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SBI-000500 thru SBI-000599\SBI-000531A\"/>
    </mc:Choice>
  </mc:AlternateContent>
  <bookViews>
    <workbookView xWindow="0" yWindow="0" windowWidth="21570" windowHeight="10215"/>
  </bookViews>
  <sheets>
    <sheet name="Bid Form" sheetId="1" r:id="rId1"/>
  </sheets>
  <calcPr calcId="162913"/>
  <customWorkbookViews>
    <customWorkbookView name="Windows User - Personal View" guid="{8830014A-367E-4C15-BA58-766B8A4A688F}" mergeInterval="0" personalView="1" maximized="1" xWindow="1912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7" i="1"/>
  <c r="F76" i="1"/>
  <c r="F75" i="1"/>
  <c r="F74" i="1"/>
  <c r="F73" i="1"/>
  <c r="F72" i="1"/>
  <c r="F71" i="1"/>
  <c r="F63" i="1"/>
  <c r="F87" i="1" l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86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9" i="1"/>
  <c r="F80" i="1"/>
  <c r="F81" i="1"/>
  <c r="F82" i="1"/>
  <c r="F83" i="1"/>
  <c r="F84" i="1"/>
  <c r="F5" i="1"/>
  <c r="F103" i="1" l="1"/>
</calcChain>
</file>

<file path=xl/sharedStrings.xml><?xml version="1.0" encoding="utf-8"?>
<sst xmlns="http://schemas.openxmlformats.org/spreadsheetml/2006/main" count="300" uniqueCount="215">
  <si>
    <t>Item No.</t>
  </si>
  <si>
    <t>Description</t>
  </si>
  <si>
    <t>Unit</t>
  </si>
  <si>
    <t>Quantity</t>
  </si>
  <si>
    <t>Unit Cost</t>
  </si>
  <si>
    <t>Total</t>
  </si>
  <si>
    <t>105-01</t>
  </si>
  <si>
    <t>Construction Stakes, Lines &amp; Grades</t>
  </si>
  <si>
    <t>LS</t>
  </si>
  <si>
    <t>201-01</t>
  </si>
  <si>
    <t>Clearing &amp; Grubbing</t>
  </si>
  <si>
    <t>202-01.13</t>
  </si>
  <si>
    <t>Removal of Pipe (RCP 48", STA. 166+04)</t>
  </si>
  <si>
    <t>LF</t>
  </si>
  <si>
    <t>202-01.56</t>
  </si>
  <si>
    <t>Removal of Structures &amp; Obstructions (Concrete Block on West Bank)</t>
  </si>
  <si>
    <t>202-01.57</t>
  </si>
  <si>
    <t>Removal of Structures &amp; Obstructions (Concrete Block on East Bank)</t>
  </si>
  <si>
    <t>202-01.58</t>
  </si>
  <si>
    <t>Removal of Structures &amp; Obstructions (Steel Cylinder)</t>
  </si>
  <si>
    <t>202-08.15</t>
  </si>
  <si>
    <t>Removal of Curb &amp; Gutter (6' Concrete Combined Curb &amp; Gutter)</t>
  </si>
  <si>
    <t>Road &amp; Drainage Excavation (Unclassified)</t>
  </si>
  <si>
    <t xml:space="preserve">CY </t>
  </si>
  <si>
    <t>203-01</t>
  </si>
  <si>
    <t>203-03</t>
  </si>
  <si>
    <t>Borrow Excavation (Unclassified)</t>
  </si>
  <si>
    <t>203-06</t>
  </si>
  <si>
    <t>Water</t>
  </si>
  <si>
    <t>MG</t>
  </si>
  <si>
    <t>203-08</t>
  </si>
  <si>
    <t>Channel Excavation (Unclassified)</t>
  </si>
  <si>
    <t>203-20.01</t>
  </si>
  <si>
    <t>Channel Substrate</t>
  </si>
  <si>
    <t>209-01.11</t>
  </si>
  <si>
    <t>Construction Access</t>
  </si>
  <si>
    <t>209-03</t>
  </si>
  <si>
    <t>Rock Check Dam Per</t>
  </si>
  <si>
    <t>EA</t>
  </si>
  <si>
    <t>209-05</t>
  </si>
  <si>
    <t>Sediment Removal</t>
  </si>
  <si>
    <t xml:space="preserve">209-08.02 </t>
  </si>
  <si>
    <t>209-08.03</t>
  </si>
  <si>
    <t>Temporary Silt Fence (w/ Backing)</t>
  </si>
  <si>
    <t>Temporary Silt Fence (w/o Backing)</t>
  </si>
  <si>
    <t>209-08.08</t>
  </si>
  <si>
    <t>Enhanced Rock Check Dam</t>
  </si>
  <si>
    <t>209-09.41</t>
  </si>
  <si>
    <t>Curb Inlet Protection (Type 2)</t>
  </si>
  <si>
    <t>209-40.31</t>
  </si>
  <si>
    <t>Catch Basin Protection (Type B)</t>
  </si>
  <si>
    <t>209-65.04</t>
  </si>
  <si>
    <t>Temporary In Stream Diversion</t>
  </si>
  <si>
    <t>303-01</t>
  </si>
  <si>
    <t>Mineral Aggregate, Type A Base, Grading D</t>
  </si>
  <si>
    <t>TON</t>
  </si>
  <si>
    <t>307-01.01</t>
  </si>
  <si>
    <t>Asphalt Concrete Mix (PG64-22)(BPMB-HM) Grading A</t>
  </si>
  <si>
    <t>307-01.08</t>
  </si>
  <si>
    <t>Asphalt Concrete Mix (PG64-22)(BPMB-HM) Grading B-M2</t>
  </si>
  <si>
    <t>402-01</t>
  </si>
  <si>
    <t>Bituminous Material for Prime Coat (PC)</t>
  </si>
  <si>
    <t>402-02</t>
  </si>
  <si>
    <t>Aggregate for Cover Material (PC)</t>
  </si>
  <si>
    <t>403-01</t>
  </si>
  <si>
    <t>Bituminous Material for Tack Coat (PC)</t>
  </si>
  <si>
    <t>407-20.05</t>
  </si>
  <si>
    <t>Saw Cutting Asphalt Pavement</t>
  </si>
  <si>
    <t xml:space="preserve">411-01.10 </t>
  </si>
  <si>
    <t>ACS Mix (PG-64-22)(ACS) Grading D</t>
  </si>
  <si>
    <t>415-01.02</t>
  </si>
  <si>
    <t>Cold Planing Bituminous Pavement</t>
  </si>
  <si>
    <t>SY</t>
  </si>
  <si>
    <t>606-24.12</t>
  </si>
  <si>
    <t>Temporary Sheet Piles</t>
  </si>
  <si>
    <t>SF</t>
  </si>
  <si>
    <t>607-03.02</t>
  </si>
  <si>
    <t>18" Concrete Pipe Culvert (Class III)</t>
  </si>
  <si>
    <t>607-08.02</t>
  </si>
  <si>
    <t>42" Concrete Pipe Culvert (Class III)</t>
  </si>
  <si>
    <t>48" Concrete Pipe Culvert (Class III)</t>
  </si>
  <si>
    <t>607-09.02</t>
  </si>
  <si>
    <t>611-01.05</t>
  </si>
  <si>
    <t>Manholes &gt; 16'-20' Depth</t>
  </si>
  <si>
    <t>611-01.20</t>
  </si>
  <si>
    <t>Adjustment of Existing Manhole</t>
  </si>
  <si>
    <t>611-01.23</t>
  </si>
  <si>
    <t>Adjustment of Water Valve</t>
  </si>
  <si>
    <t>611-09.01</t>
  </si>
  <si>
    <t>18" Type D Endwall (Cross Drain) 3:1</t>
  </si>
  <si>
    <t>611-09.02</t>
  </si>
  <si>
    <t>48" Endwall (Cross Drain) 3:1</t>
  </si>
  <si>
    <t>611-09.03</t>
  </si>
  <si>
    <t>48" Type D Headwall (Cross Drain) 4:1</t>
  </si>
  <si>
    <t>611-90.04</t>
  </si>
  <si>
    <t>Catch Basins, (Type 6-72, 4'-8' Depth)</t>
  </si>
  <si>
    <t>611-90.05</t>
  </si>
  <si>
    <t>Catch Basins, (Type 6-72, 8'-12' Depth)</t>
  </si>
  <si>
    <t>701-01.01</t>
  </si>
  <si>
    <t>Concrete Sidewalk (4")</t>
  </si>
  <si>
    <t>701-02</t>
  </si>
  <si>
    <t>Concrete Driveway</t>
  </si>
  <si>
    <t>701-02.03</t>
  </si>
  <si>
    <t>Concrete Curb Ramp</t>
  </si>
  <si>
    <t>702-03</t>
  </si>
  <si>
    <t>Concrete Combined Curb &amp; Gutter</t>
  </si>
  <si>
    <t>705-01.01</t>
  </si>
  <si>
    <t>Guardrail at Bridge Ends</t>
  </si>
  <si>
    <t>705-06.20</t>
  </si>
  <si>
    <t>Tangent Energy Absorbing Term Mash TL-3</t>
  </si>
  <si>
    <t>705-08.11</t>
  </si>
  <si>
    <t>Portable Impact Attenuator (NCHRP 350 TL-3)</t>
  </si>
  <si>
    <t>709-05.06</t>
  </si>
  <si>
    <t>Machined Rip Rap (Class A-1)</t>
  </si>
  <si>
    <t>709-05.08</t>
  </si>
  <si>
    <t>Machined Rip Rap (Class B)</t>
  </si>
  <si>
    <t>712-01</t>
  </si>
  <si>
    <t>Traffic Control</t>
  </si>
  <si>
    <t>712-02.02</t>
  </si>
  <si>
    <t>Interconnected Portable Barrier Rail</t>
  </si>
  <si>
    <t>712-02.47</t>
  </si>
  <si>
    <t>Bridge Mounted Interconnected Portable Barrier Rail</t>
  </si>
  <si>
    <t>712-04.01</t>
  </si>
  <si>
    <t>Flexible Drums (Channelizing)</t>
  </si>
  <si>
    <t>712-05.01</t>
  </si>
  <si>
    <t>Warning Lights (Type A)</t>
  </si>
  <si>
    <t>712-06</t>
  </si>
  <si>
    <t>Signs (Construction)</t>
  </si>
  <si>
    <t>712-07.03</t>
  </si>
  <si>
    <t>Temporary Barricades (Type III)</t>
  </si>
  <si>
    <t>716-02.04</t>
  </si>
  <si>
    <t>Plastic Pavement Marking (Channelization Striping)</t>
  </si>
  <si>
    <t xml:space="preserve">716-05.01 </t>
  </si>
  <si>
    <t>Painted Pavement Marking (4" Line)</t>
  </si>
  <si>
    <t>LM</t>
  </si>
  <si>
    <t>716-13.02</t>
  </si>
  <si>
    <t>Spray Thermo Pvmt Marking (60 mil) 4" Line)</t>
  </si>
  <si>
    <t>717-01</t>
  </si>
  <si>
    <t>Mobilization</t>
  </si>
  <si>
    <t>801-01.07</t>
  </si>
  <si>
    <t>Temporary Seeding (w/ Mulch)</t>
  </si>
  <si>
    <t>UNIT</t>
  </si>
  <si>
    <t>801-01.16</t>
  </si>
  <si>
    <t>Bonded Fiber Matrix Hydromulch (w/Permenant Seed)</t>
  </si>
  <si>
    <t>801-03</t>
  </si>
  <si>
    <t>Water (Seeding &amp; sodding)</t>
  </si>
  <si>
    <t>803-01</t>
  </si>
  <si>
    <t>Sodding (New Sod)</t>
  </si>
  <si>
    <t>920-10.03</t>
  </si>
  <si>
    <t>Adjustment of Gas Valve</t>
  </si>
  <si>
    <t>ESTIMATED BRIDGE QUANTITIES</t>
  </si>
  <si>
    <t>ESTIMATED ROADWAY QUANTITIES</t>
  </si>
  <si>
    <t>202-04.01</t>
  </si>
  <si>
    <t>Removal of Structure (Existing Bridge at STA. 157+85</t>
  </si>
  <si>
    <t>204-02.01</t>
  </si>
  <si>
    <t>Dry Excavation (Bridges)</t>
  </si>
  <si>
    <t>303-01.02</t>
  </si>
  <si>
    <t>Granular Backfill (Bridges)</t>
  </si>
  <si>
    <t>604-02.03</t>
  </si>
  <si>
    <t>Epoxy Coated Reinforcing Steel</t>
  </si>
  <si>
    <t>LB</t>
  </si>
  <si>
    <t>604-03.01</t>
  </si>
  <si>
    <t>Class A Concrete (Bridges)</t>
  </si>
  <si>
    <t>604-03.02</t>
  </si>
  <si>
    <t>Steel Bar Reinforcement (Bridges)</t>
  </si>
  <si>
    <t>604-03.09</t>
  </si>
  <si>
    <t>Class D Concrete (Bridge Deck)</t>
  </si>
  <si>
    <t>604-04.01</t>
  </si>
  <si>
    <t>Applied Texture Finish (New Structures)</t>
  </si>
  <si>
    <t>606-09.01</t>
  </si>
  <si>
    <t>Test Piles (Precast Concrete, Size 1)</t>
  </si>
  <si>
    <t>606-09.02</t>
  </si>
  <si>
    <t>Loading Test (Precast Concrete, Size 1)</t>
  </si>
  <si>
    <t>606-09.03</t>
  </si>
  <si>
    <t>Precast Concrete Piles (Size 1)</t>
  </si>
  <si>
    <t>606-12.01</t>
  </si>
  <si>
    <t>Pile Anchorage System (Seismic)</t>
  </si>
  <si>
    <t>615-01.02</t>
  </si>
  <si>
    <t>Prestressed Concrete Bulb-Tee Beam (6" WEB, BT-72)</t>
  </si>
  <si>
    <t>620-05</t>
  </si>
  <si>
    <t>Concrete Parapet w/ Structure Tubing</t>
  </si>
  <si>
    <t>710-09.01</t>
  </si>
  <si>
    <t>6" Perforated Pipe with Vertical Drain System</t>
  </si>
  <si>
    <t>710-09.02</t>
  </si>
  <si>
    <t>6" Pipe Underdrain</t>
  </si>
  <si>
    <t>Project Total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</si>
  <si>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Use this spreadsheet at your own risk.  No warranties, expressed or implied are made as to the </t>
    </r>
  </si>
  <si>
    <t>determination of the overall bid prices.</t>
  </si>
  <si>
    <t xml:space="preserve">accuracy of this file.  The unit price for each item presented on the printed bid form will be used in </t>
  </si>
  <si>
    <t>713-16.20</t>
  </si>
  <si>
    <t>Signs (No Mow, Size 18" x 6")</t>
  </si>
  <si>
    <t>802-11.01</t>
  </si>
  <si>
    <t>Acer Negundo (Box Elder 2-5 Ft Cntnr Grwn)</t>
  </si>
  <si>
    <t>802-11.02</t>
  </si>
  <si>
    <t>Acer Rubrum (Red Maple 2-5 Ft Cntnr Grwn)</t>
  </si>
  <si>
    <t>802-11.26</t>
  </si>
  <si>
    <t>Platanus Occidentalis (Sycamore 2-5 Ft Cntnr Grwn)</t>
  </si>
  <si>
    <t>802-11.31</t>
  </si>
  <si>
    <t>Quercus Falcata (Southern Red Oak 2-5 Ft Cntnr Grwn)</t>
  </si>
  <si>
    <t>802-11.38</t>
  </si>
  <si>
    <t>Quercus Phellos (Willow Oak 2-5 Ft Cntnr Grwn)</t>
  </si>
  <si>
    <t>802-12.01</t>
  </si>
  <si>
    <t>Acer Negundo (Box elder Seedling B.R.)</t>
  </si>
  <si>
    <t>802-12.02</t>
  </si>
  <si>
    <t>Acer Rubrum (Red Maple Seedling B.R.)</t>
  </si>
  <si>
    <t>802-12.03</t>
  </si>
  <si>
    <t>Acer Saccharinum (Silver Maple Seedling B.R.)</t>
  </si>
  <si>
    <t>802-12.06</t>
  </si>
  <si>
    <t>Platanus Occidentalis (Sycamore Seedling B.R.)</t>
  </si>
  <si>
    <t>802-12.31</t>
  </si>
  <si>
    <t>Querus Falcata (Southern Red Oak Seedling B.R.)</t>
  </si>
  <si>
    <t>802-12.38</t>
  </si>
  <si>
    <t>Qureus Phellos (Willow Oak Seedling (B.R.)</t>
  </si>
  <si>
    <t>802-12.40</t>
  </si>
  <si>
    <t>Salix Nigra (Black Willow Seedling B.R.)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</si>
</sst>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vertical="top"/>
      <protection locked="0"/>
    </xf>
    <xf numFmtId="165" fontId="0" fillId="0" borderId="1" xfId="0" applyNumberFormat="1" applyBorder="1" applyAlignment="1" applyProtection="1">
      <alignment vertical="top"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5" fontId="0" fillId="0" borderId="6" xfId="0" applyNumberForma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top"/>
    </xf>
    <xf numFmtId="0" fontId="0" fillId="0" borderId="2" xfId="0" applyBorder="1" applyAlignment="1" applyProtection="1">
      <alignment vertical="top" wrapText="1"/>
    </xf>
    <xf numFmtId="3" fontId="0" fillId="0" borderId="2" xfId="0" applyNumberFormat="1" applyBorder="1" applyAlignment="1" applyProtection="1">
      <alignment horizontal="center" vertical="top"/>
    </xf>
    <xf numFmtId="164" fontId="0" fillId="0" borderId="2" xfId="0" applyNumberFormat="1" applyBorder="1" applyAlignment="1" applyProtection="1">
      <alignment horizontal="center" vertical="top"/>
    </xf>
    <xf numFmtId="0" fontId="0" fillId="0" borderId="9" xfId="0" applyBorder="1" applyAlignment="1" applyProtection="1">
      <alignment vertical="top" wrapText="1"/>
    </xf>
    <xf numFmtId="0" fontId="0" fillId="0" borderId="1" xfId="0" applyBorder="1" applyAlignment="1" applyProtection="1">
      <alignment horizontal="center" vertical="top"/>
    </xf>
    <xf numFmtId="0" fontId="0" fillId="0" borderId="1" xfId="0" applyFill="1" applyBorder="1" applyAlignment="1" applyProtection="1">
      <alignment vertical="top" wrapText="1"/>
    </xf>
    <xf numFmtId="3" fontId="0" fillId="0" borderId="1" xfId="0" applyNumberFormat="1" applyBorder="1" applyAlignment="1" applyProtection="1">
      <alignment horizontal="center" vertical="top"/>
    </xf>
    <xf numFmtId="0" fontId="0" fillId="0" borderId="2" xfId="0" applyFill="1" applyBorder="1" applyAlignment="1" applyProtection="1">
      <alignment vertical="top" wrapText="1"/>
    </xf>
    <xf numFmtId="0" fontId="0" fillId="0" borderId="3" xfId="0" applyFill="1" applyBorder="1" applyAlignment="1" applyProtection="1">
      <alignment vertical="top" wrapText="1"/>
    </xf>
    <xf numFmtId="165" fontId="0" fillId="0" borderId="8" xfId="0" applyNumberFormat="1" applyBorder="1" applyAlignment="1" applyProtection="1">
      <alignment vertical="top"/>
    </xf>
    <xf numFmtId="165" fontId="0" fillId="0" borderId="2" xfId="0" applyNumberFormat="1" applyBorder="1" applyAlignment="1" applyProtection="1">
      <alignment vertical="top"/>
    </xf>
    <xf numFmtId="165" fontId="0" fillId="0" borderId="3" xfId="0" applyNumberFormat="1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0" fillId="0" borderId="9" xfId="0" applyBorder="1" applyAlignment="1" applyProtection="1">
      <alignment horizontal="center" vertical="top"/>
    </xf>
    <xf numFmtId="3" fontId="0" fillId="0" borderId="9" xfId="0" applyNumberFormat="1" applyBorder="1" applyAlignment="1" applyProtection="1">
      <alignment horizontal="center" vertical="top"/>
    </xf>
    <xf numFmtId="165" fontId="0" fillId="0" borderId="9" xfId="0" applyNumberFormat="1" applyBorder="1" applyAlignment="1" applyProtection="1">
      <alignment vertical="top"/>
      <protection locked="0"/>
    </xf>
    <xf numFmtId="165" fontId="0" fillId="0" borderId="9" xfId="0" applyNumberFormat="1" applyBorder="1" applyAlignment="1" applyProtection="1">
      <alignment vertical="top"/>
    </xf>
    <xf numFmtId="0" fontId="0" fillId="0" borderId="3" xfId="0" applyBorder="1" applyAlignment="1" applyProtection="1">
      <alignment horizontal="center" vertical="top"/>
    </xf>
    <xf numFmtId="3" fontId="0" fillId="0" borderId="3" xfId="0" applyNumberFormat="1" applyBorder="1" applyAlignment="1" applyProtection="1">
      <alignment horizontal="center" vertical="top"/>
    </xf>
    <xf numFmtId="165" fontId="0" fillId="0" borderId="3" xfId="0" applyNumberForma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6"/>
  <sheetViews>
    <sheetView tabSelected="1" view="pageLayout" zoomScaleNormal="100" workbookViewId="0">
      <selection activeCell="F5" sqref="F5"/>
    </sheetView>
  </sheetViews>
  <sheetFormatPr defaultRowHeight="15" x14ac:dyDescent="0.25"/>
  <cols>
    <col min="1" max="1" width="9.140625" style="1"/>
    <col min="2" max="2" width="38.28515625" style="2" customWidth="1"/>
    <col min="3" max="3" width="6.85546875" style="1" customWidth="1"/>
    <col min="4" max="4" width="9.140625" style="3"/>
    <col min="5" max="5" width="11.28515625" style="4" customWidth="1"/>
    <col min="6" max="6" width="14.85546875" style="4" customWidth="1"/>
    <col min="7" max="16384" width="9.140625" style="2"/>
  </cols>
  <sheetData>
    <row r="2" spans="1:6" ht="15.75" thickBot="1" x14ac:dyDescent="0.3"/>
    <row r="3" spans="1:6" ht="15.75" thickBot="1" x14ac:dyDescent="0.3">
      <c r="A3" s="35" t="s">
        <v>151</v>
      </c>
      <c r="B3" s="36"/>
      <c r="C3" s="36"/>
      <c r="D3" s="36"/>
      <c r="E3" s="36"/>
      <c r="F3" s="37"/>
    </row>
    <row r="4" spans="1:6" x14ac:dyDescent="0.25">
      <c r="A4" s="5" t="s">
        <v>0</v>
      </c>
      <c r="B4" s="5" t="s">
        <v>1</v>
      </c>
      <c r="C4" s="5" t="s">
        <v>2</v>
      </c>
      <c r="D4" s="6" t="s">
        <v>3</v>
      </c>
      <c r="E4" s="7" t="s">
        <v>4</v>
      </c>
      <c r="F4" s="7" t="s">
        <v>5</v>
      </c>
    </row>
    <row r="5" spans="1:6" x14ac:dyDescent="0.25">
      <c r="A5" s="14" t="s">
        <v>6</v>
      </c>
      <c r="B5" s="27" t="s">
        <v>7</v>
      </c>
      <c r="C5" s="14" t="s">
        <v>8</v>
      </c>
      <c r="D5" s="16">
        <v>1</v>
      </c>
      <c r="E5" s="8"/>
      <c r="F5" s="25">
        <f>D5*E5</f>
        <v>0</v>
      </c>
    </row>
    <row r="6" spans="1:6" x14ac:dyDescent="0.25">
      <c r="A6" s="14" t="s">
        <v>9</v>
      </c>
      <c r="B6" s="27" t="s">
        <v>10</v>
      </c>
      <c r="C6" s="14" t="s">
        <v>8</v>
      </c>
      <c r="D6" s="16">
        <v>1</v>
      </c>
      <c r="E6" s="8"/>
      <c r="F6" s="25">
        <f t="shared" ref="F6:F78" si="0">D6*E6</f>
        <v>0</v>
      </c>
    </row>
    <row r="7" spans="1:6" x14ac:dyDescent="0.25">
      <c r="A7" s="14" t="s">
        <v>11</v>
      </c>
      <c r="B7" s="27" t="s">
        <v>12</v>
      </c>
      <c r="C7" s="14" t="s">
        <v>13</v>
      </c>
      <c r="D7" s="16">
        <v>36</v>
      </c>
      <c r="E7" s="8"/>
      <c r="F7" s="25">
        <f t="shared" si="0"/>
        <v>0</v>
      </c>
    </row>
    <row r="8" spans="1:6" ht="30" x14ac:dyDescent="0.25">
      <c r="A8" s="14" t="s">
        <v>14</v>
      </c>
      <c r="B8" s="15" t="s">
        <v>15</v>
      </c>
      <c r="C8" s="14" t="s">
        <v>8</v>
      </c>
      <c r="D8" s="16">
        <v>1</v>
      </c>
      <c r="E8" s="8"/>
      <c r="F8" s="25">
        <f t="shared" si="0"/>
        <v>0</v>
      </c>
    </row>
    <row r="9" spans="1:6" ht="30" x14ac:dyDescent="0.25">
      <c r="A9" s="14" t="s">
        <v>16</v>
      </c>
      <c r="B9" s="15" t="s">
        <v>17</v>
      </c>
      <c r="C9" s="14" t="s">
        <v>8</v>
      </c>
      <c r="D9" s="16">
        <v>1</v>
      </c>
      <c r="E9" s="8"/>
      <c r="F9" s="25">
        <f t="shared" si="0"/>
        <v>0</v>
      </c>
    </row>
    <row r="10" spans="1:6" ht="30" x14ac:dyDescent="0.25">
      <c r="A10" s="14" t="s">
        <v>18</v>
      </c>
      <c r="B10" s="15" t="s">
        <v>19</v>
      </c>
      <c r="C10" s="14" t="s">
        <v>8</v>
      </c>
      <c r="D10" s="16">
        <v>1</v>
      </c>
      <c r="E10" s="8"/>
      <c r="F10" s="25">
        <f t="shared" si="0"/>
        <v>0</v>
      </c>
    </row>
    <row r="11" spans="1:6" ht="30" x14ac:dyDescent="0.25">
      <c r="A11" s="14" t="s">
        <v>20</v>
      </c>
      <c r="B11" s="15" t="s">
        <v>21</v>
      </c>
      <c r="C11" s="14" t="s">
        <v>13</v>
      </c>
      <c r="D11" s="16">
        <v>150</v>
      </c>
      <c r="E11" s="8"/>
      <c r="F11" s="25">
        <f t="shared" si="0"/>
        <v>0</v>
      </c>
    </row>
    <row r="12" spans="1:6" ht="17.25" customHeight="1" x14ac:dyDescent="0.25">
      <c r="A12" s="14" t="s">
        <v>24</v>
      </c>
      <c r="B12" s="15" t="s">
        <v>22</v>
      </c>
      <c r="C12" s="14" t="s">
        <v>23</v>
      </c>
      <c r="D12" s="16">
        <v>21000</v>
      </c>
      <c r="E12" s="8"/>
      <c r="F12" s="25">
        <f t="shared" si="0"/>
        <v>0</v>
      </c>
    </row>
    <row r="13" spans="1:6" x14ac:dyDescent="0.25">
      <c r="A13" s="14" t="s">
        <v>25</v>
      </c>
      <c r="B13" s="15" t="s">
        <v>26</v>
      </c>
      <c r="C13" s="14" t="s">
        <v>23</v>
      </c>
      <c r="D13" s="16">
        <v>6000</v>
      </c>
      <c r="E13" s="8"/>
      <c r="F13" s="25">
        <f t="shared" si="0"/>
        <v>0</v>
      </c>
    </row>
    <row r="14" spans="1:6" x14ac:dyDescent="0.25">
      <c r="A14" s="14" t="s">
        <v>27</v>
      </c>
      <c r="B14" s="15" t="s">
        <v>28</v>
      </c>
      <c r="C14" s="14" t="s">
        <v>29</v>
      </c>
      <c r="D14" s="16">
        <v>700</v>
      </c>
      <c r="E14" s="8"/>
      <c r="F14" s="25">
        <f t="shared" si="0"/>
        <v>0</v>
      </c>
    </row>
    <row r="15" spans="1:6" x14ac:dyDescent="0.25">
      <c r="A15" s="14" t="s">
        <v>30</v>
      </c>
      <c r="B15" s="15" t="s">
        <v>31</v>
      </c>
      <c r="C15" s="14" t="s">
        <v>23</v>
      </c>
      <c r="D15" s="16">
        <v>3000</v>
      </c>
      <c r="E15" s="8"/>
      <c r="F15" s="25">
        <f t="shared" si="0"/>
        <v>0</v>
      </c>
    </row>
    <row r="16" spans="1:6" x14ac:dyDescent="0.25">
      <c r="A16" s="14" t="s">
        <v>32</v>
      </c>
      <c r="B16" s="15" t="s">
        <v>33</v>
      </c>
      <c r="C16" s="14" t="s">
        <v>23</v>
      </c>
      <c r="D16" s="16">
        <v>35</v>
      </c>
      <c r="E16" s="8"/>
      <c r="F16" s="25">
        <f t="shared" si="0"/>
        <v>0</v>
      </c>
    </row>
    <row r="17" spans="1:6" x14ac:dyDescent="0.25">
      <c r="A17" s="14" t="s">
        <v>34</v>
      </c>
      <c r="B17" s="15" t="s">
        <v>35</v>
      </c>
      <c r="C17" s="14" t="s">
        <v>8</v>
      </c>
      <c r="D17" s="16">
        <v>1</v>
      </c>
      <c r="E17" s="8"/>
      <c r="F17" s="25">
        <f t="shared" si="0"/>
        <v>0</v>
      </c>
    </row>
    <row r="18" spans="1:6" x14ac:dyDescent="0.25">
      <c r="A18" s="14" t="s">
        <v>36</v>
      </c>
      <c r="B18" s="15" t="s">
        <v>37</v>
      </c>
      <c r="C18" s="14" t="s">
        <v>38</v>
      </c>
      <c r="D18" s="16">
        <v>4</v>
      </c>
      <c r="E18" s="8"/>
      <c r="F18" s="25">
        <f t="shared" si="0"/>
        <v>0</v>
      </c>
    </row>
    <row r="19" spans="1:6" x14ac:dyDescent="0.25">
      <c r="A19" s="14" t="s">
        <v>39</v>
      </c>
      <c r="B19" s="15" t="s">
        <v>40</v>
      </c>
      <c r="C19" s="14" t="s">
        <v>23</v>
      </c>
      <c r="D19" s="16">
        <v>115</v>
      </c>
      <c r="E19" s="8"/>
      <c r="F19" s="25">
        <f t="shared" si="0"/>
        <v>0</v>
      </c>
    </row>
    <row r="20" spans="1:6" x14ac:dyDescent="0.25">
      <c r="A20" s="14" t="s">
        <v>41</v>
      </c>
      <c r="B20" s="15" t="s">
        <v>43</v>
      </c>
      <c r="C20" s="14" t="s">
        <v>13</v>
      </c>
      <c r="D20" s="16">
        <v>465</v>
      </c>
      <c r="E20" s="8"/>
      <c r="F20" s="25">
        <f t="shared" si="0"/>
        <v>0</v>
      </c>
    </row>
    <row r="21" spans="1:6" x14ac:dyDescent="0.25">
      <c r="A21" s="14" t="s">
        <v>42</v>
      </c>
      <c r="B21" s="15" t="s">
        <v>44</v>
      </c>
      <c r="C21" s="14" t="s">
        <v>13</v>
      </c>
      <c r="D21" s="16">
        <v>2045</v>
      </c>
      <c r="E21" s="8"/>
      <c r="F21" s="25">
        <f t="shared" si="0"/>
        <v>0</v>
      </c>
    </row>
    <row r="22" spans="1:6" x14ac:dyDescent="0.25">
      <c r="A22" s="14" t="s">
        <v>45</v>
      </c>
      <c r="B22" s="15" t="s">
        <v>46</v>
      </c>
      <c r="C22" s="14" t="s">
        <v>38</v>
      </c>
      <c r="D22" s="16">
        <v>1</v>
      </c>
      <c r="E22" s="8"/>
      <c r="F22" s="25">
        <f t="shared" si="0"/>
        <v>0</v>
      </c>
    </row>
    <row r="23" spans="1:6" x14ac:dyDescent="0.25">
      <c r="A23" s="14" t="s">
        <v>47</v>
      </c>
      <c r="B23" s="15" t="s">
        <v>48</v>
      </c>
      <c r="C23" s="14" t="s">
        <v>38</v>
      </c>
      <c r="D23" s="16">
        <v>6</v>
      </c>
      <c r="E23" s="8"/>
      <c r="F23" s="25">
        <f t="shared" si="0"/>
        <v>0</v>
      </c>
    </row>
    <row r="24" spans="1:6" x14ac:dyDescent="0.25">
      <c r="A24" s="14" t="s">
        <v>49</v>
      </c>
      <c r="B24" s="15" t="s">
        <v>50</v>
      </c>
      <c r="C24" s="14" t="s">
        <v>38</v>
      </c>
      <c r="D24" s="16">
        <v>7</v>
      </c>
      <c r="E24" s="8"/>
      <c r="F24" s="25">
        <f t="shared" si="0"/>
        <v>0</v>
      </c>
    </row>
    <row r="25" spans="1:6" x14ac:dyDescent="0.25">
      <c r="A25" s="14" t="s">
        <v>51</v>
      </c>
      <c r="B25" s="15" t="s">
        <v>52</v>
      </c>
      <c r="C25" s="14" t="s">
        <v>13</v>
      </c>
      <c r="D25" s="16">
        <v>110</v>
      </c>
      <c r="E25" s="8"/>
      <c r="F25" s="25">
        <f t="shared" si="0"/>
        <v>0</v>
      </c>
    </row>
    <row r="26" spans="1:6" ht="15.75" customHeight="1" x14ac:dyDescent="0.25">
      <c r="A26" s="14" t="s">
        <v>53</v>
      </c>
      <c r="B26" s="15" t="s">
        <v>54</v>
      </c>
      <c r="C26" s="14" t="s">
        <v>55</v>
      </c>
      <c r="D26" s="16">
        <v>2576</v>
      </c>
      <c r="E26" s="8"/>
      <c r="F26" s="25">
        <f t="shared" si="0"/>
        <v>0</v>
      </c>
    </row>
    <row r="27" spans="1:6" ht="30" x14ac:dyDescent="0.25">
      <c r="A27" s="14" t="s">
        <v>56</v>
      </c>
      <c r="B27" s="15" t="s">
        <v>57</v>
      </c>
      <c r="C27" s="14" t="s">
        <v>55</v>
      </c>
      <c r="D27" s="16">
        <v>1470</v>
      </c>
      <c r="E27" s="8"/>
      <c r="F27" s="25">
        <f t="shared" si="0"/>
        <v>0</v>
      </c>
    </row>
    <row r="28" spans="1:6" ht="30" x14ac:dyDescent="0.25">
      <c r="A28" s="14" t="s">
        <v>58</v>
      </c>
      <c r="B28" s="15" t="s">
        <v>59</v>
      </c>
      <c r="C28" s="14" t="s">
        <v>55</v>
      </c>
      <c r="D28" s="16">
        <v>1300</v>
      </c>
      <c r="E28" s="8"/>
      <c r="F28" s="25">
        <f t="shared" si="0"/>
        <v>0</v>
      </c>
    </row>
    <row r="29" spans="1:6" x14ac:dyDescent="0.25">
      <c r="A29" s="14" t="s">
        <v>60</v>
      </c>
      <c r="B29" s="15" t="s">
        <v>61</v>
      </c>
      <c r="C29" s="14" t="s">
        <v>55</v>
      </c>
      <c r="D29" s="16">
        <v>18</v>
      </c>
      <c r="E29" s="8"/>
      <c r="F29" s="25">
        <f t="shared" si="0"/>
        <v>0</v>
      </c>
    </row>
    <row r="30" spans="1:6" x14ac:dyDescent="0.25">
      <c r="A30" s="14" t="s">
        <v>62</v>
      </c>
      <c r="B30" s="15" t="s">
        <v>63</v>
      </c>
      <c r="C30" s="14" t="s">
        <v>55</v>
      </c>
      <c r="D30" s="16">
        <v>70</v>
      </c>
      <c r="E30" s="8"/>
      <c r="F30" s="25">
        <f t="shared" si="0"/>
        <v>0</v>
      </c>
    </row>
    <row r="31" spans="1:6" x14ac:dyDescent="0.25">
      <c r="A31" s="14" t="s">
        <v>64</v>
      </c>
      <c r="B31" s="15" t="s">
        <v>65</v>
      </c>
      <c r="C31" s="14" t="s">
        <v>55</v>
      </c>
      <c r="D31" s="16">
        <v>15</v>
      </c>
      <c r="E31" s="8"/>
      <c r="F31" s="25">
        <f t="shared" si="0"/>
        <v>0</v>
      </c>
    </row>
    <row r="32" spans="1:6" x14ac:dyDescent="0.25">
      <c r="A32" s="14" t="s">
        <v>66</v>
      </c>
      <c r="B32" s="15" t="s">
        <v>67</v>
      </c>
      <c r="C32" s="14" t="s">
        <v>13</v>
      </c>
      <c r="D32" s="16">
        <v>1221</v>
      </c>
      <c r="E32" s="8"/>
      <c r="F32" s="25">
        <f t="shared" si="0"/>
        <v>0</v>
      </c>
    </row>
    <row r="33" spans="1:6" x14ac:dyDescent="0.25">
      <c r="A33" s="14" t="s">
        <v>68</v>
      </c>
      <c r="B33" s="15" t="s">
        <v>69</v>
      </c>
      <c r="C33" s="14" t="s">
        <v>55</v>
      </c>
      <c r="D33" s="16">
        <v>800</v>
      </c>
      <c r="E33" s="8"/>
      <c r="F33" s="25">
        <f t="shared" si="0"/>
        <v>0</v>
      </c>
    </row>
    <row r="34" spans="1:6" x14ac:dyDescent="0.25">
      <c r="A34" s="14" t="s">
        <v>70</v>
      </c>
      <c r="B34" s="15" t="s">
        <v>71</v>
      </c>
      <c r="C34" s="14" t="s">
        <v>72</v>
      </c>
      <c r="D34" s="16">
        <v>340</v>
      </c>
      <c r="E34" s="8"/>
      <c r="F34" s="25">
        <f t="shared" si="0"/>
        <v>0</v>
      </c>
    </row>
    <row r="35" spans="1:6" x14ac:dyDescent="0.25">
      <c r="A35" s="14" t="s">
        <v>73</v>
      </c>
      <c r="B35" s="15" t="s">
        <v>74</v>
      </c>
      <c r="C35" s="14" t="s">
        <v>75</v>
      </c>
      <c r="D35" s="16">
        <v>3600</v>
      </c>
      <c r="E35" s="8"/>
      <c r="F35" s="25">
        <f t="shared" si="0"/>
        <v>0</v>
      </c>
    </row>
    <row r="36" spans="1:6" x14ac:dyDescent="0.25">
      <c r="A36" s="14" t="s">
        <v>76</v>
      </c>
      <c r="B36" s="15" t="s">
        <v>77</v>
      </c>
      <c r="C36" s="14" t="s">
        <v>13</v>
      </c>
      <c r="D36" s="16">
        <v>101</v>
      </c>
      <c r="E36" s="8"/>
      <c r="F36" s="25">
        <f t="shared" si="0"/>
        <v>0</v>
      </c>
    </row>
    <row r="37" spans="1:6" x14ac:dyDescent="0.25">
      <c r="A37" s="14" t="s">
        <v>78</v>
      </c>
      <c r="B37" s="15" t="s">
        <v>79</v>
      </c>
      <c r="C37" s="14" t="s">
        <v>13</v>
      </c>
      <c r="D37" s="16">
        <v>385</v>
      </c>
      <c r="E37" s="8"/>
      <c r="F37" s="25">
        <f t="shared" si="0"/>
        <v>0</v>
      </c>
    </row>
    <row r="38" spans="1:6" x14ac:dyDescent="0.25">
      <c r="A38" s="14" t="s">
        <v>81</v>
      </c>
      <c r="B38" s="15" t="s">
        <v>80</v>
      </c>
      <c r="C38" s="14" t="s">
        <v>13</v>
      </c>
      <c r="D38" s="16">
        <v>130</v>
      </c>
      <c r="E38" s="8"/>
      <c r="F38" s="25">
        <f t="shared" si="0"/>
        <v>0</v>
      </c>
    </row>
    <row r="39" spans="1:6" x14ac:dyDescent="0.25">
      <c r="A39" s="14" t="s">
        <v>82</v>
      </c>
      <c r="B39" s="15" t="s">
        <v>83</v>
      </c>
      <c r="C39" s="14" t="s">
        <v>38</v>
      </c>
      <c r="D39" s="16">
        <v>1</v>
      </c>
      <c r="E39" s="8"/>
      <c r="F39" s="25">
        <f t="shared" si="0"/>
        <v>0</v>
      </c>
    </row>
    <row r="40" spans="1:6" x14ac:dyDescent="0.25">
      <c r="A40" s="14" t="s">
        <v>84</v>
      </c>
      <c r="B40" s="15" t="s">
        <v>85</v>
      </c>
      <c r="C40" s="14" t="s">
        <v>38</v>
      </c>
      <c r="D40" s="16">
        <v>4</v>
      </c>
      <c r="E40" s="8"/>
      <c r="F40" s="25">
        <f t="shared" si="0"/>
        <v>0</v>
      </c>
    </row>
    <row r="41" spans="1:6" x14ac:dyDescent="0.25">
      <c r="A41" s="14" t="s">
        <v>86</v>
      </c>
      <c r="B41" s="15" t="s">
        <v>87</v>
      </c>
      <c r="C41" s="14" t="s">
        <v>38</v>
      </c>
      <c r="D41" s="16">
        <v>3</v>
      </c>
      <c r="E41" s="8"/>
      <c r="F41" s="25">
        <f t="shared" si="0"/>
        <v>0</v>
      </c>
    </row>
    <row r="42" spans="1:6" x14ac:dyDescent="0.25">
      <c r="A42" s="14" t="s">
        <v>88</v>
      </c>
      <c r="B42" s="15" t="s">
        <v>89</v>
      </c>
      <c r="C42" s="14" t="s">
        <v>38</v>
      </c>
      <c r="D42" s="16">
        <v>1</v>
      </c>
      <c r="E42" s="8"/>
      <c r="F42" s="25">
        <f t="shared" si="0"/>
        <v>0</v>
      </c>
    </row>
    <row r="43" spans="1:6" x14ac:dyDescent="0.25">
      <c r="A43" s="14" t="s">
        <v>90</v>
      </c>
      <c r="B43" s="15" t="s">
        <v>91</v>
      </c>
      <c r="C43" s="14" t="s">
        <v>38</v>
      </c>
      <c r="D43" s="16">
        <v>1</v>
      </c>
      <c r="E43" s="8"/>
      <c r="F43" s="25">
        <f t="shared" si="0"/>
        <v>0</v>
      </c>
    </row>
    <row r="44" spans="1:6" x14ac:dyDescent="0.25">
      <c r="A44" s="14" t="s">
        <v>92</v>
      </c>
      <c r="B44" s="15" t="s">
        <v>93</v>
      </c>
      <c r="C44" s="14" t="s">
        <v>38</v>
      </c>
      <c r="D44" s="16">
        <v>2</v>
      </c>
      <c r="E44" s="8"/>
      <c r="F44" s="25">
        <f t="shared" si="0"/>
        <v>0</v>
      </c>
    </row>
    <row r="45" spans="1:6" x14ac:dyDescent="0.25">
      <c r="A45" s="14" t="s">
        <v>94</v>
      </c>
      <c r="B45" s="15" t="s">
        <v>95</v>
      </c>
      <c r="C45" s="14" t="s">
        <v>38</v>
      </c>
      <c r="D45" s="16">
        <v>2</v>
      </c>
      <c r="E45" s="8"/>
      <c r="F45" s="25">
        <f t="shared" si="0"/>
        <v>0</v>
      </c>
    </row>
    <row r="46" spans="1:6" x14ac:dyDescent="0.25">
      <c r="A46" s="14" t="s">
        <v>96</v>
      </c>
      <c r="B46" s="15" t="s">
        <v>97</v>
      </c>
      <c r="C46" s="14" t="s">
        <v>38</v>
      </c>
      <c r="D46" s="16">
        <v>2</v>
      </c>
      <c r="E46" s="8"/>
      <c r="F46" s="25">
        <f t="shared" si="0"/>
        <v>0</v>
      </c>
    </row>
    <row r="47" spans="1:6" x14ac:dyDescent="0.25">
      <c r="A47" s="14" t="s">
        <v>98</v>
      </c>
      <c r="B47" s="15" t="s">
        <v>99</v>
      </c>
      <c r="C47" s="14" t="s">
        <v>75</v>
      </c>
      <c r="D47" s="16">
        <v>10780</v>
      </c>
      <c r="E47" s="8"/>
      <c r="F47" s="25">
        <f t="shared" si="0"/>
        <v>0</v>
      </c>
    </row>
    <row r="48" spans="1:6" x14ac:dyDescent="0.25">
      <c r="A48" s="14" t="s">
        <v>100</v>
      </c>
      <c r="B48" s="15" t="s">
        <v>101</v>
      </c>
      <c r="C48" s="14" t="s">
        <v>75</v>
      </c>
      <c r="D48" s="16">
        <v>176</v>
      </c>
      <c r="E48" s="8"/>
      <c r="F48" s="25">
        <f t="shared" si="0"/>
        <v>0</v>
      </c>
    </row>
    <row r="49" spans="1:6" x14ac:dyDescent="0.25">
      <c r="A49" s="14" t="s">
        <v>102</v>
      </c>
      <c r="B49" s="15" t="s">
        <v>103</v>
      </c>
      <c r="C49" s="14" t="s">
        <v>75</v>
      </c>
      <c r="D49" s="16">
        <v>111</v>
      </c>
      <c r="E49" s="8"/>
      <c r="F49" s="25">
        <f t="shared" si="0"/>
        <v>0</v>
      </c>
    </row>
    <row r="50" spans="1:6" x14ac:dyDescent="0.25">
      <c r="A50" s="14" t="s">
        <v>104</v>
      </c>
      <c r="B50" s="15" t="s">
        <v>105</v>
      </c>
      <c r="C50" s="14" t="s">
        <v>23</v>
      </c>
      <c r="D50" s="16">
        <v>146</v>
      </c>
      <c r="E50" s="8"/>
      <c r="F50" s="25">
        <f t="shared" si="0"/>
        <v>0</v>
      </c>
    </row>
    <row r="51" spans="1:6" x14ac:dyDescent="0.25">
      <c r="A51" s="14" t="s">
        <v>106</v>
      </c>
      <c r="B51" s="15" t="s">
        <v>107</v>
      </c>
      <c r="C51" s="14" t="s">
        <v>13</v>
      </c>
      <c r="D51" s="16">
        <v>108</v>
      </c>
      <c r="E51" s="8"/>
      <c r="F51" s="25">
        <f t="shared" si="0"/>
        <v>0</v>
      </c>
    </row>
    <row r="52" spans="1:6" ht="15.75" customHeight="1" x14ac:dyDescent="0.25">
      <c r="A52" s="14" t="s">
        <v>108</v>
      </c>
      <c r="B52" s="15" t="s">
        <v>109</v>
      </c>
      <c r="C52" s="14" t="s">
        <v>38</v>
      </c>
      <c r="D52" s="16">
        <v>4</v>
      </c>
      <c r="E52" s="8"/>
      <c r="F52" s="25">
        <f t="shared" si="0"/>
        <v>0</v>
      </c>
    </row>
    <row r="53" spans="1:6" ht="30" x14ac:dyDescent="0.25">
      <c r="A53" s="14" t="s">
        <v>110</v>
      </c>
      <c r="B53" s="15" t="s">
        <v>111</v>
      </c>
      <c r="C53" s="14" t="s">
        <v>38</v>
      </c>
      <c r="D53" s="16">
        <v>2</v>
      </c>
      <c r="E53" s="8"/>
      <c r="F53" s="25">
        <f t="shared" si="0"/>
        <v>0</v>
      </c>
    </row>
    <row r="54" spans="1:6" x14ac:dyDescent="0.25">
      <c r="A54" s="14" t="s">
        <v>112</v>
      </c>
      <c r="B54" s="15" t="s">
        <v>113</v>
      </c>
      <c r="C54" s="14" t="s">
        <v>55</v>
      </c>
      <c r="D54" s="16">
        <v>35</v>
      </c>
      <c r="E54" s="8"/>
      <c r="F54" s="25">
        <f t="shared" si="0"/>
        <v>0</v>
      </c>
    </row>
    <row r="55" spans="1:6" x14ac:dyDescent="0.25">
      <c r="A55" s="14" t="s">
        <v>114</v>
      </c>
      <c r="B55" s="15" t="s">
        <v>115</v>
      </c>
      <c r="C55" s="14" t="s">
        <v>55</v>
      </c>
      <c r="D55" s="16">
        <v>4075</v>
      </c>
      <c r="E55" s="8"/>
      <c r="F55" s="25">
        <f t="shared" si="0"/>
        <v>0</v>
      </c>
    </row>
    <row r="56" spans="1:6" x14ac:dyDescent="0.25">
      <c r="A56" s="14" t="s">
        <v>116</v>
      </c>
      <c r="B56" s="15" t="s">
        <v>117</v>
      </c>
      <c r="C56" s="14" t="s">
        <v>8</v>
      </c>
      <c r="D56" s="16">
        <v>1</v>
      </c>
      <c r="E56" s="8"/>
      <c r="F56" s="25">
        <f t="shared" si="0"/>
        <v>0</v>
      </c>
    </row>
    <row r="57" spans="1:6" x14ac:dyDescent="0.25">
      <c r="A57" s="14" t="s">
        <v>118</v>
      </c>
      <c r="B57" s="15" t="s">
        <v>119</v>
      </c>
      <c r="C57" s="14" t="s">
        <v>13</v>
      </c>
      <c r="D57" s="16">
        <v>650</v>
      </c>
      <c r="E57" s="8"/>
      <c r="F57" s="25">
        <f t="shared" si="0"/>
        <v>0</v>
      </c>
    </row>
    <row r="58" spans="1:6" ht="30" x14ac:dyDescent="0.25">
      <c r="A58" s="14" t="s">
        <v>120</v>
      </c>
      <c r="B58" s="15" t="s">
        <v>121</v>
      </c>
      <c r="C58" s="14" t="s">
        <v>13</v>
      </c>
      <c r="D58" s="16">
        <v>150</v>
      </c>
      <c r="E58" s="8"/>
      <c r="F58" s="25">
        <f t="shared" si="0"/>
        <v>0</v>
      </c>
    </row>
    <row r="59" spans="1:6" x14ac:dyDescent="0.25">
      <c r="A59" s="14" t="s">
        <v>122</v>
      </c>
      <c r="B59" s="15" t="s">
        <v>123</v>
      </c>
      <c r="C59" s="14" t="s">
        <v>38</v>
      </c>
      <c r="D59" s="16">
        <v>92</v>
      </c>
      <c r="E59" s="8"/>
      <c r="F59" s="25">
        <f t="shared" si="0"/>
        <v>0</v>
      </c>
    </row>
    <row r="60" spans="1:6" x14ac:dyDescent="0.25">
      <c r="A60" s="14" t="s">
        <v>124</v>
      </c>
      <c r="B60" s="15" t="s">
        <v>125</v>
      </c>
      <c r="C60" s="14" t="s">
        <v>38</v>
      </c>
      <c r="D60" s="16">
        <v>8</v>
      </c>
      <c r="E60" s="8"/>
      <c r="F60" s="25">
        <f t="shared" si="0"/>
        <v>0</v>
      </c>
    </row>
    <row r="61" spans="1:6" x14ac:dyDescent="0.25">
      <c r="A61" s="14" t="s">
        <v>126</v>
      </c>
      <c r="B61" s="15" t="s">
        <v>127</v>
      </c>
      <c r="C61" s="14" t="s">
        <v>75</v>
      </c>
      <c r="D61" s="16">
        <v>92</v>
      </c>
      <c r="E61" s="8"/>
      <c r="F61" s="25">
        <f t="shared" si="0"/>
        <v>0</v>
      </c>
    </row>
    <row r="62" spans="1:6" x14ac:dyDescent="0.25">
      <c r="A62" s="14" t="s">
        <v>128</v>
      </c>
      <c r="B62" s="15" t="s">
        <v>129</v>
      </c>
      <c r="C62" s="14" t="s">
        <v>13</v>
      </c>
      <c r="D62" s="16">
        <v>200</v>
      </c>
      <c r="E62" s="8"/>
      <c r="F62" s="25">
        <f t="shared" si="0"/>
        <v>0</v>
      </c>
    </row>
    <row r="63" spans="1:6" x14ac:dyDescent="0.25">
      <c r="A63" s="14" t="s">
        <v>189</v>
      </c>
      <c r="B63" s="15" t="s">
        <v>190</v>
      </c>
      <c r="C63" s="14" t="s">
        <v>38</v>
      </c>
      <c r="D63" s="16">
        <v>1</v>
      </c>
      <c r="E63" s="8"/>
      <c r="F63" s="25">
        <f t="shared" si="0"/>
        <v>0</v>
      </c>
    </row>
    <row r="64" spans="1:6" ht="30" x14ac:dyDescent="0.25">
      <c r="A64" s="14" t="s">
        <v>130</v>
      </c>
      <c r="B64" s="15" t="s">
        <v>131</v>
      </c>
      <c r="C64" s="14" t="s">
        <v>72</v>
      </c>
      <c r="D64" s="16">
        <v>11</v>
      </c>
      <c r="E64" s="8"/>
      <c r="F64" s="25">
        <f t="shared" si="0"/>
        <v>0</v>
      </c>
    </row>
    <row r="65" spans="1:6" x14ac:dyDescent="0.25">
      <c r="A65" s="14" t="s">
        <v>132</v>
      </c>
      <c r="B65" s="15" t="s">
        <v>133</v>
      </c>
      <c r="C65" s="14" t="s">
        <v>134</v>
      </c>
      <c r="D65" s="17">
        <v>2.5</v>
      </c>
      <c r="E65" s="8"/>
      <c r="F65" s="25">
        <f t="shared" si="0"/>
        <v>0</v>
      </c>
    </row>
    <row r="66" spans="1:6" ht="30" x14ac:dyDescent="0.25">
      <c r="A66" s="14" t="s">
        <v>135</v>
      </c>
      <c r="B66" s="15" t="s">
        <v>136</v>
      </c>
      <c r="C66" s="14" t="s">
        <v>134</v>
      </c>
      <c r="D66" s="17">
        <v>2.2000000000000002</v>
      </c>
      <c r="E66" s="8"/>
      <c r="F66" s="25">
        <f t="shared" si="0"/>
        <v>0</v>
      </c>
    </row>
    <row r="67" spans="1:6" x14ac:dyDescent="0.25">
      <c r="A67" s="14" t="s">
        <v>137</v>
      </c>
      <c r="B67" s="15" t="s">
        <v>138</v>
      </c>
      <c r="C67" s="14" t="s">
        <v>8</v>
      </c>
      <c r="D67" s="16">
        <v>1</v>
      </c>
      <c r="E67" s="8"/>
      <c r="F67" s="25">
        <f t="shared" si="0"/>
        <v>0</v>
      </c>
    </row>
    <row r="68" spans="1:6" x14ac:dyDescent="0.25">
      <c r="A68" s="14" t="s">
        <v>139</v>
      </c>
      <c r="B68" s="15" t="s">
        <v>140</v>
      </c>
      <c r="C68" s="14" t="s">
        <v>141</v>
      </c>
      <c r="D68" s="16">
        <v>140</v>
      </c>
      <c r="E68" s="8"/>
      <c r="F68" s="25">
        <f t="shared" si="0"/>
        <v>0</v>
      </c>
    </row>
    <row r="69" spans="1:6" ht="30" x14ac:dyDescent="0.25">
      <c r="A69" s="14" t="s">
        <v>142</v>
      </c>
      <c r="B69" s="15" t="s">
        <v>143</v>
      </c>
      <c r="C69" s="14" t="s">
        <v>141</v>
      </c>
      <c r="D69" s="16">
        <v>87</v>
      </c>
      <c r="E69" s="8"/>
      <c r="F69" s="25">
        <f t="shared" si="0"/>
        <v>0</v>
      </c>
    </row>
    <row r="70" spans="1:6" x14ac:dyDescent="0.25">
      <c r="A70" s="14" t="s">
        <v>144</v>
      </c>
      <c r="B70" s="15" t="s">
        <v>145</v>
      </c>
      <c r="C70" s="14" t="s">
        <v>29</v>
      </c>
      <c r="D70" s="16">
        <v>138</v>
      </c>
      <c r="E70" s="8"/>
      <c r="F70" s="25">
        <f t="shared" si="0"/>
        <v>0</v>
      </c>
    </row>
    <row r="71" spans="1:6" ht="30" x14ac:dyDescent="0.25">
      <c r="A71" s="14" t="s">
        <v>191</v>
      </c>
      <c r="B71" s="15" t="s">
        <v>192</v>
      </c>
      <c r="C71" s="14" t="s">
        <v>38</v>
      </c>
      <c r="D71" s="16">
        <v>4</v>
      </c>
      <c r="E71" s="8"/>
      <c r="F71" s="25">
        <f t="shared" si="0"/>
        <v>0</v>
      </c>
    </row>
    <row r="72" spans="1:6" ht="30" x14ac:dyDescent="0.25">
      <c r="A72" s="14" t="s">
        <v>193</v>
      </c>
      <c r="B72" s="15" t="s">
        <v>194</v>
      </c>
      <c r="C72" s="14" t="s">
        <v>38</v>
      </c>
      <c r="D72" s="16">
        <v>3</v>
      </c>
      <c r="E72" s="8"/>
      <c r="F72" s="25">
        <f t="shared" si="0"/>
        <v>0</v>
      </c>
    </row>
    <row r="73" spans="1:6" ht="30" x14ac:dyDescent="0.25">
      <c r="A73" s="14" t="s">
        <v>195</v>
      </c>
      <c r="B73" s="15" t="s">
        <v>196</v>
      </c>
      <c r="C73" s="14" t="s">
        <v>38</v>
      </c>
      <c r="D73" s="16">
        <v>4</v>
      </c>
      <c r="E73" s="8"/>
      <c r="F73" s="25">
        <f t="shared" si="0"/>
        <v>0</v>
      </c>
    </row>
    <row r="74" spans="1:6" ht="30" x14ac:dyDescent="0.25">
      <c r="A74" s="14" t="s">
        <v>197</v>
      </c>
      <c r="B74" s="15" t="s">
        <v>198</v>
      </c>
      <c r="C74" s="14" t="s">
        <v>38</v>
      </c>
      <c r="D74" s="16">
        <v>3</v>
      </c>
      <c r="E74" s="8"/>
      <c r="F74" s="25">
        <f t="shared" si="0"/>
        <v>0</v>
      </c>
    </row>
    <row r="75" spans="1:6" ht="30" x14ac:dyDescent="0.25">
      <c r="A75" s="14" t="s">
        <v>199</v>
      </c>
      <c r="B75" s="15" t="s">
        <v>200</v>
      </c>
      <c r="C75" s="14" t="s">
        <v>38</v>
      </c>
      <c r="D75" s="16">
        <v>4</v>
      </c>
      <c r="E75" s="8"/>
      <c r="F75" s="25">
        <f t="shared" si="0"/>
        <v>0</v>
      </c>
    </row>
    <row r="76" spans="1:6" x14ac:dyDescent="0.25">
      <c r="A76" s="14" t="s">
        <v>201</v>
      </c>
      <c r="B76" s="15" t="s">
        <v>202</v>
      </c>
      <c r="C76" s="14" t="s">
        <v>38</v>
      </c>
      <c r="D76" s="16">
        <v>30</v>
      </c>
      <c r="E76" s="8"/>
      <c r="F76" s="25">
        <f t="shared" si="0"/>
        <v>0</v>
      </c>
    </row>
    <row r="77" spans="1:6" x14ac:dyDescent="0.25">
      <c r="A77" s="14" t="s">
        <v>203</v>
      </c>
      <c r="B77" s="15" t="s">
        <v>204</v>
      </c>
      <c r="C77" s="14" t="s">
        <v>38</v>
      </c>
      <c r="D77" s="16">
        <v>30</v>
      </c>
      <c r="E77" s="8"/>
      <c r="F77" s="25">
        <f t="shared" si="0"/>
        <v>0</v>
      </c>
    </row>
    <row r="78" spans="1:6" ht="30" x14ac:dyDescent="0.25">
      <c r="A78" s="14" t="s">
        <v>205</v>
      </c>
      <c r="B78" s="15" t="s">
        <v>206</v>
      </c>
      <c r="C78" s="14" t="s">
        <v>38</v>
      </c>
      <c r="D78" s="16">
        <v>30</v>
      </c>
      <c r="E78" s="8"/>
      <c r="F78" s="25">
        <f t="shared" si="0"/>
        <v>0</v>
      </c>
    </row>
    <row r="79" spans="1:6" ht="32.25" customHeight="1" x14ac:dyDescent="0.25">
      <c r="A79" s="14" t="s">
        <v>207</v>
      </c>
      <c r="B79" s="15" t="s">
        <v>208</v>
      </c>
      <c r="C79" s="14" t="s">
        <v>38</v>
      </c>
      <c r="D79" s="16">
        <v>30</v>
      </c>
      <c r="E79" s="8"/>
      <c r="F79" s="25">
        <f t="shared" ref="F79:F84" si="1">D79*E79</f>
        <v>0</v>
      </c>
    </row>
    <row r="80" spans="1:6" ht="30" x14ac:dyDescent="0.25">
      <c r="A80" s="14" t="s">
        <v>209</v>
      </c>
      <c r="B80" s="15" t="s">
        <v>210</v>
      </c>
      <c r="C80" s="14" t="s">
        <v>38</v>
      </c>
      <c r="D80" s="16">
        <v>30</v>
      </c>
      <c r="E80" s="8"/>
      <c r="F80" s="25">
        <f t="shared" si="1"/>
        <v>0</v>
      </c>
    </row>
    <row r="81" spans="1:6" ht="30" x14ac:dyDescent="0.25">
      <c r="A81" s="14" t="s">
        <v>211</v>
      </c>
      <c r="B81" s="15" t="s">
        <v>212</v>
      </c>
      <c r="C81" s="14" t="s">
        <v>38</v>
      </c>
      <c r="D81" s="16">
        <v>30</v>
      </c>
      <c r="E81" s="8"/>
      <c r="F81" s="25">
        <f t="shared" si="1"/>
        <v>0</v>
      </c>
    </row>
    <row r="82" spans="1:6" x14ac:dyDescent="0.25">
      <c r="A82" s="14" t="s">
        <v>213</v>
      </c>
      <c r="B82" s="15" t="s">
        <v>214</v>
      </c>
      <c r="C82" s="14" t="s">
        <v>38</v>
      </c>
      <c r="D82" s="16">
        <v>30</v>
      </c>
      <c r="E82" s="8"/>
      <c r="F82" s="25">
        <f t="shared" si="1"/>
        <v>0</v>
      </c>
    </row>
    <row r="83" spans="1:6" x14ac:dyDescent="0.25">
      <c r="A83" s="14" t="s">
        <v>146</v>
      </c>
      <c r="B83" s="15" t="s">
        <v>147</v>
      </c>
      <c r="C83" s="14" t="s">
        <v>72</v>
      </c>
      <c r="D83" s="16">
        <v>6565</v>
      </c>
      <c r="E83" s="8"/>
      <c r="F83" s="25">
        <f t="shared" si="1"/>
        <v>0</v>
      </c>
    </row>
    <row r="84" spans="1:6" ht="15.75" thickBot="1" x14ac:dyDescent="0.3">
      <c r="A84" s="28" t="s">
        <v>148</v>
      </c>
      <c r="B84" s="18" t="s">
        <v>149</v>
      </c>
      <c r="C84" s="28" t="s">
        <v>38</v>
      </c>
      <c r="D84" s="29">
        <v>1</v>
      </c>
      <c r="E84" s="30"/>
      <c r="F84" s="31">
        <f t="shared" si="1"/>
        <v>0</v>
      </c>
    </row>
    <row r="85" spans="1:6" ht="15.75" thickBot="1" x14ac:dyDescent="0.3">
      <c r="A85" s="35" t="s">
        <v>150</v>
      </c>
      <c r="B85" s="36"/>
      <c r="C85" s="36"/>
      <c r="D85" s="36"/>
      <c r="E85" s="36"/>
      <c r="F85" s="37"/>
    </row>
    <row r="86" spans="1:6" ht="30" x14ac:dyDescent="0.25">
      <c r="A86" s="19" t="s">
        <v>152</v>
      </c>
      <c r="B86" s="20" t="s">
        <v>153</v>
      </c>
      <c r="C86" s="19" t="s">
        <v>8</v>
      </c>
      <c r="D86" s="21">
        <v>1</v>
      </c>
      <c r="E86" s="9"/>
      <c r="F86" s="24">
        <f>D86*E86</f>
        <v>0</v>
      </c>
    </row>
    <row r="87" spans="1:6" x14ac:dyDescent="0.25">
      <c r="A87" s="14" t="s">
        <v>154</v>
      </c>
      <c r="B87" s="22" t="s">
        <v>155</v>
      </c>
      <c r="C87" s="14" t="s">
        <v>23</v>
      </c>
      <c r="D87" s="16">
        <v>560</v>
      </c>
      <c r="E87" s="8"/>
      <c r="F87" s="25">
        <f t="shared" ref="F87:F101" si="2">D87*E87</f>
        <v>0</v>
      </c>
    </row>
    <row r="88" spans="1:6" x14ac:dyDescent="0.25">
      <c r="A88" s="14" t="s">
        <v>156</v>
      </c>
      <c r="B88" s="22" t="s">
        <v>157</v>
      </c>
      <c r="C88" s="14" t="s">
        <v>55</v>
      </c>
      <c r="D88" s="16">
        <v>1638</v>
      </c>
      <c r="E88" s="8"/>
      <c r="F88" s="25">
        <f t="shared" si="2"/>
        <v>0</v>
      </c>
    </row>
    <row r="89" spans="1:6" x14ac:dyDescent="0.25">
      <c r="A89" s="14" t="s">
        <v>158</v>
      </c>
      <c r="B89" s="22" t="s">
        <v>159</v>
      </c>
      <c r="C89" s="14" t="s">
        <v>160</v>
      </c>
      <c r="D89" s="16">
        <v>49003</v>
      </c>
      <c r="E89" s="8"/>
      <c r="F89" s="25">
        <f t="shared" si="2"/>
        <v>0</v>
      </c>
    </row>
    <row r="90" spans="1:6" x14ac:dyDescent="0.25">
      <c r="A90" s="14" t="s">
        <v>161</v>
      </c>
      <c r="B90" s="22" t="s">
        <v>162</v>
      </c>
      <c r="C90" s="14" t="s">
        <v>160</v>
      </c>
      <c r="D90" s="16">
        <v>208</v>
      </c>
      <c r="E90" s="8"/>
      <c r="F90" s="25">
        <f t="shared" si="2"/>
        <v>0</v>
      </c>
    </row>
    <row r="91" spans="1:6" x14ac:dyDescent="0.25">
      <c r="A91" s="14" t="s">
        <v>163</v>
      </c>
      <c r="B91" s="22" t="s">
        <v>164</v>
      </c>
      <c r="C91" s="14" t="s">
        <v>160</v>
      </c>
      <c r="D91" s="16">
        <v>21624</v>
      </c>
      <c r="E91" s="8"/>
      <c r="F91" s="25">
        <f t="shared" si="2"/>
        <v>0</v>
      </c>
    </row>
    <row r="92" spans="1:6" x14ac:dyDescent="0.25">
      <c r="A92" s="14" t="s">
        <v>165</v>
      </c>
      <c r="B92" s="22" t="s">
        <v>166</v>
      </c>
      <c r="C92" s="14" t="s">
        <v>23</v>
      </c>
      <c r="D92" s="16">
        <v>368</v>
      </c>
      <c r="E92" s="8"/>
      <c r="F92" s="25">
        <f t="shared" si="2"/>
        <v>0</v>
      </c>
    </row>
    <row r="93" spans="1:6" x14ac:dyDescent="0.25">
      <c r="A93" s="14" t="s">
        <v>167</v>
      </c>
      <c r="B93" s="22" t="s">
        <v>168</v>
      </c>
      <c r="C93" s="14" t="s">
        <v>72</v>
      </c>
      <c r="D93" s="16">
        <v>628</v>
      </c>
      <c r="E93" s="8"/>
      <c r="F93" s="25">
        <f t="shared" si="2"/>
        <v>0</v>
      </c>
    </row>
    <row r="94" spans="1:6" x14ac:dyDescent="0.25">
      <c r="A94" s="14" t="s">
        <v>169</v>
      </c>
      <c r="B94" s="22" t="s">
        <v>170</v>
      </c>
      <c r="C94" s="14" t="s">
        <v>13</v>
      </c>
      <c r="D94" s="16">
        <v>240</v>
      </c>
      <c r="E94" s="8"/>
      <c r="F94" s="25">
        <f t="shared" si="2"/>
        <v>0</v>
      </c>
    </row>
    <row r="95" spans="1:6" x14ac:dyDescent="0.25">
      <c r="A95" s="14" t="s">
        <v>171</v>
      </c>
      <c r="B95" s="22" t="s">
        <v>172</v>
      </c>
      <c r="C95" s="14" t="s">
        <v>38</v>
      </c>
      <c r="D95" s="16">
        <v>1</v>
      </c>
      <c r="E95" s="8"/>
      <c r="F95" s="25">
        <f t="shared" si="2"/>
        <v>0</v>
      </c>
    </row>
    <row r="96" spans="1:6" x14ac:dyDescent="0.25">
      <c r="A96" s="14" t="s">
        <v>173</v>
      </c>
      <c r="B96" s="22" t="s">
        <v>174</v>
      </c>
      <c r="C96" s="14" t="s">
        <v>13</v>
      </c>
      <c r="D96" s="16">
        <v>2100</v>
      </c>
      <c r="E96" s="8"/>
      <c r="F96" s="25">
        <f t="shared" si="2"/>
        <v>0</v>
      </c>
    </row>
    <row r="97" spans="1:6" x14ac:dyDescent="0.25">
      <c r="A97" s="14" t="s">
        <v>175</v>
      </c>
      <c r="B97" s="22" t="s">
        <v>176</v>
      </c>
      <c r="C97" s="14" t="s">
        <v>38</v>
      </c>
      <c r="D97" s="16">
        <v>42</v>
      </c>
      <c r="E97" s="8"/>
      <c r="F97" s="25">
        <f t="shared" si="2"/>
        <v>0</v>
      </c>
    </row>
    <row r="98" spans="1:6" ht="30" x14ac:dyDescent="0.25">
      <c r="A98" s="14" t="s">
        <v>177</v>
      </c>
      <c r="B98" s="22" t="s">
        <v>178</v>
      </c>
      <c r="C98" s="14" t="s">
        <v>13</v>
      </c>
      <c r="D98" s="16">
        <v>1470</v>
      </c>
      <c r="E98" s="8"/>
      <c r="F98" s="25">
        <f t="shared" si="2"/>
        <v>0</v>
      </c>
    </row>
    <row r="99" spans="1:6" x14ac:dyDescent="0.25">
      <c r="A99" s="14" t="s">
        <v>179</v>
      </c>
      <c r="B99" s="22" t="s">
        <v>180</v>
      </c>
      <c r="C99" s="14" t="s">
        <v>13</v>
      </c>
      <c r="D99" s="16">
        <v>378</v>
      </c>
      <c r="E99" s="8"/>
      <c r="F99" s="25">
        <f t="shared" si="2"/>
        <v>0</v>
      </c>
    </row>
    <row r="100" spans="1:6" ht="30" x14ac:dyDescent="0.25">
      <c r="A100" s="14" t="s">
        <v>181</v>
      </c>
      <c r="B100" s="22" t="s">
        <v>182</v>
      </c>
      <c r="C100" s="14" t="s">
        <v>13</v>
      </c>
      <c r="D100" s="16">
        <v>268</v>
      </c>
      <c r="E100" s="8"/>
      <c r="F100" s="25">
        <f t="shared" si="2"/>
        <v>0</v>
      </c>
    </row>
    <row r="101" spans="1:6" ht="15.75" thickBot="1" x14ac:dyDescent="0.3">
      <c r="A101" s="32" t="s">
        <v>183</v>
      </c>
      <c r="B101" s="23" t="s">
        <v>184</v>
      </c>
      <c r="C101" s="32" t="s">
        <v>13</v>
      </c>
      <c r="D101" s="33">
        <v>100</v>
      </c>
      <c r="E101" s="34"/>
      <c r="F101" s="26">
        <f t="shared" si="2"/>
        <v>0</v>
      </c>
    </row>
    <row r="102" spans="1:6" ht="15.75" thickBot="1" x14ac:dyDescent="0.3"/>
    <row r="103" spans="1:6" ht="15.75" thickBot="1" x14ac:dyDescent="0.3">
      <c r="E103" s="10" t="s">
        <v>185</v>
      </c>
      <c r="F103" s="11">
        <f>SUM(F5:F84,F86:F101)</f>
        <v>0</v>
      </c>
    </row>
    <row r="104" spans="1:6" x14ac:dyDescent="0.25">
      <c r="A104" s="12" t="s">
        <v>186</v>
      </c>
    </row>
    <row r="105" spans="1:6" x14ac:dyDescent="0.25">
      <c r="A105" s="13" t="s">
        <v>188</v>
      </c>
    </row>
    <row r="106" spans="1:6" x14ac:dyDescent="0.25">
      <c r="A106" s="12" t="s">
        <v>187</v>
      </c>
    </row>
  </sheetData>
  <sheetProtection sheet="1" objects="1" scenarios="1"/>
  <customSheetViews>
    <customSheetView guid="{8830014A-367E-4C15-BA58-766B8A4A688F}" topLeftCell="A71">
      <selection activeCell="F93" activeCellId="3" sqref="A5:D76 F5:F76 A78:D93 F78:F93"/>
      <rowBreaks count="1" manualBreakCount="1">
        <brk id="76" max="16383" man="1"/>
      </rowBreaks>
      <pageMargins left="0.25" right="0.25" top="0.75" bottom="0.75" header="0.3" footer="0.3"/>
      <pageSetup orientation="portrait" r:id="rId1"/>
      <headerFooter>
        <oddHeader>&amp;CMACON ROAD BRIDGE OVER GRAYS CREEK PROJECT
BID FORM</oddHeader>
        <oddFooter>&amp;R&amp;P</oddFooter>
      </headerFooter>
    </customSheetView>
  </customSheetViews>
  <mergeCells count="2">
    <mergeCell ref="A3:F3"/>
    <mergeCell ref="A85:F85"/>
  </mergeCells>
  <pageMargins left="0.25" right="0.25" top="0.75" bottom="0.75" header="0.3" footer="0.3"/>
  <pageSetup orientation="portrait" r:id="rId2"/>
  <headerFooter>
    <oddHeader>&amp;CMACON ROAD BRIDGE OVER GRAYS CREEK PROJECT
 BID FORM</oddHeader>
    <oddFooter>&amp;R&amp;P</oddFooter>
  </headerFooter>
  <rowBreaks count="1" manualBreakCount="1">
    <brk id="7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Form</vt:lpstr>
    </vt:vector>
  </TitlesOfParts>
  <Company>Shelby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Worthy, Sonja</cp:lastModifiedBy>
  <cp:lastPrinted>2018-06-21T13:35:40Z</cp:lastPrinted>
  <dcterms:created xsi:type="dcterms:W3CDTF">2018-06-08T13:50:19Z</dcterms:created>
  <dcterms:modified xsi:type="dcterms:W3CDTF">2018-12-17T19:19:16Z</dcterms:modified>
</cp:coreProperties>
</file>