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PRCH\Purchasing Section\Bids\RFP RFQ SEALEDBIDS_FINAL\RFP 25\RFP 25-010-10A\"/>
    </mc:Choice>
  </mc:AlternateContent>
  <xr:revisionPtr revIDLastSave="0" documentId="8_{4E41D3A5-3EE0-4953-B8C3-511CBF688E1C}" xr6:coauthVersionLast="47" xr6:coauthVersionMax="47" xr10:uidLastSave="{00000000-0000-0000-0000-000000000000}"/>
  <bookViews>
    <workbookView xWindow="1536" yWindow="1536" windowWidth="17280" windowHeight="8964" xr2:uid="{7AABDE72-2B13-460B-AE09-4852A579A960}"/>
  </bookViews>
  <sheets>
    <sheet name="MIN REQS" sheetId="1" r:id="rId1"/>
    <sheet name="DEPT REQS"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3" i="2" l="1"/>
  <c r="A18" i="2"/>
  <c r="A21" i="2" s="1"/>
  <c r="A22" i="2" s="1"/>
  <c r="A31" i="2" s="1"/>
  <c r="A32" i="2" s="1"/>
  <c r="A33" i="2" s="1"/>
  <c r="A36" i="2" s="1"/>
  <c r="A40" i="2" s="1"/>
  <c r="A41" i="2" s="1"/>
  <c r="A44" i="2" s="1"/>
  <c r="A45" i="2" s="1"/>
  <c r="A49" i="2" s="1"/>
  <c r="A50" i="2" s="1"/>
  <c r="A51" i="2" s="1"/>
  <c r="A52" i="2" s="1"/>
  <c r="A59" i="2" s="1"/>
  <c r="A63" i="2" s="1"/>
  <c r="A64" i="2" s="1"/>
  <c r="A65" i="2" s="1"/>
  <c r="A66" i="2" s="1"/>
  <c r="A67" i="2" s="1"/>
  <c r="A70" i="2" s="1"/>
  <c r="A71" i="2" s="1"/>
  <c r="A72" i="2" s="1"/>
  <c r="A76" i="2" s="1"/>
  <c r="A77" i="2" s="1"/>
  <c r="A78" i="2" s="1"/>
  <c r="A79" i="2" s="1"/>
  <c r="A82" i="2" s="1"/>
  <c r="A83" i="2" s="1"/>
  <c r="A89" i="2" s="1"/>
  <c r="A110" i="2" s="1"/>
  <c r="A111" i="2" s="1"/>
  <c r="A112" i="2" s="1"/>
  <c r="A113" i="2" s="1"/>
  <c r="A114" i="2" s="1"/>
  <c r="A118" i="2" s="1"/>
  <c r="A119" i="2" s="1"/>
  <c r="A120" i="2" s="1"/>
  <c r="A148" i="2" s="1"/>
  <c r="A149" i="2" s="1"/>
  <c r="A155" i="2" s="1"/>
  <c r="A156" i="2" s="1"/>
  <c r="A157" i="2" s="1"/>
  <c r="A158" i="2" s="1"/>
  <c r="A159" i="2" s="1"/>
  <c r="A160" i="2" s="1"/>
  <c r="A161" i="2" s="1"/>
  <c r="A162" i="2" s="1"/>
  <c r="A163" i="2" s="1"/>
  <c r="A164" i="2" s="1"/>
  <c r="A165" i="2" s="1"/>
  <c r="A166" i="2" s="1"/>
  <c r="A167" i="2" s="1"/>
  <c r="A171" i="2" s="1"/>
  <c r="A172" i="2" s="1"/>
  <c r="A173" i="2" s="1"/>
  <c r="A174" i="2" s="1"/>
  <c r="A175" i="2" s="1"/>
  <c r="A185" i="2" s="1"/>
  <c r="A186" i="2" s="1"/>
  <c r="A194" i="2" s="1"/>
  <c r="A198" i="2" s="1"/>
  <c r="A199" i="2" s="1"/>
  <c r="A200" i="2" s="1"/>
  <c r="A201" i="2" s="1"/>
  <c r="A202" i="2" s="1"/>
  <c r="A203" i="2" s="1"/>
  <c r="A204" i="2" s="1"/>
  <c r="A205" i="2" s="1"/>
  <c r="A206" i="2" s="1"/>
  <c r="A214" i="2" s="1"/>
  <c r="A215" i="2" s="1"/>
  <c r="A216" i="2" s="1"/>
  <c r="A217" i="2" s="1"/>
  <c r="A218" i="2" s="1"/>
  <c r="A219" i="2" s="1"/>
  <c r="A220" i="2" s="1"/>
  <c r="A223" i="2" s="1"/>
  <c r="A224" i="2" s="1"/>
  <c r="A225" i="2" s="1"/>
  <c r="A226" i="2" s="1"/>
  <c r="A227" i="2" s="1"/>
  <c r="A228" i="2" s="1"/>
  <c r="A229" i="2" s="1"/>
  <c r="A230" i="2" s="1"/>
  <c r="A231" i="2" s="1"/>
  <c r="A234" i="2" s="1"/>
  <c r="A235" i="2" s="1"/>
  <c r="A244" i="2" s="1"/>
  <c r="A245" i="2" s="1"/>
  <c r="A246" i="2" s="1"/>
  <c r="A4" i="2"/>
  <c r="A3" i="2"/>
  <c r="A2" i="2"/>
  <c r="A3" i="1"/>
  <c r="A2" i="1"/>
</calcChain>
</file>

<file path=xl/sharedStrings.xml><?xml version="1.0" encoding="utf-8"?>
<sst xmlns="http://schemas.openxmlformats.org/spreadsheetml/2006/main" count="368" uniqueCount="292">
  <si>
    <t>Shelby County Government</t>
  </si>
  <si>
    <t>VENDOR:  Company name</t>
  </si>
  <si>
    <t>MINIMUM  REQUIREMENTS  -  100% on each, to be responsive</t>
  </si>
  <si>
    <r>
      <t xml:space="preserve">VENDOR TO COMPLETE </t>
    </r>
    <r>
      <rPr>
        <b/>
        <u val="double"/>
        <sz val="18"/>
        <color theme="1"/>
        <rFont val="Times New Roman"/>
        <family val="1"/>
      </rPr>
      <t>YELLOW</t>
    </r>
    <r>
      <rPr>
        <b/>
        <sz val="18"/>
        <color theme="1"/>
        <rFont val="Times New Roman"/>
        <family val="1"/>
      </rPr>
      <t xml:space="preserve"> SECTIONS</t>
    </r>
  </si>
  <si>
    <t>#</t>
  </si>
  <si>
    <t>Category</t>
  </si>
  <si>
    <t>Topic</t>
  </si>
  <si>
    <t>Requirement Description</t>
  </si>
  <si>
    <t xml:space="preserve">YES / NO
(any "NO" will disqualify you) </t>
  </si>
  <si>
    <t>Vendor Comments</t>
  </si>
  <si>
    <t>Ref. to appendix, 
if applicable</t>
  </si>
  <si>
    <t>Min req.</t>
  </si>
  <si>
    <t>License and Certificatons</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</si>
  <si>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</si>
  <si>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EOC</t>
  </si>
  <si>
    <t>Must provide active Equal Opportunity Compliance BRN and Vendor number, or your applications are “in” the EOC system and the Purchasing system for processing (refer to details outlined below) – please list all your Shelby County active BRN’s.</t>
  </si>
  <si>
    <t>Title VI</t>
  </si>
  <si>
    <t>Adherence to all provisions of Title VI requirements – please attest, and provide proof/documentation if necessary.</t>
  </si>
  <si>
    <t>Tennessee Lawful Employment Act</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</si>
  <si>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t>
  </si>
  <si>
    <t>Drug Free Workplace</t>
  </si>
  <si>
    <t>FORM - Drug-Free Workplace Affidavit must be completed, signed, and notarized with your bid/proposal – even if less than 5 employees.</t>
  </si>
  <si>
    <t>Experience</t>
  </si>
  <si>
    <t>Must attest to a minimum of five (5) years  of experience providing the goods and/or performing the services described in this bid.</t>
  </si>
  <si>
    <t>Must attest that all staff and providers have all required professional licenses and certifications to conduct business / provide the requested administrative services.</t>
  </si>
  <si>
    <t>DEPARTMENT/SPECIFIC/TECHNICAL  REQUIREMENTS</t>
  </si>
  <si>
    <t>MAX POINTS</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</si>
  <si>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</si>
  <si>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</si>
  <si>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ADMINISTRATIVE</t>
  </si>
  <si>
    <t>General Information</t>
  </si>
  <si>
    <t>Experience:</t>
  </si>
  <si>
    <t>Blank Cell</t>
  </si>
  <si>
    <t>Header Cell:  Do not enter response</t>
  </si>
  <si>
    <t xml:space="preserve">a.  How many years has your organization provided EAP services? </t>
  </si>
  <si>
    <t>No points assigned
For informational purposes only</t>
  </si>
  <si>
    <t xml:space="preserve">b.	What is the average tenure of your clients? </t>
  </si>
  <si>
    <t xml:space="preserve">c.  How many of your clients are public sector employers? </t>
  </si>
  <si>
    <t xml:space="preserve">Outline any significant organizational changes (acquisitions, mergers, layoffs, divestitures, litigations, etc.) that have taken place in the last 18 months or are planned to take place in the next year. </t>
  </si>
  <si>
    <t>Provide a brief overview of what makes your EAP Program the “best in class”, exceeding that offered by your competitors.  Include specific details about what innovations you offer to manage the challenges facing behavioral health in workplaces as well as in our communities.  What is your business strategy in regards to advancing your offering for EAP Program services?</t>
  </si>
  <si>
    <t>Indicate how many EAP plans of comparable size to the County you  currently administer. Provide the names, titles, addresses and telephone numbers of at least three (3) verifiable state, county and/or municipal clients to whom you are providing/have provided EAP administration services for in regards to programs of comparable size to the County, as well as three (3) such references for clients who have terminated.</t>
  </si>
  <si>
    <t>Describe your full suite of offerings.  Provide a summary of your product/service offering included for your RFP proposal, including an assurance of how that offering will be reviewed and evaluated as well as the frequency at which it will be evaluated to ensure you are continually addressing the needs of County’s population.</t>
  </si>
  <si>
    <t xml:space="preserve">Vendor confirms they provided a copy of the following reports with their response to this RFP: </t>
  </si>
  <si>
    <t>a.	Your most recent Annual Report or latest audited full operating year’s results and financial statements. Confirm (Yes/No)</t>
  </si>
  <si>
    <t>b.	Your most recent SOC 1, 2 Reports. Confirm (Yes/No)</t>
  </si>
  <si>
    <t>Please confirm what relationships are included in the definition of covered dependent.</t>
  </si>
  <si>
    <t xml:space="preserve">Can services be offered to all employees and families regardless of whether they are covered under the health plan (indicate for each below)? </t>
  </si>
  <si>
    <t>Domestic Partner (Yes/No; If other, please specify)</t>
  </si>
  <si>
    <t>Grandparents (Yes/No; If other, please specify)</t>
  </si>
  <si>
    <t>Household Members (Yes/No; If other, please specify)</t>
  </si>
  <si>
    <t>Parents (Yes/No; If other, please specify)</t>
  </si>
  <si>
    <t>Spouse (Yes/No; If other, please specify)</t>
  </si>
  <si>
    <t>Spouse or Domestic Partner's Parents (Yes/No; If other, please specify)</t>
  </si>
  <si>
    <t>Children (Yes/No; If other, please specify)</t>
  </si>
  <si>
    <t>Other (Yes/No; If other, please specify)</t>
  </si>
  <si>
    <t>Please provide your sample standard implementation timeline.</t>
  </si>
  <si>
    <t xml:space="preserve">What employee information would the County need to provide for implementation and ongoing program administration? </t>
  </si>
  <si>
    <t>Subcontracting:</t>
  </si>
  <si>
    <t xml:space="preserve">a.  	Please list and describe any services that will be subcontracted.  </t>
  </si>
  <si>
    <t xml:space="preserve">b.  	Indicate how long each subcontractor has provided these services.  </t>
  </si>
  <si>
    <t>Indicate whether your program is:</t>
  </si>
  <si>
    <t>a.  	Accredited by the Employee Assistance Society of North America (EASNA)</t>
  </si>
  <si>
    <t>b.  	Following the guidelines of the Employee Assistance Professionals Association (EAPA)</t>
  </si>
  <si>
    <t xml:space="preserve">c.  	List other accreditations or award   </t>
  </si>
  <si>
    <t xml:space="preserve">Describe your experience in collaborating with other employer-sponsored health offerings such as onsite clinics, health plans, and wellness programming. </t>
  </si>
  <si>
    <t>Account Management and Staffing</t>
  </si>
  <si>
    <t>Account Management:</t>
  </si>
  <si>
    <t xml:space="preserve">a.  What location/office would be responsible for providing account management? </t>
  </si>
  <si>
    <t xml:space="preserve">b.  How many accounts will the account manager be managing?  </t>
  </si>
  <si>
    <t>Describe the basic credentials of all member-facing staff. Please include health coaches, mental health therapists, social workers, nurse practitioners, physicians, etc.</t>
  </si>
  <si>
    <t>Staffing:</t>
  </si>
  <si>
    <t>a.  What is your proposed staffing model for the County?</t>
  </si>
  <si>
    <t>b. What are the standard caseloads per therapist?</t>
  </si>
  <si>
    <t>c.  Will you assign designated or dedicated staff to the County? Confirm (Yes/No)</t>
  </si>
  <si>
    <t xml:space="preserve">What are the credentials of the staff assigned to the 24-hour intake line? </t>
  </si>
  <si>
    <t xml:space="preserve">Are the staff employed by your organization or are they independent mental health care professionals that maintain their own active practices in addition to servicing your EAP members?  </t>
  </si>
  <si>
    <t xml:space="preserve">In what role does your NON-licensed certified or credentialed staff function? </t>
  </si>
  <si>
    <t>Customer Service</t>
  </si>
  <si>
    <t>Please provide specific days of the week and hours of operation. In what time zone do you operate?</t>
  </si>
  <si>
    <t>Monday to Friday (Yes/No)</t>
  </si>
  <si>
    <t>Monday to Friday (Hours)</t>
  </si>
  <si>
    <t>Saturday (Yes/No)</t>
  </si>
  <si>
    <t>Saturday (Hours)</t>
  </si>
  <si>
    <t>Sunday (Yes/No)</t>
  </si>
  <si>
    <t>Sunday (Hours)</t>
  </si>
  <si>
    <t>First Point of Contact:</t>
  </si>
  <si>
    <t xml:space="preserve">a.  Who is the member's first point of telephone contact? </t>
  </si>
  <si>
    <t>b.  What are the qualification of these individuals at first point of contact?</t>
  </si>
  <si>
    <t xml:space="preserve">c.  What information is collected during the intake process? </t>
  </si>
  <si>
    <t xml:space="preserve">What percentage of member calls is monitored? </t>
  </si>
  <si>
    <t xml:space="preserve">Does your program have warm transfer capabilities? </t>
  </si>
  <si>
    <t>Are client-specific / dedicated toll-free numbers available for Shelby County?</t>
  </si>
  <si>
    <t xml:space="preserve">Do you have a separate manager line, support, and resources for business managers and specialized HR reps?  </t>
  </si>
  <si>
    <t xml:space="preserve">Do your services accommodate Spanish speaking individuals? Check all that apply. </t>
  </si>
  <si>
    <t>Online (Yes/No)</t>
  </si>
  <si>
    <t>Telephonically (Yes/No)</t>
  </si>
  <si>
    <t xml:space="preserve">Will you accommodate requests for EAP therapists with gender, religious, bilingual, cultural and alternative lifestyle preferences? </t>
  </si>
  <si>
    <t>Technology</t>
  </si>
  <si>
    <t xml:space="preserve">How have you utilized technology to engage an employee population and to improve their EAP experience?  </t>
  </si>
  <si>
    <t>Online / Portal:</t>
  </si>
  <si>
    <t>a.  Can members review provider profiles online to select a provider they would be most comfortable in working with?  Confirm (Yes/No)</t>
  </si>
  <si>
    <t>b.  Can members schedule / request appointments with a provider via the member portal? Confirm (Yes/No)</t>
  </si>
  <si>
    <t>c.  Can members initiate a self-assessment within the member portal to help them identify specific health needs and align the member with appropriate program offerings? Confirm (Yes/No)</t>
  </si>
  <si>
    <t>Do you have an online webchat feature?  Confirm (Yes/No)</t>
  </si>
  <si>
    <t>Please provide details around your website address and include any necessary information to access member-only and employer functions. Include the website address and any passcode for the County to review a demo.</t>
  </si>
  <si>
    <t>Do you offer online assistance for those who are having technical difficulty when trying to access services on the website? Confirm (Yes/No)</t>
  </si>
  <si>
    <t>Mobile App:</t>
  </si>
  <si>
    <t>a.  	Do you have a mobile application? (Confirm Yes/No)</t>
  </si>
  <si>
    <t>b.  	If so, list all capabilities of the app.</t>
  </si>
  <si>
    <t>Can you offer single-sign-on options for the County employees.  Confirm (Yes/No)</t>
  </si>
  <si>
    <t>Reporting</t>
  </si>
  <si>
    <t>How frequently are reports made available to the employer client?</t>
  </si>
  <si>
    <t>Monthly (Yes/No; if other, please specify)</t>
  </si>
  <si>
    <t>Quarterly (Yes/No; if other, please specify)</t>
  </si>
  <si>
    <t>Semi-Annually (Yes/No; if other, please specify)</t>
  </si>
  <si>
    <t>Annually (Yes/No; if other, please specify)</t>
  </si>
  <si>
    <t>Other (Yes/No; if other, please specify)</t>
  </si>
  <si>
    <t>Indicate which of the following metrics are included in reports for the program and provide your most recent year results (BOB Average):</t>
  </si>
  <si>
    <t>Speed to Answer (Included? Yes/No; provide BOB average)</t>
  </si>
  <si>
    <t>Abandonment Rate (Included? Yes/No; provide BOB average)</t>
  </si>
  <si>
    <t>Problem Resolution Rate (Included? Yes/No; provide BOB average)</t>
  </si>
  <si>
    <t>ROI (Included? Yes/No; provide BOB average)</t>
  </si>
  <si>
    <t>Number of unique members eligible (Included? Yes/No)</t>
  </si>
  <si>
    <t>Average wait (# of days) for appointment with provider (Included? Yes/No; provide BOB average)</t>
  </si>
  <si>
    <t>Reason for seeking care (Included? Yes/No; provide BOB average)</t>
  </si>
  <si>
    <t>Number of cases referred to other client programs (Included? Yes/No; provide BOB average)</t>
  </si>
  <si>
    <t>Number of incoming calls (EAP) (Included? Yes/No; provide BOB average)</t>
  </si>
  <si>
    <t>Number of incoming calls (Work/Life) (Included? Yes/No; provide BOB average)</t>
  </si>
  <si>
    <t>Satisfaction of members (Included? Yes/No; provide BOB average)</t>
  </si>
  <si>
    <t>Utilization of web-based services (Included? Yes/No; provide BOB average)</t>
  </si>
  <si>
    <t>Critical Incident Response Timing (Included? Yes/No; provide BOB average)</t>
  </si>
  <si>
    <t>Behavioral Health face to face sessions (Included? Yes/No; provide BOB average)</t>
  </si>
  <si>
    <t>Substance Abuse face to face sessions (Included? Yes/No; provide BOB average)</t>
  </si>
  <si>
    <t>Days absent before EAP (Included? Yes/No; provide BOB average)</t>
  </si>
  <si>
    <t>Days absent after EAP (Included? Yes/No; provide BOB average)</t>
  </si>
  <si>
    <t>Turnover rate before EAP (Included? Yes/No; provide BOB average)</t>
  </si>
  <si>
    <t>Turnover rate after EAP (Included? Yes/No; provide BOB average)</t>
  </si>
  <si>
    <t>Other:  Please specify and note if included in reporting.(Included? Yes/No)</t>
  </si>
  <si>
    <t>Describe what reporting is available to the client via a client portal / admin site?  Confirm you have provided samples. (Yes/No)</t>
  </si>
  <si>
    <t xml:space="preserve">Can the County self-generate reports via a client portal / admin site? </t>
  </si>
  <si>
    <t xml:space="preserve">Are EAP and Work Life utilization reports separate or combined? </t>
  </si>
  <si>
    <t>Communications</t>
  </si>
  <si>
    <t xml:space="preserve">Are standard communications for the program included in your base fee?  If no, specify fee(s). </t>
  </si>
  <si>
    <t xml:space="preserve">Which of the following branding options do you offer for member communications? </t>
  </si>
  <si>
    <t>Co-branding (Yes/No)</t>
  </si>
  <si>
    <t>Customer Specific (Yes/No)</t>
  </si>
  <si>
    <t>Vendor Specific (Yes/No)</t>
  </si>
  <si>
    <t>Please provide sample communication / educational materials that would be provided to plan members (i.e., print, online, email).</t>
  </si>
  <si>
    <t>The County provides communications to New Hires during orientation and to all employees during Open Enrollment.  Confirm your response includes communication (hard copies, electronic, mailings) materials for those employees during these key periods.  Please provide sample communications that would be applicable for New Hires and during Open Enrollment.</t>
  </si>
  <si>
    <t>Services</t>
  </si>
  <si>
    <t>Please indicate (yes/no) if the following member support is covered under your EAP:</t>
  </si>
  <si>
    <t>a.  	Marital:</t>
  </si>
  <si>
    <t>i.	Divorce</t>
  </si>
  <si>
    <t>ii.	Domestic Violence</t>
  </si>
  <si>
    <t>iii.	Resolving Conflict</t>
  </si>
  <si>
    <t xml:space="preserve">iv.	Other (list):  </t>
  </si>
  <si>
    <t>b.  	Emotional Treatment:</t>
  </si>
  <si>
    <t>i.	Stress</t>
  </si>
  <si>
    <t>ii.	Anxiety</t>
  </si>
  <si>
    <t>iii.	Depression</t>
  </si>
  <si>
    <t>iv.	Eating Disorders</t>
  </si>
  <si>
    <t>v.	Grief support</t>
  </si>
  <si>
    <t xml:space="preserve">vi.	Other (list):  </t>
  </si>
  <si>
    <t>c.  	Substance Abuse/Addiction</t>
  </si>
  <si>
    <t xml:space="preserve">d.  	Work-related </t>
  </si>
  <si>
    <t xml:space="preserve">e.  	Family Treatment:  </t>
  </si>
  <si>
    <t xml:space="preserve">i.	Dual Career </t>
  </si>
  <si>
    <t>ii.	Parenting</t>
  </si>
  <si>
    <t>iii.	Special needs</t>
  </si>
  <si>
    <t xml:space="preserve">iv.	Day Care Assistance </t>
  </si>
  <si>
    <t xml:space="preserve">v.	Elder Care Assistance </t>
  </si>
  <si>
    <t xml:space="preserve">f.  	Critical Incident support:  </t>
  </si>
  <si>
    <t xml:space="preserve">i.	Death/Violence </t>
  </si>
  <si>
    <t>ii.	Natural Disaster</t>
  </si>
  <si>
    <t xml:space="preserve">iii.	Other (list):  </t>
  </si>
  <si>
    <t xml:space="preserve">g.  	Financial/Legal </t>
  </si>
  <si>
    <t xml:space="preserve">h.  	Other (list): </t>
  </si>
  <si>
    <t>How many sessions per topic listed in above question are included?</t>
  </si>
  <si>
    <t>Do you offer the following:</t>
  </si>
  <si>
    <t>a.  Programs that proactively address the mental health needs of first responders and correctional workers?  If so, please describe.</t>
  </si>
  <si>
    <t xml:space="preserve">b.  Structured wellness and/or life coaching program? (Please note, coaching is not therapy.)  If yes, do you require your coaches to be certified? </t>
  </si>
  <si>
    <t>c.  Care Navigation to assist members throughout their mental health journey?</t>
  </si>
  <si>
    <t>d.  Formalized mindfulness / resiliency program</t>
  </si>
  <si>
    <t>e.  Telephonic/virtual appointments with licensed mental health providers?</t>
  </si>
  <si>
    <t xml:space="preserve">What is your average wait (in days) for a member to speak with a licensed mental health provider telephonically or virtually? </t>
  </si>
  <si>
    <t>Are you willing to guarantee that members will have an appointment with a mental health provider within 72 hours of outreach?  Confirm (Yes/No)</t>
  </si>
  <si>
    <t>For telephonic/virtual services, are your licensed mental health providers able to prescribe medications and conduct ongoing medication management services?</t>
  </si>
  <si>
    <t>Describe how you support an employer's need to comply with the Federal Drug-Free Workplace Act (DFWA)?</t>
  </si>
  <si>
    <t xml:space="preserve">Please describe your process in screening, referral, treatment, and follow-up with substance abuse disorders.  </t>
  </si>
  <si>
    <t xml:space="preserve">Do you monitor individuals whom you have referred out for counseling? If yes, please describe the process.  </t>
  </si>
  <si>
    <t xml:space="preserve">Do you have procedures in place for monitoring a patient’s status following a crisis? Is there a formal process in place?  </t>
  </si>
  <si>
    <t xml:space="preserve">Do you make referrals to inpatient psychiatric and substance abuse programs? </t>
  </si>
  <si>
    <t xml:space="preserve">What factors determine whether your organization will proceed with counseling versus a referral to a provider under the medical plan or a community agency?  </t>
  </si>
  <si>
    <t xml:space="preserve">Please list/describe the types of cases that necessitate a referral outside the EAP? </t>
  </si>
  <si>
    <t xml:space="preserve">Describe your expertise/response for employee displacements. Are these services included in the contracted rate? If not, please describe.  </t>
  </si>
  <si>
    <t xml:space="preserve">If care is recommended beyond the allotted company- sponsored EAP sessions, who determines continuance of care? Is there a protocol for precertification and/or "warm transfer" to in-network behavioral health networks?  </t>
  </si>
  <si>
    <t>Management Referrals:</t>
  </si>
  <si>
    <t xml:space="preserve">a.  	How do you accommodate mandatory manager referrals? </t>
  </si>
  <si>
    <t>b.  	What information is provided to management with such referrals?</t>
  </si>
  <si>
    <t>c.  	Are you able to disclose to management the expected duration of the employee’s case?</t>
  </si>
  <si>
    <t>What percentage of your book of business over the last three years have been self-referrals versus management referrals?</t>
  </si>
  <si>
    <t xml:space="preserve">Describe your wellness promotion / maintenance services that are available (e.g. stress management, eating disorders, adolescent conduct, positive parenting, etc.). </t>
  </si>
  <si>
    <t>Do you have experience in providing guidance / recommendations to employers for stress reliever programs or onsite stress reduction areas as described in the RFP's background?  If so, please describe.</t>
  </si>
  <si>
    <t>Training</t>
  </si>
  <si>
    <t xml:space="preserve">Attach a full list and description of all available trainings and confirm how many of each training is included in the basic/standard pricing. </t>
  </si>
  <si>
    <t>Do you provide the following training/onsite services in your basic/standard pricing? Confirm (Yes/No)</t>
  </si>
  <si>
    <t>Management Training</t>
  </si>
  <si>
    <t>Employee Training</t>
  </si>
  <si>
    <t>Employee Orientation</t>
  </si>
  <si>
    <t>Wellness Seminars</t>
  </si>
  <si>
    <t>Critical Illness Debriefings</t>
  </si>
  <si>
    <t>PTSD Support</t>
  </si>
  <si>
    <t>Health Fair Attendance</t>
  </si>
  <si>
    <t>Lunch and Learns</t>
  </si>
  <si>
    <t>Other (Please list):</t>
  </si>
  <si>
    <t xml:space="preserve">Please describe types of manager/supervisor trainings you provide in area of substance abuse. Are such trainings included in the contract?  </t>
  </si>
  <si>
    <t>Crisis / Pandemic Capabilities</t>
  </si>
  <si>
    <t>Related to critical incidences in the workplace (i.e., disaster, death, violence), please indicate how you provide support. Indicate all that apply.  Confirm (Yes/No)</t>
  </si>
  <si>
    <t>Services provided onsite</t>
  </si>
  <si>
    <t>Services provided telephonically</t>
  </si>
  <si>
    <t>Services provided in groups</t>
  </si>
  <si>
    <t>Services provided one-on-one</t>
  </si>
  <si>
    <t>Travel cost included in standard fees</t>
  </si>
  <si>
    <t>Travel cost extra</t>
  </si>
  <si>
    <t>Other: if yes, please specify.</t>
  </si>
  <si>
    <t>Emergencies:</t>
  </si>
  <si>
    <t xml:space="preserve">a.  In an emergency or crisis situation, what actions do you take to assist the member? </t>
  </si>
  <si>
    <t xml:space="preserve">b.  How quickly do the appropriate providers return emergency phone calls?  </t>
  </si>
  <si>
    <t xml:space="preserve">c.  Do you have an afterhours hotline? </t>
  </si>
  <si>
    <t xml:space="preserve">Explain your procedure for handling a caller who is threatening to do harm to themselves or others, include process for after ‘normal’ business hours.  </t>
  </si>
  <si>
    <t xml:space="preserve">What type of follow-up services do you provide in critical incidents situations? </t>
  </si>
  <si>
    <t xml:space="preserve">What special training is given to intake staff and counselors in regards to crisis intervention and emergency assistance?  </t>
  </si>
  <si>
    <t xml:space="preserve">What is the response protocol for domestic violence situations? </t>
  </si>
  <si>
    <t xml:space="preserve">Please provide names of crisis response partners and length of relationship.   </t>
  </si>
  <si>
    <t xml:space="preserve">Please cite examples of any crisis interventions you have had to deploy. Do you have counselors specifically credentialed and experienced with PTSD counseling and treatment protocols?  </t>
  </si>
  <si>
    <t xml:space="preserve">If you answered "yes" to the above question, please provide specific details regarding the support that can be provided. Also, please clarify if this service is included in your rates.  </t>
  </si>
  <si>
    <t>Describe your experience in providing PTSD counseling/therapy to first responders.</t>
  </si>
  <si>
    <t>Satisfaction</t>
  </si>
  <si>
    <t>Do you solicit participant satisfaction? If so, please complete the following chart. Indicate all that apply.  Confirm (Yes/No)</t>
  </si>
  <si>
    <t>1. Case Closures</t>
  </si>
  <si>
    <t>2. Monthly</t>
  </si>
  <si>
    <t>3. Quarterly</t>
  </si>
  <si>
    <t>4. Semi-Annually</t>
  </si>
  <si>
    <t>5. Annually</t>
  </si>
  <si>
    <t>6. Randomly</t>
  </si>
  <si>
    <t>7. Other (Please describe)</t>
  </si>
  <si>
    <t>Please describe how your organization evaluates patient satisfaction for EAP and Work/Life cases</t>
  </si>
  <si>
    <t>How are satisfaction surveys distributed (online, email, text, standard mail, etc.)?  Are survey results included in reporting?</t>
  </si>
  <si>
    <t>Utilization</t>
  </si>
  <si>
    <t xml:space="preserve">Please describe the method used to determine utilization. </t>
  </si>
  <si>
    <t xml:space="preserve">What is your expectation of average percent EAP and Work/Life utilization for the Client? </t>
  </si>
  <si>
    <t xml:space="preserve">Are you able to coordinate/track the provider relationships that the Client offers via its medical plans and refer to a specific provider within a network?   </t>
  </si>
  <si>
    <t xml:space="preserve">If your program allows for a certain number of visits per incident or event, how do you define a separate incident or event? </t>
  </si>
  <si>
    <t>NETWORKS</t>
  </si>
  <si>
    <t>Networks</t>
  </si>
  <si>
    <t>Provider leaving the network:</t>
  </si>
  <si>
    <t xml:space="preserve">a.  How much notice is a provider contractually required to give if he/she elects to terminate contract with your network?  </t>
  </si>
  <si>
    <t xml:space="preserve">b.  How quickly is a member informed when his/her provider has left the network? </t>
  </si>
  <si>
    <t xml:space="preserve">What reimbursement arrangements do you have with your network providers? </t>
  </si>
  <si>
    <t xml:space="preserve">Do you provide assistance with contacting/setting up appointments with participating providers? If yes, please explain your process.  </t>
  </si>
  <si>
    <t xml:space="preserve">Do providers make outbound calls to employees? If yes, please specify in what situations. </t>
  </si>
  <si>
    <t xml:space="preserve">Do participating providers require a referral number or other documentation prior to finalizing appointments?  </t>
  </si>
  <si>
    <t xml:space="preserve">How many new providers have been added over the past three years?  </t>
  </si>
  <si>
    <t xml:space="preserve">Do you allow referrals for new providers from employees or employers? </t>
  </si>
  <si>
    <t>What level of experience, qualifications and credentials are required for clinicians?</t>
  </si>
  <si>
    <t xml:space="preserve">How do you evaluate and measure the quality of care provided by your network of clinicians? </t>
  </si>
  <si>
    <t>Care Integration:</t>
  </si>
  <si>
    <t>a.  Have you successfully executed bi-directional referral processes between your EAP services and other employer-sponsored health offerings? Confirm (Yes/No)</t>
  </si>
  <si>
    <t>b.  Do you have experience integrating with the network providers in an employer’s medical plan’s network to ensure continuity of care?  If so, please provide examples.</t>
  </si>
  <si>
    <t>Please confirm you utilized  the census (Exhibit C) to complete Exhibit E, Provider Networks. Please be sure to list the current provide counts by the top 3 zip codes listed in each column and provide the number of providers that were added for the past three years for each of those zip code areas. Confirm (Yes/No)</t>
  </si>
  <si>
    <t>FINANCIALS</t>
  </si>
  <si>
    <t>Fees and Financials</t>
  </si>
  <si>
    <t>Please confirm:</t>
  </si>
  <si>
    <t>a.	All fees quoted are guaranteed for a 36-month duration, including the initial one-year contract period and the possible two additional one-year extensions, beginning with the contract start date which is “effective upon execution”.  Confirm (Yes/No)</t>
  </si>
  <si>
    <t xml:space="preserve">b.  Regarding the possibility of renewal with the two, one-year extensions, please confirm that you are willing to honor no increase for years two and three combined.  Confirm (Yes/No)   </t>
  </si>
  <si>
    <t>c.  Fees/quote should not change during the life of the contract, including the possible two additional, one- year extensions. Please confirm your acceptance of this requirement.  Confirm (Yes/No)</t>
  </si>
  <si>
    <t xml:space="preserve">d.  The assumptions you have made for utilization, face-to-face visits, total number of visits and total number of sessions? Confirm that you will provide an annual reconciliation of actual vs.  assumptions.  </t>
  </si>
  <si>
    <t>e.  You have completed all three tables in Exhibit B, EAP Financials. The three tables are Fee Table, Pricing-Additional Services, and Hourly Rates. Also, please be sure to fully complete the pricing in the Fee Table for all three of scenarios:</t>
  </si>
  <si>
    <t xml:space="preserve">i.  	EAP and Work/Life provided separately on a PEPM basis  </t>
  </si>
  <si>
    <t xml:space="preserve">ii.  	EAP and Work/Life bundled together on a PEPM basis  </t>
  </si>
  <si>
    <t xml:space="preserve">iii.  	One flat annual amount for EAP and Work/Life – Note: Shelby County’s current arrangement is based on this financial arrangement.   </t>
  </si>
  <si>
    <t>Provide % increase to above pricing for UNLIMITED TRAINING to be included.</t>
  </si>
  <si>
    <t>Performance Standards and Guarantees</t>
  </si>
  <si>
    <t xml:space="preserve">Please confirm you have completed Exhibit D, outlining the Performance Standards you will strive to achieve during the administration of the EAP Program for Shelby County.  </t>
  </si>
  <si>
    <t xml:space="preserve">If you are willing to put fees at risk for the services you are responding to in this RFP, please summarize below and provide additional details in Exhibit D.  Please confirm you are willing to put fees at risk for all three years, which includes the initial one-year contract and the possible two additional one-year extensions.  Confirm (Yes/No) </t>
  </si>
  <si>
    <t>Minimum Fees at Risk % Year 1</t>
  </si>
  <si>
    <t>Minimum Fees at Risk % Year 2</t>
  </si>
  <si>
    <t>Minimum Fees at Risk % Year 3</t>
  </si>
  <si>
    <t>Maximum Fees at Risk % Year 1</t>
  </si>
  <si>
    <t>Maximum Fees at Risk % Year 2</t>
  </si>
  <si>
    <t>Maximum Fees at Risk % Year 3</t>
  </si>
  <si>
    <t>SPECIFIC/TECHNICAL  REQS  -  TOTAL  SCORES (max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</si>
</sst>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0"/>
      <name val="Arial"/>
      <family val="2"/>
    </font>
    <font>
      <b/>
      <sz val="16"/>
      <name val="Times New Roman"/>
      <family val="1"/>
    </font>
    <font>
      <b/>
      <sz val="14"/>
      <name val="Times New Roman"/>
      <family val="1"/>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4"/>
      <color rgb="FF0070C0"/>
      <name val="Times New Roman"/>
      <family val="1"/>
    </font>
    <font>
      <b/>
      <sz val="18"/>
      <color theme="1"/>
      <name val="Times New Roman"/>
      <family val="1"/>
    </font>
    <font>
      <b/>
      <sz val="12"/>
      <color theme="1"/>
      <name val="Times New Roman"/>
      <family val="1"/>
    </font>
    <font>
      <i/>
      <sz val="12"/>
      <color rgb="FF0070C0"/>
      <name val="Times New Roman"/>
      <family val="1"/>
    </font>
    <font>
      <b/>
      <u val="double"/>
      <sz val="20"/>
      <color theme="1"/>
      <name val="Times New Roman"/>
      <family val="1"/>
    </font>
    <font>
      <b/>
      <u val="double"/>
      <sz val="18"/>
      <color theme="1"/>
      <name val="Times New Roman"/>
      <family val="1"/>
    </font>
    <font>
      <b/>
      <sz val="14"/>
      <color theme="1"/>
      <name val="Times New Roman"/>
      <family val="1"/>
    </font>
    <font>
      <sz val="14"/>
      <color theme="1"/>
      <name val="Times New Roman"/>
      <family val="1"/>
    </font>
    <font>
      <sz val="14"/>
      <color rgb="FF0070C0"/>
      <name val="Times New Roman"/>
      <family val="1"/>
    </font>
    <font>
      <sz val="12"/>
      <color theme="9" tint="-0.249977111117893"/>
      <name val="Times New Roman"/>
      <family val="1"/>
    </font>
    <font>
      <sz val="14"/>
      <color theme="9" tint="-0.249977111117893"/>
      <name val="Times New Roman"/>
      <family val="1"/>
    </font>
    <font>
      <b/>
      <sz val="16"/>
      <color theme="9" tint="-0.249977111117893"/>
      <name val="Times New Roman"/>
      <family val="1"/>
    </font>
    <font>
      <b/>
      <sz val="16"/>
      <color theme="1"/>
      <name val="Times New Roman"/>
      <family val="1"/>
    </font>
    <font>
      <b/>
      <sz val="20"/>
      <color theme="1"/>
      <name val="Times New Roman"/>
      <family val="1"/>
    </font>
    <font>
      <b/>
      <sz val="10"/>
      <color theme="1"/>
      <name val="Times New Roman"/>
      <family val="1"/>
    </font>
    <font>
      <sz val="14"/>
      <name val="Times New Roman"/>
      <family val="1"/>
    </font>
    <font>
      <sz val="18"/>
      <color theme="1"/>
      <name val="Times New Roman"/>
      <family val="1"/>
    </font>
    <font>
      <b/>
      <sz val="18"/>
      <name val="Times New Roman"/>
      <family val="1"/>
    </font>
  </fonts>
  <fills count="6">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right style="dotted">
        <color auto="1"/>
      </right>
      <top/>
      <bottom style="thin">
        <color auto="1"/>
      </bottom>
      <diagonal/>
    </border>
    <border>
      <left/>
      <right style="dotted">
        <color auto="1"/>
      </right>
      <top style="thin">
        <color auto="1"/>
      </top>
      <bottom style="thin">
        <color auto="1"/>
      </bottom>
      <diagonal/>
    </border>
    <border>
      <left style="medium">
        <color auto="1"/>
      </left>
      <right style="dotted">
        <color auto="1"/>
      </right>
      <top/>
      <bottom/>
      <diagonal/>
    </border>
    <border>
      <left style="dotted">
        <color auto="1"/>
      </left>
      <right style="medium">
        <color auto="1"/>
      </right>
      <top style="thin">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dotted">
        <color auto="1"/>
      </right>
      <top style="thin">
        <color auto="1"/>
      </top>
      <bottom style="medium">
        <color indexed="64"/>
      </bottom>
      <diagonal/>
    </border>
    <border>
      <left style="dotted">
        <color auto="1"/>
      </left>
      <right style="medium">
        <color auto="1"/>
      </right>
      <top style="medium">
        <color auto="1"/>
      </top>
      <bottom style="thin">
        <color auto="1"/>
      </bottom>
      <diagonal/>
    </border>
    <border>
      <left style="dotted">
        <color auto="1"/>
      </left>
      <right/>
      <top style="thin">
        <color auto="1"/>
      </top>
      <bottom style="thin">
        <color auto="1"/>
      </bottom>
      <diagonal/>
    </border>
    <border>
      <left style="dotted">
        <color auto="1"/>
      </left>
      <right/>
      <top style="thin">
        <color auto="1"/>
      </top>
      <bottom style="medium">
        <color auto="1"/>
      </bottom>
      <diagonal/>
    </border>
    <border>
      <left style="medium">
        <color auto="1"/>
      </left>
      <right style="dotted">
        <color auto="1"/>
      </right>
      <top style="medium">
        <color auto="1"/>
      </top>
      <bottom/>
      <diagonal/>
    </border>
    <border>
      <left style="dotted">
        <color auto="1"/>
      </left>
      <right style="dotted">
        <color auto="1"/>
      </right>
      <top style="medium">
        <color auto="1"/>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bottom/>
      <diagonal/>
    </border>
    <border>
      <left style="thin">
        <color indexed="64"/>
      </left>
      <right style="medium">
        <color auto="1"/>
      </right>
      <top style="thin">
        <color indexed="64"/>
      </top>
      <bottom/>
      <diagonal/>
    </border>
    <border>
      <left style="thin">
        <color indexed="64"/>
      </left>
      <right style="medium">
        <color auto="1"/>
      </right>
      <top/>
      <bottom/>
      <diagonal/>
    </border>
    <border>
      <left style="thin">
        <color indexed="64"/>
      </left>
      <right style="medium">
        <color auto="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dotted">
        <color auto="1"/>
      </right>
      <top style="thin">
        <color auto="1"/>
      </top>
      <bottom/>
      <diagonal/>
    </border>
    <border>
      <left style="thin">
        <color indexed="64"/>
      </left>
      <right style="dotted">
        <color auto="1"/>
      </right>
      <top/>
      <bottom/>
      <diagonal/>
    </border>
    <border>
      <left style="thin">
        <color indexed="64"/>
      </left>
      <right style="dotted">
        <color auto="1"/>
      </right>
      <top/>
      <bottom style="thin">
        <color auto="1"/>
      </bottom>
      <diagonal/>
    </border>
    <border>
      <left style="dotted">
        <color auto="1"/>
      </left>
      <right style="thin">
        <color indexed="64"/>
      </right>
      <top style="thin">
        <color auto="1"/>
      </top>
      <bottom/>
      <diagonal/>
    </border>
    <border>
      <left style="dotted">
        <color auto="1"/>
      </left>
      <right style="thin">
        <color indexed="64"/>
      </right>
      <top/>
      <bottom/>
      <diagonal/>
    </border>
    <border>
      <left style="dotted">
        <color auto="1"/>
      </left>
      <right style="thin">
        <color indexed="64"/>
      </right>
      <top/>
      <bottom style="thin">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auto="1"/>
      </right>
      <top style="medium">
        <color indexed="64"/>
      </top>
      <bottom style="medium">
        <color indexed="64"/>
      </bottom>
      <diagonal/>
    </border>
  </borders>
  <cellStyleXfs count="5">
    <xf numFmtId="0" fontId="0" fillId="0" borderId="0"/>
    <xf numFmtId="0" fontId="2" fillId="0" borderId="0"/>
    <xf numFmtId="0" fontId="1" fillId="0" borderId="0"/>
    <xf numFmtId="0" fontId="1" fillId="0" borderId="0"/>
    <xf numFmtId="0" fontId="1" fillId="2" borderId="1" applyNumberFormat="0" applyFont="0" applyAlignment="0" applyProtection="0"/>
  </cellStyleXfs>
  <cellXfs count="160">
    <xf numFmtId="0" fontId="0" fillId="0" borderId="0" xfId="0"/>
    <xf numFmtId="0" fontId="3" fillId="0" borderId="0" xfId="1" applyFont="1" applyProtection="1">
      <protection locked="0"/>
    </xf>
    <xf numFmtId="0" fontId="4" fillId="0" borderId="0" xfId="1" applyFont="1" applyProtection="1">
      <protection locked="0"/>
    </xf>
    <xf numFmtId="0" fontId="4" fillId="0" borderId="0" xfId="1" applyFont="1" applyAlignment="1">
      <alignment horizontal="center"/>
    </xf>
    <xf numFmtId="0" fontId="5" fillId="0" borderId="0" xfId="2" applyFont="1" applyAlignment="1">
      <alignment horizontal="center" vertical="center" wrapText="1"/>
    </xf>
    <xf numFmtId="0" fontId="6" fillId="0" borderId="0" xfId="2" applyFont="1" applyAlignment="1">
      <alignment horizontal="center" vertical="center"/>
    </xf>
    <xf numFmtId="0" fontId="6" fillId="0" borderId="0" xfId="2" applyFont="1" applyAlignment="1">
      <alignment vertical="center" wrapText="1"/>
    </xf>
    <xf numFmtId="0" fontId="6" fillId="0" borderId="0" xfId="2" applyFont="1" applyAlignment="1">
      <alignment horizontal="center" vertical="center" wrapText="1"/>
    </xf>
    <xf numFmtId="0" fontId="3" fillId="0" borderId="0" xfId="0"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0" xfId="2" applyFont="1" applyAlignment="1">
      <alignment horizontal="center" vertical="center"/>
    </xf>
    <xf numFmtId="0" fontId="8" fillId="3" borderId="0" xfId="2" applyFont="1" applyFill="1" applyAlignment="1">
      <alignment vertical="center"/>
    </xf>
    <xf numFmtId="0" fontId="4" fillId="3" borderId="0" xfId="1" applyFont="1" applyFill="1" applyAlignment="1">
      <alignment horizontal="left" vertical="center"/>
    </xf>
    <xf numFmtId="0" fontId="4" fillId="3" borderId="0" xfId="1" applyFont="1" applyFill="1" applyAlignment="1">
      <alignment horizontal="center" vertical="center"/>
    </xf>
    <xf numFmtId="0" fontId="7" fillId="3" borderId="0" xfId="2" applyFont="1" applyFill="1" applyAlignment="1">
      <alignment horizontal="center" vertical="center"/>
    </xf>
    <xf numFmtId="0" fontId="9" fillId="0" borderId="0" xfId="2" applyFont="1" applyAlignment="1">
      <alignment vertical="center"/>
    </xf>
    <xf numFmtId="0" fontId="10" fillId="0" borderId="0" xfId="2" applyFont="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wrapText="1"/>
    </xf>
    <xf numFmtId="0" fontId="11" fillId="0" borderId="0" xfId="2" applyFont="1" applyAlignment="1">
      <alignment vertical="center" wrapText="1"/>
    </xf>
    <xf numFmtId="0" fontId="11" fillId="0" borderId="0" xfId="2" applyFont="1" applyAlignment="1">
      <alignment horizontal="center" vertical="center" wrapText="1"/>
    </xf>
    <xf numFmtId="0" fontId="15"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14" xfId="2" applyFont="1" applyBorder="1" applyAlignment="1">
      <alignment horizontal="center" vertical="center" wrapText="1"/>
    </xf>
    <xf numFmtId="0" fontId="16" fillId="0" borderId="15" xfId="3" applyFont="1" applyBorder="1" applyAlignment="1">
      <alignment horizontal="center" vertical="center" wrapText="1"/>
    </xf>
    <xf numFmtId="0" fontId="16" fillId="0" borderId="16" xfId="3" applyFont="1" applyBorder="1" applyAlignment="1">
      <alignment horizontal="center" vertical="center" wrapText="1"/>
    </xf>
    <xf numFmtId="0" fontId="17" fillId="0" borderId="16" xfId="3" applyFont="1" applyBorder="1" applyAlignment="1">
      <alignment horizontal="center" vertical="center" wrapText="1"/>
    </xf>
    <xf numFmtId="0" fontId="17" fillId="0" borderId="17" xfId="3" applyFont="1" applyBorder="1" applyAlignment="1">
      <alignment horizontal="left" vertical="center" wrapText="1"/>
    </xf>
    <xf numFmtId="0" fontId="18" fillId="3" borderId="18" xfId="3" applyFont="1" applyFill="1" applyBorder="1" applyAlignment="1">
      <alignment horizontal="center" vertical="center" wrapText="1"/>
    </xf>
    <xf numFmtId="0" fontId="19" fillId="3" borderId="16" xfId="3" applyFont="1" applyFill="1" applyBorder="1" applyAlignment="1">
      <alignment vertical="center" wrapText="1"/>
    </xf>
    <xf numFmtId="0" fontId="19" fillId="3" borderId="16" xfId="3" applyFont="1" applyFill="1" applyBorder="1" applyAlignment="1">
      <alignment horizontal="center" vertical="center" wrapText="1"/>
    </xf>
    <xf numFmtId="0" fontId="16" fillId="0" borderId="0" xfId="2" applyFont="1" applyAlignment="1">
      <alignment horizontal="center" vertical="center" wrapText="1"/>
    </xf>
    <xf numFmtId="0" fontId="16" fillId="0" borderId="8" xfId="3" applyFont="1" applyBorder="1" applyAlignment="1">
      <alignment horizontal="center" vertical="center" wrapText="1"/>
    </xf>
    <xf numFmtId="0" fontId="17" fillId="0" borderId="8" xfId="3" applyFont="1" applyBorder="1" applyAlignment="1">
      <alignment horizontal="center" vertical="center" wrapText="1"/>
    </xf>
    <xf numFmtId="0" fontId="17" fillId="0" borderId="9" xfId="3" applyFont="1" applyBorder="1" applyAlignment="1">
      <alignment horizontal="left" vertical="center" wrapText="1"/>
    </xf>
    <xf numFmtId="0" fontId="18" fillId="3" borderId="19" xfId="3" applyFont="1" applyFill="1" applyBorder="1" applyAlignment="1">
      <alignment horizontal="center" vertical="center" wrapText="1"/>
    </xf>
    <xf numFmtId="0" fontId="19" fillId="3" borderId="8" xfId="3" applyFont="1" applyFill="1" applyBorder="1" applyAlignment="1">
      <alignment vertical="center" wrapText="1"/>
    </xf>
    <xf numFmtId="0" fontId="19" fillId="3" borderId="8" xfId="3" applyFont="1" applyFill="1" applyBorder="1" applyAlignment="1">
      <alignment horizontal="center" vertical="center" wrapText="1"/>
    </xf>
    <xf numFmtId="0" fontId="5" fillId="0" borderId="8" xfId="3" applyFont="1" applyBorder="1" applyAlignment="1">
      <alignment horizontal="center" vertical="center" wrapText="1"/>
    </xf>
    <xf numFmtId="0" fontId="19" fillId="3" borderId="19" xfId="3" applyFont="1" applyFill="1" applyBorder="1" applyAlignment="1">
      <alignment horizontal="center" vertical="center" wrapText="1"/>
    </xf>
    <xf numFmtId="0" fontId="16" fillId="0" borderId="7" xfId="2" applyFont="1" applyBorder="1" applyAlignment="1">
      <alignment horizontal="center" vertical="center" wrapText="1"/>
    </xf>
    <xf numFmtId="0" fontId="16" fillId="0" borderId="8" xfId="2" applyFont="1" applyBorder="1" applyAlignment="1">
      <alignment horizontal="center" vertical="center" wrapText="1"/>
    </xf>
    <xf numFmtId="0" fontId="5" fillId="0" borderId="8" xfId="2" applyFont="1" applyBorder="1" applyAlignment="1">
      <alignment horizontal="center" vertical="center" wrapText="1"/>
    </xf>
    <xf numFmtId="0" fontId="17" fillId="0" borderId="9" xfId="2" applyFont="1" applyBorder="1" applyAlignment="1">
      <alignment horizontal="left" vertical="center" wrapText="1"/>
    </xf>
    <xf numFmtId="0" fontId="19" fillId="3" borderId="19" xfId="2" applyFont="1" applyFill="1" applyBorder="1" applyAlignment="1">
      <alignment horizontal="center" vertical="center" wrapText="1"/>
    </xf>
    <xf numFmtId="0" fontId="19" fillId="3" borderId="8" xfId="2" applyFont="1" applyFill="1" applyBorder="1" applyAlignment="1">
      <alignment vertical="center" wrapText="1"/>
    </xf>
    <xf numFmtId="0" fontId="19" fillId="3" borderId="8" xfId="2" applyFont="1" applyFill="1" applyBorder="1" applyAlignment="1">
      <alignment horizontal="center" vertical="center" wrapText="1"/>
    </xf>
    <xf numFmtId="0" fontId="16" fillId="0" borderId="15" xfId="2" applyFont="1" applyBorder="1" applyAlignment="1">
      <alignment horizontal="center" vertical="center" wrapText="1"/>
    </xf>
    <xf numFmtId="0" fontId="16" fillId="0" borderId="16" xfId="2" applyFont="1" applyBorder="1" applyAlignment="1">
      <alignment horizontal="center" vertical="center" wrapText="1"/>
    </xf>
    <xf numFmtId="0" fontId="5" fillId="0" borderId="16" xfId="2" applyFont="1" applyBorder="1" applyAlignment="1">
      <alignment horizontal="center" vertical="center" wrapText="1"/>
    </xf>
    <xf numFmtId="0" fontId="17" fillId="0" borderId="17" xfId="2" applyFont="1" applyBorder="1" applyAlignment="1">
      <alignment horizontal="left" vertical="center" wrapText="1"/>
    </xf>
    <xf numFmtId="0" fontId="19" fillId="3" borderId="18" xfId="2" applyFont="1" applyFill="1" applyBorder="1" applyAlignment="1">
      <alignment horizontal="center" vertical="center" wrapText="1"/>
    </xf>
    <xf numFmtId="0" fontId="19" fillId="3" borderId="16" xfId="2" applyFont="1" applyFill="1" applyBorder="1" applyAlignment="1">
      <alignment vertical="center" wrapText="1"/>
    </xf>
    <xf numFmtId="0" fontId="19" fillId="3" borderId="16" xfId="2" applyFont="1" applyFill="1" applyBorder="1" applyAlignment="1">
      <alignment horizontal="center" vertical="center" wrapText="1"/>
    </xf>
    <xf numFmtId="0" fontId="16" fillId="0" borderId="20" xfId="2" applyFont="1" applyBorder="1" applyAlignment="1">
      <alignment horizontal="center" vertical="center" wrapText="1"/>
    </xf>
    <xf numFmtId="0" fontId="16" fillId="0" borderId="11" xfId="2" applyFont="1" applyBorder="1" applyAlignment="1">
      <alignment horizontal="center" vertical="center" wrapText="1"/>
    </xf>
    <xf numFmtId="0" fontId="5" fillId="0" borderId="11" xfId="2" applyFont="1" applyBorder="1" applyAlignment="1">
      <alignment horizontal="center" vertical="center" wrapText="1"/>
    </xf>
    <xf numFmtId="0" fontId="17" fillId="0" borderId="21" xfId="2" applyFont="1" applyBorder="1" applyAlignment="1">
      <alignment horizontal="left" vertical="center" wrapText="1"/>
    </xf>
    <xf numFmtId="0" fontId="20" fillId="0" borderId="23" xfId="2" applyFont="1" applyBorder="1" applyAlignment="1">
      <alignment horizontal="center" vertical="center" wrapText="1"/>
    </xf>
    <xf numFmtId="0" fontId="20" fillId="0" borderId="23" xfId="2" applyFont="1" applyBorder="1" applyAlignment="1">
      <alignment vertical="center" wrapText="1"/>
    </xf>
    <xf numFmtId="0" fontId="20" fillId="0" borderId="25" xfId="2" applyFont="1" applyBorder="1" applyAlignment="1">
      <alignment horizontal="center" vertical="center" wrapText="1"/>
    </xf>
    <xf numFmtId="0" fontId="21" fillId="0" borderId="0" xfId="2" applyFont="1" applyAlignment="1">
      <alignment horizontal="center" vertical="center" wrapText="1"/>
    </xf>
    <xf numFmtId="0" fontId="6" fillId="0" borderId="0" xfId="2" applyFont="1" applyAlignment="1">
      <alignment horizontal="left" vertical="center" wrapText="1"/>
    </xf>
    <xf numFmtId="0" fontId="22" fillId="0" borderId="0" xfId="2" applyFont="1" applyAlignment="1">
      <alignment horizontal="center" vertical="center"/>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1" fillId="0" borderId="27"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21" xfId="3" applyFont="1" applyBorder="1" applyAlignment="1">
      <alignment horizontal="center" vertical="center" wrapText="1"/>
    </xf>
    <xf numFmtId="0" fontId="15" fillId="0" borderId="12" xfId="3" applyFont="1" applyBorder="1" applyAlignment="1">
      <alignment horizontal="center" vertical="center" wrapText="1"/>
    </xf>
    <xf numFmtId="0" fontId="15" fillId="0" borderId="13" xfId="3" applyFont="1" applyBorder="1" applyAlignment="1">
      <alignment horizontal="center" vertical="center" wrapText="1"/>
    </xf>
    <xf numFmtId="0" fontId="11" fillId="0" borderId="28" xfId="3" applyFont="1" applyBorder="1" applyAlignment="1">
      <alignment horizontal="center" vertical="center" wrapText="1"/>
    </xf>
    <xf numFmtId="0" fontId="15" fillId="0" borderId="14" xfId="3" applyFont="1" applyBorder="1" applyAlignment="1">
      <alignment horizontal="center" vertical="center" wrapText="1"/>
    </xf>
    <xf numFmtId="0" fontId="17" fillId="0" borderId="8" xfId="3" applyFont="1" applyBorder="1" applyAlignment="1">
      <alignment horizontal="left" vertical="center" wrapText="1"/>
    </xf>
    <xf numFmtId="0" fontId="5" fillId="4" borderId="31" xfId="3" applyFont="1" applyFill="1" applyBorder="1" applyAlignment="1">
      <alignment horizontal="center" vertical="center" wrapText="1"/>
    </xf>
    <xf numFmtId="0" fontId="18" fillId="3" borderId="7" xfId="3" applyFont="1" applyFill="1" applyBorder="1" applyAlignment="1">
      <alignment horizontal="center" vertical="center" wrapText="1"/>
    </xf>
    <xf numFmtId="0" fontId="18" fillId="3" borderId="16" xfId="3" applyFont="1" applyFill="1" applyBorder="1" applyAlignment="1">
      <alignment vertical="center" wrapText="1"/>
    </xf>
    <xf numFmtId="0" fontId="19" fillId="3" borderId="17" xfId="3" applyFont="1" applyFill="1" applyBorder="1" applyAlignment="1">
      <alignment horizontal="center" vertical="center" wrapText="1"/>
    </xf>
    <xf numFmtId="0" fontId="17" fillId="0" borderId="8" xfId="3" applyFont="1" applyBorder="1" applyAlignment="1">
      <alignment horizontal="left" vertical="center" wrapText="1" indent="2"/>
    </xf>
    <xf numFmtId="0" fontId="18" fillId="3" borderId="15" xfId="3" applyFont="1" applyFill="1" applyBorder="1" applyAlignment="1">
      <alignment horizontal="center" vertical="center" wrapText="1"/>
    </xf>
    <xf numFmtId="0" fontId="24" fillId="0" borderId="7" xfId="3" applyFont="1" applyBorder="1" applyAlignment="1">
      <alignment horizontal="center" vertical="center"/>
    </xf>
    <xf numFmtId="0" fontId="18" fillId="3" borderId="8" xfId="3" applyFont="1" applyFill="1" applyBorder="1" applyAlignment="1">
      <alignment vertical="center" wrapText="1"/>
    </xf>
    <xf numFmtId="0" fontId="19" fillId="3" borderId="9" xfId="3" applyFont="1" applyFill="1" applyBorder="1" applyAlignment="1">
      <alignment horizontal="center" vertical="center" wrapText="1"/>
    </xf>
    <xf numFmtId="0" fontId="5" fillId="0" borderId="31" xfId="3" applyFont="1" applyBorder="1" applyAlignment="1">
      <alignment horizontal="center" vertical="center" wrapText="1"/>
    </xf>
    <xf numFmtId="0" fontId="17" fillId="0" borderId="38" xfId="3" applyFont="1" applyBorder="1" applyAlignment="1">
      <alignment horizontal="left" vertical="center" wrapText="1"/>
    </xf>
    <xf numFmtId="0" fontId="25" fillId="0" borderId="0" xfId="2" applyFont="1" applyAlignment="1">
      <alignment horizontal="center" vertical="center"/>
    </xf>
    <xf numFmtId="0" fontId="17" fillId="0" borderId="8" xfId="3" applyFont="1" applyBorder="1" applyAlignment="1">
      <alignment horizontal="left" vertical="center" wrapText="1" indent="3"/>
    </xf>
    <xf numFmtId="0" fontId="17" fillId="0" borderId="38" xfId="3" applyFont="1" applyBorder="1" applyAlignment="1">
      <alignment horizontal="left" vertical="center" wrapText="1" indent="2"/>
    </xf>
    <xf numFmtId="0" fontId="17" fillId="5" borderId="38" xfId="3" applyFont="1" applyFill="1" applyBorder="1" applyAlignment="1">
      <alignment horizontal="left" vertical="center" wrapText="1" indent="2"/>
    </xf>
    <xf numFmtId="0" fontId="17" fillId="0" borderId="38" xfId="3" applyFont="1" applyBorder="1" applyAlignment="1">
      <alignment horizontal="left" vertical="center" wrapText="1" indent="3"/>
    </xf>
    <xf numFmtId="0" fontId="17" fillId="0" borderId="38" xfId="3" applyFont="1" applyBorder="1" applyAlignment="1">
      <alignment horizontal="left" vertical="center" wrapText="1" indent="4"/>
    </xf>
    <xf numFmtId="0" fontId="5" fillId="5" borderId="31" xfId="3" applyFont="1" applyFill="1" applyBorder="1" applyAlignment="1">
      <alignment horizontal="center" vertical="center" wrapText="1"/>
    </xf>
    <xf numFmtId="0" fontId="17" fillId="0" borderId="38" xfId="3" applyFont="1" applyBorder="1" applyAlignment="1">
      <alignment horizontal="left" vertical="top" wrapText="1"/>
    </xf>
    <xf numFmtId="0" fontId="17" fillId="5" borderId="38" xfId="3" applyFont="1" applyFill="1" applyBorder="1" applyAlignment="1">
      <alignment horizontal="left" vertical="center" wrapText="1"/>
    </xf>
    <xf numFmtId="0" fontId="17" fillId="5" borderId="31" xfId="3" applyFont="1" applyFill="1" applyBorder="1" applyAlignment="1">
      <alignment horizontal="left" vertical="center" wrapText="1"/>
    </xf>
    <xf numFmtId="0" fontId="17" fillId="5" borderId="31" xfId="3" applyFont="1" applyFill="1" applyBorder="1" applyAlignment="1">
      <alignment horizontal="left" vertical="center" wrapText="1" indent="2"/>
    </xf>
    <xf numFmtId="0" fontId="17" fillId="0" borderId="31" xfId="3" applyFont="1" applyBorder="1" applyAlignment="1">
      <alignment horizontal="left" vertical="center" wrapText="1" indent="2"/>
    </xf>
    <xf numFmtId="0" fontId="17" fillId="0" borderId="31" xfId="3" applyFont="1" applyBorder="1" applyAlignment="1">
      <alignment horizontal="left" vertical="center" wrapText="1" indent="5"/>
    </xf>
    <xf numFmtId="0" fontId="17" fillId="0" borderId="31" xfId="3" applyFont="1" applyBorder="1" applyAlignment="1">
      <alignment horizontal="left" vertical="center" wrapText="1"/>
    </xf>
    <xf numFmtId="0" fontId="5" fillId="0" borderId="37" xfId="3" applyFont="1" applyBorder="1" applyAlignment="1">
      <alignment horizontal="center" vertical="center" wrapText="1"/>
    </xf>
    <xf numFmtId="0" fontId="17" fillId="0" borderId="36" xfId="3" applyFont="1" applyBorder="1" applyAlignment="1">
      <alignment horizontal="left" vertical="center" wrapText="1" indent="2"/>
    </xf>
    <xf numFmtId="0" fontId="6" fillId="0" borderId="48" xfId="3" applyFont="1" applyBorder="1" applyAlignment="1">
      <alignment horizontal="center" vertical="center" wrapText="1"/>
    </xf>
    <xf numFmtId="0" fontId="20" fillId="0" borderId="51" xfId="3" applyFont="1" applyBorder="1" applyAlignment="1">
      <alignment horizontal="center" vertical="center" wrapText="1"/>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0" borderId="22" xfId="2" applyFont="1" applyBorder="1" applyAlignment="1">
      <alignment horizontal="center" vertical="center" wrapText="1"/>
    </xf>
    <xf numFmtId="0" fontId="10" fillId="0" borderId="23" xfId="2" applyFont="1" applyBorder="1" applyAlignment="1">
      <alignment horizontal="center" vertical="center" wrapText="1"/>
    </xf>
    <xf numFmtId="0" fontId="10" fillId="0" borderId="24" xfId="2" applyFont="1" applyBorder="1" applyAlignment="1">
      <alignment horizontal="center" vertical="center" wrapText="1"/>
    </xf>
    <xf numFmtId="0" fontId="26" fillId="0" borderId="46" xfId="1" applyFont="1" applyBorder="1" applyAlignment="1">
      <alignment horizontal="center" vertical="center"/>
    </xf>
    <xf numFmtId="0" fontId="26" fillId="0" borderId="47" xfId="1" applyFont="1" applyBorder="1" applyAlignment="1">
      <alignment horizontal="center" vertical="center"/>
    </xf>
    <xf numFmtId="0" fontId="25" fillId="0" borderId="49" xfId="4" applyFont="1" applyFill="1" applyBorder="1" applyAlignment="1">
      <alignment horizontal="center" vertical="center"/>
    </xf>
    <xf numFmtId="0" fontId="25" fillId="0" borderId="50" xfId="4" applyFont="1" applyFill="1" applyBorder="1" applyAlignment="1">
      <alignment horizontal="center" vertical="center"/>
    </xf>
    <xf numFmtId="0" fontId="24" fillId="0" borderId="10" xfId="3" applyFont="1" applyBorder="1" applyAlignment="1">
      <alignment horizontal="center" vertical="center"/>
    </xf>
    <xf numFmtId="0" fontId="24" fillId="0" borderId="20" xfId="3" applyFont="1" applyBorder="1" applyAlignment="1">
      <alignment horizontal="center" vertical="center"/>
    </xf>
    <xf numFmtId="0" fontId="24" fillId="0" borderId="15" xfId="3" applyFont="1" applyBorder="1" applyAlignment="1">
      <alignment horizontal="center" vertical="center"/>
    </xf>
    <xf numFmtId="0" fontId="17" fillId="0" borderId="11" xfId="3" applyFont="1" applyBorder="1" applyAlignment="1">
      <alignment horizontal="center" vertical="top" wrapText="1"/>
    </xf>
    <xf numFmtId="0" fontId="17" fillId="0" borderId="32" xfId="3" applyFont="1" applyBorder="1" applyAlignment="1">
      <alignment horizontal="center" vertical="top" wrapText="1"/>
    </xf>
    <xf numFmtId="0" fontId="17" fillId="0" borderId="43" xfId="3" applyFont="1" applyBorder="1" applyAlignment="1">
      <alignment horizontal="center" vertical="top" wrapText="1"/>
    </xf>
    <xf numFmtId="0" fontId="17" fillId="0" borderId="44" xfId="3" applyFont="1" applyBorder="1" applyAlignment="1">
      <alignment horizontal="center" vertical="top" wrapText="1"/>
    </xf>
    <xf numFmtId="0" fontId="17" fillId="0" borderId="45" xfId="3" applyFont="1" applyBorder="1" applyAlignment="1">
      <alignment horizontal="center" vertical="top" wrapText="1"/>
    </xf>
    <xf numFmtId="0" fontId="5" fillId="0" borderId="33" xfId="3" applyFont="1" applyBorder="1" applyAlignment="1">
      <alignment horizontal="center" vertical="center" wrapText="1"/>
    </xf>
    <xf numFmtId="0" fontId="5" fillId="0" borderId="34" xfId="3" applyFont="1" applyBorder="1" applyAlignment="1">
      <alignment horizontal="center" vertical="center" wrapText="1"/>
    </xf>
    <xf numFmtId="0" fontId="5" fillId="0" borderId="35" xfId="3" applyFont="1" applyBorder="1" applyAlignment="1">
      <alignment horizontal="center" vertical="center" wrapText="1"/>
    </xf>
    <xf numFmtId="0" fontId="5" fillId="0" borderId="36" xfId="3" applyFont="1" applyBorder="1" applyAlignment="1">
      <alignment horizontal="center" vertical="center" wrapText="1"/>
    </xf>
    <xf numFmtId="0" fontId="5" fillId="0" borderId="39" xfId="3" applyFont="1" applyBorder="1" applyAlignment="1">
      <alignment horizontal="center" vertical="center" wrapText="1"/>
    </xf>
    <xf numFmtId="0" fontId="5" fillId="0" borderId="37" xfId="3" applyFont="1" applyBorder="1" applyAlignment="1">
      <alignment horizontal="center" vertical="center" wrapText="1"/>
    </xf>
    <xf numFmtId="0" fontId="17" fillId="0" borderId="16" xfId="3" applyFont="1" applyBorder="1" applyAlignment="1">
      <alignment horizontal="center" vertical="top" wrapText="1"/>
    </xf>
    <xf numFmtId="0" fontId="5" fillId="5" borderId="40" xfId="3" applyFont="1" applyFill="1" applyBorder="1" applyAlignment="1">
      <alignment horizontal="center" vertical="center" wrapText="1"/>
    </xf>
    <xf numFmtId="0" fontId="5" fillId="5" borderId="41" xfId="3" applyFont="1" applyFill="1" applyBorder="1" applyAlignment="1">
      <alignment horizontal="center" vertical="center" wrapText="1"/>
    </xf>
    <xf numFmtId="0" fontId="5" fillId="5" borderId="42" xfId="3" applyFont="1" applyFill="1" applyBorder="1" applyAlignment="1">
      <alignment horizontal="center" vertical="center" wrapText="1"/>
    </xf>
    <xf numFmtId="0" fontId="5" fillId="5" borderId="33" xfId="3" applyFont="1" applyFill="1" applyBorder="1" applyAlignment="1">
      <alignment horizontal="center" vertical="center" wrapText="1"/>
    </xf>
    <xf numFmtId="0" fontId="5" fillId="5" borderId="34" xfId="3" applyFont="1" applyFill="1" applyBorder="1" applyAlignment="1">
      <alignment horizontal="center" vertical="center" wrapText="1"/>
    </xf>
    <xf numFmtId="0" fontId="5" fillId="5" borderId="35" xfId="3" applyFont="1" applyFill="1" applyBorder="1" applyAlignment="1">
      <alignment horizontal="center" vertical="center" wrapText="1"/>
    </xf>
    <xf numFmtId="0" fontId="5" fillId="5" borderId="36" xfId="3" applyFont="1" applyFill="1" applyBorder="1" applyAlignment="1">
      <alignment horizontal="center" vertical="center" wrapText="1"/>
    </xf>
    <xf numFmtId="0" fontId="5" fillId="5" borderId="39" xfId="3" applyFont="1" applyFill="1" applyBorder="1" applyAlignment="1">
      <alignment horizontal="center" vertical="center" wrapText="1"/>
    </xf>
    <xf numFmtId="0" fontId="5" fillId="5" borderId="37" xfId="3" applyFont="1" applyFill="1" applyBorder="1" applyAlignment="1">
      <alignment horizontal="center" vertical="center" wrapText="1"/>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4" fillId="0" borderId="3" xfId="3" applyFont="1" applyBorder="1" applyAlignment="1">
      <alignment horizontal="center" vertical="center"/>
    </xf>
    <xf numFmtId="0" fontId="10" fillId="3" borderId="5" xfId="3" applyFont="1" applyFill="1" applyBorder="1" applyAlignment="1">
      <alignment horizontal="center" vertical="center"/>
    </xf>
    <xf numFmtId="0" fontId="10" fillId="3" borderId="6" xfId="3" applyFont="1" applyFill="1" applyBorder="1" applyAlignment="1">
      <alignment horizontal="center" vertical="center"/>
    </xf>
    <xf numFmtId="0" fontId="10" fillId="3" borderId="26" xfId="3" applyFont="1" applyFill="1" applyBorder="1" applyAlignment="1">
      <alignment horizontal="center" vertical="center"/>
    </xf>
    <xf numFmtId="0" fontId="24" fillId="0" borderId="29" xfId="3" applyFont="1" applyBorder="1" applyAlignment="1">
      <alignment horizontal="center" vertical="center"/>
    </xf>
    <xf numFmtId="0" fontId="17" fillId="0" borderId="30" xfId="3" applyFont="1" applyBorder="1" applyAlignment="1">
      <alignment horizontal="center" vertical="top" wrapText="1"/>
    </xf>
    <xf numFmtId="0" fontId="5" fillId="4" borderId="33" xfId="3" applyFont="1" applyFill="1" applyBorder="1" applyAlignment="1">
      <alignment horizontal="center" vertical="center" wrapText="1"/>
    </xf>
    <xf numFmtId="0" fontId="5" fillId="4" borderId="34" xfId="3" applyFont="1" applyFill="1" applyBorder="1" applyAlignment="1">
      <alignment horizontal="center" vertical="center" wrapText="1"/>
    </xf>
    <xf numFmtId="0" fontId="5" fillId="4" borderId="35" xfId="3" applyFont="1" applyFill="1" applyBorder="1" applyAlignment="1">
      <alignment horizontal="center" vertical="center" wrapText="1"/>
    </xf>
    <xf numFmtId="0" fontId="5" fillId="4" borderId="36" xfId="3" applyFont="1" applyFill="1" applyBorder="1" applyAlignment="1">
      <alignment horizontal="center" vertical="center" wrapText="1"/>
    </xf>
    <xf numFmtId="0" fontId="5" fillId="4" borderId="37" xfId="3" applyFont="1" applyFill="1" applyBorder="1" applyAlignment="1">
      <alignment horizontal="center" vertical="center" wrapText="1"/>
    </xf>
  </cellXfs>
  <cellStyles count="5">
    <cellStyle name="Normal" xfId="0" builtinId="0"/>
    <cellStyle name="Normal 2" xfId="1" xr:uid="{4C77DF1D-DA10-4E4E-9AAF-25D7737D38E3}"/>
    <cellStyle name="Normal 3" xfId="2" xr:uid="{BC4AE297-D4BC-4069-9A67-164015AE4298}"/>
    <cellStyle name="Normal 3 3" xfId="3" xr:uid="{2FA7B98B-11AF-43D5-B6A4-E6C18A39E689}"/>
    <cellStyle name="Note 2 2 2" xfId="4" xr:uid="{D5961F30-29B2-47B4-A33F-76F81B215C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A860C1CC-48FD-4053-9CEE-63428AD8A7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636DA5B7-BD77-4175-ABDA-F9D6DBB68B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CH/Business%20Files/_EMPLOYEE%20FOLDERS/CJACKSON/RFP%2025-010-10A%20Employee%20Assistance%20Program/RFP%2025-010-10A%20Employee%20Assistance%20Pro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IN REQS"/>
      <sheetName val="MinReqAssessment"/>
      <sheetName val="DEPT REQS"/>
      <sheetName val="Sheet1"/>
      <sheetName val="Member 1"/>
      <sheetName val="Member 2"/>
      <sheetName val="Member 3"/>
      <sheetName val="Member 4"/>
      <sheetName val="Member 5"/>
      <sheetName val="Member 6"/>
      <sheetName val="Member 7"/>
      <sheetName val="Member 8"/>
    </sheetNames>
    <sheetDataSet>
      <sheetData sheetId="0">
        <row r="2">
          <cell r="A2" t="str">
            <v>RFP 25-010-10A Employee Assistance Program</v>
          </cell>
        </row>
        <row r="3">
          <cell r="A3" t="str">
            <v>Department: Human Resources</v>
          </cell>
        </row>
      </sheetData>
      <sheetData sheetId="1">
        <row r="4">
          <cell r="A4" t="str">
            <v>VENDOR:  Company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23D62-F7BE-49DE-843C-E9A4E8567176}">
  <dimension ref="A1:G22"/>
  <sheetViews>
    <sheetView tabSelected="1" workbookViewId="0">
      <selection activeCell="D1" sqref="D1"/>
    </sheetView>
  </sheetViews>
  <sheetFormatPr defaultColWidth="15" defaultRowHeight="15.6" x14ac:dyDescent="0.3"/>
  <cols>
    <col min="1" max="1" width="7.44140625" style="5" customWidth="1"/>
    <col min="2" max="2" width="15.5546875" style="5" customWidth="1"/>
    <col min="3" max="3" width="16.5546875" style="5" customWidth="1"/>
    <col min="4" max="4" width="74.109375" style="69" customWidth="1"/>
    <col min="5" max="5" width="23.5546875" style="5" bestFit="1" customWidth="1"/>
    <col min="6" max="6" width="38" style="6" customWidth="1"/>
    <col min="7" max="7" width="17.5546875" style="7" bestFit="1" customWidth="1"/>
    <col min="8" max="16384" width="15" style="5"/>
  </cols>
  <sheetData>
    <row r="1" spans="1:7" ht="94.5" customHeight="1" x14ac:dyDescent="0.35">
      <c r="A1" s="1" t="s">
        <v>0</v>
      </c>
      <c r="B1" s="2"/>
      <c r="C1" s="3"/>
      <c r="D1" s="4"/>
    </row>
    <row r="2" spans="1:7" ht="20.399999999999999" x14ac:dyDescent="0.3">
      <c r="A2" s="8" t="str">
        <f>[1]SUMMARY!A2</f>
        <v>RFP 25-010-10A Employee Assistance Program</v>
      </c>
      <c r="B2" s="9"/>
      <c r="C2" s="10"/>
      <c r="D2" s="4"/>
    </row>
    <row r="3" spans="1:7" ht="20.399999999999999" x14ac:dyDescent="0.3">
      <c r="A3" s="8" t="str">
        <f>[1]SUMMARY!A3</f>
        <v>Department: Human Resources</v>
      </c>
      <c r="B3" s="9"/>
      <c r="C3" s="10"/>
      <c r="D3" s="11"/>
    </row>
    <row r="4" spans="1:7" ht="17.399999999999999" x14ac:dyDescent="0.3">
      <c r="A4" s="12" t="s">
        <v>1</v>
      </c>
      <c r="B4" s="13"/>
      <c r="C4" s="14"/>
      <c r="D4" s="15"/>
    </row>
    <row r="5" spans="1:7" ht="17.399999999999999" x14ac:dyDescent="0.3">
      <c r="A5" s="16"/>
      <c r="B5" s="9"/>
      <c r="C5" s="10"/>
      <c r="D5" s="11"/>
    </row>
    <row r="6" spans="1:7" s="18" customFormat="1" ht="23.4" thickBot="1" x14ac:dyDescent="0.35">
      <c r="A6" s="17"/>
      <c r="D6" s="19"/>
      <c r="F6" s="20"/>
      <c r="G6" s="21"/>
    </row>
    <row r="7" spans="1:7" s="18" customFormat="1" ht="24.6" x14ac:dyDescent="0.3">
      <c r="A7" s="111" t="s">
        <v>2</v>
      </c>
      <c r="B7" s="112"/>
      <c r="C7" s="112"/>
      <c r="D7" s="113"/>
      <c r="E7" s="114" t="s">
        <v>3</v>
      </c>
      <c r="F7" s="115"/>
      <c r="G7" s="115"/>
    </row>
    <row r="8" spans="1:7" s="27" customFormat="1" ht="52.2" x14ac:dyDescent="0.3">
      <c r="A8" s="22" t="s">
        <v>4</v>
      </c>
      <c r="B8" s="23" t="s">
        <v>5</v>
      </c>
      <c r="C8" s="23" t="s">
        <v>6</v>
      </c>
      <c r="D8" s="24" t="s">
        <v>7</v>
      </c>
      <c r="E8" s="25" t="s">
        <v>8</v>
      </c>
      <c r="F8" s="26" t="s">
        <v>9</v>
      </c>
      <c r="G8" s="26" t="s">
        <v>10</v>
      </c>
    </row>
    <row r="9" spans="1:7" s="27" customFormat="1" ht="18" thickBot="1" x14ac:dyDescent="0.35">
      <c r="A9" s="28"/>
      <c r="B9" s="29"/>
      <c r="C9" s="29"/>
      <c r="D9" s="30"/>
      <c r="E9" s="28"/>
      <c r="F9" s="29"/>
      <c r="G9" s="29"/>
    </row>
    <row r="10" spans="1:7" s="38" customFormat="1" ht="72" x14ac:dyDescent="0.3">
      <c r="A10" s="31">
        <v>1</v>
      </c>
      <c r="B10" s="32" t="s">
        <v>11</v>
      </c>
      <c r="C10" s="33" t="s">
        <v>12</v>
      </c>
      <c r="D10" s="34" t="s">
        <v>13</v>
      </c>
      <c r="E10" s="35"/>
      <c r="F10" s="36"/>
      <c r="G10" s="37"/>
    </row>
    <row r="11" spans="1:7" s="38" customFormat="1" ht="72" x14ac:dyDescent="0.3">
      <c r="A11" s="31">
        <v>2</v>
      </c>
      <c r="B11" s="39" t="s">
        <v>11</v>
      </c>
      <c r="C11" s="40" t="s">
        <v>14</v>
      </c>
      <c r="D11" s="41" t="s">
        <v>15</v>
      </c>
      <c r="E11" s="42"/>
      <c r="F11" s="43"/>
      <c r="G11" s="44"/>
    </row>
    <row r="12" spans="1:7" s="38" customFormat="1" ht="36" x14ac:dyDescent="0.3">
      <c r="A12" s="31">
        <v>3</v>
      </c>
      <c r="B12" s="39" t="s">
        <v>11</v>
      </c>
      <c r="C12" s="40" t="s">
        <v>16</v>
      </c>
      <c r="D12" s="41" t="s">
        <v>17</v>
      </c>
      <c r="E12" s="42"/>
      <c r="F12" s="43"/>
      <c r="G12" s="44"/>
    </row>
    <row r="13" spans="1:7" s="38" customFormat="1" ht="108" x14ac:dyDescent="0.3">
      <c r="A13" s="31">
        <v>4</v>
      </c>
      <c r="B13" s="39" t="s">
        <v>11</v>
      </c>
      <c r="C13" s="45" t="s">
        <v>18</v>
      </c>
      <c r="D13" s="41" t="s">
        <v>19</v>
      </c>
      <c r="E13" s="46"/>
      <c r="F13" s="43"/>
      <c r="G13" s="44"/>
    </row>
    <row r="14" spans="1:7" s="38" customFormat="1" ht="54" x14ac:dyDescent="0.3">
      <c r="A14" s="31">
        <v>5</v>
      </c>
      <c r="B14" s="39" t="s">
        <v>11</v>
      </c>
      <c r="C14" s="40" t="s">
        <v>20</v>
      </c>
      <c r="D14" s="41" t="s">
        <v>21</v>
      </c>
      <c r="E14" s="42"/>
      <c r="F14" s="43"/>
      <c r="G14" s="44"/>
    </row>
    <row r="15" spans="1:7" s="38" customFormat="1" ht="36" x14ac:dyDescent="0.3">
      <c r="A15" s="31">
        <v>6</v>
      </c>
      <c r="B15" s="39" t="s">
        <v>11</v>
      </c>
      <c r="C15" s="40" t="s">
        <v>22</v>
      </c>
      <c r="D15" s="41" t="s">
        <v>23</v>
      </c>
      <c r="E15" s="46"/>
      <c r="F15" s="43"/>
      <c r="G15" s="44"/>
    </row>
    <row r="16" spans="1:7" s="38" customFormat="1" ht="54" x14ac:dyDescent="0.3">
      <c r="A16" s="31">
        <v>7</v>
      </c>
      <c r="B16" s="39" t="s">
        <v>11</v>
      </c>
      <c r="C16" s="40" t="s">
        <v>12</v>
      </c>
      <c r="D16" s="41" t="s">
        <v>24</v>
      </c>
      <c r="E16" s="46"/>
      <c r="F16" s="43"/>
      <c r="G16" s="44"/>
    </row>
    <row r="17" spans="1:7" s="38" customFormat="1" ht="18" hidden="1" x14ac:dyDescent="0.3">
      <c r="A17" s="47">
        <v>8</v>
      </c>
      <c r="B17" s="48" t="s">
        <v>11</v>
      </c>
      <c r="C17" s="49"/>
      <c r="D17" s="50"/>
      <c r="E17" s="51"/>
      <c r="F17" s="52"/>
      <c r="G17" s="53"/>
    </row>
    <row r="18" spans="1:7" s="38" customFormat="1" ht="18" hidden="1" x14ac:dyDescent="0.3">
      <c r="A18" s="54">
        <v>9</v>
      </c>
      <c r="B18" s="55" t="s">
        <v>11</v>
      </c>
      <c r="C18" s="56"/>
      <c r="D18" s="57"/>
      <c r="E18" s="58"/>
      <c r="F18" s="59"/>
      <c r="G18" s="60"/>
    </row>
    <row r="19" spans="1:7" s="38" customFormat="1" ht="18" hidden="1" x14ac:dyDescent="0.3">
      <c r="A19" s="54">
        <v>10</v>
      </c>
      <c r="B19" s="48" t="s">
        <v>11</v>
      </c>
      <c r="C19" s="49"/>
      <c r="D19" s="50"/>
      <c r="E19" s="51"/>
      <c r="F19" s="52"/>
      <c r="G19" s="53"/>
    </row>
    <row r="20" spans="1:7" s="38" customFormat="1" ht="18" hidden="1" x14ac:dyDescent="0.3">
      <c r="A20" s="54">
        <v>11</v>
      </c>
      <c r="B20" s="48" t="s">
        <v>11</v>
      </c>
      <c r="C20" s="49"/>
      <c r="D20" s="50"/>
      <c r="E20" s="51"/>
      <c r="F20" s="52"/>
      <c r="G20" s="53"/>
    </row>
    <row r="21" spans="1:7" s="38" customFormat="1" ht="18" hidden="1" x14ac:dyDescent="0.3">
      <c r="A21" s="61">
        <v>12</v>
      </c>
      <c r="B21" s="62" t="s">
        <v>11</v>
      </c>
      <c r="C21" s="63"/>
      <c r="D21" s="64"/>
      <c r="E21" s="51"/>
      <c r="F21" s="52"/>
      <c r="G21" s="53"/>
    </row>
    <row r="22" spans="1:7" s="68" customFormat="1" ht="23.4" thickBot="1" x14ac:dyDescent="0.35">
      <c r="A22" s="116"/>
      <c r="B22" s="117"/>
      <c r="C22" s="117"/>
      <c r="D22" s="118"/>
      <c r="E22" s="65"/>
      <c r="F22" s="66"/>
      <c r="G22" s="67"/>
    </row>
  </sheetData>
  <mergeCells count="3">
    <mergeCell ref="A7:D7"/>
    <mergeCell ref="E7:G7"/>
    <mergeCell ref="A22:D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2E1DE-20D8-4FF8-8BE4-242A86484F10}">
  <dimension ref="A1:H253"/>
  <sheetViews>
    <sheetView workbookViewId="0">
      <selection activeCell="D8" sqref="D8"/>
    </sheetView>
  </sheetViews>
  <sheetFormatPr defaultColWidth="15" defaultRowHeight="15.6" x14ac:dyDescent="0.3"/>
  <cols>
    <col min="1" max="1" width="7.44140625" style="5" customWidth="1"/>
    <col min="2" max="2" width="16.33203125" style="5" customWidth="1"/>
    <col min="3" max="3" width="18.44140625" style="5" customWidth="1"/>
    <col min="4" max="4" width="74.109375" style="69" customWidth="1"/>
    <col min="5" max="5" width="14.88671875" style="7" bestFit="1" customWidth="1"/>
    <col min="6" max="6" width="21.109375" style="5" customWidth="1"/>
    <col min="7" max="7" width="38" style="6" customWidth="1"/>
    <col min="8" max="8" width="17.5546875" style="7" bestFit="1" customWidth="1"/>
    <col min="9" max="16384" width="15" style="5"/>
  </cols>
  <sheetData>
    <row r="1" spans="1:8" ht="94.5" customHeight="1" x14ac:dyDescent="0.35">
      <c r="A1" s="1" t="s">
        <v>0</v>
      </c>
      <c r="B1" s="2"/>
      <c r="C1" s="3"/>
      <c r="D1" s="4"/>
      <c r="E1" s="4"/>
    </row>
    <row r="2" spans="1:8" ht="20.399999999999999" x14ac:dyDescent="0.3">
      <c r="A2" s="8" t="str">
        <f>[1]SUMMARY!A2</f>
        <v>RFP 25-010-10A Employee Assistance Program</v>
      </c>
      <c r="B2" s="9"/>
      <c r="C2" s="10"/>
      <c r="D2" s="4"/>
      <c r="E2" s="4"/>
    </row>
    <row r="3" spans="1:8" ht="20.399999999999999" x14ac:dyDescent="0.3">
      <c r="A3" s="8" t="str">
        <f>[1]SUMMARY!A3</f>
        <v>Department: Human Resources</v>
      </c>
      <c r="B3" s="9"/>
      <c r="C3" s="10"/>
      <c r="D3" s="11"/>
      <c r="E3" s="11"/>
    </row>
    <row r="4" spans="1:8" ht="17.399999999999999" x14ac:dyDescent="0.3">
      <c r="A4" s="12" t="str">
        <f>'[1]MIN REQS'!A4</f>
        <v>VENDOR:  Company name</v>
      </c>
      <c r="B4" s="13"/>
      <c r="C4" s="14"/>
      <c r="D4" s="15"/>
      <c r="E4" s="15"/>
    </row>
    <row r="5" spans="1:8" ht="17.399999999999999" x14ac:dyDescent="0.3">
      <c r="A5" s="16"/>
      <c r="B5" s="9"/>
      <c r="C5" s="10"/>
      <c r="D5" s="11"/>
      <c r="E5" s="11"/>
    </row>
    <row r="6" spans="1:8" s="18" customFormat="1" ht="23.4" thickBot="1" x14ac:dyDescent="0.35">
      <c r="A6" s="17"/>
      <c r="D6" s="19"/>
      <c r="E6" s="19"/>
      <c r="G6" s="20"/>
      <c r="H6" s="21"/>
    </row>
    <row r="7" spans="1:8" s="70" customFormat="1" ht="24.6" x14ac:dyDescent="0.3">
      <c r="A7" s="147" t="s">
        <v>25</v>
      </c>
      <c r="B7" s="148"/>
      <c r="C7" s="148"/>
      <c r="D7" s="148"/>
      <c r="E7" s="149"/>
      <c r="F7" s="150" t="s">
        <v>3</v>
      </c>
      <c r="G7" s="151"/>
      <c r="H7" s="152"/>
    </row>
    <row r="8" spans="1:8" s="27" customFormat="1" ht="69.599999999999994" x14ac:dyDescent="0.3">
      <c r="A8" s="71" t="s">
        <v>4</v>
      </c>
      <c r="B8" s="72" t="s">
        <v>5</v>
      </c>
      <c r="C8" s="72" t="s">
        <v>6</v>
      </c>
      <c r="D8" s="72" t="s">
        <v>7</v>
      </c>
      <c r="E8" s="73" t="s">
        <v>26</v>
      </c>
      <c r="F8" s="74" t="s">
        <v>27</v>
      </c>
      <c r="G8" s="75" t="s">
        <v>28</v>
      </c>
      <c r="H8" s="76" t="s">
        <v>10</v>
      </c>
    </row>
    <row r="9" spans="1:8" s="27" customFormat="1" ht="18" thickBot="1" x14ac:dyDescent="0.35">
      <c r="A9" s="77"/>
      <c r="B9" s="78"/>
      <c r="C9" s="78"/>
      <c r="D9" s="78"/>
      <c r="E9" s="79"/>
      <c r="F9" s="77"/>
      <c r="G9" s="78"/>
      <c r="H9" s="80"/>
    </row>
    <row r="10" spans="1:8" ht="31.5" customHeight="1" x14ac:dyDescent="0.3">
      <c r="A10" s="153">
        <v>1</v>
      </c>
      <c r="B10" s="154" t="s">
        <v>29</v>
      </c>
      <c r="C10" s="154" t="s">
        <v>30</v>
      </c>
      <c r="D10" s="81" t="s">
        <v>31</v>
      </c>
      <c r="E10" s="82" t="s">
        <v>32</v>
      </c>
      <c r="F10" s="83" t="s">
        <v>33</v>
      </c>
      <c r="G10" s="84"/>
      <c r="H10" s="85"/>
    </row>
    <row r="11" spans="1:8" ht="37.5" customHeight="1" x14ac:dyDescent="0.3">
      <c r="A11" s="124"/>
      <c r="B11" s="127"/>
      <c r="C11" s="127"/>
      <c r="D11" s="86" t="s">
        <v>34</v>
      </c>
      <c r="E11" s="155" t="s">
        <v>35</v>
      </c>
      <c r="F11" s="87"/>
      <c r="G11" s="84"/>
      <c r="H11" s="85"/>
    </row>
    <row r="12" spans="1:8" ht="18" x14ac:dyDescent="0.3">
      <c r="A12" s="124"/>
      <c r="B12" s="127"/>
      <c r="C12" s="127"/>
      <c r="D12" s="86" t="s">
        <v>36</v>
      </c>
      <c r="E12" s="156"/>
      <c r="F12" s="87"/>
      <c r="G12" s="84"/>
      <c r="H12" s="85"/>
    </row>
    <row r="13" spans="1:8" ht="18" x14ac:dyDescent="0.3">
      <c r="A13" s="125"/>
      <c r="B13" s="127"/>
      <c r="C13" s="127"/>
      <c r="D13" s="86" t="s">
        <v>37</v>
      </c>
      <c r="E13" s="157"/>
      <c r="F13" s="87"/>
      <c r="G13" s="84"/>
      <c r="H13" s="85"/>
    </row>
    <row r="14" spans="1:8" ht="78" x14ac:dyDescent="0.3">
      <c r="A14" s="88">
        <v>2</v>
      </c>
      <c r="B14" s="127"/>
      <c r="C14" s="127"/>
      <c r="D14" s="81" t="s">
        <v>38</v>
      </c>
      <c r="E14" s="82" t="s">
        <v>35</v>
      </c>
      <c r="F14" s="83"/>
      <c r="G14" s="89"/>
      <c r="H14" s="90"/>
    </row>
    <row r="15" spans="1:8" ht="108" x14ac:dyDescent="0.3">
      <c r="A15" s="88">
        <v>3</v>
      </c>
      <c r="B15" s="127"/>
      <c r="C15" s="127"/>
      <c r="D15" s="81" t="s">
        <v>39</v>
      </c>
      <c r="E15" s="91">
        <v>1</v>
      </c>
      <c r="F15" s="83"/>
      <c r="G15" s="89"/>
      <c r="H15" s="90"/>
    </row>
    <row r="16" spans="1:8" ht="126" x14ac:dyDescent="0.3">
      <c r="A16" s="88">
        <v>4</v>
      </c>
      <c r="B16" s="127"/>
      <c r="C16" s="127"/>
      <c r="D16" s="81" t="s">
        <v>40</v>
      </c>
      <c r="E16" s="82" t="s">
        <v>35</v>
      </c>
      <c r="F16" s="83"/>
      <c r="G16" s="89"/>
      <c r="H16" s="90"/>
    </row>
    <row r="17" spans="1:8" ht="90" x14ac:dyDescent="0.3">
      <c r="A17" s="88">
        <v>5</v>
      </c>
      <c r="B17" s="127"/>
      <c r="C17" s="127"/>
      <c r="D17" s="81" t="s">
        <v>41</v>
      </c>
      <c r="E17" s="91">
        <v>1</v>
      </c>
      <c r="F17" s="83"/>
      <c r="G17" s="89"/>
      <c r="H17" s="90"/>
    </row>
    <row r="18" spans="1:8" ht="36" x14ac:dyDescent="0.3">
      <c r="A18" s="123">
        <f>+A17+1</f>
        <v>6</v>
      </c>
      <c r="B18" s="127"/>
      <c r="C18" s="127"/>
      <c r="D18" s="81" t="s">
        <v>42</v>
      </c>
      <c r="E18" s="82" t="s">
        <v>32</v>
      </c>
      <c r="F18" s="83" t="s">
        <v>33</v>
      </c>
      <c r="G18" s="89"/>
      <c r="H18" s="90"/>
    </row>
    <row r="19" spans="1:8" ht="56.25" customHeight="1" x14ac:dyDescent="0.3">
      <c r="A19" s="124"/>
      <c r="B19" s="127"/>
      <c r="C19" s="127"/>
      <c r="D19" s="86" t="s">
        <v>43</v>
      </c>
      <c r="E19" s="158" t="s">
        <v>35</v>
      </c>
      <c r="F19" s="83"/>
      <c r="G19" s="89"/>
      <c r="H19" s="90"/>
    </row>
    <row r="20" spans="1:8" ht="18" x14ac:dyDescent="0.3">
      <c r="A20" s="125"/>
      <c r="B20" s="127"/>
      <c r="C20" s="127"/>
      <c r="D20" s="86" t="s">
        <v>44</v>
      </c>
      <c r="E20" s="159"/>
      <c r="F20" s="83"/>
      <c r="G20" s="89"/>
      <c r="H20" s="90"/>
    </row>
    <row r="21" spans="1:8" ht="36" x14ac:dyDescent="0.3">
      <c r="A21" s="88">
        <f>+A18+1</f>
        <v>7</v>
      </c>
      <c r="B21" s="127"/>
      <c r="C21" s="127"/>
      <c r="D21" s="92" t="s">
        <v>45</v>
      </c>
      <c r="E21" s="91">
        <v>1</v>
      </c>
      <c r="F21" s="83"/>
      <c r="G21" s="89"/>
      <c r="H21" s="90"/>
    </row>
    <row r="22" spans="1:8" ht="54" x14ac:dyDescent="0.3">
      <c r="A22" s="123">
        <f t="shared" ref="A22:A83" si="0">A21+1</f>
        <v>8</v>
      </c>
      <c r="B22" s="127"/>
      <c r="C22" s="127"/>
      <c r="D22" s="81" t="s">
        <v>46</v>
      </c>
      <c r="E22" s="82" t="s">
        <v>32</v>
      </c>
      <c r="F22" s="83" t="s">
        <v>33</v>
      </c>
      <c r="G22" s="89"/>
      <c r="H22" s="90"/>
    </row>
    <row r="23" spans="1:8" ht="18" x14ac:dyDescent="0.3">
      <c r="A23" s="124"/>
      <c r="B23" s="127"/>
      <c r="C23" s="127"/>
      <c r="D23" s="86" t="s">
        <v>47</v>
      </c>
      <c r="E23" s="134">
        <v>1</v>
      </c>
      <c r="F23" s="83"/>
      <c r="G23" s="89"/>
      <c r="H23" s="90"/>
    </row>
    <row r="24" spans="1:8" ht="18" x14ac:dyDescent="0.3">
      <c r="A24" s="124"/>
      <c r="B24" s="127"/>
      <c r="C24" s="127"/>
      <c r="D24" s="86" t="s">
        <v>48</v>
      </c>
      <c r="E24" s="135"/>
      <c r="F24" s="83"/>
      <c r="G24" s="89"/>
      <c r="H24" s="90"/>
    </row>
    <row r="25" spans="1:8" ht="18" x14ac:dyDescent="0.3">
      <c r="A25" s="124"/>
      <c r="B25" s="127"/>
      <c r="C25" s="127"/>
      <c r="D25" s="86" t="s">
        <v>49</v>
      </c>
      <c r="E25" s="135"/>
      <c r="F25" s="83"/>
      <c r="G25" s="89"/>
      <c r="H25" s="90"/>
    </row>
    <row r="26" spans="1:8" ht="18" x14ac:dyDescent="0.3">
      <c r="A26" s="124"/>
      <c r="B26" s="127"/>
      <c r="C26" s="127"/>
      <c r="D26" s="86" t="s">
        <v>50</v>
      </c>
      <c r="E26" s="135"/>
      <c r="F26" s="83"/>
      <c r="G26" s="89"/>
      <c r="H26" s="90"/>
    </row>
    <row r="27" spans="1:8" ht="18" x14ac:dyDescent="0.3">
      <c r="A27" s="124"/>
      <c r="B27" s="127"/>
      <c r="C27" s="127"/>
      <c r="D27" s="86" t="s">
        <v>51</v>
      </c>
      <c r="E27" s="135"/>
      <c r="F27" s="83"/>
      <c r="G27" s="89"/>
      <c r="H27" s="90"/>
    </row>
    <row r="28" spans="1:8" ht="36" x14ac:dyDescent="0.3">
      <c r="A28" s="124"/>
      <c r="B28" s="127"/>
      <c r="C28" s="127"/>
      <c r="D28" s="86" t="s">
        <v>52</v>
      </c>
      <c r="E28" s="135"/>
      <c r="F28" s="83"/>
      <c r="G28" s="89"/>
      <c r="H28" s="90"/>
    </row>
    <row r="29" spans="1:8" ht="18" x14ac:dyDescent="0.3">
      <c r="A29" s="124"/>
      <c r="B29" s="127"/>
      <c r="C29" s="127"/>
      <c r="D29" s="86" t="s">
        <v>53</v>
      </c>
      <c r="E29" s="135"/>
      <c r="F29" s="83"/>
      <c r="G29" s="89"/>
      <c r="H29" s="90"/>
    </row>
    <row r="30" spans="1:8" ht="18" x14ac:dyDescent="0.3">
      <c r="A30" s="125"/>
      <c r="B30" s="127"/>
      <c r="C30" s="127"/>
      <c r="D30" s="86" t="s">
        <v>54</v>
      </c>
      <c r="E30" s="136"/>
      <c r="F30" s="83"/>
      <c r="G30" s="89"/>
      <c r="H30" s="90"/>
    </row>
    <row r="31" spans="1:8" ht="18" x14ac:dyDescent="0.3">
      <c r="A31" s="88">
        <f>+A22+1</f>
        <v>9</v>
      </c>
      <c r="B31" s="127"/>
      <c r="C31" s="127"/>
      <c r="D31" s="81" t="s">
        <v>55</v>
      </c>
      <c r="E31" s="91">
        <v>1</v>
      </c>
      <c r="F31" s="83"/>
      <c r="G31" s="89"/>
      <c r="H31" s="90"/>
    </row>
    <row r="32" spans="1:8" ht="36" x14ac:dyDescent="0.3">
      <c r="A32" s="88">
        <f t="shared" si="0"/>
        <v>10</v>
      </c>
      <c r="B32" s="127"/>
      <c r="C32" s="127"/>
      <c r="D32" s="81" t="s">
        <v>56</v>
      </c>
      <c r="E32" s="91">
        <v>1</v>
      </c>
      <c r="F32" s="83"/>
      <c r="G32" s="89"/>
      <c r="H32" s="90"/>
    </row>
    <row r="33" spans="1:8" ht="31.2" x14ac:dyDescent="0.3">
      <c r="A33" s="123">
        <f t="shared" si="0"/>
        <v>11</v>
      </c>
      <c r="B33" s="127"/>
      <c r="C33" s="127"/>
      <c r="D33" s="81" t="s">
        <v>57</v>
      </c>
      <c r="E33" s="82" t="s">
        <v>32</v>
      </c>
      <c r="F33" s="83" t="s">
        <v>33</v>
      </c>
      <c r="G33" s="89"/>
      <c r="H33" s="90"/>
    </row>
    <row r="34" spans="1:8" ht="36" x14ac:dyDescent="0.3">
      <c r="A34" s="124"/>
      <c r="B34" s="127"/>
      <c r="C34" s="127"/>
      <c r="D34" s="86" t="s">
        <v>58</v>
      </c>
      <c r="E34" s="134">
        <v>1</v>
      </c>
      <c r="F34" s="83"/>
      <c r="G34" s="89"/>
      <c r="H34" s="90"/>
    </row>
    <row r="35" spans="1:8" ht="36" x14ac:dyDescent="0.3">
      <c r="A35" s="125"/>
      <c r="B35" s="127"/>
      <c r="C35" s="127"/>
      <c r="D35" s="86" t="s">
        <v>59</v>
      </c>
      <c r="E35" s="136"/>
      <c r="F35" s="83"/>
      <c r="G35" s="89"/>
      <c r="H35" s="90"/>
    </row>
    <row r="36" spans="1:8" ht="31.2" x14ac:dyDescent="0.3">
      <c r="A36" s="123">
        <f>+A33+1</f>
        <v>12</v>
      </c>
      <c r="B36" s="127"/>
      <c r="C36" s="127"/>
      <c r="D36" s="81" t="s">
        <v>60</v>
      </c>
      <c r="E36" s="82" t="s">
        <v>32</v>
      </c>
      <c r="F36" s="83" t="s">
        <v>33</v>
      </c>
      <c r="G36" s="89"/>
      <c r="H36" s="90"/>
    </row>
    <row r="37" spans="1:8" ht="36" x14ac:dyDescent="0.3">
      <c r="A37" s="124"/>
      <c r="B37" s="127"/>
      <c r="C37" s="127"/>
      <c r="D37" s="86" t="s">
        <v>61</v>
      </c>
      <c r="E37" s="134">
        <v>1</v>
      </c>
      <c r="F37" s="83"/>
      <c r="G37" s="89"/>
      <c r="H37" s="90"/>
    </row>
    <row r="38" spans="1:8" ht="36" x14ac:dyDescent="0.3">
      <c r="A38" s="124"/>
      <c r="B38" s="127"/>
      <c r="C38" s="127"/>
      <c r="D38" s="86" t="s">
        <v>62</v>
      </c>
      <c r="E38" s="135"/>
      <c r="F38" s="83"/>
      <c r="G38" s="89"/>
      <c r="H38" s="90"/>
    </row>
    <row r="39" spans="1:8" ht="18" x14ac:dyDescent="0.3">
      <c r="A39" s="125"/>
      <c r="B39" s="127"/>
      <c r="C39" s="127"/>
      <c r="D39" s="86" t="s">
        <v>63</v>
      </c>
      <c r="E39" s="136"/>
      <c r="F39" s="83"/>
      <c r="G39" s="89"/>
      <c r="H39" s="90"/>
    </row>
    <row r="40" spans="1:8" s="93" customFormat="1" ht="54" x14ac:dyDescent="0.3">
      <c r="A40" s="88">
        <f>+A36+1</f>
        <v>13</v>
      </c>
      <c r="B40" s="127"/>
      <c r="C40" s="127"/>
      <c r="D40" s="81" t="s">
        <v>64</v>
      </c>
      <c r="E40" s="91">
        <v>1</v>
      </c>
      <c r="F40" s="83"/>
      <c r="G40" s="89"/>
      <c r="H40" s="90"/>
    </row>
    <row r="41" spans="1:8" ht="31.5" customHeight="1" x14ac:dyDescent="0.3">
      <c r="A41" s="123">
        <f>+A40+1</f>
        <v>14</v>
      </c>
      <c r="B41" s="127"/>
      <c r="C41" s="126" t="s">
        <v>65</v>
      </c>
      <c r="D41" s="81" t="s">
        <v>66</v>
      </c>
      <c r="E41" s="82" t="s">
        <v>32</v>
      </c>
      <c r="F41" s="83" t="s">
        <v>33</v>
      </c>
      <c r="G41" s="89"/>
      <c r="H41" s="90"/>
    </row>
    <row r="42" spans="1:8" ht="36" x14ac:dyDescent="0.3">
      <c r="A42" s="124"/>
      <c r="B42" s="127"/>
      <c r="C42" s="127"/>
      <c r="D42" s="86" t="s">
        <v>67</v>
      </c>
      <c r="E42" s="131">
        <v>1</v>
      </c>
      <c r="F42" s="83"/>
      <c r="G42" s="89"/>
      <c r="H42" s="90"/>
    </row>
    <row r="43" spans="1:8" ht="18" x14ac:dyDescent="0.3">
      <c r="A43" s="125"/>
      <c r="B43" s="127"/>
      <c r="C43" s="127"/>
      <c r="D43" s="86" t="s">
        <v>68</v>
      </c>
      <c r="E43" s="133"/>
      <c r="F43" s="83"/>
      <c r="G43" s="89"/>
      <c r="H43" s="90"/>
    </row>
    <row r="44" spans="1:8" ht="54" x14ac:dyDescent="0.3">
      <c r="A44" s="88">
        <f>+A41+1</f>
        <v>15</v>
      </c>
      <c r="B44" s="127"/>
      <c r="C44" s="127"/>
      <c r="D44" s="81" t="s">
        <v>69</v>
      </c>
      <c r="E44" s="91">
        <v>1</v>
      </c>
      <c r="F44" s="83"/>
      <c r="G44" s="89"/>
      <c r="H44" s="90"/>
    </row>
    <row r="45" spans="1:8" ht="31.2" x14ac:dyDescent="0.3">
      <c r="A45" s="123">
        <f>+A44+1</f>
        <v>16</v>
      </c>
      <c r="B45" s="127"/>
      <c r="C45" s="127"/>
      <c r="D45" s="81" t="s">
        <v>70</v>
      </c>
      <c r="E45" s="82" t="s">
        <v>32</v>
      </c>
      <c r="F45" s="83" t="s">
        <v>33</v>
      </c>
      <c r="G45" s="89"/>
      <c r="H45" s="90"/>
    </row>
    <row r="46" spans="1:8" ht="18" x14ac:dyDescent="0.3">
      <c r="A46" s="124"/>
      <c r="B46" s="127"/>
      <c r="C46" s="127"/>
      <c r="D46" s="86" t="s">
        <v>71</v>
      </c>
      <c r="E46" s="131">
        <v>1</v>
      </c>
      <c r="F46" s="83"/>
      <c r="G46" s="89"/>
      <c r="H46" s="90"/>
    </row>
    <row r="47" spans="1:8" ht="18" x14ac:dyDescent="0.3">
      <c r="A47" s="124"/>
      <c r="B47" s="127"/>
      <c r="C47" s="127"/>
      <c r="D47" s="86" t="s">
        <v>72</v>
      </c>
      <c r="E47" s="132"/>
      <c r="F47" s="83"/>
      <c r="G47" s="89"/>
      <c r="H47" s="90"/>
    </row>
    <row r="48" spans="1:8" ht="36" x14ac:dyDescent="0.3">
      <c r="A48" s="125"/>
      <c r="B48" s="127"/>
      <c r="C48" s="127"/>
      <c r="D48" s="86" t="s">
        <v>73</v>
      </c>
      <c r="E48" s="133"/>
      <c r="F48" s="83"/>
      <c r="G48" s="89"/>
      <c r="H48" s="90"/>
    </row>
    <row r="49" spans="1:8" ht="36" x14ac:dyDescent="0.3">
      <c r="A49" s="88">
        <f>+A45+1</f>
        <v>17</v>
      </c>
      <c r="B49" s="127"/>
      <c r="C49" s="127"/>
      <c r="D49" s="81" t="s">
        <v>74</v>
      </c>
      <c r="E49" s="91">
        <v>1</v>
      </c>
      <c r="F49" s="83"/>
      <c r="G49" s="89"/>
      <c r="H49" s="90"/>
    </row>
    <row r="50" spans="1:8" ht="54" x14ac:dyDescent="0.3">
      <c r="A50" s="88">
        <f t="shared" si="0"/>
        <v>18</v>
      </c>
      <c r="B50" s="127"/>
      <c r="C50" s="127"/>
      <c r="D50" s="81" t="s">
        <v>75</v>
      </c>
      <c r="E50" s="91">
        <v>1</v>
      </c>
      <c r="F50" s="83"/>
      <c r="G50" s="89"/>
      <c r="H50" s="90"/>
    </row>
    <row r="51" spans="1:8" ht="36" x14ac:dyDescent="0.3">
      <c r="A51" s="88">
        <f>+A50+1</f>
        <v>19</v>
      </c>
      <c r="B51" s="127"/>
      <c r="C51" s="137"/>
      <c r="D51" s="81" t="s">
        <v>76</v>
      </c>
      <c r="E51" s="91">
        <v>1</v>
      </c>
      <c r="F51" s="83"/>
      <c r="G51" s="89"/>
      <c r="H51" s="90"/>
    </row>
    <row r="52" spans="1:8" ht="36" x14ac:dyDescent="0.3">
      <c r="A52" s="123">
        <f t="shared" si="0"/>
        <v>20</v>
      </c>
      <c r="B52" s="127"/>
      <c r="C52" s="126" t="s">
        <v>77</v>
      </c>
      <c r="D52" s="81" t="s">
        <v>78</v>
      </c>
      <c r="E52" s="82" t="s">
        <v>32</v>
      </c>
      <c r="F52" s="83" t="s">
        <v>33</v>
      </c>
      <c r="G52" s="89"/>
      <c r="H52" s="90"/>
    </row>
    <row r="53" spans="1:8" ht="18" x14ac:dyDescent="0.3">
      <c r="A53" s="124"/>
      <c r="B53" s="127"/>
      <c r="C53" s="127"/>
      <c r="D53" s="94" t="s">
        <v>79</v>
      </c>
      <c r="E53" s="134">
        <v>1</v>
      </c>
      <c r="F53" s="83"/>
      <c r="G53" s="89"/>
      <c r="H53" s="90"/>
    </row>
    <row r="54" spans="1:8" ht="18" x14ac:dyDescent="0.3">
      <c r="A54" s="124"/>
      <c r="B54" s="127"/>
      <c r="C54" s="127"/>
      <c r="D54" s="94" t="s">
        <v>80</v>
      </c>
      <c r="E54" s="135"/>
      <c r="F54" s="83"/>
      <c r="G54" s="89"/>
      <c r="H54" s="90"/>
    </row>
    <row r="55" spans="1:8" ht="18" x14ac:dyDescent="0.3">
      <c r="A55" s="124"/>
      <c r="B55" s="127"/>
      <c r="C55" s="127"/>
      <c r="D55" s="94" t="s">
        <v>81</v>
      </c>
      <c r="E55" s="135"/>
      <c r="F55" s="83"/>
      <c r="G55" s="89"/>
      <c r="H55" s="90"/>
    </row>
    <row r="56" spans="1:8" ht="18" x14ac:dyDescent="0.3">
      <c r="A56" s="124"/>
      <c r="B56" s="127"/>
      <c r="C56" s="127"/>
      <c r="D56" s="94" t="s">
        <v>82</v>
      </c>
      <c r="E56" s="135"/>
      <c r="F56" s="83"/>
      <c r="G56" s="89"/>
      <c r="H56" s="90"/>
    </row>
    <row r="57" spans="1:8" ht="18" x14ac:dyDescent="0.3">
      <c r="A57" s="124"/>
      <c r="B57" s="127"/>
      <c r="C57" s="127"/>
      <c r="D57" s="94" t="s">
        <v>83</v>
      </c>
      <c r="E57" s="135"/>
      <c r="F57" s="83"/>
      <c r="G57" s="89"/>
      <c r="H57" s="90"/>
    </row>
    <row r="58" spans="1:8" ht="18" x14ac:dyDescent="0.3">
      <c r="A58" s="125"/>
      <c r="B58" s="127"/>
      <c r="C58" s="127"/>
      <c r="D58" s="94" t="s">
        <v>84</v>
      </c>
      <c r="E58" s="136"/>
      <c r="F58" s="83"/>
      <c r="G58" s="89"/>
      <c r="H58" s="90"/>
    </row>
    <row r="59" spans="1:8" ht="31.2" x14ac:dyDescent="0.3">
      <c r="A59" s="123">
        <f>+A52+1</f>
        <v>21</v>
      </c>
      <c r="B59" s="127"/>
      <c r="C59" s="127"/>
      <c r="D59" s="81" t="s">
        <v>85</v>
      </c>
      <c r="E59" s="82" t="s">
        <v>32</v>
      </c>
      <c r="F59" s="83" t="s">
        <v>33</v>
      </c>
      <c r="G59" s="89"/>
      <c r="H59" s="90"/>
    </row>
    <row r="60" spans="1:8" ht="18" x14ac:dyDescent="0.3">
      <c r="A60" s="124"/>
      <c r="B60" s="127"/>
      <c r="C60" s="127"/>
      <c r="D60" s="86" t="s">
        <v>86</v>
      </c>
      <c r="E60" s="131">
        <v>1</v>
      </c>
      <c r="F60" s="83"/>
      <c r="G60" s="89"/>
      <c r="H60" s="90"/>
    </row>
    <row r="61" spans="1:8" ht="36" x14ac:dyDescent="0.3">
      <c r="A61" s="124"/>
      <c r="B61" s="127"/>
      <c r="C61" s="127"/>
      <c r="D61" s="86" t="s">
        <v>87</v>
      </c>
      <c r="E61" s="132"/>
      <c r="F61" s="83"/>
      <c r="G61" s="89"/>
      <c r="H61" s="90"/>
    </row>
    <row r="62" spans="1:8" ht="18" x14ac:dyDescent="0.3">
      <c r="A62" s="125"/>
      <c r="B62" s="127"/>
      <c r="C62" s="127"/>
      <c r="D62" s="86" t="s">
        <v>88</v>
      </c>
      <c r="E62" s="133"/>
      <c r="F62" s="83"/>
      <c r="G62" s="89"/>
      <c r="H62" s="90"/>
    </row>
    <row r="63" spans="1:8" ht="18" x14ac:dyDescent="0.3">
      <c r="A63" s="88">
        <f>+A59+1</f>
        <v>22</v>
      </c>
      <c r="B63" s="127"/>
      <c r="C63" s="127"/>
      <c r="D63" s="81" t="s">
        <v>89</v>
      </c>
      <c r="E63" s="91">
        <v>1</v>
      </c>
      <c r="F63" s="83"/>
      <c r="G63" s="89"/>
      <c r="H63" s="90"/>
    </row>
    <row r="64" spans="1:8" ht="18" x14ac:dyDescent="0.3">
      <c r="A64" s="88">
        <f t="shared" si="0"/>
        <v>23</v>
      </c>
      <c r="B64" s="127"/>
      <c r="C64" s="127"/>
      <c r="D64" s="81" t="s">
        <v>90</v>
      </c>
      <c r="E64" s="91">
        <v>1</v>
      </c>
      <c r="F64" s="83"/>
      <c r="G64" s="89"/>
      <c r="H64" s="90"/>
    </row>
    <row r="65" spans="1:8" ht="36" x14ac:dyDescent="0.3">
      <c r="A65" s="88">
        <f t="shared" si="0"/>
        <v>24</v>
      </c>
      <c r="B65" s="127"/>
      <c r="C65" s="127"/>
      <c r="D65" s="81" t="s">
        <v>91</v>
      </c>
      <c r="E65" s="91">
        <v>1</v>
      </c>
      <c r="F65" s="83"/>
      <c r="G65" s="89"/>
      <c r="H65" s="90"/>
    </row>
    <row r="66" spans="1:8" ht="36" x14ac:dyDescent="0.3">
      <c r="A66" s="88">
        <f t="shared" si="0"/>
        <v>25</v>
      </c>
      <c r="B66" s="127"/>
      <c r="C66" s="127"/>
      <c r="D66" s="81" t="s">
        <v>92</v>
      </c>
      <c r="E66" s="91">
        <v>1</v>
      </c>
      <c r="F66" s="83"/>
      <c r="G66" s="89"/>
      <c r="H66" s="90"/>
    </row>
    <row r="67" spans="1:8" ht="36" x14ac:dyDescent="0.3">
      <c r="A67" s="123">
        <f t="shared" si="0"/>
        <v>26</v>
      </c>
      <c r="B67" s="127"/>
      <c r="C67" s="127"/>
      <c r="D67" s="81" t="s">
        <v>93</v>
      </c>
      <c r="E67" s="82" t="s">
        <v>32</v>
      </c>
      <c r="F67" s="83" t="s">
        <v>33</v>
      </c>
      <c r="G67" s="89"/>
      <c r="H67" s="90"/>
    </row>
    <row r="68" spans="1:8" ht="18" x14ac:dyDescent="0.3">
      <c r="A68" s="124"/>
      <c r="B68" s="127"/>
      <c r="C68" s="127"/>
      <c r="D68" s="94" t="s">
        <v>94</v>
      </c>
      <c r="E68" s="134">
        <v>1</v>
      </c>
      <c r="F68" s="83"/>
      <c r="G68" s="89"/>
      <c r="H68" s="90"/>
    </row>
    <row r="69" spans="1:8" ht="18" x14ac:dyDescent="0.3">
      <c r="A69" s="125"/>
      <c r="B69" s="127"/>
      <c r="C69" s="127"/>
      <c r="D69" s="94" t="s">
        <v>95</v>
      </c>
      <c r="E69" s="136"/>
      <c r="F69" s="83"/>
      <c r="G69" s="89"/>
      <c r="H69" s="90"/>
    </row>
    <row r="70" spans="1:8" ht="36" x14ac:dyDescent="0.3">
      <c r="A70" s="88">
        <f>+A67+1</f>
        <v>27</v>
      </c>
      <c r="B70" s="127"/>
      <c r="C70" s="137"/>
      <c r="D70" s="81" t="s">
        <v>96</v>
      </c>
      <c r="E70" s="91">
        <v>1</v>
      </c>
      <c r="F70" s="83"/>
      <c r="G70" s="89"/>
      <c r="H70" s="90"/>
    </row>
    <row r="71" spans="1:8" ht="36" x14ac:dyDescent="0.3">
      <c r="A71" s="88">
        <f t="shared" si="0"/>
        <v>28</v>
      </c>
      <c r="B71" s="127"/>
      <c r="C71" s="126" t="s">
        <v>97</v>
      </c>
      <c r="D71" s="81" t="s">
        <v>98</v>
      </c>
      <c r="E71" s="91">
        <v>1</v>
      </c>
      <c r="F71" s="83"/>
      <c r="G71" s="89"/>
      <c r="H71" s="90"/>
    </row>
    <row r="72" spans="1:8" ht="31.2" x14ac:dyDescent="0.3">
      <c r="A72" s="123">
        <f t="shared" si="0"/>
        <v>29</v>
      </c>
      <c r="B72" s="127"/>
      <c r="C72" s="127"/>
      <c r="D72" s="81" t="s">
        <v>99</v>
      </c>
      <c r="E72" s="82" t="s">
        <v>32</v>
      </c>
      <c r="F72" s="83" t="s">
        <v>33</v>
      </c>
      <c r="G72" s="89"/>
      <c r="H72" s="90"/>
    </row>
    <row r="73" spans="1:8" ht="54" x14ac:dyDescent="0.3">
      <c r="A73" s="124"/>
      <c r="B73" s="127"/>
      <c r="C73" s="127"/>
      <c r="D73" s="86" t="s">
        <v>100</v>
      </c>
      <c r="E73" s="131">
        <v>1</v>
      </c>
      <c r="F73" s="83"/>
      <c r="G73" s="89"/>
      <c r="H73" s="90"/>
    </row>
    <row r="74" spans="1:8" ht="36" x14ac:dyDescent="0.3">
      <c r="A74" s="124"/>
      <c r="B74" s="127"/>
      <c r="C74" s="127"/>
      <c r="D74" s="86" t="s">
        <v>101</v>
      </c>
      <c r="E74" s="132"/>
      <c r="F74" s="83"/>
      <c r="G74" s="89"/>
      <c r="H74" s="90"/>
    </row>
    <row r="75" spans="1:8" ht="54" x14ac:dyDescent="0.3">
      <c r="A75" s="125"/>
      <c r="B75" s="127"/>
      <c r="C75" s="127"/>
      <c r="D75" s="86" t="s">
        <v>102</v>
      </c>
      <c r="E75" s="133"/>
      <c r="F75" s="83"/>
      <c r="G75" s="89"/>
      <c r="H75" s="90"/>
    </row>
    <row r="76" spans="1:8" ht="18" x14ac:dyDescent="0.3">
      <c r="A76" s="88">
        <f>+A72+1</f>
        <v>30</v>
      </c>
      <c r="B76" s="127"/>
      <c r="C76" s="127"/>
      <c r="D76" s="81" t="s">
        <v>103</v>
      </c>
      <c r="E76" s="91">
        <v>1</v>
      </c>
      <c r="F76" s="83"/>
      <c r="G76" s="89"/>
      <c r="H76" s="90"/>
    </row>
    <row r="77" spans="1:8" ht="72" x14ac:dyDescent="0.3">
      <c r="A77" s="88">
        <f t="shared" si="0"/>
        <v>31</v>
      </c>
      <c r="B77" s="127"/>
      <c r="C77" s="127"/>
      <c r="D77" s="81" t="s">
        <v>104</v>
      </c>
      <c r="E77" s="91">
        <v>1</v>
      </c>
      <c r="F77" s="83"/>
      <c r="G77" s="89"/>
      <c r="H77" s="90"/>
    </row>
    <row r="78" spans="1:8" ht="54" x14ac:dyDescent="0.3">
      <c r="A78" s="88">
        <f t="shared" si="0"/>
        <v>32</v>
      </c>
      <c r="B78" s="127"/>
      <c r="C78" s="127"/>
      <c r="D78" s="81" t="s">
        <v>105</v>
      </c>
      <c r="E78" s="91">
        <v>1</v>
      </c>
      <c r="F78" s="83"/>
      <c r="G78" s="89"/>
      <c r="H78" s="90"/>
    </row>
    <row r="79" spans="1:8" ht="31.2" x14ac:dyDescent="0.3">
      <c r="A79" s="123">
        <f t="shared" si="0"/>
        <v>33</v>
      </c>
      <c r="B79" s="127"/>
      <c r="C79" s="127"/>
      <c r="D79" s="81" t="s">
        <v>106</v>
      </c>
      <c r="E79" s="82" t="s">
        <v>32</v>
      </c>
      <c r="F79" s="83" t="s">
        <v>33</v>
      </c>
      <c r="G79" s="89"/>
      <c r="H79" s="90"/>
    </row>
    <row r="80" spans="1:8" ht="18" x14ac:dyDescent="0.3">
      <c r="A80" s="124"/>
      <c r="B80" s="127"/>
      <c r="C80" s="127"/>
      <c r="D80" s="86" t="s">
        <v>107</v>
      </c>
      <c r="E80" s="134">
        <v>1</v>
      </c>
      <c r="F80" s="83"/>
      <c r="G80" s="89"/>
      <c r="H80" s="90"/>
    </row>
    <row r="81" spans="1:8" ht="18" x14ac:dyDescent="0.3">
      <c r="A81" s="125"/>
      <c r="B81" s="127"/>
      <c r="C81" s="127"/>
      <c r="D81" s="86" t="s">
        <v>108</v>
      </c>
      <c r="E81" s="136"/>
      <c r="F81" s="83"/>
      <c r="G81" s="89"/>
      <c r="H81" s="90"/>
    </row>
    <row r="82" spans="1:8" ht="36" x14ac:dyDescent="0.3">
      <c r="A82" s="88">
        <f>+A79+1</f>
        <v>34</v>
      </c>
      <c r="B82" s="127"/>
      <c r="C82" s="137"/>
      <c r="D82" s="81" t="s">
        <v>109</v>
      </c>
      <c r="E82" s="91">
        <v>1</v>
      </c>
      <c r="F82" s="83"/>
      <c r="G82" s="89"/>
      <c r="H82" s="90"/>
    </row>
    <row r="83" spans="1:8" ht="31.2" x14ac:dyDescent="0.3">
      <c r="A83" s="123">
        <f t="shared" si="0"/>
        <v>35</v>
      </c>
      <c r="B83" s="127"/>
      <c r="C83" s="126" t="s">
        <v>110</v>
      </c>
      <c r="D83" s="92" t="s">
        <v>111</v>
      </c>
      <c r="E83" s="82" t="s">
        <v>32</v>
      </c>
      <c r="F83" s="83" t="s">
        <v>33</v>
      </c>
      <c r="G83" s="89"/>
      <c r="H83" s="90"/>
    </row>
    <row r="84" spans="1:8" ht="18" x14ac:dyDescent="0.3">
      <c r="A84" s="124"/>
      <c r="B84" s="127"/>
      <c r="C84" s="127"/>
      <c r="D84" s="95" t="s">
        <v>112</v>
      </c>
      <c r="E84" s="134">
        <v>1</v>
      </c>
      <c r="F84" s="83"/>
      <c r="G84" s="89"/>
      <c r="H84" s="90"/>
    </row>
    <row r="85" spans="1:8" ht="18" x14ac:dyDescent="0.3">
      <c r="A85" s="124"/>
      <c r="B85" s="127"/>
      <c r="C85" s="127"/>
      <c r="D85" s="95" t="s">
        <v>113</v>
      </c>
      <c r="E85" s="135"/>
      <c r="F85" s="83"/>
      <c r="G85" s="89"/>
      <c r="H85" s="90"/>
    </row>
    <row r="86" spans="1:8" ht="18" x14ac:dyDescent="0.3">
      <c r="A86" s="124"/>
      <c r="B86" s="127"/>
      <c r="C86" s="127"/>
      <c r="D86" s="95" t="s">
        <v>114</v>
      </c>
      <c r="E86" s="135"/>
      <c r="F86" s="83"/>
      <c r="G86" s="89"/>
      <c r="H86" s="90"/>
    </row>
    <row r="87" spans="1:8" ht="18" x14ac:dyDescent="0.3">
      <c r="A87" s="124"/>
      <c r="B87" s="127"/>
      <c r="C87" s="127"/>
      <c r="D87" s="95" t="s">
        <v>115</v>
      </c>
      <c r="E87" s="135"/>
      <c r="F87" s="83"/>
      <c r="G87" s="89"/>
      <c r="H87" s="90"/>
    </row>
    <row r="88" spans="1:8" ht="18" x14ac:dyDescent="0.3">
      <c r="A88" s="125"/>
      <c r="B88" s="127"/>
      <c r="C88" s="127"/>
      <c r="D88" s="95" t="s">
        <v>116</v>
      </c>
      <c r="E88" s="136"/>
      <c r="F88" s="83"/>
      <c r="G88" s="89"/>
      <c r="H88" s="90"/>
    </row>
    <row r="89" spans="1:8" ht="54" x14ac:dyDescent="0.3">
      <c r="A89" s="123">
        <f>+A83+1</f>
        <v>36</v>
      </c>
      <c r="B89" s="127"/>
      <c r="C89" s="127"/>
      <c r="D89" s="92" t="s">
        <v>117</v>
      </c>
      <c r="E89" s="82" t="s">
        <v>32</v>
      </c>
      <c r="F89" s="83" t="s">
        <v>33</v>
      </c>
      <c r="G89" s="89"/>
      <c r="H89" s="90"/>
    </row>
    <row r="90" spans="1:8" ht="18" x14ac:dyDescent="0.3">
      <c r="A90" s="124"/>
      <c r="B90" s="127"/>
      <c r="C90" s="127"/>
      <c r="D90" s="96" t="s">
        <v>118</v>
      </c>
      <c r="E90" s="134">
        <v>1</v>
      </c>
      <c r="F90" s="83"/>
      <c r="G90" s="89"/>
      <c r="H90" s="90"/>
    </row>
    <row r="91" spans="1:8" ht="18" x14ac:dyDescent="0.3">
      <c r="A91" s="124"/>
      <c r="B91" s="127"/>
      <c r="C91" s="127"/>
      <c r="D91" s="96" t="s">
        <v>119</v>
      </c>
      <c r="E91" s="135"/>
      <c r="F91" s="83"/>
      <c r="G91" s="89"/>
      <c r="H91" s="90"/>
    </row>
    <row r="92" spans="1:8" ht="36" x14ac:dyDescent="0.3">
      <c r="A92" s="124"/>
      <c r="B92" s="127"/>
      <c r="C92" s="127"/>
      <c r="D92" s="96" t="s">
        <v>120</v>
      </c>
      <c r="E92" s="135"/>
      <c r="F92" s="83"/>
      <c r="G92" s="89"/>
      <c r="H92" s="90"/>
    </row>
    <row r="93" spans="1:8" ht="18" x14ac:dyDescent="0.3">
      <c r="A93" s="124"/>
      <c r="B93" s="127"/>
      <c r="C93" s="127"/>
      <c r="D93" s="96" t="s">
        <v>121</v>
      </c>
      <c r="E93" s="135"/>
      <c r="F93" s="83"/>
      <c r="G93" s="89"/>
      <c r="H93" s="90"/>
    </row>
    <row r="94" spans="1:8" ht="18" x14ac:dyDescent="0.3">
      <c r="A94" s="124"/>
      <c r="B94" s="127"/>
      <c r="C94" s="127"/>
      <c r="D94" s="96" t="s">
        <v>122</v>
      </c>
      <c r="E94" s="135"/>
      <c r="F94" s="83"/>
      <c r="G94" s="89"/>
      <c r="H94" s="90"/>
    </row>
    <row r="95" spans="1:8" ht="36" x14ac:dyDescent="0.3">
      <c r="A95" s="124"/>
      <c r="B95" s="127"/>
      <c r="C95" s="127"/>
      <c r="D95" s="96" t="s">
        <v>123</v>
      </c>
      <c r="E95" s="135"/>
      <c r="F95" s="83"/>
      <c r="G95" s="89"/>
      <c r="H95" s="90"/>
    </row>
    <row r="96" spans="1:8" ht="36" x14ac:dyDescent="0.3">
      <c r="A96" s="124"/>
      <c r="B96" s="127"/>
      <c r="C96" s="127"/>
      <c r="D96" s="96" t="s">
        <v>124</v>
      </c>
      <c r="E96" s="135"/>
      <c r="F96" s="83"/>
      <c r="G96" s="89"/>
      <c r="H96" s="90"/>
    </row>
    <row r="97" spans="1:8" ht="36" x14ac:dyDescent="0.3">
      <c r="A97" s="124"/>
      <c r="B97" s="127"/>
      <c r="C97" s="127"/>
      <c r="D97" s="96" t="s">
        <v>125</v>
      </c>
      <c r="E97" s="135"/>
      <c r="F97" s="83"/>
      <c r="G97" s="89"/>
      <c r="H97" s="90"/>
    </row>
    <row r="98" spans="1:8" ht="36" x14ac:dyDescent="0.3">
      <c r="A98" s="124"/>
      <c r="B98" s="127"/>
      <c r="C98" s="127"/>
      <c r="D98" s="96" t="s">
        <v>126</v>
      </c>
      <c r="E98" s="135"/>
      <c r="F98" s="83"/>
      <c r="G98" s="89"/>
      <c r="H98" s="90"/>
    </row>
    <row r="99" spans="1:8" ht="36" x14ac:dyDescent="0.3">
      <c r="A99" s="124"/>
      <c r="B99" s="127"/>
      <c r="C99" s="127"/>
      <c r="D99" s="96" t="s">
        <v>127</v>
      </c>
      <c r="E99" s="135"/>
      <c r="F99" s="83"/>
      <c r="G99" s="89"/>
      <c r="H99" s="90"/>
    </row>
    <row r="100" spans="1:8" ht="36" x14ac:dyDescent="0.3">
      <c r="A100" s="124"/>
      <c r="B100" s="127"/>
      <c r="C100" s="127"/>
      <c r="D100" s="96" t="s">
        <v>128</v>
      </c>
      <c r="E100" s="135"/>
      <c r="F100" s="83"/>
      <c r="G100" s="89"/>
      <c r="H100" s="90"/>
    </row>
    <row r="101" spans="1:8" ht="36" x14ac:dyDescent="0.3">
      <c r="A101" s="124"/>
      <c r="B101" s="127"/>
      <c r="C101" s="127"/>
      <c r="D101" s="96" t="s">
        <v>129</v>
      </c>
      <c r="E101" s="135"/>
      <c r="F101" s="83"/>
      <c r="G101" s="89"/>
      <c r="H101" s="90"/>
    </row>
    <row r="102" spans="1:8" ht="36" x14ac:dyDescent="0.3">
      <c r="A102" s="124"/>
      <c r="B102" s="127"/>
      <c r="C102" s="127"/>
      <c r="D102" s="96" t="s">
        <v>130</v>
      </c>
      <c r="E102" s="135"/>
      <c r="F102" s="83"/>
      <c r="G102" s="89"/>
      <c r="H102" s="90"/>
    </row>
    <row r="103" spans="1:8" ht="36" x14ac:dyDescent="0.3">
      <c r="A103" s="124"/>
      <c r="B103" s="127"/>
      <c r="C103" s="127"/>
      <c r="D103" s="96" t="s">
        <v>131</v>
      </c>
      <c r="E103" s="135"/>
      <c r="F103" s="83"/>
      <c r="G103" s="89"/>
      <c r="H103" s="90"/>
    </row>
    <row r="104" spans="1:8" ht="36" x14ac:dyDescent="0.3">
      <c r="A104" s="124"/>
      <c r="B104" s="127"/>
      <c r="C104" s="127"/>
      <c r="D104" s="96" t="s">
        <v>132</v>
      </c>
      <c r="E104" s="135"/>
      <c r="F104" s="83"/>
      <c r="G104" s="89"/>
      <c r="H104" s="90"/>
    </row>
    <row r="105" spans="1:8" ht="36" x14ac:dyDescent="0.3">
      <c r="A105" s="124"/>
      <c r="B105" s="127"/>
      <c r="C105" s="127"/>
      <c r="D105" s="96" t="s">
        <v>133</v>
      </c>
      <c r="E105" s="135"/>
      <c r="F105" s="83"/>
      <c r="G105" s="89"/>
      <c r="H105" s="90"/>
    </row>
    <row r="106" spans="1:8" ht="18" x14ac:dyDescent="0.3">
      <c r="A106" s="124"/>
      <c r="B106" s="127"/>
      <c r="C106" s="127"/>
      <c r="D106" s="95" t="s">
        <v>134</v>
      </c>
      <c r="E106" s="135"/>
      <c r="F106" s="83"/>
      <c r="G106" s="89"/>
      <c r="H106" s="90"/>
    </row>
    <row r="107" spans="1:8" ht="36" x14ac:dyDescent="0.3">
      <c r="A107" s="124"/>
      <c r="B107" s="127"/>
      <c r="C107" s="127"/>
      <c r="D107" s="95" t="s">
        <v>135</v>
      </c>
      <c r="E107" s="135"/>
      <c r="F107" s="83"/>
      <c r="G107" s="89"/>
      <c r="H107" s="90"/>
    </row>
    <row r="108" spans="1:8" ht="36" x14ac:dyDescent="0.3">
      <c r="A108" s="124"/>
      <c r="B108" s="127"/>
      <c r="C108" s="127"/>
      <c r="D108" s="95" t="s">
        <v>136</v>
      </c>
      <c r="E108" s="135"/>
      <c r="F108" s="83"/>
      <c r="G108" s="89"/>
      <c r="H108" s="90"/>
    </row>
    <row r="109" spans="1:8" ht="36" x14ac:dyDescent="0.3">
      <c r="A109" s="125"/>
      <c r="B109" s="127"/>
      <c r="C109" s="127"/>
      <c r="D109" s="95" t="s">
        <v>137</v>
      </c>
      <c r="E109" s="136"/>
      <c r="F109" s="83"/>
      <c r="G109" s="89"/>
      <c r="H109" s="90"/>
    </row>
    <row r="110" spans="1:8" ht="36" x14ac:dyDescent="0.3">
      <c r="A110" s="88">
        <f>+A89+1</f>
        <v>37</v>
      </c>
      <c r="B110" s="127"/>
      <c r="C110" s="127"/>
      <c r="D110" s="92" t="s">
        <v>138</v>
      </c>
      <c r="E110" s="91">
        <v>1</v>
      </c>
      <c r="F110" s="83"/>
      <c r="G110" s="89"/>
      <c r="H110" s="90"/>
    </row>
    <row r="111" spans="1:8" ht="18" x14ac:dyDescent="0.3">
      <c r="A111" s="88">
        <f t="shared" ref="A111:A120" si="1">A110+1</f>
        <v>38</v>
      </c>
      <c r="B111" s="127"/>
      <c r="C111" s="127"/>
      <c r="D111" s="92" t="s">
        <v>139</v>
      </c>
      <c r="E111" s="91">
        <v>1</v>
      </c>
      <c r="F111" s="83"/>
      <c r="G111" s="89"/>
      <c r="H111" s="90"/>
    </row>
    <row r="112" spans="1:8" ht="18" x14ac:dyDescent="0.3">
      <c r="A112" s="88">
        <f t="shared" si="1"/>
        <v>39</v>
      </c>
      <c r="B112" s="127"/>
      <c r="C112" s="137"/>
      <c r="D112" s="92" t="s">
        <v>140</v>
      </c>
      <c r="E112" s="91">
        <v>1</v>
      </c>
      <c r="F112" s="83"/>
      <c r="G112" s="89"/>
      <c r="H112" s="90"/>
    </row>
    <row r="113" spans="1:8" ht="36" x14ac:dyDescent="0.3">
      <c r="A113" s="88">
        <f t="shared" si="1"/>
        <v>40</v>
      </c>
      <c r="B113" s="127"/>
      <c r="C113" s="126" t="s">
        <v>141</v>
      </c>
      <c r="D113" s="92" t="s">
        <v>142</v>
      </c>
      <c r="E113" s="91">
        <v>1</v>
      </c>
      <c r="F113" s="83"/>
      <c r="G113" s="89"/>
      <c r="H113" s="90"/>
    </row>
    <row r="114" spans="1:8" ht="36" x14ac:dyDescent="0.3">
      <c r="A114" s="123">
        <f t="shared" si="1"/>
        <v>41</v>
      </c>
      <c r="B114" s="127"/>
      <c r="C114" s="127"/>
      <c r="D114" s="92" t="s">
        <v>143</v>
      </c>
      <c r="E114" s="82" t="s">
        <v>32</v>
      </c>
      <c r="F114" s="83" t="s">
        <v>33</v>
      </c>
      <c r="G114" s="89"/>
      <c r="H114" s="90"/>
    </row>
    <row r="115" spans="1:8" ht="18" x14ac:dyDescent="0.3">
      <c r="A115" s="124"/>
      <c r="B115" s="127"/>
      <c r="C115" s="127"/>
      <c r="D115" s="97" t="s">
        <v>144</v>
      </c>
      <c r="E115" s="134">
        <v>1</v>
      </c>
      <c r="F115" s="83"/>
      <c r="G115" s="89"/>
      <c r="H115" s="90"/>
    </row>
    <row r="116" spans="1:8" ht="18" x14ac:dyDescent="0.3">
      <c r="A116" s="124"/>
      <c r="B116" s="127"/>
      <c r="C116" s="127"/>
      <c r="D116" s="97" t="s">
        <v>145</v>
      </c>
      <c r="E116" s="135"/>
      <c r="F116" s="83"/>
      <c r="G116" s="89"/>
      <c r="H116" s="90"/>
    </row>
    <row r="117" spans="1:8" ht="18" x14ac:dyDescent="0.3">
      <c r="A117" s="125"/>
      <c r="B117" s="127"/>
      <c r="C117" s="127"/>
      <c r="D117" s="97" t="s">
        <v>146</v>
      </c>
      <c r="E117" s="136"/>
      <c r="F117" s="83"/>
      <c r="G117" s="89"/>
      <c r="H117" s="90"/>
    </row>
    <row r="118" spans="1:8" ht="78" x14ac:dyDescent="0.3">
      <c r="A118" s="88">
        <f>+A114+1</f>
        <v>42</v>
      </c>
      <c r="B118" s="127"/>
      <c r="C118" s="127"/>
      <c r="D118" s="92" t="s">
        <v>147</v>
      </c>
      <c r="E118" s="82" t="s">
        <v>35</v>
      </c>
      <c r="F118" s="83"/>
      <c r="G118" s="89"/>
      <c r="H118" s="90"/>
    </row>
    <row r="119" spans="1:8" ht="108" x14ac:dyDescent="0.3">
      <c r="A119" s="88">
        <f t="shared" si="1"/>
        <v>43</v>
      </c>
      <c r="B119" s="127"/>
      <c r="C119" s="137"/>
      <c r="D119" s="92" t="s">
        <v>148</v>
      </c>
      <c r="E119" s="82" t="s">
        <v>35</v>
      </c>
      <c r="F119" s="83"/>
      <c r="G119" s="89"/>
      <c r="H119" s="90"/>
    </row>
    <row r="120" spans="1:8" ht="36" x14ac:dyDescent="0.3">
      <c r="A120" s="123">
        <f t="shared" si="1"/>
        <v>44</v>
      </c>
      <c r="B120" s="127"/>
      <c r="C120" s="126" t="s">
        <v>149</v>
      </c>
      <c r="D120" s="92" t="s">
        <v>150</v>
      </c>
      <c r="E120" s="82" t="s">
        <v>32</v>
      </c>
      <c r="F120" s="83" t="s">
        <v>33</v>
      </c>
      <c r="G120" s="89"/>
      <c r="H120" s="90"/>
    </row>
    <row r="121" spans="1:8" ht="18" x14ac:dyDescent="0.3">
      <c r="A121" s="124"/>
      <c r="B121" s="127"/>
      <c r="C121" s="127"/>
      <c r="D121" s="95" t="s">
        <v>151</v>
      </c>
      <c r="E121" s="138">
        <v>1</v>
      </c>
      <c r="F121" s="83"/>
      <c r="G121" s="89"/>
      <c r="H121" s="90"/>
    </row>
    <row r="122" spans="1:8" ht="18" x14ac:dyDescent="0.3">
      <c r="A122" s="124"/>
      <c r="B122" s="127"/>
      <c r="C122" s="127"/>
      <c r="D122" s="98" t="s">
        <v>152</v>
      </c>
      <c r="E122" s="139"/>
      <c r="F122" s="83"/>
      <c r="G122" s="89"/>
      <c r="H122" s="90"/>
    </row>
    <row r="123" spans="1:8" ht="18" x14ac:dyDescent="0.3">
      <c r="A123" s="124"/>
      <c r="B123" s="127"/>
      <c r="C123" s="127"/>
      <c r="D123" s="98" t="s">
        <v>153</v>
      </c>
      <c r="E123" s="139"/>
      <c r="F123" s="83"/>
      <c r="G123" s="89"/>
      <c r="H123" s="90"/>
    </row>
    <row r="124" spans="1:8" ht="18" x14ac:dyDescent="0.3">
      <c r="A124" s="124"/>
      <c r="B124" s="127"/>
      <c r="C124" s="127"/>
      <c r="D124" s="98" t="s">
        <v>154</v>
      </c>
      <c r="E124" s="139"/>
      <c r="F124" s="83"/>
      <c r="G124" s="89"/>
      <c r="H124" s="90"/>
    </row>
    <row r="125" spans="1:8" ht="18" x14ac:dyDescent="0.3">
      <c r="A125" s="124"/>
      <c r="B125" s="127"/>
      <c r="C125" s="127"/>
      <c r="D125" s="98" t="s">
        <v>155</v>
      </c>
      <c r="E125" s="139"/>
      <c r="F125" s="83"/>
      <c r="G125" s="89"/>
      <c r="H125" s="90"/>
    </row>
    <row r="126" spans="1:8" ht="18" x14ac:dyDescent="0.3">
      <c r="A126" s="124"/>
      <c r="B126" s="127"/>
      <c r="C126" s="127"/>
      <c r="D126" s="95" t="s">
        <v>156</v>
      </c>
      <c r="E126" s="139"/>
      <c r="F126" s="83"/>
      <c r="G126" s="89"/>
      <c r="H126" s="90"/>
    </row>
    <row r="127" spans="1:8" ht="18" x14ac:dyDescent="0.3">
      <c r="A127" s="124"/>
      <c r="B127" s="127"/>
      <c r="C127" s="127"/>
      <c r="D127" s="98" t="s">
        <v>157</v>
      </c>
      <c r="E127" s="139"/>
      <c r="F127" s="83"/>
      <c r="G127" s="89"/>
      <c r="H127" s="90"/>
    </row>
    <row r="128" spans="1:8" ht="18" x14ac:dyDescent="0.3">
      <c r="A128" s="124"/>
      <c r="B128" s="127"/>
      <c r="C128" s="127"/>
      <c r="D128" s="98" t="s">
        <v>158</v>
      </c>
      <c r="E128" s="139"/>
      <c r="F128" s="83"/>
      <c r="G128" s="89"/>
      <c r="H128" s="90"/>
    </row>
    <row r="129" spans="1:8" ht="18" x14ac:dyDescent="0.3">
      <c r="A129" s="124"/>
      <c r="B129" s="127"/>
      <c r="C129" s="127"/>
      <c r="D129" s="98" t="s">
        <v>159</v>
      </c>
      <c r="E129" s="139"/>
      <c r="F129" s="83"/>
      <c r="G129" s="89"/>
      <c r="H129" s="90"/>
    </row>
    <row r="130" spans="1:8" ht="18" x14ac:dyDescent="0.3">
      <c r="A130" s="124"/>
      <c r="B130" s="127"/>
      <c r="C130" s="127"/>
      <c r="D130" s="98" t="s">
        <v>160</v>
      </c>
      <c r="E130" s="139"/>
      <c r="F130" s="83"/>
      <c r="G130" s="89"/>
      <c r="H130" s="90"/>
    </row>
    <row r="131" spans="1:8" ht="18" x14ac:dyDescent="0.3">
      <c r="A131" s="124"/>
      <c r="B131" s="127"/>
      <c r="C131" s="127"/>
      <c r="D131" s="98" t="s">
        <v>161</v>
      </c>
      <c r="E131" s="139"/>
      <c r="F131" s="83"/>
      <c r="G131" s="89"/>
      <c r="H131" s="90"/>
    </row>
    <row r="132" spans="1:8" ht="18" x14ac:dyDescent="0.3">
      <c r="A132" s="124"/>
      <c r="B132" s="127"/>
      <c r="C132" s="127"/>
      <c r="D132" s="98" t="s">
        <v>162</v>
      </c>
      <c r="E132" s="139"/>
      <c r="F132" s="83"/>
      <c r="G132" s="89"/>
      <c r="H132" s="90"/>
    </row>
    <row r="133" spans="1:8" ht="18" x14ac:dyDescent="0.3">
      <c r="A133" s="124"/>
      <c r="B133" s="127"/>
      <c r="C133" s="127"/>
      <c r="D133" s="95" t="s">
        <v>163</v>
      </c>
      <c r="E133" s="139"/>
      <c r="F133" s="83"/>
      <c r="G133" s="89"/>
      <c r="H133" s="90"/>
    </row>
    <row r="134" spans="1:8" ht="18" x14ac:dyDescent="0.3">
      <c r="A134" s="124"/>
      <c r="B134" s="127"/>
      <c r="C134" s="127"/>
      <c r="D134" s="95" t="s">
        <v>164</v>
      </c>
      <c r="E134" s="139"/>
      <c r="F134" s="83"/>
      <c r="G134" s="89"/>
      <c r="H134" s="90"/>
    </row>
    <row r="135" spans="1:8" ht="18" x14ac:dyDescent="0.3">
      <c r="A135" s="124"/>
      <c r="B135" s="127"/>
      <c r="C135" s="127"/>
      <c r="D135" s="95" t="s">
        <v>165</v>
      </c>
      <c r="E135" s="139"/>
      <c r="F135" s="83"/>
      <c r="G135" s="89"/>
      <c r="H135" s="90"/>
    </row>
    <row r="136" spans="1:8" ht="18" x14ac:dyDescent="0.3">
      <c r="A136" s="124"/>
      <c r="B136" s="127"/>
      <c r="C136" s="127"/>
      <c r="D136" s="98" t="s">
        <v>166</v>
      </c>
      <c r="E136" s="139"/>
      <c r="F136" s="83"/>
      <c r="G136" s="89"/>
      <c r="H136" s="90"/>
    </row>
    <row r="137" spans="1:8" ht="18" x14ac:dyDescent="0.3">
      <c r="A137" s="124"/>
      <c r="B137" s="127"/>
      <c r="C137" s="127"/>
      <c r="D137" s="98" t="s">
        <v>167</v>
      </c>
      <c r="E137" s="139"/>
      <c r="F137" s="83"/>
      <c r="G137" s="89"/>
      <c r="H137" s="90"/>
    </row>
    <row r="138" spans="1:8" ht="18" x14ac:dyDescent="0.3">
      <c r="A138" s="124"/>
      <c r="B138" s="127"/>
      <c r="C138" s="127"/>
      <c r="D138" s="98" t="s">
        <v>168</v>
      </c>
      <c r="E138" s="139"/>
      <c r="F138" s="83"/>
      <c r="G138" s="89"/>
      <c r="H138" s="90"/>
    </row>
    <row r="139" spans="1:8" ht="18" x14ac:dyDescent="0.3">
      <c r="A139" s="124"/>
      <c r="B139" s="127"/>
      <c r="C139" s="127"/>
      <c r="D139" s="98" t="s">
        <v>169</v>
      </c>
      <c r="E139" s="139"/>
      <c r="F139" s="83"/>
      <c r="G139" s="89"/>
      <c r="H139" s="90"/>
    </row>
    <row r="140" spans="1:8" ht="18" x14ac:dyDescent="0.3">
      <c r="A140" s="124"/>
      <c r="B140" s="127"/>
      <c r="C140" s="127"/>
      <c r="D140" s="98" t="s">
        <v>170</v>
      </c>
      <c r="E140" s="139"/>
      <c r="F140" s="83"/>
      <c r="G140" s="89"/>
      <c r="H140" s="90"/>
    </row>
    <row r="141" spans="1:8" ht="18" x14ac:dyDescent="0.3">
      <c r="A141" s="124"/>
      <c r="B141" s="127"/>
      <c r="C141" s="127"/>
      <c r="D141" s="98" t="s">
        <v>162</v>
      </c>
      <c r="E141" s="139"/>
      <c r="F141" s="83"/>
      <c r="G141" s="89"/>
      <c r="H141" s="90"/>
    </row>
    <row r="142" spans="1:8" ht="18" x14ac:dyDescent="0.3">
      <c r="A142" s="124"/>
      <c r="B142" s="127"/>
      <c r="C142" s="127"/>
      <c r="D142" s="95" t="s">
        <v>171</v>
      </c>
      <c r="E142" s="139"/>
      <c r="F142" s="83"/>
      <c r="G142" s="89"/>
      <c r="H142" s="90"/>
    </row>
    <row r="143" spans="1:8" ht="18" x14ac:dyDescent="0.3">
      <c r="A143" s="124"/>
      <c r="B143" s="127"/>
      <c r="C143" s="127"/>
      <c r="D143" s="98" t="s">
        <v>172</v>
      </c>
      <c r="E143" s="139"/>
      <c r="F143" s="83"/>
      <c r="G143" s="89"/>
      <c r="H143" s="90"/>
    </row>
    <row r="144" spans="1:8" ht="18" x14ac:dyDescent="0.3">
      <c r="A144" s="124"/>
      <c r="B144" s="127"/>
      <c r="C144" s="127"/>
      <c r="D144" s="98" t="s">
        <v>173</v>
      </c>
      <c r="E144" s="139"/>
      <c r="F144" s="83"/>
      <c r="G144" s="89"/>
      <c r="H144" s="90"/>
    </row>
    <row r="145" spans="1:8" ht="18" x14ac:dyDescent="0.3">
      <c r="A145" s="124"/>
      <c r="B145" s="127"/>
      <c r="C145" s="127"/>
      <c r="D145" s="98" t="s">
        <v>174</v>
      </c>
      <c r="E145" s="139"/>
      <c r="F145" s="83"/>
      <c r="G145" s="89"/>
      <c r="H145" s="90"/>
    </row>
    <row r="146" spans="1:8" ht="18" x14ac:dyDescent="0.3">
      <c r="A146" s="124"/>
      <c r="B146" s="127"/>
      <c r="C146" s="127"/>
      <c r="D146" s="95" t="s">
        <v>175</v>
      </c>
      <c r="E146" s="139"/>
      <c r="F146" s="83"/>
      <c r="G146" s="89"/>
      <c r="H146" s="90"/>
    </row>
    <row r="147" spans="1:8" ht="18" x14ac:dyDescent="0.3">
      <c r="A147" s="125"/>
      <c r="B147" s="127"/>
      <c r="C147" s="127"/>
      <c r="D147" s="95" t="s">
        <v>176</v>
      </c>
      <c r="E147" s="140"/>
      <c r="F147" s="83"/>
      <c r="G147" s="89"/>
      <c r="H147" s="90"/>
    </row>
    <row r="148" spans="1:8" ht="18" x14ac:dyDescent="0.3">
      <c r="A148" s="88">
        <f>+A120+1</f>
        <v>45</v>
      </c>
      <c r="B148" s="127"/>
      <c r="C148" s="127"/>
      <c r="D148" s="92" t="s">
        <v>177</v>
      </c>
      <c r="E148" s="99">
        <v>1</v>
      </c>
      <c r="F148" s="83"/>
      <c r="G148" s="89"/>
      <c r="H148" s="90"/>
    </row>
    <row r="149" spans="1:8" ht="31.2" x14ac:dyDescent="0.3">
      <c r="A149" s="123">
        <f t="shared" ref="A149:A174" si="2">A148+1</f>
        <v>46</v>
      </c>
      <c r="B149" s="127"/>
      <c r="C149" s="127"/>
      <c r="D149" s="92" t="s">
        <v>178</v>
      </c>
      <c r="E149" s="82" t="s">
        <v>32</v>
      </c>
      <c r="F149" s="83" t="s">
        <v>33</v>
      </c>
      <c r="G149" s="89"/>
      <c r="H149" s="90"/>
    </row>
    <row r="150" spans="1:8" ht="36" x14ac:dyDescent="0.3">
      <c r="A150" s="124"/>
      <c r="B150" s="127"/>
      <c r="C150" s="127"/>
      <c r="D150" s="95" t="s">
        <v>179</v>
      </c>
      <c r="E150" s="141">
        <v>1</v>
      </c>
      <c r="F150" s="83"/>
      <c r="G150" s="89"/>
      <c r="H150" s="90"/>
    </row>
    <row r="151" spans="1:8" ht="54" x14ac:dyDescent="0.3">
      <c r="A151" s="124"/>
      <c r="B151" s="127"/>
      <c r="C151" s="127"/>
      <c r="D151" s="95" t="s">
        <v>180</v>
      </c>
      <c r="E151" s="142"/>
      <c r="F151" s="83"/>
      <c r="G151" s="89"/>
      <c r="H151" s="90"/>
    </row>
    <row r="152" spans="1:8" ht="36" x14ac:dyDescent="0.3">
      <c r="A152" s="124"/>
      <c r="B152" s="127"/>
      <c r="C152" s="127"/>
      <c r="D152" s="95" t="s">
        <v>181</v>
      </c>
      <c r="E152" s="142"/>
      <c r="F152" s="83"/>
      <c r="G152" s="89"/>
      <c r="H152" s="90"/>
    </row>
    <row r="153" spans="1:8" ht="18" x14ac:dyDescent="0.3">
      <c r="A153" s="124"/>
      <c r="B153" s="127"/>
      <c r="C153" s="127"/>
      <c r="D153" s="95" t="s">
        <v>182</v>
      </c>
      <c r="E153" s="142"/>
      <c r="F153" s="83"/>
      <c r="G153" s="89"/>
      <c r="H153" s="90"/>
    </row>
    <row r="154" spans="1:8" ht="36" x14ac:dyDescent="0.3">
      <c r="A154" s="125"/>
      <c r="B154" s="127"/>
      <c r="C154" s="127"/>
      <c r="D154" s="95" t="s">
        <v>183</v>
      </c>
      <c r="E154" s="143"/>
      <c r="F154" s="83"/>
      <c r="G154" s="89"/>
      <c r="H154" s="90"/>
    </row>
    <row r="155" spans="1:8" ht="36" x14ac:dyDescent="0.3">
      <c r="A155" s="88">
        <f>+A149+1</f>
        <v>47</v>
      </c>
      <c r="B155" s="127"/>
      <c r="C155" s="127"/>
      <c r="D155" s="92" t="s">
        <v>184</v>
      </c>
      <c r="E155" s="99">
        <v>1</v>
      </c>
      <c r="F155" s="83"/>
      <c r="G155" s="89"/>
      <c r="H155" s="90"/>
    </row>
    <row r="156" spans="1:8" ht="54" x14ac:dyDescent="0.3">
      <c r="A156" s="88">
        <f t="shared" si="2"/>
        <v>48</v>
      </c>
      <c r="B156" s="127"/>
      <c r="C156" s="127"/>
      <c r="D156" s="92" t="s">
        <v>185</v>
      </c>
      <c r="E156" s="99">
        <v>1</v>
      </c>
      <c r="F156" s="83"/>
      <c r="G156" s="89"/>
      <c r="H156" s="90"/>
    </row>
    <row r="157" spans="1:8" ht="54" x14ac:dyDescent="0.3">
      <c r="A157" s="88">
        <f t="shared" si="2"/>
        <v>49</v>
      </c>
      <c r="B157" s="127"/>
      <c r="C157" s="127"/>
      <c r="D157" s="92" t="s">
        <v>186</v>
      </c>
      <c r="E157" s="99">
        <v>1</v>
      </c>
      <c r="F157" s="83"/>
      <c r="G157" s="89"/>
      <c r="H157" s="90"/>
    </row>
    <row r="158" spans="1:8" ht="36" x14ac:dyDescent="0.3">
      <c r="A158" s="88">
        <f t="shared" si="2"/>
        <v>50</v>
      </c>
      <c r="B158" s="127"/>
      <c r="C158" s="127"/>
      <c r="D158" s="92" t="s">
        <v>187</v>
      </c>
      <c r="E158" s="99">
        <v>1</v>
      </c>
      <c r="F158" s="83"/>
      <c r="G158" s="89"/>
      <c r="H158" s="90"/>
    </row>
    <row r="159" spans="1:8" ht="36" x14ac:dyDescent="0.3">
      <c r="A159" s="88">
        <f t="shared" si="2"/>
        <v>51</v>
      </c>
      <c r="B159" s="127"/>
      <c r="C159" s="127"/>
      <c r="D159" s="92" t="s">
        <v>188</v>
      </c>
      <c r="E159" s="99">
        <v>1</v>
      </c>
      <c r="F159" s="83"/>
      <c r="G159" s="89"/>
      <c r="H159" s="90"/>
    </row>
    <row r="160" spans="1:8" ht="36" x14ac:dyDescent="0.3">
      <c r="A160" s="88">
        <f t="shared" si="2"/>
        <v>52</v>
      </c>
      <c r="B160" s="127"/>
      <c r="C160" s="127"/>
      <c r="D160" s="92" t="s">
        <v>189</v>
      </c>
      <c r="E160" s="99">
        <v>1</v>
      </c>
      <c r="F160" s="83"/>
      <c r="G160" s="89"/>
      <c r="H160" s="90"/>
    </row>
    <row r="161" spans="1:8" ht="36" x14ac:dyDescent="0.3">
      <c r="A161" s="88">
        <f t="shared" si="2"/>
        <v>53</v>
      </c>
      <c r="B161" s="127"/>
      <c r="C161" s="127"/>
      <c r="D161" s="92" t="s">
        <v>190</v>
      </c>
      <c r="E161" s="99">
        <v>1</v>
      </c>
      <c r="F161" s="83"/>
      <c r="G161" s="89"/>
      <c r="H161" s="90"/>
    </row>
    <row r="162" spans="1:8" ht="36" x14ac:dyDescent="0.3">
      <c r="A162" s="88">
        <f t="shared" si="2"/>
        <v>54</v>
      </c>
      <c r="B162" s="127"/>
      <c r="C162" s="127"/>
      <c r="D162" s="92" t="s">
        <v>191</v>
      </c>
      <c r="E162" s="99">
        <v>1</v>
      </c>
      <c r="F162" s="83"/>
      <c r="G162" s="89"/>
      <c r="H162" s="90"/>
    </row>
    <row r="163" spans="1:8" ht="54" x14ac:dyDescent="0.3">
      <c r="A163" s="88">
        <f t="shared" si="2"/>
        <v>55</v>
      </c>
      <c r="B163" s="127"/>
      <c r="C163" s="127"/>
      <c r="D163" s="92" t="s">
        <v>192</v>
      </c>
      <c r="E163" s="99">
        <v>1</v>
      </c>
      <c r="F163" s="83"/>
      <c r="G163" s="89"/>
      <c r="H163" s="90"/>
    </row>
    <row r="164" spans="1:8" ht="36" x14ac:dyDescent="0.3">
      <c r="A164" s="88">
        <f t="shared" si="2"/>
        <v>56</v>
      </c>
      <c r="B164" s="127"/>
      <c r="C164" s="127"/>
      <c r="D164" s="92" t="s">
        <v>193</v>
      </c>
      <c r="E164" s="99">
        <v>1</v>
      </c>
      <c r="F164" s="83"/>
      <c r="G164" s="89"/>
      <c r="H164" s="90"/>
    </row>
    <row r="165" spans="1:8" ht="36" x14ac:dyDescent="0.3">
      <c r="A165" s="88">
        <f t="shared" si="2"/>
        <v>57</v>
      </c>
      <c r="B165" s="127"/>
      <c r="C165" s="127"/>
      <c r="D165" s="92" t="s">
        <v>194</v>
      </c>
      <c r="E165" s="99">
        <v>1</v>
      </c>
      <c r="F165" s="83"/>
      <c r="G165" s="89"/>
      <c r="H165" s="90"/>
    </row>
    <row r="166" spans="1:8" ht="72" x14ac:dyDescent="0.3">
      <c r="A166" s="88">
        <f t="shared" si="2"/>
        <v>58</v>
      </c>
      <c r="B166" s="127"/>
      <c r="C166" s="127"/>
      <c r="D166" s="92" t="s">
        <v>195</v>
      </c>
      <c r="E166" s="99">
        <v>1</v>
      </c>
      <c r="F166" s="83"/>
      <c r="G166" s="89"/>
      <c r="H166" s="90"/>
    </row>
    <row r="167" spans="1:8" ht="31.2" x14ac:dyDescent="0.3">
      <c r="A167" s="123">
        <f t="shared" si="2"/>
        <v>59</v>
      </c>
      <c r="B167" s="127"/>
      <c r="C167" s="127"/>
      <c r="D167" s="92" t="s">
        <v>196</v>
      </c>
      <c r="E167" s="82" t="s">
        <v>32</v>
      </c>
      <c r="F167" s="83" t="s">
        <v>33</v>
      </c>
      <c r="G167" s="89"/>
      <c r="H167" s="90"/>
    </row>
    <row r="168" spans="1:8" ht="18" x14ac:dyDescent="0.3">
      <c r="A168" s="124"/>
      <c r="B168" s="127"/>
      <c r="C168" s="127"/>
      <c r="D168" s="95" t="s">
        <v>197</v>
      </c>
      <c r="E168" s="144">
        <v>1</v>
      </c>
      <c r="F168" s="83"/>
      <c r="G168" s="89"/>
      <c r="H168" s="90"/>
    </row>
    <row r="169" spans="1:8" ht="36" x14ac:dyDescent="0.3">
      <c r="A169" s="124"/>
      <c r="B169" s="127"/>
      <c r="C169" s="127"/>
      <c r="D169" s="95" t="s">
        <v>198</v>
      </c>
      <c r="E169" s="145"/>
      <c r="F169" s="83"/>
      <c r="G169" s="89"/>
      <c r="H169" s="90"/>
    </row>
    <row r="170" spans="1:8" ht="36" x14ac:dyDescent="0.3">
      <c r="A170" s="125"/>
      <c r="B170" s="127"/>
      <c r="C170" s="127"/>
      <c r="D170" s="95" t="s">
        <v>199</v>
      </c>
      <c r="E170" s="146"/>
      <c r="F170" s="83"/>
      <c r="G170" s="89"/>
      <c r="H170" s="90"/>
    </row>
    <row r="171" spans="1:8" ht="78" x14ac:dyDescent="0.3">
      <c r="A171" s="88">
        <f>+A167+1</f>
        <v>60</v>
      </c>
      <c r="B171" s="127"/>
      <c r="C171" s="127"/>
      <c r="D171" s="92" t="s">
        <v>200</v>
      </c>
      <c r="E171" s="82" t="s">
        <v>35</v>
      </c>
      <c r="F171" s="83"/>
      <c r="G171" s="89"/>
      <c r="H171" s="90"/>
    </row>
    <row r="172" spans="1:8" ht="54" x14ac:dyDescent="0.3">
      <c r="A172" s="88">
        <f t="shared" si="2"/>
        <v>61</v>
      </c>
      <c r="B172" s="127"/>
      <c r="C172" s="127"/>
      <c r="D172" s="92" t="s">
        <v>201</v>
      </c>
      <c r="E172" s="99">
        <v>1</v>
      </c>
      <c r="F172" s="83"/>
      <c r="G172" s="89"/>
      <c r="H172" s="90"/>
    </row>
    <row r="173" spans="1:8" ht="54" x14ac:dyDescent="0.3">
      <c r="A173" s="88">
        <f t="shared" si="2"/>
        <v>62</v>
      </c>
      <c r="B173" s="127"/>
      <c r="C173" s="137"/>
      <c r="D173" s="92" t="s">
        <v>202</v>
      </c>
      <c r="E173" s="99">
        <v>1</v>
      </c>
      <c r="F173" s="83"/>
      <c r="G173" s="89"/>
      <c r="H173" s="90"/>
    </row>
    <row r="174" spans="1:8" ht="54" x14ac:dyDescent="0.3">
      <c r="A174" s="88">
        <f t="shared" si="2"/>
        <v>63</v>
      </c>
      <c r="B174" s="127"/>
      <c r="C174" s="126" t="s">
        <v>203</v>
      </c>
      <c r="D174" s="92" t="s">
        <v>204</v>
      </c>
      <c r="E174" s="99">
        <v>1</v>
      </c>
      <c r="F174" s="83"/>
      <c r="G174" s="89"/>
      <c r="H174" s="90"/>
    </row>
    <row r="175" spans="1:8" ht="36" x14ac:dyDescent="0.3">
      <c r="A175" s="123">
        <f>+A174+1</f>
        <v>64</v>
      </c>
      <c r="B175" s="127"/>
      <c r="C175" s="127"/>
      <c r="D175" s="92" t="s">
        <v>205</v>
      </c>
      <c r="E175" s="82" t="s">
        <v>32</v>
      </c>
      <c r="F175" s="83" t="s">
        <v>33</v>
      </c>
      <c r="G175" s="89"/>
      <c r="H175" s="90"/>
    </row>
    <row r="176" spans="1:8" ht="18" x14ac:dyDescent="0.3">
      <c r="A176" s="124"/>
      <c r="B176" s="127"/>
      <c r="C176" s="127"/>
      <c r="D176" s="95" t="s">
        <v>206</v>
      </c>
      <c r="E176" s="134">
        <v>1</v>
      </c>
      <c r="F176" s="83"/>
      <c r="G176" s="89"/>
      <c r="H176" s="90"/>
    </row>
    <row r="177" spans="1:8" ht="18" x14ac:dyDescent="0.3">
      <c r="A177" s="124"/>
      <c r="B177" s="127"/>
      <c r="C177" s="127"/>
      <c r="D177" s="95" t="s">
        <v>207</v>
      </c>
      <c r="E177" s="135"/>
      <c r="F177" s="83"/>
      <c r="G177" s="89"/>
      <c r="H177" s="90"/>
    </row>
    <row r="178" spans="1:8" ht="18" x14ac:dyDescent="0.3">
      <c r="A178" s="124"/>
      <c r="B178" s="127"/>
      <c r="C178" s="127"/>
      <c r="D178" s="95" t="s">
        <v>208</v>
      </c>
      <c r="E178" s="135"/>
      <c r="F178" s="83"/>
      <c r="G178" s="89"/>
      <c r="H178" s="90"/>
    </row>
    <row r="179" spans="1:8" ht="18" x14ac:dyDescent="0.3">
      <c r="A179" s="124"/>
      <c r="B179" s="127"/>
      <c r="C179" s="127"/>
      <c r="D179" s="95" t="s">
        <v>209</v>
      </c>
      <c r="E179" s="135"/>
      <c r="F179" s="83"/>
      <c r="G179" s="89"/>
      <c r="H179" s="90"/>
    </row>
    <row r="180" spans="1:8" ht="18" x14ac:dyDescent="0.3">
      <c r="A180" s="124"/>
      <c r="B180" s="127"/>
      <c r="C180" s="127"/>
      <c r="D180" s="95" t="s">
        <v>210</v>
      </c>
      <c r="E180" s="135"/>
      <c r="F180" s="83"/>
      <c r="G180" s="89"/>
      <c r="H180" s="90"/>
    </row>
    <row r="181" spans="1:8" ht="18" x14ac:dyDescent="0.3">
      <c r="A181" s="124"/>
      <c r="B181" s="127"/>
      <c r="C181" s="127"/>
      <c r="D181" s="95" t="s">
        <v>211</v>
      </c>
      <c r="E181" s="135"/>
      <c r="F181" s="83"/>
      <c r="G181" s="89"/>
      <c r="H181" s="90"/>
    </row>
    <row r="182" spans="1:8" ht="18" x14ac:dyDescent="0.3">
      <c r="A182" s="124"/>
      <c r="B182" s="127"/>
      <c r="C182" s="127"/>
      <c r="D182" s="95" t="s">
        <v>212</v>
      </c>
      <c r="E182" s="135"/>
      <c r="F182" s="83"/>
      <c r="G182" s="89"/>
      <c r="H182" s="90"/>
    </row>
    <row r="183" spans="1:8" ht="18" x14ac:dyDescent="0.3">
      <c r="A183" s="124"/>
      <c r="B183" s="127"/>
      <c r="C183" s="127"/>
      <c r="D183" s="95" t="s">
        <v>213</v>
      </c>
      <c r="E183" s="135"/>
      <c r="F183" s="83"/>
      <c r="G183" s="89"/>
      <c r="H183" s="90"/>
    </row>
    <row r="184" spans="1:8" ht="18" x14ac:dyDescent="0.3">
      <c r="A184" s="125"/>
      <c r="B184" s="127"/>
      <c r="C184" s="127"/>
      <c r="D184" s="95" t="s">
        <v>214</v>
      </c>
      <c r="E184" s="136"/>
      <c r="F184" s="83"/>
      <c r="G184" s="89"/>
      <c r="H184" s="90"/>
    </row>
    <row r="185" spans="1:8" ht="36" x14ac:dyDescent="0.3">
      <c r="A185" s="88">
        <f>+A175+1</f>
        <v>65</v>
      </c>
      <c r="B185" s="127"/>
      <c r="C185" s="137"/>
      <c r="D185" s="92" t="s">
        <v>215</v>
      </c>
      <c r="E185" s="99">
        <v>1</v>
      </c>
      <c r="F185" s="83"/>
      <c r="G185" s="89"/>
      <c r="H185" s="90"/>
    </row>
    <row r="186" spans="1:8" ht="54" x14ac:dyDescent="0.3">
      <c r="A186" s="123">
        <f>A185+1</f>
        <v>66</v>
      </c>
      <c r="B186" s="127"/>
      <c r="C186" s="126" t="s">
        <v>216</v>
      </c>
      <c r="D186" s="92" t="s">
        <v>217</v>
      </c>
      <c r="E186" s="82" t="s">
        <v>32</v>
      </c>
      <c r="F186" s="83" t="s">
        <v>33</v>
      </c>
      <c r="G186" s="89"/>
      <c r="H186" s="90"/>
    </row>
    <row r="187" spans="1:8" ht="18" x14ac:dyDescent="0.3">
      <c r="A187" s="124"/>
      <c r="B187" s="127"/>
      <c r="C187" s="127"/>
      <c r="D187" s="95" t="s">
        <v>218</v>
      </c>
      <c r="E187" s="134">
        <v>1</v>
      </c>
      <c r="F187" s="83"/>
      <c r="G187" s="89"/>
      <c r="H187" s="90"/>
    </row>
    <row r="188" spans="1:8" ht="18" x14ac:dyDescent="0.3">
      <c r="A188" s="124"/>
      <c r="B188" s="127"/>
      <c r="C188" s="127"/>
      <c r="D188" s="95" t="s">
        <v>219</v>
      </c>
      <c r="E188" s="135"/>
      <c r="F188" s="83"/>
      <c r="G188" s="89"/>
      <c r="H188" s="90"/>
    </row>
    <row r="189" spans="1:8" ht="18" x14ac:dyDescent="0.3">
      <c r="A189" s="124"/>
      <c r="B189" s="127"/>
      <c r="C189" s="127"/>
      <c r="D189" s="95" t="s">
        <v>220</v>
      </c>
      <c r="E189" s="135"/>
      <c r="F189" s="83"/>
      <c r="G189" s="89"/>
      <c r="H189" s="90"/>
    </row>
    <row r="190" spans="1:8" ht="18" x14ac:dyDescent="0.3">
      <c r="A190" s="124"/>
      <c r="B190" s="127"/>
      <c r="C190" s="127"/>
      <c r="D190" s="95" t="s">
        <v>221</v>
      </c>
      <c r="E190" s="135"/>
      <c r="F190" s="83"/>
      <c r="G190" s="89"/>
      <c r="H190" s="90"/>
    </row>
    <row r="191" spans="1:8" ht="18" x14ac:dyDescent="0.3">
      <c r="A191" s="124"/>
      <c r="B191" s="127"/>
      <c r="C191" s="127"/>
      <c r="D191" s="95" t="s">
        <v>222</v>
      </c>
      <c r="E191" s="135"/>
      <c r="F191" s="83"/>
      <c r="G191" s="89"/>
      <c r="H191" s="90"/>
    </row>
    <row r="192" spans="1:8" ht="18" x14ac:dyDescent="0.3">
      <c r="A192" s="124"/>
      <c r="B192" s="127"/>
      <c r="C192" s="127"/>
      <c r="D192" s="95" t="s">
        <v>223</v>
      </c>
      <c r="E192" s="135"/>
      <c r="F192" s="83"/>
      <c r="G192" s="89"/>
      <c r="H192" s="90"/>
    </row>
    <row r="193" spans="1:8" ht="18" x14ac:dyDescent="0.3">
      <c r="A193" s="125"/>
      <c r="B193" s="127"/>
      <c r="C193" s="127"/>
      <c r="D193" s="95" t="s">
        <v>224</v>
      </c>
      <c r="E193" s="136"/>
      <c r="F193" s="83"/>
      <c r="G193" s="89"/>
      <c r="H193" s="90"/>
    </row>
    <row r="194" spans="1:8" ht="31.2" x14ac:dyDescent="0.3">
      <c r="A194" s="123">
        <f>+A186+1</f>
        <v>67</v>
      </c>
      <c r="B194" s="127"/>
      <c r="C194" s="127"/>
      <c r="D194" s="92" t="s">
        <v>225</v>
      </c>
      <c r="E194" s="82" t="s">
        <v>32</v>
      </c>
      <c r="F194" s="83" t="s">
        <v>33</v>
      </c>
      <c r="G194" s="89"/>
      <c r="H194" s="90"/>
    </row>
    <row r="195" spans="1:8" ht="36" x14ac:dyDescent="0.3">
      <c r="A195" s="124"/>
      <c r="B195" s="127"/>
      <c r="C195" s="127"/>
      <c r="D195" s="95" t="s">
        <v>226</v>
      </c>
      <c r="E195" s="131">
        <v>1</v>
      </c>
      <c r="F195" s="83"/>
      <c r="G195" s="89"/>
      <c r="H195" s="90"/>
    </row>
    <row r="196" spans="1:8" ht="36" x14ac:dyDescent="0.3">
      <c r="A196" s="124"/>
      <c r="B196" s="127"/>
      <c r="C196" s="127"/>
      <c r="D196" s="95" t="s">
        <v>227</v>
      </c>
      <c r="E196" s="132"/>
      <c r="F196" s="83"/>
      <c r="G196" s="89"/>
      <c r="H196" s="90"/>
    </row>
    <row r="197" spans="1:8" ht="18" x14ac:dyDescent="0.3">
      <c r="A197" s="125"/>
      <c r="B197" s="127"/>
      <c r="C197" s="127"/>
      <c r="D197" s="95" t="s">
        <v>228</v>
      </c>
      <c r="E197" s="133"/>
      <c r="F197" s="83"/>
      <c r="G197" s="89"/>
      <c r="H197" s="90"/>
    </row>
    <row r="198" spans="1:8" ht="54" x14ac:dyDescent="0.3">
      <c r="A198" s="88">
        <f>+A194+1</f>
        <v>68</v>
      </c>
      <c r="B198" s="127"/>
      <c r="C198" s="127"/>
      <c r="D198" s="92" t="s">
        <v>229</v>
      </c>
      <c r="E198" s="91">
        <v>1</v>
      </c>
      <c r="F198" s="83"/>
      <c r="G198" s="89"/>
      <c r="H198" s="90"/>
    </row>
    <row r="199" spans="1:8" ht="36" x14ac:dyDescent="0.3">
      <c r="A199" s="88">
        <f t="shared" ref="A199:A235" si="3">A198+1</f>
        <v>69</v>
      </c>
      <c r="B199" s="127"/>
      <c r="C199" s="127"/>
      <c r="D199" s="92" t="s">
        <v>230</v>
      </c>
      <c r="E199" s="91">
        <v>1</v>
      </c>
      <c r="F199" s="83"/>
      <c r="G199" s="89"/>
      <c r="H199" s="90"/>
    </row>
    <row r="200" spans="1:8" ht="36" x14ac:dyDescent="0.3">
      <c r="A200" s="88">
        <f t="shared" si="3"/>
        <v>70</v>
      </c>
      <c r="B200" s="127"/>
      <c r="C200" s="127"/>
      <c r="D200" s="92" t="s">
        <v>231</v>
      </c>
      <c r="E200" s="91">
        <v>1</v>
      </c>
      <c r="F200" s="83"/>
      <c r="G200" s="89"/>
      <c r="H200" s="90"/>
    </row>
    <row r="201" spans="1:8" ht="18" x14ac:dyDescent="0.3">
      <c r="A201" s="88">
        <f t="shared" si="3"/>
        <v>71</v>
      </c>
      <c r="B201" s="127"/>
      <c r="C201" s="127"/>
      <c r="D201" s="92" t="s">
        <v>232</v>
      </c>
      <c r="E201" s="91">
        <v>1</v>
      </c>
      <c r="F201" s="83"/>
      <c r="G201" s="89"/>
      <c r="H201" s="90"/>
    </row>
    <row r="202" spans="1:8" ht="36" x14ac:dyDescent="0.3">
      <c r="A202" s="88">
        <f t="shared" si="3"/>
        <v>72</v>
      </c>
      <c r="B202" s="127"/>
      <c r="C202" s="127"/>
      <c r="D202" s="92" t="s">
        <v>233</v>
      </c>
      <c r="E202" s="91">
        <v>1</v>
      </c>
      <c r="F202" s="83"/>
      <c r="G202" s="89"/>
      <c r="H202" s="90"/>
    </row>
    <row r="203" spans="1:8" ht="54" x14ac:dyDescent="0.3">
      <c r="A203" s="88">
        <f t="shared" si="3"/>
        <v>73</v>
      </c>
      <c r="B203" s="127"/>
      <c r="C203" s="127"/>
      <c r="D203" s="92" t="s">
        <v>234</v>
      </c>
      <c r="E203" s="91">
        <v>1</v>
      </c>
      <c r="F203" s="83"/>
      <c r="G203" s="89"/>
      <c r="H203" s="90"/>
    </row>
    <row r="204" spans="1:8" ht="54" x14ac:dyDescent="0.3">
      <c r="A204" s="88">
        <f t="shared" si="3"/>
        <v>74</v>
      </c>
      <c r="B204" s="127"/>
      <c r="C204" s="127"/>
      <c r="D204" s="92" t="s">
        <v>235</v>
      </c>
      <c r="E204" s="91">
        <v>1</v>
      </c>
      <c r="F204" s="83"/>
      <c r="G204" s="89"/>
      <c r="H204" s="90"/>
    </row>
    <row r="205" spans="1:8" ht="36" x14ac:dyDescent="0.3">
      <c r="A205" s="88">
        <f t="shared" si="3"/>
        <v>75</v>
      </c>
      <c r="B205" s="127"/>
      <c r="C205" s="137"/>
      <c r="D205" s="92" t="s">
        <v>236</v>
      </c>
      <c r="E205" s="91">
        <v>1</v>
      </c>
      <c r="F205" s="83"/>
      <c r="G205" s="89"/>
      <c r="H205" s="90"/>
    </row>
    <row r="206" spans="1:8" ht="36" x14ac:dyDescent="0.3">
      <c r="A206" s="123">
        <f t="shared" si="3"/>
        <v>76</v>
      </c>
      <c r="B206" s="127"/>
      <c r="C206" s="126" t="s">
        <v>237</v>
      </c>
      <c r="D206" s="92" t="s">
        <v>238</v>
      </c>
      <c r="E206" s="82" t="s">
        <v>32</v>
      </c>
      <c r="F206" s="83" t="s">
        <v>33</v>
      </c>
      <c r="G206" s="89"/>
      <c r="H206" s="90"/>
    </row>
    <row r="207" spans="1:8" ht="18" x14ac:dyDescent="0.3">
      <c r="A207" s="124"/>
      <c r="B207" s="127"/>
      <c r="C207" s="127"/>
      <c r="D207" s="95" t="s">
        <v>239</v>
      </c>
      <c r="E207" s="131">
        <v>1</v>
      </c>
      <c r="F207" s="83"/>
      <c r="G207" s="89"/>
      <c r="H207" s="90"/>
    </row>
    <row r="208" spans="1:8" ht="18" x14ac:dyDescent="0.3">
      <c r="A208" s="124"/>
      <c r="B208" s="127"/>
      <c r="C208" s="127"/>
      <c r="D208" s="95" t="s">
        <v>240</v>
      </c>
      <c r="E208" s="132"/>
      <c r="F208" s="83"/>
      <c r="G208" s="89"/>
      <c r="H208" s="90"/>
    </row>
    <row r="209" spans="1:8" ht="18" x14ac:dyDescent="0.3">
      <c r="A209" s="124"/>
      <c r="B209" s="127"/>
      <c r="C209" s="127"/>
      <c r="D209" s="95" t="s">
        <v>241</v>
      </c>
      <c r="E209" s="132"/>
      <c r="F209" s="83"/>
      <c r="G209" s="89"/>
      <c r="H209" s="90"/>
    </row>
    <row r="210" spans="1:8" ht="18" x14ac:dyDescent="0.3">
      <c r="A210" s="124"/>
      <c r="B210" s="127"/>
      <c r="C210" s="127"/>
      <c r="D210" s="95" t="s">
        <v>242</v>
      </c>
      <c r="E210" s="132"/>
      <c r="F210" s="83"/>
      <c r="G210" s="89"/>
      <c r="H210" s="90"/>
    </row>
    <row r="211" spans="1:8" ht="18" x14ac:dyDescent="0.3">
      <c r="A211" s="124"/>
      <c r="B211" s="127"/>
      <c r="C211" s="127"/>
      <c r="D211" s="95" t="s">
        <v>243</v>
      </c>
      <c r="E211" s="132"/>
      <c r="F211" s="83"/>
      <c r="G211" s="89"/>
      <c r="H211" s="90"/>
    </row>
    <row r="212" spans="1:8" ht="18" x14ac:dyDescent="0.3">
      <c r="A212" s="124"/>
      <c r="B212" s="127"/>
      <c r="C212" s="127"/>
      <c r="D212" s="95" t="s">
        <v>244</v>
      </c>
      <c r="E212" s="132"/>
      <c r="F212" s="83"/>
      <c r="G212" s="89"/>
      <c r="H212" s="90"/>
    </row>
    <row r="213" spans="1:8" ht="18" x14ac:dyDescent="0.3">
      <c r="A213" s="125"/>
      <c r="B213" s="127"/>
      <c r="C213" s="127"/>
      <c r="D213" s="95" t="s">
        <v>245</v>
      </c>
      <c r="E213" s="132"/>
      <c r="F213" s="83"/>
      <c r="G213" s="89"/>
      <c r="H213" s="90"/>
    </row>
    <row r="214" spans="1:8" ht="36" x14ac:dyDescent="0.3">
      <c r="A214" s="88">
        <f>+A206+1</f>
        <v>77</v>
      </c>
      <c r="B214" s="127"/>
      <c r="C214" s="127"/>
      <c r="D214" s="92" t="s">
        <v>246</v>
      </c>
      <c r="E214" s="132"/>
      <c r="F214" s="83"/>
      <c r="G214" s="89"/>
      <c r="H214" s="90"/>
    </row>
    <row r="215" spans="1:8" ht="36" x14ac:dyDescent="0.3">
      <c r="A215" s="88">
        <f t="shared" si="3"/>
        <v>78</v>
      </c>
      <c r="B215" s="127"/>
      <c r="C215" s="137"/>
      <c r="D215" s="92" t="s">
        <v>247</v>
      </c>
      <c r="E215" s="133"/>
      <c r="F215" s="83"/>
      <c r="G215" s="89"/>
      <c r="H215" s="90"/>
    </row>
    <row r="216" spans="1:8" ht="18" x14ac:dyDescent="0.3">
      <c r="A216" s="88">
        <f t="shared" si="3"/>
        <v>79</v>
      </c>
      <c r="B216" s="127"/>
      <c r="C216" s="126" t="s">
        <v>248</v>
      </c>
      <c r="D216" s="92" t="s">
        <v>249</v>
      </c>
      <c r="E216" s="91">
        <v>1</v>
      </c>
      <c r="F216" s="83"/>
      <c r="G216" s="89"/>
      <c r="H216" s="90"/>
    </row>
    <row r="217" spans="1:8" ht="36" x14ac:dyDescent="0.3">
      <c r="A217" s="88">
        <f t="shared" si="3"/>
        <v>80</v>
      </c>
      <c r="B217" s="127"/>
      <c r="C217" s="127"/>
      <c r="D217" s="92" t="s">
        <v>250</v>
      </c>
      <c r="E217" s="91">
        <v>1</v>
      </c>
      <c r="F217" s="83"/>
      <c r="G217" s="89"/>
      <c r="H217" s="90"/>
    </row>
    <row r="218" spans="1:8" ht="54" x14ac:dyDescent="0.3">
      <c r="A218" s="88">
        <f t="shared" si="3"/>
        <v>81</v>
      </c>
      <c r="B218" s="127"/>
      <c r="C218" s="127"/>
      <c r="D218" s="92" t="s">
        <v>251</v>
      </c>
      <c r="E218" s="91">
        <v>1</v>
      </c>
      <c r="F218" s="83"/>
      <c r="G218" s="89"/>
      <c r="H218" s="90"/>
    </row>
    <row r="219" spans="1:8" ht="36" x14ac:dyDescent="0.3">
      <c r="A219" s="88">
        <f t="shared" si="3"/>
        <v>82</v>
      </c>
      <c r="B219" s="137"/>
      <c r="C219" s="137"/>
      <c r="D219" s="92" t="s">
        <v>252</v>
      </c>
      <c r="E219" s="91">
        <v>1</v>
      </c>
      <c r="F219" s="83"/>
      <c r="G219" s="89"/>
      <c r="H219" s="90"/>
    </row>
    <row r="220" spans="1:8" ht="31.5" customHeight="1" x14ac:dyDescent="0.3">
      <c r="A220" s="123">
        <f t="shared" si="3"/>
        <v>83</v>
      </c>
      <c r="B220" s="126" t="s">
        <v>253</v>
      </c>
      <c r="C220" s="126" t="s">
        <v>254</v>
      </c>
      <c r="D220" s="92" t="s">
        <v>255</v>
      </c>
      <c r="E220" s="82" t="s">
        <v>32</v>
      </c>
      <c r="F220" s="83" t="s">
        <v>33</v>
      </c>
      <c r="G220" s="89"/>
      <c r="H220" s="90"/>
    </row>
    <row r="221" spans="1:8" ht="36" x14ac:dyDescent="0.3">
      <c r="A221" s="124"/>
      <c r="B221" s="127"/>
      <c r="C221" s="127"/>
      <c r="D221" s="95" t="s">
        <v>256</v>
      </c>
      <c r="E221" s="131">
        <v>1</v>
      </c>
      <c r="F221" s="83"/>
      <c r="G221" s="89"/>
      <c r="H221" s="90"/>
    </row>
    <row r="222" spans="1:8" ht="36" x14ac:dyDescent="0.3">
      <c r="A222" s="125"/>
      <c r="B222" s="127"/>
      <c r="C222" s="127"/>
      <c r="D222" s="95" t="s">
        <v>257</v>
      </c>
      <c r="E222" s="133"/>
      <c r="F222" s="83"/>
      <c r="G222" s="89"/>
      <c r="H222" s="90"/>
    </row>
    <row r="223" spans="1:8" ht="36" x14ac:dyDescent="0.3">
      <c r="A223" s="88">
        <f>+A220+1</f>
        <v>84</v>
      </c>
      <c r="B223" s="127"/>
      <c r="C223" s="127"/>
      <c r="D223" s="92" t="s">
        <v>258</v>
      </c>
      <c r="E223" s="91">
        <v>1</v>
      </c>
      <c r="F223" s="83"/>
      <c r="G223" s="89"/>
      <c r="H223" s="90"/>
    </row>
    <row r="224" spans="1:8" ht="36" x14ac:dyDescent="0.3">
      <c r="A224" s="88">
        <f t="shared" si="3"/>
        <v>85</v>
      </c>
      <c r="B224" s="127"/>
      <c r="C224" s="127"/>
      <c r="D224" s="100" t="s">
        <v>259</v>
      </c>
      <c r="E224" s="91">
        <v>1</v>
      </c>
      <c r="F224" s="83"/>
      <c r="G224" s="89"/>
      <c r="H224" s="90"/>
    </row>
    <row r="225" spans="1:8" ht="36" x14ac:dyDescent="0.3">
      <c r="A225" s="88">
        <f t="shared" si="3"/>
        <v>86</v>
      </c>
      <c r="B225" s="127"/>
      <c r="C225" s="127"/>
      <c r="D225" s="92" t="s">
        <v>260</v>
      </c>
      <c r="E225" s="91">
        <v>1</v>
      </c>
      <c r="F225" s="83"/>
      <c r="G225" s="89"/>
      <c r="H225" s="90"/>
    </row>
    <row r="226" spans="1:8" ht="36" x14ac:dyDescent="0.3">
      <c r="A226" s="88">
        <f t="shared" si="3"/>
        <v>87</v>
      </c>
      <c r="B226" s="127"/>
      <c r="C226" s="127"/>
      <c r="D226" s="92" t="s">
        <v>261</v>
      </c>
      <c r="E226" s="91">
        <v>1</v>
      </c>
      <c r="F226" s="83"/>
      <c r="G226" s="89"/>
      <c r="H226" s="90"/>
    </row>
    <row r="227" spans="1:8" ht="36" x14ac:dyDescent="0.3">
      <c r="A227" s="88">
        <f>+A226+1</f>
        <v>88</v>
      </c>
      <c r="B227" s="127"/>
      <c r="C227" s="127"/>
      <c r="D227" s="92" t="s">
        <v>262</v>
      </c>
      <c r="E227" s="91">
        <v>1</v>
      </c>
      <c r="F227" s="83"/>
      <c r="G227" s="89"/>
      <c r="H227" s="90"/>
    </row>
    <row r="228" spans="1:8" ht="36" x14ac:dyDescent="0.3">
      <c r="A228" s="88">
        <f t="shared" si="3"/>
        <v>89</v>
      </c>
      <c r="B228" s="127"/>
      <c r="C228" s="127"/>
      <c r="D228" s="92" t="s">
        <v>263</v>
      </c>
      <c r="E228" s="91">
        <v>1</v>
      </c>
      <c r="F228" s="83"/>
      <c r="G228" s="89"/>
      <c r="H228" s="90"/>
    </row>
    <row r="229" spans="1:8" ht="36" x14ac:dyDescent="0.3">
      <c r="A229" s="88">
        <f t="shared" si="3"/>
        <v>90</v>
      </c>
      <c r="B229" s="127"/>
      <c r="C229" s="127"/>
      <c r="D229" s="92" t="s">
        <v>264</v>
      </c>
      <c r="E229" s="91">
        <v>1</v>
      </c>
      <c r="F229" s="83"/>
      <c r="G229" s="89"/>
      <c r="H229" s="90"/>
    </row>
    <row r="230" spans="1:8" ht="36" x14ac:dyDescent="0.3">
      <c r="A230" s="88">
        <f>+A229+1</f>
        <v>91</v>
      </c>
      <c r="B230" s="127"/>
      <c r="C230" s="127"/>
      <c r="D230" s="92" t="s">
        <v>265</v>
      </c>
      <c r="E230" s="91">
        <v>1</v>
      </c>
      <c r="F230" s="83"/>
      <c r="G230" s="89"/>
      <c r="H230" s="90"/>
    </row>
    <row r="231" spans="1:8" ht="31.2" x14ac:dyDescent="0.3">
      <c r="A231" s="123">
        <f t="shared" si="3"/>
        <v>92</v>
      </c>
      <c r="B231" s="127"/>
      <c r="C231" s="127"/>
      <c r="D231" s="92" t="s">
        <v>266</v>
      </c>
      <c r="E231" s="82" t="s">
        <v>32</v>
      </c>
      <c r="F231" s="83" t="s">
        <v>33</v>
      </c>
      <c r="G231" s="89"/>
      <c r="H231" s="90"/>
    </row>
    <row r="232" spans="1:8" ht="54" x14ac:dyDescent="0.3">
      <c r="A232" s="124"/>
      <c r="B232" s="127"/>
      <c r="C232" s="127"/>
      <c r="D232" s="95" t="s">
        <v>267</v>
      </c>
      <c r="E232" s="131">
        <v>1</v>
      </c>
      <c r="F232" s="83"/>
      <c r="G232" s="89"/>
      <c r="H232" s="90"/>
    </row>
    <row r="233" spans="1:8" ht="54" x14ac:dyDescent="0.3">
      <c r="A233" s="125"/>
      <c r="B233" s="127"/>
      <c r="C233" s="127"/>
      <c r="D233" s="95" t="s">
        <v>268</v>
      </c>
      <c r="E233" s="133"/>
      <c r="F233" s="83"/>
      <c r="G233" s="89"/>
      <c r="H233" s="90"/>
    </row>
    <row r="234" spans="1:8" ht="90" x14ac:dyDescent="0.3">
      <c r="A234" s="88">
        <f>A231+1</f>
        <v>93</v>
      </c>
      <c r="B234" s="137"/>
      <c r="C234" s="137"/>
      <c r="D234" s="101" t="s">
        <v>269</v>
      </c>
      <c r="E234" s="91">
        <v>3</v>
      </c>
      <c r="F234" s="83"/>
      <c r="G234" s="89"/>
      <c r="H234" s="90"/>
    </row>
    <row r="235" spans="1:8" ht="31.5" customHeight="1" x14ac:dyDescent="0.3">
      <c r="A235" s="123">
        <f t="shared" si="3"/>
        <v>94</v>
      </c>
      <c r="B235" s="126" t="s">
        <v>270</v>
      </c>
      <c r="C235" s="128" t="s">
        <v>271</v>
      </c>
      <c r="D235" s="102" t="s">
        <v>272</v>
      </c>
      <c r="E235" s="82" t="s">
        <v>32</v>
      </c>
      <c r="F235" s="83" t="s">
        <v>33</v>
      </c>
      <c r="G235" s="89"/>
      <c r="H235" s="90"/>
    </row>
    <row r="236" spans="1:8" ht="72" x14ac:dyDescent="0.3">
      <c r="A236" s="124"/>
      <c r="B236" s="127"/>
      <c r="C236" s="129"/>
      <c r="D236" s="103" t="s">
        <v>273</v>
      </c>
      <c r="E236" s="131">
        <v>1</v>
      </c>
      <c r="F236" s="83"/>
      <c r="G236" s="89"/>
      <c r="H236" s="90"/>
    </row>
    <row r="237" spans="1:8" ht="54" x14ac:dyDescent="0.3">
      <c r="A237" s="124"/>
      <c r="B237" s="127"/>
      <c r="C237" s="129"/>
      <c r="D237" s="104" t="s">
        <v>274</v>
      </c>
      <c r="E237" s="132"/>
      <c r="F237" s="83"/>
      <c r="G237" s="89"/>
      <c r="H237" s="90"/>
    </row>
    <row r="238" spans="1:8" ht="54" x14ac:dyDescent="0.3">
      <c r="A238" s="124"/>
      <c r="B238" s="127"/>
      <c r="C238" s="129"/>
      <c r="D238" s="104" t="s">
        <v>275</v>
      </c>
      <c r="E238" s="132"/>
      <c r="F238" s="83"/>
      <c r="G238" s="89"/>
      <c r="H238" s="90"/>
    </row>
    <row r="239" spans="1:8" ht="72" x14ac:dyDescent="0.3">
      <c r="A239" s="124"/>
      <c r="B239" s="127"/>
      <c r="C239" s="129"/>
      <c r="D239" s="104" t="s">
        <v>276</v>
      </c>
      <c r="E239" s="133"/>
      <c r="F239" s="83"/>
      <c r="G239" s="89"/>
      <c r="H239" s="90"/>
    </row>
    <row r="240" spans="1:8" ht="72" x14ac:dyDescent="0.3">
      <c r="A240" s="124"/>
      <c r="B240" s="127"/>
      <c r="C240" s="129"/>
      <c r="D240" s="103" t="s">
        <v>277</v>
      </c>
      <c r="E240" s="132">
        <v>10</v>
      </c>
      <c r="F240" s="83"/>
      <c r="G240" s="89"/>
      <c r="H240" s="90"/>
    </row>
    <row r="241" spans="1:8" ht="18" x14ac:dyDescent="0.3">
      <c r="A241" s="124"/>
      <c r="B241" s="127"/>
      <c r="C241" s="129"/>
      <c r="D241" s="105" t="s">
        <v>278</v>
      </c>
      <c r="E241" s="132"/>
      <c r="F241" s="83"/>
      <c r="G241" s="89"/>
      <c r="H241" s="90"/>
    </row>
    <row r="242" spans="1:8" ht="18" x14ac:dyDescent="0.3">
      <c r="A242" s="124"/>
      <c r="B242" s="127"/>
      <c r="C242" s="129"/>
      <c r="D242" s="105" t="s">
        <v>279</v>
      </c>
      <c r="E242" s="132"/>
      <c r="F242" s="83"/>
      <c r="G242" s="89"/>
      <c r="H242" s="90"/>
    </row>
    <row r="243" spans="1:8" ht="54" x14ac:dyDescent="0.3">
      <c r="A243" s="125"/>
      <c r="B243" s="127"/>
      <c r="C243" s="129"/>
      <c r="D243" s="105" t="s">
        <v>280</v>
      </c>
      <c r="E243" s="133"/>
      <c r="F243" s="83"/>
      <c r="G243" s="89"/>
      <c r="H243" s="90"/>
    </row>
    <row r="244" spans="1:8" ht="36" x14ac:dyDescent="0.3">
      <c r="A244" s="88">
        <f>+A235+1</f>
        <v>95</v>
      </c>
      <c r="B244" s="127"/>
      <c r="C244" s="130"/>
      <c r="D244" s="106" t="s">
        <v>281</v>
      </c>
      <c r="E244" s="107">
        <v>1</v>
      </c>
      <c r="F244" s="83"/>
      <c r="G244" s="89"/>
      <c r="H244" s="90"/>
    </row>
    <row r="245" spans="1:8" ht="54" x14ac:dyDescent="0.3">
      <c r="A245" s="88">
        <f t="shared" ref="A245:A246" si="4">A244+1</f>
        <v>96</v>
      </c>
      <c r="B245" s="127"/>
      <c r="C245" s="128" t="s">
        <v>282</v>
      </c>
      <c r="D245" s="102" t="s">
        <v>283</v>
      </c>
      <c r="E245" s="91">
        <v>1</v>
      </c>
      <c r="F245" s="83"/>
      <c r="G245" s="89"/>
      <c r="H245" s="90"/>
    </row>
    <row r="246" spans="1:8" ht="108" x14ac:dyDescent="0.3">
      <c r="A246" s="123">
        <f t="shared" si="4"/>
        <v>97</v>
      </c>
      <c r="B246" s="127"/>
      <c r="C246" s="129"/>
      <c r="D246" s="102" t="s">
        <v>284</v>
      </c>
      <c r="E246" s="82" t="s">
        <v>32</v>
      </c>
      <c r="F246" s="83" t="s">
        <v>33</v>
      </c>
      <c r="G246" s="89"/>
      <c r="H246" s="90"/>
    </row>
    <row r="247" spans="1:8" ht="18" x14ac:dyDescent="0.3">
      <c r="A247" s="124"/>
      <c r="B247" s="127"/>
      <c r="C247" s="129"/>
      <c r="D247" s="108" t="s">
        <v>285</v>
      </c>
      <c r="E247" s="134">
        <v>1</v>
      </c>
      <c r="F247" s="83"/>
      <c r="G247" s="89"/>
      <c r="H247" s="90"/>
    </row>
    <row r="248" spans="1:8" ht="18" x14ac:dyDescent="0.3">
      <c r="A248" s="124"/>
      <c r="B248" s="127"/>
      <c r="C248" s="129"/>
      <c r="D248" s="108" t="s">
        <v>286</v>
      </c>
      <c r="E248" s="135"/>
      <c r="F248" s="83"/>
      <c r="G248" s="89"/>
      <c r="H248" s="90"/>
    </row>
    <row r="249" spans="1:8" ht="18" x14ac:dyDescent="0.3">
      <c r="A249" s="124"/>
      <c r="B249" s="127"/>
      <c r="C249" s="129"/>
      <c r="D249" s="108" t="s">
        <v>287</v>
      </c>
      <c r="E249" s="135"/>
      <c r="F249" s="83"/>
      <c r="G249" s="89"/>
      <c r="H249" s="90"/>
    </row>
    <row r="250" spans="1:8" ht="18" x14ac:dyDescent="0.3">
      <c r="A250" s="124"/>
      <c r="B250" s="127"/>
      <c r="C250" s="129"/>
      <c r="D250" s="108" t="s">
        <v>288</v>
      </c>
      <c r="E250" s="135"/>
      <c r="F250" s="83"/>
      <c r="G250" s="89"/>
      <c r="H250" s="90"/>
    </row>
    <row r="251" spans="1:8" ht="18" x14ac:dyDescent="0.3">
      <c r="A251" s="124"/>
      <c r="B251" s="127"/>
      <c r="C251" s="129"/>
      <c r="D251" s="108" t="s">
        <v>289</v>
      </c>
      <c r="E251" s="135"/>
      <c r="F251" s="83"/>
      <c r="G251" s="89"/>
      <c r="H251" s="90"/>
    </row>
    <row r="252" spans="1:8" ht="18.600000000000001" thickBot="1" x14ac:dyDescent="0.35">
      <c r="A252" s="125"/>
      <c r="B252" s="127"/>
      <c r="C252" s="129"/>
      <c r="D252" s="108" t="s">
        <v>290</v>
      </c>
      <c r="E252" s="136"/>
      <c r="F252" s="83"/>
      <c r="G252" s="89"/>
      <c r="H252" s="90"/>
    </row>
    <row r="253" spans="1:8" ht="23.4" thickBot="1" x14ac:dyDescent="0.35">
      <c r="A253" s="119" t="s">
        <v>291</v>
      </c>
      <c r="B253" s="120"/>
      <c r="C253" s="120"/>
      <c r="D253" s="120"/>
      <c r="E253" s="109">
        <f>SUM(E10:E252)</f>
        <v>100</v>
      </c>
      <c r="F253" s="121"/>
      <c r="G253" s="122"/>
      <c r="H253" s="110"/>
    </row>
  </sheetData>
  <mergeCells count="74">
    <mergeCell ref="A7:E7"/>
    <mergeCell ref="F7:H7"/>
    <mergeCell ref="A10:A13"/>
    <mergeCell ref="B10:B219"/>
    <mergeCell ref="C10:C40"/>
    <mergeCell ref="E11:E13"/>
    <mergeCell ref="A18:A20"/>
    <mergeCell ref="E19:E20"/>
    <mergeCell ref="A22:A30"/>
    <mergeCell ref="E23:E30"/>
    <mergeCell ref="A33:A35"/>
    <mergeCell ref="E34:E35"/>
    <mergeCell ref="A36:A39"/>
    <mergeCell ref="E37:E39"/>
    <mergeCell ref="A41:A43"/>
    <mergeCell ref="C41:C51"/>
    <mergeCell ref="E42:E43"/>
    <mergeCell ref="A45:A48"/>
    <mergeCell ref="E46:E48"/>
    <mergeCell ref="A52:A58"/>
    <mergeCell ref="C52:C70"/>
    <mergeCell ref="E53:E58"/>
    <mergeCell ref="A59:A62"/>
    <mergeCell ref="E60:E62"/>
    <mergeCell ref="A67:A69"/>
    <mergeCell ref="E68:E69"/>
    <mergeCell ref="A83:A88"/>
    <mergeCell ref="C83:C112"/>
    <mergeCell ref="E84:E88"/>
    <mergeCell ref="A89:A109"/>
    <mergeCell ref="E90:E109"/>
    <mergeCell ref="C71:C82"/>
    <mergeCell ref="A72:A75"/>
    <mergeCell ref="E73:E75"/>
    <mergeCell ref="A79:A81"/>
    <mergeCell ref="E80:E81"/>
    <mergeCell ref="C113:C119"/>
    <mergeCell ref="A114:A117"/>
    <mergeCell ref="E115:E117"/>
    <mergeCell ref="A120:A147"/>
    <mergeCell ref="C120:C173"/>
    <mergeCell ref="E121:E147"/>
    <mergeCell ref="A149:A154"/>
    <mergeCell ref="E150:E154"/>
    <mergeCell ref="A167:A170"/>
    <mergeCell ref="E168:E170"/>
    <mergeCell ref="C174:C185"/>
    <mergeCell ref="A175:A184"/>
    <mergeCell ref="E176:E184"/>
    <mergeCell ref="A186:A193"/>
    <mergeCell ref="C186:C205"/>
    <mergeCell ref="E187:E193"/>
    <mergeCell ref="A194:A197"/>
    <mergeCell ref="E195:E197"/>
    <mergeCell ref="A206:A213"/>
    <mergeCell ref="C206:C215"/>
    <mergeCell ref="E207:E215"/>
    <mergeCell ref="C216:C219"/>
    <mergeCell ref="A220:A222"/>
    <mergeCell ref="B220:B234"/>
    <mergeCell ref="C220:C234"/>
    <mergeCell ref="E221:E222"/>
    <mergeCell ref="A231:A233"/>
    <mergeCell ref="E232:E233"/>
    <mergeCell ref="A253:D253"/>
    <mergeCell ref="F253:G253"/>
    <mergeCell ref="A235:A243"/>
    <mergeCell ref="B235:B252"/>
    <mergeCell ref="C235:C244"/>
    <mergeCell ref="E236:E239"/>
    <mergeCell ref="E240:E243"/>
    <mergeCell ref="C245:C252"/>
    <mergeCell ref="A246:A252"/>
    <mergeCell ref="E247:E25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 REQS</vt:lpstr>
      <vt:lpstr>DEPT REQS</vt:lpstr>
    </vt:vector>
  </TitlesOfParts>
  <Company>Shelby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 Candace</dc:creator>
  <cp:lastModifiedBy>Odum, Sharon</cp:lastModifiedBy>
  <dcterms:created xsi:type="dcterms:W3CDTF">2026-02-04T15:44:57Z</dcterms:created>
  <dcterms:modified xsi:type="dcterms:W3CDTF">2026-02-04T17:06:56Z</dcterms:modified>
</cp:coreProperties>
</file>