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0-011-67\"/>
    </mc:Choice>
  </mc:AlternateContent>
  <xr:revisionPtr revIDLastSave="0" documentId="8_{1E0170BC-0A8D-46CF-8B71-2F2F14AE6852}" xr6:coauthVersionLast="47" xr6:coauthVersionMax="47" xr10:uidLastSave="{00000000-0000-0000-0000-000000000000}"/>
  <bookViews>
    <workbookView xWindow="1536" yWindow="1536" windowWidth="17280" windowHeight="8964" tabRatio="788" activeTab="1" xr2:uid="{00000000-000D-0000-FFFF-FFFF00000000}"/>
  </bookViews>
  <sheets>
    <sheet name="MIN REQS" sheetId="19" r:id="rId1"/>
    <sheet name="DEPT REQS" sheetId="11" r:id="rId2"/>
  </sheets>
  <definedNames>
    <definedName name="_xlnm._FilterDatabase" localSheetId="1" hidden="1">'DEPT REQS'!$A$9:$AU$81</definedName>
    <definedName name="_xlnm._FilterDatabase" localSheetId="0" hidden="1">'MIN REQS'!$A$9:$AP$19</definedName>
    <definedName name="_xlnm.Print_Area" localSheetId="1">'DEPT REQS'!$A$1:$H$81</definedName>
    <definedName name="_xlnm.Print_Area" localSheetId="0">'MIN REQS'!$A$1:$G$19</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9" i="11" l="1"/>
  <c r="E81" i="11" s="1"/>
  <c r="A4" i="11" l="1"/>
</calcChain>
</file>

<file path=xl/sharedStrings.xml><?xml version="1.0" encoding="utf-8"?>
<sst xmlns="http://schemas.openxmlformats.org/spreadsheetml/2006/main" count="254" uniqueCount="111">
  <si>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</si>
  <si>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</si>
  <si>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</si>
  <si>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</si>
  <si>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</si>
  <si>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</si>
  <si>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</si>
  <si>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</si>
  <si>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</si>
  <si>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</si>
  <si>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</si>
  <si>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</si>
  <si>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</si>
  <si>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</si>
  <si>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</si>
  <si>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MWBE Pref. Pts </t>
    </r>
    <r>
      <rPr>
        <sz val="12"/>
        <rFont val="Times New Roman"/>
        <family val="1"/>
      </rPr>
      <t>(13%=12pts) if African Amer, Asian Amer or Hispanic Amer (max 12)</t>
    </r>
  </si>
  <si>
    <t>DEPT  REQS - AVERAGE  SCORES incl. MWBE Pref.Pts (max 95)</t>
  </si>
  <si>
    <r>
      <t xml:space="preserve">VENDOR TO COMPLETE </t>
    </r>
    <r>
      <rPr>
        <b/>
        <u val="double"/>
        <sz val="18"/>
        <color theme="1"/>
        <rFont val="Times New Roman"/>
        <family val="1"/>
      </rPr>
      <t>YELLOW</t>
    </r>
    <r>
      <rPr>
        <b/>
        <sz val="18"/>
        <color theme="1"/>
        <rFont val="Times New Roman"/>
        <family val="1"/>
      </rPr>
      <t xml:space="preserve"> SECTIONS</t>
    </r>
  </si>
  <si>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</si>
  <si>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</si>
  <si>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</si>
  <si>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r>
      <t>FORM - Drug-Free Workplace Affidavit must be completed, signed, and notarized with your bid/proposal</t>
    </r>
    <r>
      <rPr>
        <i/>
        <sz val="12"/>
        <rFont val="Times New Roman"/>
        <family val="1"/>
      </rPr>
      <t xml:space="preserve"> – even if less than 5 employees.</t>
    </r>
  </si>
  <si>
    <t>Must attest to having the resources and commitment to complete all components of the overall project promptly.</t>
  </si>
  <si>
    <t>Must attest to not being in or have been in bankruptcy, conservatorship, receivership, or possession by a regulatory agency.</t>
  </si>
  <si>
    <t>Must attest to not having any professional or personal financial interest, which could be a possible conflict of interest in representing the Shelby County Deferred Compensation Plan.</t>
  </si>
  <si>
    <t xml:space="preserve">Must provide active Equal Opportunity Compliance BRN and Vendor number, or your applications are “in” the EOC system and the Purchasing system for processing (refer to details outlined below) – please list all your Shelby County active BRN’s. </t>
  </si>
  <si>
    <r>
      <t xml:space="preserve">Must attest to a minimum of </t>
    </r>
    <r>
      <rPr>
        <u/>
        <sz val="12"/>
        <rFont val="Times New Roman"/>
        <family val="1"/>
      </rPr>
      <t>five ( 5 ) years</t>
    </r>
    <r>
      <rPr>
        <sz val="12"/>
        <rFont val="Times New Roman"/>
        <family val="1"/>
      </rPr>
      <t xml:space="preserve"> of experience providing the goods and/or performing the services described in this bid.</t>
    </r>
  </si>
  <si>
    <t>SPECIFIC/TECHNICAL  REQS  -  TOTAL  SCORES (max 100)</t>
  </si>
  <si>
    <t>A. FIRM INFORMATION</t>
  </si>
  <si>
    <t>B. FIRM EXPERIENCE WITH 457 PLAN</t>
  </si>
  <si>
    <t>""</t>
  </si>
  <si>
    <t>C. CYBERSECURITY, DATA PROTECTION, AND PATCHING</t>
  </si>
  <si>
    <t>How do you ensure prompt responses (24-hour acknowledgement) by your service team to client e-mail and phone calls? Do you guarantee service performance?  If so, please describe and include samples of items that you would agree to as part of a contract for plan administration services clearly specifying any penalty compensation.</t>
  </si>
  <si>
    <t>What opportunities will the County have to participate in client advisory boards or other platforms to provide feedback on your products, services and strategic direction?</t>
  </si>
  <si>
    <t>Are third-party audits or penetration test performed?  If yes, how often and by whom?</t>
  </si>
  <si>
    <t>Describe your documented business continuity and disaster recovery plan. Given same:
     a. Confirm some system functionality will be back in operation within forty-eight hours of a disaster.
     b. How often do you test your recovery system?
     c. Does the test include cut over to the recovery site and return switch over to the main site?
     d. How do you ensure your disaster recovery plan remains current with evolving threats and technologies?
     e. What are your recovery time objectives (RTO) and recovery point objectives (RPO) for critical systems?</t>
  </si>
  <si>
    <t>Describe any advanced authentication procedures your company currently uses for those requesting access to the online applications. (e.g., two-factor authentication, voice biometrics, etc.). Please break out procedures for each of the following user categories.
     a. Your employees
     b. Plan sponsors
     c. Participants</t>
  </si>
  <si>
    <t>What security measures are in place when a participant’s bank account, address, and/or contact information are changed online or via a phone representative to ensure that there is no fraudulent activity?</t>
  </si>
  <si>
    <t>How do you ensure the security and privacy of data when using third-party vendors or services?</t>
  </si>
  <si>
    <t>D. RECORDKEEPING AND ADMINISTRATION SERVICES</t>
  </si>
  <si>
    <t>Will fund replacements and mappings be executed as directed by the plan sponsor?</t>
  </si>
  <si>
    <t xml:space="preserve">Is there a system in place to accurately maintain and record-keep participant accounts? Provide a description of the system. </t>
  </si>
  <si>
    <t xml:space="preserve">Are automatic enrollments, automatic contribution escalation, and opt-out elections systematically processed according to the provisions of the plan document? If not available, explain why not and any upcoming changes. Describe the process for automatic enrollments and automatic contribution escalation. </t>
  </si>
  <si>
    <t xml:space="preserve">Can the system track multiple contributions separately, including participant pretax contributions, catch-up, Roth, and rollovers, including separate accounts for rollovers? Do you offer a Roth account deferral feature? </t>
  </si>
  <si>
    <t xml:space="preserve">Do your systems have the capability to maintain transaction history with archiving? Additionally, does it provide the plan administrator with appropriate demographic information as updated from a mutually agreed-upon payroll file structure, allowing for the viewing of beneficiary information and facilitating updates by both the plan administrator and participants? Provide the  file formats you require for submitting payroll contributions and loan deduction data. </t>
  </si>
  <si>
    <t>Do you have the correct processing place to send enrollment information to eligible employees, notifying them of their eligibility to participate in the plan? If not, explain the current procedure or any upcoming changes. Will you notify participants eligible for auto-enrollment about the grace period to make an enrollment election?</t>
  </si>
  <si>
    <t>Will participants be able to elect the rate of contributions as either a flat dollar amount or a percentage of pay?</t>
  </si>
  <si>
    <t>Will you agree to make participants and/or the Plan whole for any and all recordkeeping and/or administrative errors within your control and are there dollar limits or time limits?</t>
  </si>
  <si>
    <t xml:space="preserve">How do you process loans in accordance with the current loan policy and consistent with the Plan Document that will be on file, including mailing, or direct depositing, to the participant on the effective date of the loan? Can applications be made online? Can new loans be made by former employees (retired or separated from service)? Can former employees repay loans via ACH or other options? </t>
  </si>
  <si>
    <t>In the case of a change in a participant's status to or from a leave of absence, are there incidents where you do not re-amortize the loan?</t>
  </si>
  <si>
    <t>If a participant elects that a loan should be prepaid, will you calculate the full loan payoff amount?</t>
  </si>
  <si>
    <t>Are you responsible for processing deemed distributions for participants who do not repay their loans?</t>
  </si>
  <si>
    <t>Will you periodically furnish the County with a delinquent loan report indicating loans that have not been repaid in a timely manner?</t>
  </si>
  <si>
    <t>Will you be responsible for facilitating the tracking of returned mail, annual notification of same to the County? What is your procedure for locating participants who have terminated from the County and for locating a beneficiary of a deceased participant using commercially available tools no less frequently than annually?</t>
  </si>
  <si>
    <t>Will you allow participants to update their beneficiary designation via an online platform, call-center facilitated process, and paper forms (upon request and as needed due to signature requirements)?</t>
  </si>
  <si>
    <t xml:space="preserve">In the event of a transition, is it expected that existing beneficiary elections on file will be moved to your system or will participants have to redesignate a beneficiary? Please provide a transition timeline. </t>
  </si>
  <si>
    <t>Will you review forms submitted by the County or participants for completeness and create electronic images of such forms to make them viewable on an online platform? Can participants enroll and make changes to their accounts by completing a paper form?</t>
  </si>
  <si>
    <t>E. COMPLIANCE SERVICES</t>
  </si>
  <si>
    <t>Explain how you will conduct Code Section 457 contribution monitoring to offer an extra verification process, ensuring participants do not exceed the applicable IRS limits, and subsequently, report the outcomes to the County.</t>
  </si>
  <si>
    <t>Can you generate a quarterly report of current contribution rates and year-to-date contribution amounts on file to facilitate regular audits by the County?</t>
  </si>
  <si>
    <t>Will you provide audit support to the Plan’s internal and/or external auditors, including providing third-party audits (i.e., SSAE 18, SOC, or equivalent)?</t>
  </si>
  <si>
    <t>F. PARTICIPANT EDUCATION, COMMUNICATION, COUNSELING, AND INVESTMENT ADVICE SERVICES</t>
  </si>
  <si>
    <t>Will you aid in the creation and execution of a process and procedure for handling both initial and ongoing implementation communication for all active, terminated, and eligible participants in the Plan?</t>
  </si>
  <si>
    <t>Will you proactively collaborate with the County, SHELBY COUNTY GOVERNMENT Staff, and SHELBY COUNTY GOVERNMENT to review and assess communication/education goals and strategies for each year? Additionally, will you take the lead in analyzing the Plan's data and identifying potential approaches to communication/education based on that data?</t>
  </si>
  <si>
    <t xml:space="preserve">Will you develop and produce quarterly and annual participant statements, plan enrollment, and other strategic communication materials as agreed upon by you and SHELBY COUNTY GOVERNMENT as part of the recordkeeping services and included within core recordkeeping fees? Provide samples of statements and other communication materials. </t>
  </si>
  <si>
    <t xml:space="preserve">Do you possess a dedicated communications/education staff responsible for creating, designing, and producing marketing, education, and communication materials that continuously cater to the information needs of governmental 457(b) plan participants, beneficiaries, and potential participants? Please provide sample communications. </t>
  </si>
  <si>
    <t>Will you express a commitment in the Contract to offering plan education and communication support, strictly avoiding conflicts of interest or cross-selling of services or investment products, and implementing and maintaining adequate controls to prevent any violations?</t>
  </si>
  <si>
    <t>Are you willing to provide trained representatives onsite (and through customized webinars) available to service plan participants at negotiated intervals upon request? This includes an optional holistic financial wellness offering covering topics such as Savings, Budgeting, Debt Management, Taxes, Healthcare, Education Costs/Student Loan Debt, Investments, and Retirement Readiness. Are you willing to allow the Plan Sponsor to participate in the selection of the onsite representative(s)? Is there a fee for onsite representative(s) and if so what is it?</t>
  </si>
  <si>
    <t xml:space="preserve">Confirm you will provide a call center for problem resolution and inquiries. Provide the following information:  
</t>
  </si>
  <si>
    <t>What certifications, licenses and training are the individuals who see/interact with participants local (onsite) and home office (call center) required to obtain?</t>
  </si>
  <si>
    <t xml:space="preserve">Identify all methods of communications to participants ( i.e. mobile, texting, etc.) Provide sample communications. </t>
  </si>
  <si>
    <t>Will you offer participants comprehensive financial planning services through a Certified Financial Planner?</t>
  </si>
  <si>
    <t>Do you apply the Department of Labor plan sponsor and participant regulations requiring fee disclosures to plan sponsors and participants in non-ERISA-governed plans? If so, provide sample.</t>
  </si>
  <si>
    <t>G. INVESTMENT MANAGEMENT AND CUSTODY SERVICES</t>
  </si>
  <si>
    <t>Is the primary pricing scenario provided by you a completely open-architecture pricing proposal? Additionally, can you propose alternative pricing scenarios, including a separate offering of a proprietary fixed account/stable value product and/or target date funds?</t>
  </si>
  <si>
    <t>Do you accurately and fully disclose all investment expenses associated with proprietary investment offerings through the Plan and all revenue-sharing monies for both proprietary and non-proprietary products?</t>
  </si>
  <si>
    <t>Will you, an affiliate thereof, or a qualified third-party provider of custodial services, act as the Custodian of a custodial bank account for the Plan? If yes, will the Custodian register and safe-keep all Plan assets? In addition, will the Custodian execute and settle all buy, sell, and reinvestment transactions for the Plan?</t>
  </si>
  <si>
    <t>Briefly describe any restrictions to adding new funds to your platform.</t>
  </si>
  <si>
    <t>H. IMPLEMENTATION SERVICES</t>
  </si>
  <si>
    <t>Can you offer a detailed explanation of the transition/conversion process, explicitly outlining the expectations for SHELBY COUNTY GOVERNMENT Staff including timelines and required resources?</t>
  </si>
  <si>
    <t xml:space="preserve">In the event of selection, can a Non-Incumbent effectively and with risk control facilitate the conversion of participant records and recordkeeping processing by no later than June 15, 2026, or any subsequent mutually agreed-upon date? Present preliminary project timeline for conversion. </t>
  </si>
  <si>
    <t>I. FEES</t>
  </si>
  <si>
    <t>Do you have the capability to offer recordkeeping services in a fully bundled fashion utilizing per-participant fees assessed on either a monthly or a quarterly basis? If yes, please confirm you are willing to do so.</t>
  </si>
  <si>
    <t>Will you clearly identify ALL additional and/or transactional fees that may apply for both in scope and optional items?</t>
  </si>
  <si>
    <t>Do you ensure that any revenue sharing encompassing 1) both proprietary and non- proprietary products, 2) shareholder servicing fees, 3) administrative fee payments, and 4) sub-transfer agent fees received by you  or your affiliates and retained service providers, is accounted for, reported to SHELBY COUNTY GOVERNMENT, and rebated directly back to participants on a quarterly basis at a minimum?</t>
  </si>
  <si>
    <t xml:space="preserve">a. What is the ratio of client facing or “field” associates to participants?
b. Complete the table for any person who meets face-to-face with the plan sponsor, such as regional field managers or “relationship managers”. Only include the names of representatives who meet face-to-face with the plan sponsor:
</t>
  </si>
  <si>
    <t xml:space="preserve">a. Complete the following charts:
b. Disclose the professional turnover rates for relationship management, client service, and participant service personnel in your recordkeeping division over the past three years.
c. What percentage of your business is public sector 457 Plans?   
d. What percentage of your transition projects is 457 plans?   
</t>
  </si>
  <si>
    <t xml:space="preserve">a. Complete the following tables as they relate to your current governmental 457 clientele:
b. How many governmental 457 plans over $200 million have you transitioned from other providers in the past five years? 
</t>
  </si>
  <si>
    <t>a. Where you provide or maintain systems containing or accessing, Protected Health Information (PHI), Card Holder Data (CHD), Personally Identifiable Information, or Criminal Justice Information Services (CJIS) information, do you agree to the following:
     i) HIPAA and HITECH ACT
You shall remain familiar and comply with the requirements of the Health Insurance Portability and Accountability Act of 1996 (HIPAA) and the Health Information Technology for Economic and Clinical Act of 2009, as codified at 42 U.S.C. Section 13001 (“HITECH Act”) and their accompanying regulations and will comply with all applicable HIPAA and   HITECH Act requirements in the course of this Contract. You certify that you will cooperate with COUNTY and State in the course of performance of the Contract so that all parties will be in compliance with HIPAA and the HITECH Act, including cooperation and coordination with   COUNTY and State privacy and security officials and other compliance officers required by HIPAA and the HITECH ACT and their regulations. You will sign any documents that are reasonably necessary to keep the State and COUNTY in compliance with HIPAA and the HITECH Act,  including, but not limited to, business associate agreements contract so that all parties will be in compliance with HIPAA and the HITECH Act, including cooperation and coordination with COUNTY and State privacy and security officials and other compliance officers required by HIPAA and the HITECH Act and their regulations. You will sign any documents that are reasonably necessary to keep the State and COUNTY in compliance with HIPAA and the HITECH Act, included but not limited to, business associate agreements. 
     ii) PCI-DSS 
You agree that it shall remain familiar and comply with the requirements established by the Payment Card Industry Security Standards Council for PCI Data Security Standards (PCI-DSS) and will comply with all  PCI-DSS requirements in the course of this Contract. You further agree to indemnify and hold the COUNTY, its officers, employees, and agents, harmless for, from and against any and all claims, cause of  action, suits, judgements, assessments, costs (including reasonable  attorneys’ fees) and expenses arising out of or relating to any breach of COUNTY or COUNTY customer credit card or identity information due to your actions. 
     iii) Personally Identifiable Information (PII)
You agree that you will make all commercially reasonable efforts to protect all information about an individual maintained by an agency, including:
          a. Any information that can be used to distinguish or trace an individual’s identity, such as name, social security number, date and place of birth, mother’s maiden name, or biometric records; and
          b. Any other information that is linked or linkable to an individual, such as medical, educational, financial, and employment information; and
          c. Any information as defined in the Tennessee Code Annotated §47-18-2107 as being personally identifiable information.
b. Do you agree to meet the spirit and intent of all compliance requirements relating to the content of data accessed. This includes but is not limited to Payment Card Industry (PCI) data, as defined by PCI Security Standard v4.0, Protected Health Information (PHI), as defined under the in Code of Federal Regulations, Title 45, Subtitle A, Subchapter C, Part 160, Subpart A, §160.103 (45 C.F.R. §160.103), and Personally Identifiable Information (PII), as defined in the National Institute of Standards and Technology Special Publication 800-122 Sections 2.1 and 2.2, in Electronic and/or paper format, and Criminal Justice Information Services (CJIS) requirements, if applicable, as defined by the current revision of the Federal Bureau of Investigation (FBI) CJIS policy and Technology Services Publication 800-122 sections 2.1 and 2.2, in electronic and/or paper format, and Criminal Justice information Services (CJIS) requirements, if applicable, as defined by the current revision of the Federal Bureau of Investigation (FBI) CJIS policy?
c. Do you agree to sign any documents that are reasonably necessary to keep the State and the COUNTY in compliance, including, but not limited to, Shelby County Confidential Data Vendor Agreement and Acceptable Use Policy? Do you agree to comply with Network Security, Information Security Policy, and Breach Notification policies? Additionally, do you agree to ensure that any subcontractors have the same responsibilities and comply with these requirements and policies?</t>
  </si>
  <si>
    <t>a. Does your company conduct periodic security assessments to identify cyber security threats, vulnerabilities and potential business consequences? If yes, describe how often they are conducted.
b. Do you agree to promptly identify and assess vulnerabilities in the supported system using the CVSS scoring system?</t>
  </si>
  <si>
    <t xml:space="preserve">a. Upon notification by COUNTY (consider notification by County is hereby done with this document), will you ensure that all vulnerabilities specific to the systems maintained by you and identified by Shelby County Approved Scanning Vendor (ASV), as not meeting compliance requirements, including but not limited to PCI Data Security Standards (DSS) and Health Insurance Portability and Accountability Act (HIPAA), are patched, updated, or otherwise modified to assure they meet said compliance requirements?
b. Do you agree to be responsible for prioritizing and remediating vulnerabilities based on their CVSS scores, giving highest priority to critical and high severity vulnerabilities?
c. Do you agree to deploy patches for critical severity vulnerabilities within 15 days or as per industry best practices, whichever is shorter?
d. Do you agree to deploy patches for high severity vulnerabilities within 30 days or as per industry best practices, whichever is shorter?
e. Do you agree to adhere to reasonable timelines for deploying patches for medium and low severity vulnerabilities based on their CVSS scores, considering the urgency of the vulnerabilities? Elaborate.
f. Do you agree to comply with the COUNTY’S IT Change Control Policies and Procedures, including sufficient notice of patching? Elaborate.
g. Do you agree to promptly notify the contracting party (COUNTY) of the availability of critical and high severity patches, providing details on CVSS scores, potential risks, and recommended actions? Elaborate. 
h. Do you agree to maintain effective communication channels to keep the contracting party  (COUNTY) informed about changes or updates related to the patching process, including release notes, and known issues? Elaborate.
i. Do you agree to be responsible for maintaining comprehensive documentation of the patching  activities, including records of vulnerabilities, CVSS scores, patch deployments, and associated testing and verification results?
j. Do you agree to provide periodic reports to the contracting party (COUNTY), providing the status of patching efforts, including completed patches, pending patches, and timelines for resolution?
k. Do you agree that the COUNTY reserves the right to monitor and assess your compliance with patching obligations based on CVSS vulnerability scores?
l. Do you agree to provide reasonable access to information and systems necessary to verify the patching status and effectiveness? Elaborate. </t>
  </si>
  <si>
    <t>a. Do you have insurance policies in place that would cover losses caused by cybersecurity and identity theft breaches (including breaches caused by internal threats, such as misconduct by your own employees or contractors, and breaches caused by external threats, such as unauthorized third-party access to a plan participant’s account and related fraudulent activity)? If so:
     a) Provide a copy of the policies or other evidence of insurance.
     b) Describe any limitations or exclusions to your policies regarding the items listed above.
     c) Would these policies be used to reimburse fraudulent distributions? (Assuming that the deductible is met.)
b. Do you agree to be held liable for any damages or losses incurred by the contracting party (COUNTY) due to Respondent's failure to promptly patch critical or high severity vulnerabilities within the agreed-upon timelines?  Do you agree your contract will not limit your liability to the fees paid to you under the contract?</t>
  </si>
  <si>
    <t>a. Do you agree that information regarding the Plan contained in all materials, records, documents, accounting records, software programs, developed and/or maintained by you for purposes relative to accounts of the project (PLAN) belong to SHELBY COUNTY GOVERNMENT and shall always be accessible to SHELBY COUNTY GOVERNMENT?
b. Please confirm that all books, records, ledgers, and journals relating to the Plan are available for inspection and audit by the County or its designee, at any time during normal working hours, with seventy-two (72) hours advance notice.  Also confirm that records requested shall be provided by your firm on electronic media in an acceptable format within thirty (30) days from receipt of request.</t>
  </si>
  <si>
    <t>a. Describe what safeguards you have implemented to prevent fraudulent access to participant accounts being gained through social engineering methods. What training programs do you have in place for employees to recognize and prevent social engineering attacks?
b. Do you agree to provide specific administrative, technical and physical safeguards for the  environments (including CLOUD environments), systems, and applications housing or accessing COUNTY sensitive data? Describe those safeguards. 
c. Do you agree to keep all information obtained from any employee, whether the employee becomes a participant or not, in absolute confidence and refrain from utilizing it for any other matter without the prior written consent of SHELBY COUNTY GOVERNMENT?</t>
  </si>
  <si>
    <t xml:space="preserve">a. Describe your maintenance and backup procedures including daily backups, retention timetable and off-site backup storage approach. Where are your off-site backup facilities located?  Do you encrypt data in storage and transit? What type of data is encrypted? How frequently is the security of your data audited? Provide the last verification date, the party who performed the verification, and a summary of the assessment.
b. Do you agree to maintain duplicates of all records in connection with the project (PLAN) and duplicate records shall, at all times, be kept offsite, in a place of safekeeping and at geographically diverse backup locations to ensure data availability in case of a regional disaster? 
c. Additionally, please specify the locations where these offsite backups are stored and describe the measures taken to ensure their security and accessibility.  </t>
  </si>
  <si>
    <t xml:space="preserve">a. Can you commit to cybersecurity and data privacy, including providing at least one year of credit monitoring services at your sole cost in the event of a data breach (including exposing Personally Identifiable Information (PII)) for all affected participants? If not, please explain why.
b. What is your process for notifying clients promptly (within 24 hours) in the case of any cyber incident or data breach? 
c. Do you agree to report any breaches of Shelby County Government data to the Shelby County Information Technology Security Officer within 24 hours of discovery, in accordance with the requirements of the Shelby County Breach Notification Policy? Additionally, do you agree to implement immediate and appropriate corrective actions to contain the breach and prevent its recurrence? Please describe any breaches of security your company may have experienced. How was the situation remedied? 
d. Have any plans retaining your services experienced unauthorized access or distribution of participant and financial data due to a breach of your firm's information systems within the last five (5) years? If so, please describe fully.
e. Describe your incident response plan and how you ensure all employees are familiar with it?
</t>
  </si>
  <si>
    <t>a. Will your company provide and maintain reasonable information technology and system resources in support of its service offerings, invest in the maintenance thereof, and have documented and tested data security?
b. Do you agree to provide support for products which are EOL (End of Life) are expected to update the product to the final software revision within 30 days of the final update issuance? This section does not imply that continued development of an End-of-Life product, after application of the final update, is expected by COUNTY of Respondent unless specifically contracted for.
c. Will you agree to furnish standard governance documents that document and support the maintenance of effective policies, standards, procedures, and internal controls for review by SHELBY COUNTY GOVERNMENT and its authorized designees?
d. Please provide all current security and data protection certifications (e.g. SOC 2, ISO/IEC 27001, PCI DSS, CCPA, etc.). For each of the certification, include the following:
     a. Certification Name and Issuing Body
     b. Certification Scope
     c. Validity Period
     d. Most Recent Audit or Assessment Report
     e. Compliance Statement
     f. Contact Information for Verification</t>
  </si>
  <si>
    <t>a. Will you 1) facilitate the deposit of collected monies into the Plan (calculated and collected by the employer or its agent) within the timeframes established by the Department of Labor, 2) allocate and/or post participant contribution amounts, by applicable contribution type, to individual accounts, and 3) invest contributions consistent with the participant’s investment elections or as otherwise directed by the County? 
b. Will there be daily valuation and settlement of trades for investment funds? What is the daily deadline in the Plan Sponsor’s time zone for 1) receiving and investing funds into the appropriate fund(s), and 2) receiving and processing transfer requests from and to the appropriate fund(s)?</t>
  </si>
  <si>
    <t>a. Will you review standard hardship requests (modified safe harbor guidelines) to confirm if the request is in good order, and if so, does it process the distribution?
b. If a participant indicates that the hardship request is for an Unforeseeable Emergency resulting from a cause not contemplated in the appropriate section of the Plan Document, will you forward the request to the Hardship Committee for review and determination? If not, please provide additional information.</t>
  </si>
  <si>
    <t>a. Will you process withdrawals and distributions, including any required minimum distributions, properly requested and consented to by the participant, beneficiary, and alternate payee, if applicable?
b. Will you comply with relevant federal income tax withholding and reporting laws on benefit payments, including preparing and distributing Internal Revenue Service Forms 1099-R?
c. Do you have an established process to handle Required Minimum Distribution (RMD) calculation and processing for participants and beneficiaries? How long does it take in business days to process and mail a distribution check? Are there any limitations for handling retired or separated participants?</t>
  </si>
  <si>
    <t>a. Will you make CSRs available to provide participants with Plan information and to initiate or execute Plan transactions upon receiving oral instructions from participants?
b. Do you allow participants to enroll in the plan electronically or via customer service representatives?</t>
  </si>
  <si>
    <t>a. Provide a demo (link, etc.) of system demonstrating the information provided to the participant and the Plan Sponsor.  
b. Will you additionally provide participants with online access through either a mobile-optimized website or a mobile application available with major operating systems? Is text messaging available? 
c. Will you provide Plan Participants toll-free access to the Voice Response Unit ("VRU") modules and ensure that the VRU system is available 7 days a week and 24 hours a day, except during maintenance downtime? Describe the system. 
d. Will you provide the County and SHELBY COUNTY GOVERNMENT with online access to a secure plan sponsor website? Furthermore, will you be responsible for training the County and SHELBY COUNTY GOVERNMENT Staff on the appropriate use of the portal?</t>
  </si>
  <si>
    <t>a. Is there a minimum account balance that must be maintained in the core investment menu? If so, what is the dollar amount or percentage?
b. Do you have restrictions on the number of trades a participant may make in a month, quarter, and year?
c. Are participants notified if a trade or transfer they are making will have a redemption fee assessed?</t>
  </si>
  <si>
    <t>"""</t>
  </si>
  <si>
    <t>Department Specific</t>
  </si>
  <si>
    <t>Department:  Human Resources</t>
  </si>
  <si>
    <t>a. When will participant statements be posted directly to the participant's online account with you or mailed to the participant? Please include sample participant statement. 
b. If a participant has a valid email address on file, will (s)he receive an electronic notification that the statement is viewable on your website? Will the participant receive a paper statement unless otherwise requested?
c. Do you maintain a statement format and content review process with the County before posting or mailing statements? Describe the process.</t>
  </si>
  <si>
    <t>RFP # 26-011-67 Deferred Compensation Plan Administration</t>
  </si>
  <si>
    <t>a. What is your proposed annual fee, on a per-participant, fixed dollar fee (or as a percentage of plan assets) for providing recordkeeping, administration, participant services, plan sponsor services, and on-site education and counseling for the Plan? 
b. Approximately $46,978,496 of the Plan Assets as of 9/30/2025 are in a fund with               termination restrictions that will delay transfer of those assets to the respondent awarded the contract under this RFP.  Fifty percent (50%) of the restrictions lift upon approximately the end of the initial first (1st) annual period of the contract awarded pursuant to this RFP (the “Contract”). The other fifty percent (50%) lifts following approximately the end of the second (2nd) annual period of the Contract. These events will substantially increase the Plan Assets under the Contract for such an annual period under the Contract as those assets transfer to the Contract.  Please include a tiered fee for each annual period of the term of the awarded Contract on a per-participant, fixed dollar fee (or as a percentage of plan assets) based on the influx of those Plan Assets at each period.</t>
  </si>
  <si>
    <t>a. Can you provide evidence of a sustained commitment to the DC recordkeeping business and showcase tangible proof of it?
b. Do you agree to meet the following licensing requirements—Recordkeeper relationship management staff representatives, who work directly with the Deferred Compensation Plan but do not work directly with plan participants or provide any direct investment advice/education, must always maintain 1) state securities licenses and registration for Tennessee, and 2) FINRA Series 6 or 7 or NASAA Series 63? Provide documentation. 
c. Do you agree to meet the following licensing requirements--Recordkeeper staff representatives servicing the Deferred Compensation Plan, who work directly
with plan participants and/or provide education/advice, must always maintain 1) FINRA Series 6,7,26, or 24, and 2) NASAA Series 63 or 65? Provide documentation.</t>
  </si>
  <si>
    <t>a. If your organization or parent has a credit rating, provide your ratings from Standard &amp; Poor’s, Moody’s, and Fitch.  For insurance companies, include the financial strength rating, as well as your counterparty credit rating. If rated by some other service, provide the rating and rating criteria.  
b. Has your organization ever filed for bankruptcy or otherwise become insolvent? (Yes/No) If yes, explain and provide applicable date(s).
c. During the past five years, has your firm, or any officer or principal of your firm or ex-employee (while employed at your firm), affiliates, or subcontractors been involved in any business litigation, investigation or enforcement action by a regulatory agency, or legal proceedings including those involving the United States Government, or any State or political subdivision, or agencies thereof?
d. What insurance does your firm have against liabilities incurred through servicing plans of this type (Fiduciary insurance, E&amp;O,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</si>
</sst>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u/>
      <sz val="12"/>
      <name val="Times New Roman"/>
      <family val="1"/>
    </font>
    <font>
      <b/>
      <sz val="14"/>
      <color rgb="FF0070C0"/>
      <name val="Times New Roman"/>
      <family val="1"/>
    </font>
    <font>
      <sz val="14"/>
      <color rgb="FF0070C0"/>
      <name val="Times New Roman"/>
      <family val="1"/>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sz val="18"/>
      <name val="Times New Roman"/>
      <family val="1"/>
    </font>
    <font>
      <sz val="10"/>
      <color theme="1"/>
      <name val="Times New Roman"/>
      <family val="1"/>
    </font>
    <font>
      <i/>
      <sz val="12"/>
      <color theme="1"/>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thin">
        <color auto="1"/>
      </top>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s>
  <cellStyleXfs count="43">
    <xf numFmtId="0" fontId="0" fillId="0" borderId="0"/>
    <xf numFmtId="0" fontId="5" fillId="0" borderId="0"/>
    <xf numFmtId="0" fontId="4" fillId="0" borderId="0"/>
    <xf numFmtId="0" fontId="4" fillId="2" borderId="3" applyNumberFormat="0" applyFont="0" applyAlignment="0" applyProtection="0"/>
    <xf numFmtId="43" fontId="5" fillId="0" borderId="0" applyFont="0" applyFill="0" applyBorder="0" applyAlignment="0" applyProtection="0"/>
    <xf numFmtId="44" fontId="5" fillId="0" borderId="0" applyFont="0" applyFill="0" applyBorder="0" applyAlignment="0" applyProtection="0"/>
    <xf numFmtId="0" fontId="14" fillId="0" borderId="0"/>
    <xf numFmtId="9" fontId="5" fillId="0" borderId="0" applyFont="0" applyFill="0" applyBorder="0" applyAlignment="0" applyProtection="0"/>
    <xf numFmtId="0" fontId="3" fillId="0" borderId="0"/>
    <xf numFmtId="0" fontId="3" fillId="2" borderId="3" applyNumberFormat="0" applyFont="0" applyAlignment="0" applyProtection="0"/>
    <xf numFmtId="0" fontId="5" fillId="0" borderId="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cellStyleXfs>
  <cellXfs count="120">
    <xf numFmtId="0" fontId="0" fillId="0" borderId="0" xfId="0"/>
    <xf numFmtId="0" fontId="7" fillId="0" borderId="0" xfId="1" applyFont="1" applyProtection="1">
      <protection locked="0"/>
    </xf>
    <xf numFmtId="0" fontId="8" fillId="0" borderId="0" xfId="1" applyFont="1" applyProtection="1">
      <protection locked="0"/>
    </xf>
    <xf numFmtId="0" fontId="8" fillId="0" borderId="0" xfId="1" applyFont="1" applyAlignment="1">
      <alignment horizontal="center"/>
    </xf>
    <xf numFmtId="0" fontId="15" fillId="0" borderId="0" xfId="2" applyFont="1" applyAlignment="1">
      <alignment horizontal="center" vertical="center" wrapText="1"/>
    </xf>
    <xf numFmtId="0" fontId="16" fillId="0" borderId="0" xfId="2" applyFont="1" applyAlignment="1">
      <alignment horizontal="center" vertical="center"/>
    </xf>
    <xf numFmtId="0" fontId="16" fillId="0" borderId="0" xfId="2" applyFont="1" applyAlignment="1">
      <alignment vertical="center" wrapText="1"/>
    </xf>
    <xf numFmtId="0" fontId="16" fillId="0" borderId="0" xfId="2" applyFont="1" applyAlignment="1">
      <alignment horizontal="center" vertical="center" wrapText="1"/>
    </xf>
    <xf numFmtId="0" fontId="8" fillId="0" borderId="0" xfId="1" applyFont="1" applyAlignment="1">
      <alignment horizontal="left" vertical="center"/>
    </xf>
    <xf numFmtId="0" fontId="8" fillId="0" borderId="0" xfId="1" applyFont="1" applyAlignment="1">
      <alignment horizontal="center" vertical="center"/>
    </xf>
    <xf numFmtId="0" fontId="17" fillId="0" borderId="0" xfId="2" applyFont="1" applyAlignment="1">
      <alignment horizontal="center" vertical="center"/>
    </xf>
    <xf numFmtId="0" fontId="11" fillId="0" borderId="0" xfId="2" applyFont="1" applyAlignment="1">
      <alignment vertical="center"/>
    </xf>
    <xf numFmtId="0" fontId="19" fillId="0" borderId="0" xfId="2" applyFont="1" applyAlignment="1">
      <alignment horizontal="left" vertical="center"/>
    </xf>
    <xf numFmtId="0" fontId="20" fillId="0" borderId="0" xfId="2" applyFont="1" applyAlignment="1">
      <alignment horizontal="center" vertical="center"/>
    </xf>
    <xf numFmtId="0" fontId="21" fillId="0" borderId="0" xfId="2" applyFont="1" applyAlignment="1">
      <alignment horizontal="center" vertical="center" wrapText="1"/>
    </xf>
    <xf numFmtId="0" fontId="20" fillId="0" borderId="0" xfId="2" applyFont="1" applyAlignment="1">
      <alignment vertical="center" wrapText="1"/>
    </xf>
    <xf numFmtId="0" fontId="20" fillId="0" borderId="0" xfId="2" applyFont="1" applyAlignment="1">
      <alignment horizontal="center" vertical="center" wrapText="1"/>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0" xfId="2" applyFont="1" applyAlignment="1">
      <alignment horizontal="center" vertical="center" wrapText="1"/>
    </xf>
    <xf numFmtId="0" fontId="25" fillId="0" borderId="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0" xfId="2" applyFont="1" applyAlignment="1">
      <alignment horizontal="center" vertical="center" wrapText="1"/>
    </xf>
    <xf numFmtId="0" fontId="25" fillId="0" borderId="10" xfId="2" applyFont="1" applyBorder="1" applyAlignment="1">
      <alignment horizontal="center" vertical="center" wrapText="1"/>
    </xf>
    <xf numFmtId="0" fontId="25" fillId="0" borderId="11" xfId="2" applyFont="1" applyBorder="1" applyAlignment="1">
      <alignment horizontal="center" vertical="center" wrapText="1"/>
    </xf>
    <xf numFmtId="0" fontId="9" fillId="0" borderId="10" xfId="2" applyFont="1" applyBorder="1" applyAlignment="1">
      <alignment horizontal="center" vertical="center"/>
    </xf>
    <xf numFmtId="0" fontId="12" fillId="0" borderId="12" xfId="2" applyFont="1" applyBorder="1" applyAlignment="1">
      <alignment horizontal="center" vertical="center" wrapText="1"/>
    </xf>
    <xf numFmtId="0" fontId="16" fillId="0" borderId="0" xfId="2" applyFont="1" applyAlignment="1">
      <alignment horizontal="left" vertical="center" wrapText="1"/>
    </xf>
    <xf numFmtId="0" fontId="22" fillId="0" borderId="14"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17"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0" xfId="2" applyFont="1" applyBorder="1" applyAlignment="1">
      <alignment horizontal="center" vertical="center" wrapText="1"/>
    </xf>
    <xf numFmtId="0" fontId="18" fillId="3" borderId="0" xfId="2" applyFont="1" applyFill="1" applyAlignment="1">
      <alignment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17" fillId="3" borderId="0" xfId="2" applyFont="1" applyFill="1" applyAlignment="1">
      <alignment horizontal="center" vertical="center"/>
    </xf>
    <xf numFmtId="0" fontId="27" fillId="0" borderId="0" xfId="2" applyFont="1" applyAlignment="1">
      <alignment horizontal="center" vertical="center" wrapText="1"/>
    </xf>
    <xf numFmtId="0" fontId="29" fillId="0" borderId="25" xfId="2" applyFont="1" applyBorder="1" applyAlignment="1">
      <alignment vertical="center" wrapText="1"/>
    </xf>
    <xf numFmtId="0" fontId="29" fillId="0" borderId="26" xfId="2" applyFont="1" applyBorder="1" applyAlignment="1">
      <alignment horizontal="center" vertical="center" wrapText="1"/>
    </xf>
    <xf numFmtId="0" fontId="26" fillId="3" borderId="9" xfId="2" applyFont="1" applyFill="1" applyBorder="1" applyAlignment="1">
      <alignment vertical="center" wrapText="1"/>
    </xf>
    <xf numFmtId="0" fontId="26" fillId="3" borderId="9" xfId="2" applyFont="1" applyFill="1" applyBorder="1" applyAlignment="1">
      <alignment horizontal="center" vertical="center" wrapText="1"/>
    </xf>
    <xf numFmtId="0" fontId="26" fillId="3" borderId="11" xfId="2" applyFont="1" applyFill="1" applyBorder="1" applyAlignment="1">
      <alignment vertical="center" wrapText="1"/>
    </xf>
    <xf numFmtId="0" fontId="26" fillId="3" borderId="11" xfId="2" applyFont="1" applyFill="1" applyBorder="1" applyAlignment="1">
      <alignment horizontal="center" vertical="center" wrapText="1"/>
    </xf>
    <xf numFmtId="0" fontId="26" fillId="3" borderId="23" xfId="2" applyFont="1" applyFill="1" applyBorder="1" applyAlignment="1">
      <alignment horizontal="center" vertical="center" wrapText="1"/>
    </xf>
    <xf numFmtId="0" fontId="26" fillId="3" borderId="27" xfId="2" applyFont="1" applyFill="1" applyBorder="1" applyAlignment="1">
      <alignment horizontal="center" vertical="center" wrapText="1"/>
    </xf>
    <xf numFmtId="0" fontId="29" fillId="0" borderId="25" xfId="2" applyFont="1" applyBorder="1" applyAlignment="1">
      <alignment horizontal="center" vertical="center" wrapText="1"/>
    </xf>
    <xf numFmtId="0" fontId="22" fillId="0" borderId="13" xfId="2" applyFont="1" applyBorder="1" applyAlignment="1">
      <alignment horizontal="center" vertical="center" wrapText="1"/>
    </xf>
    <xf numFmtId="0" fontId="30" fillId="0" borderId="0" xfId="2" applyFont="1" applyAlignment="1">
      <alignment horizontal="center" vertical="center"/>
    </xf>
    <xf numFmtId="0" fontId="30" fillId="0" borderId="29" xfId="2" applyFont="1" applyBorder="1" applyAlignment="1">
      <alignment horizontal="center" vertical="center" wrapText="1"/>
    </xf>
    <xf numFmtId="0" fontId="9" fillId="0" borderId="16" xfId="2" applyFont="1" applyBorder="1" applyAlignment="1">
      <alignment horizontal="center" vertical="center" wrapText="1"/>
    </xf>
    <xf numFmtId="0" fontId="23" fillId="0" borderId="0" xfId="2" applyFont="1" applyAlignment="1">
      <alignment horizontal="center" vertical="center"/>
    </xf>
    <xf numFmtId="0" fontId="24" fillId="3" borderId="23" xfId="2" applyFont="1" applyFill="1" applyBorder="1" applyAlignment="1">
      <alignment horizontal="center" vertical="center" wrapText="1"/>
    </xf>
    <xf numFmtId="0" fontId="24" fillId="3" borderId="10" xfId="2" applyFont="1" applyFill="1" applyBorder="1" applyAlignment="1">
      <alignment horizontal="center" vertical="center" wrapText="1"/>
    </xf>
    <xf numFmtId="0" fontId="24" fillId="3" borderId="11" xfId="2" applyFont="1" applyFill="1" applyBorder="1" applyAlignment="1">
      <alignment vertical="center" wrapText="1"/>
    </xf>
    <xf numFmtId="0" fontId="24" fillId="3" borderId="11" xfId="2" applyFont="1" applyFill="1" applyBorder="1" applyAlignment="1">
      <alignment horizontal="center" vertical="center" wrapText="1"/>
    </xf>
    <xf numFmtId="0" fontId="6" fillId="0" borderId="0" xfId="2" applyFont="1" applyAlignment="1">
      <alignment horizontal="center" vertical="center"/>
    </xf>
    <xf numFmtId="0" fontId="6" fillId="4" borderId="24" xfId="2" applyFont="1" applyFill="1" applyBorder="1" applyAlignment="1">
      <alignment horizontal="center" vertical="center" wrapText="1"/>
    </xf>
    <xf numFmtId="0" fontId="6" fillId="4" borderId="25" xfId="2" applyFont="1" applyFill="1" applyBorder="1" applyAlignment="1">
      <alignment vertical="center" wrapText="1"/>
    </xf>
    <xf numFmtId="0" fontId="6" fillId="4" borderId="26" xfId="2" applyFont="1" applyFill="1" applyBorder="1" applyAlignment="1">
      <alignment horizontal="center" vertical="center" wrapText="1"/>
    </xf>
    <xf numFmtId="0" fontId="7" fillId="0" borderId="0" xfId="2" applyFont="1" applyAlignment="1">
      <alignment horizontal="center" vertical="center"/>
    </xf>
    <xf numFmtId="0" fontId="7" fillId="0" borderId="33" xfId="2" applyFont="1" applyBorder="1" applyAlignment="1">
      <alignment horizontal="center" vertical="center" wrapText="1"/>
    </xf>
    <xf numFmtId="0" fontId="7" fillId="4" borderId="34" xfId="2" applyFont="1" applyFill="1" applyBorder="1" applyAlignment="1">
      <alignment horizontal="center" vertical="center" wrapText="1"/>
    </xf>
    <xf numFmtId="0" fontId="7" fillId="4" borderId="35" xfId="2" applyFont="1" applyFill="1" applyBorder="1" applyAlignment="1">
      <alignment vertical="center" wrapText="1"/>
    </xf>
    <xf numFmtId="0" fontId="7" fillId="4" borderId="27" xfId="2" applyFont="1" applyFill="1" applyBorder="1" applyAlignment="1">
      <alignment horizontal="center" vertical="center" wrapText="1"/>
    </xf>
    <xf numFmtId="0" fontId="24" fillId="3" borderId="4" xfId="2" applyFont="1" applyFill="1" applyBorder="1" applyAlignment="1">
      <alignment horizontal="center" vertical="center" wrapText="1"/>
    </xf>
    <xf numFmtId="0" fontId="24" fillId="3" borderId="5" xfId="2" applyFont="1" applyFill="1" applyBorder="1" applyAlignment="1">
      <alignment vertical="center" wrapText="1"/>
    </xf>
    <xf numFmtId="0" fontId="24" fillId="3" borderId="5" xfId="2" applyFont="1" applyFill="1" applyBorder="1" applyAlignment="1">
      <alignment horizontal="center" vertical="center" wrapText="1"/>
    </xf>
    <xf numFmtId="0" fontId="9" fillId="0" borderId="8" xfId="2" applyFont="1" applyBorder="1" applyAlignment="1">
      <alignment horizontal="center" vertical="center"/>
    </xf>
    <xf numFmtId="0" fontId="12" fillId="0" borderId="33"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33" xfId="2" applyFont="1" applyBorder="1" applyAlignment="1">
      <alignment horizontal="center" vertical="center" wrapText="1"/>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24" fillId="3" borderId="27" xfId="2" applyFont="1" applyFill="1" applyBorder="1" applyAlignment="1">
      <alignment horizontal="center" vertical="center" wrapText="1"/>
    </xf>
    <xf numFmtId="0" fontId="24" fillId="3" borderId="9" xfId="2" applyFont="1" applyFill="1" applyBorder="1" applyAlignment="1">
      <alignment vertical="center" wrapText="1"/>
    </xf>
    <xf numFmtId="0" fontId="24" fillId="3" borderId="9" xfId="2" applyFont="1" applyFill="1" applyBorder="1" applyAlignment="1">
      <alignment horizontal="center" vertical="center" wrapText="1"/>
    </xf>
    <xf numFmtId="0" fontId="12" fillId="0" borderId="32" xfId="2" applyFont="1" applyBorder="1" applyAlignment="1">
      <alignment horizontal="center" vertical="center" wrapText="1"/>
    </xf>
    <xf numFmtId="0" fontId="24" fillId="3" borderId="6" xfId="2" applyFont="1" applyFill="1" applyBorder="1" applyAlignment="1">
      <alignment horizontal="center" vertical="center" wrapText="1"/>
    </xf>
    <xf numFmtId="0" fontId="24" fillId="3" borderId="7" xfId="2" applyFont="1" applyFill="1" applyBorder="1" applyAlignment="1">
      <alignment vertical="center" wrapText="1"/>
    </xf>
    <xf numFmtId="0" fontId="24" fillId="3" borderId="7" xfId="2" applyFont="1" applyFill="1" applyBorder="1" applyAlignment="1">
      <alignment horizontal="center" vertical="center" wrapText="1"/>
    </xf>
    <xf numFmtId="0" fontId="16" fillId="0" borderId="0" xfId="2" applyFont="1" applyAlignment="1">
      <alignment horizontal="center" vertical="top"/>
    </xf>
    <xf numFmtId="0" fontId="34" fillId="0" borderId="11" xfId="2" applyFont="1" applyBorder="1" applyAlignment="1">
      <alignment horizontal="left" vertical="top" wrapText="1"/>
    </xf>
    <xf numFmtId="0" fontId="34" fillId="0" borderId="9" xfId="2" applyFont="1" applyBorder="1" applyAlignment="1">
      <alignment horizontal="left" vertical="top" wrapText="1"/>
    </xf>
    <xf numFmtId="0" fontId="16" fillId="0" borderId="0" xfId="2" applyFont="1" applyAlignment="1">
      <alignment horizontal="left" vertical="top" wrapText="1"/>
    </xf>
    <xf numFmtId="0" fontId="22" fillId="0" borderId="0" xfId="1" applyFont="1" applyAlignment="1">
      <alignment horizontal="center"/>
    </xf>
    <xf numFmtId="0" fontId="22" fillId="0" borderId="0" xfId="1" applyFont="1" applyAlignment="1">
      <alignment horizontal="center" vertical="center"/>
    </xf>
    <xf numFmtId="0" fontId="22" fillId="3" borderId="0" xfId="1" applyFont="1" applyFill="1" applyAlignment="1">
      <alignment horizontal="center" vertical="center"/>
    </xf>
    <xf numFmtId="0" fontId="34" fillId="0" borderId="11" xfId="2" applyFont="1" applyBorder="1" applyAlignment="1">
      <alignment horizontal="center" vertical="top" wrapText="1"/>
    </xf>
    <xf numFmtId="0" fontId="34" fillId="0" borderId="7" xfId="2" applyFont="1" applyBorder="1" applyAlignment="1">
      <alignment horizontal="left" vertical="top" wrapText="1"/>
    </xf>
    <xf numFmtId="0" fontId="34" fillId="0" borderId="7" xfId="2" applyFont="1" applyBorder="1" applyAlignment="1">
      <alignment horizontal="center" vertical="top" wrapText="1"/>
    </xf>
    <xf numFmtId="0" fontId="20" fillId="0" borderId="0" xfId="2" applyFont="1" applyAlignment="1">
      <alignment horizontal="left" vertical="top"/>
    </xf>
    <xf numFmtId="0" fontId="20" fillId="3" borderId="0" xfId="2" applyFont="1" applyFill="1" applyAlignment="1">
      <alignment horizontal="left" vertical="top"/>
    </xf>
    <xf numFmtId="0" fontId="35" fillId="0" borderId="0" xfId="2" applyFont="1" applyAlignment="1">
      <alignment horizontal="left" vertical="top" wrapText="1"/>
    </xf>
    <xf numFmtId="0" fontId="22" fillId="0" borderId="11" xfId="2" applyFont="1" applyBorder="1" applyAlignment="1">
      <alignment horizontal="left" vertical="top" wrapText="1"/>
    </xf>
    <xf numFmtId="0" fontId="22" fillId="0" borderId="15" xfId="2" applyFont="1" applyBorder="1" applyAlignment="1">
      <alignment horizontal="left" vertical="top" wrapText="1"/>
    </xf>
    <xf numFmtId="0" fontId="34" fillId="0" borderId="9" xfId="2" applyFont="1" applyBorder="1" applyAlignment="1">
      <alignment horizontal="center" vertical="center" wrapText="1"/>
    </xf>
    <xf numFmtId="0" fontId="22" fillId="0" borderId="0" xfId="1" applyFont="1" applyProtection="1">
      <protection locked="0"/>
    </xf>
    <xf numFmtId="0" fontId="22" fillId="0" borderId="0" xfId="1" applyFont="1" applyAlignment="1">
      <alignment horizontal="left" vertical="center"/>
    </xf>
    <xf numFmtId="0" fontId="22" fillId="3" borderId="0" xfId="1" applyFont="1" applyFill="1" applyAlignment="1">
      <alignment horizontal="left" vertical="center"/>
    </xf>
    <xf numFmtId="0" fontId="34" fillId="0" borderId="11" xfId="2" applyFont="1" applyBorder="1" applyAlignment="1">
      <alignment horizontal="center" vertical="center" wrapText="1"/>
    </xf>
    <xf numFmtId="0" fontId="34" fillId="0" borderId="7" xfId="2" applyFont="1" applyBorder="1" applyAlignment="1">
      <alignment horizontal="center" vertical="center" wrapText="1"/>
    </xf>
    <xf numFmtId="0" fontId="27" fillId="0" borderId="0" xfId="0" applyFont="1" applyAlignment="1">
      <alignment horizontal="left"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28" fillId="0" borderId="22" xfId="2" applyFont="1" applyBorder="1" applyAlignment="1">
      <alignment horizontal="center" vertical="center"/>
    </xf>
    <xf numFmtId="0" fontId="19" fillId="3" borderId="4" xfId="2" applyFont="1" applyFill="1" applyBorder="1" applyAlignment="1">
      <alignment horizontal="center" vertical="center"/>
    </xf>
    <xf numFmtId="0" fontId="19" fillId="3" borderId="5" xfId="2" applyFont="1" applyFill="1" applyBorder="1" applyAlignment="1">
      <alignment horizontal="center" vertical="center"/>
    </xf>
    <xf numFmtId="0" fontId="19" fillId="0" borderId="24"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28" xfId="2" applyFont="1" applyBorder="1" applyAlignment="1">
      <alignment horizontal="center" vertical="center" wrapText="1"/>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30" fillId="4" borderId="30" xfId="9" applyFont="1" applyFill="1" applyBorder="1" applyAlignment="1">
      <alignment horizontal="center" vertical="center"/>
    </xf>
    <xf numFmtId="0" fontId="30" fillId="4" borderId="31" xfId="9" applyFont="1" applyFill="1" applyBorder="1" applyAlignment="1">
      <alignment horizontal="center" vertical="center"/>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33" fillId="0" borderId="18" xfId="1" applyFont="1" applyBorder="1" applyAlignment="1">
      <alignment horizontal="center" vertical="center"/>
    </xf>
    <xf numFmtId="0" fontId="33" fillId="0" borderId="19" xfId="1" applyFont="1" applyBorder="1" applyAlignment="1">
      <alignment horizontal="center" vertical="center"/>
    </xf>
  </cellXfs>
  <cellStyles count="43">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911084</xdr:colOff>
      <xdr:row>10</xdr:row>
      <xdr:rowOff>507871</xdr:rowOff>
    </xdr:from>
    <xdr:to>
      <xdr:col>3</xdr:col>
      <xdr:colOff>3814148</xdr:colOff>
      <xdr:row>10</xdr:row>
      <xdr:rowOff>1634159</xdr:rowOff>
    </xdr:to>
    <xdr:pic>
      <xdr:nvPicPr>
        <xdr:cNvPr id="4" name="Picture 3">
          <a:extLst>
            <a:ext uri="{FF2B5EF4-FFF2-40B4-BE49-F238E27FC236}">
              <a16:creationId xmlns:a16="http://schemas.microsoft.com/office/drawing/2014/main" id="{8580B666-2AF6-47E6-C84F-AE43D9588437}"/>
            </a:ext>
          </a:extLst>
        </xdr:cNvPr>
        <xdr:cNvPicPr>
          <a:picLocks noChangeAspect="1"/>
        </xdr:cNvPicPr>
      </xdr:nvPicPr>
      <xdr:blipFill>
        <a:blip xmlns:r="http://schemas.openxmlformats.org/officeDocument/2006/relationships" r:embed="rId2"/>
        <a:stretch>
          <a:fillRect/>
        </a:stretch>
      </xdr:blipFill>
      <xdr:spPr>
        <a:xfrm>
          <a:off x="3544954" y="6711545"/>
          <a:ext cx="2908779" cy="1126288"/>
        </a:xfrm>
        <a:prstGeom prst="rect">
          <a:avLst/>
        </a:prstGeom>
      </xdr:spPr>
    </xdr:pic>
    <xdr:clientData/>
  </xdr:twoCellAnchor>
  <xdr:twoCellAnchor editAs="oneCell">
    <xdr:from>
      <xdr:col>3</xdr:col>
      <xdr:colOff>598253</xdr:colOff>
      <xdr:row>14</xdr:row>
      <xdr:rowOff>2529509</xdr:rowOff>
    </xdr:from>
    <xdr:to>
      <xdr:col>3</xdr:col>
      <xdr:colOff>3425356</xdr:colOff>
      <xdr:row>14</xdr:row>
      <xdr:rowOff>3508762</xdr:rowOff>
    </xdr:to>
    <xdr:pic>
      <xdr:nvPicPr>
        <xdr:cNvPr id="6" name="Picture 5">
          <a:extLst>
            <a:ext uri="{FF2B5EF4-FFF2-40B4-BE49-F238E27FC236}">
              <a16:creationId xmlns:a16="http://schemas.microsoft.com/office/drawing/2014/main" id="{4A669C93-6280-A0DE-DAA1-8B8EA2E078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32123" y="16320052"/>
          <a:ext cx="2823293" cy="981158"/>
        </a:xfrm>
        <a:prstGeom prst="rect">
          <a:avLst/>
        </a:prstGeom>
      </xdr:spPr>
    </xdr:pic>
    <xdr:clientData/>
  </xdr:twoCellAnchor>
  <xdr:twoCellAnchor editAs="oneCell">
    <xdr:from>
      <xdr:col>3</xdr:col>
      <xdr:colOff>680834</xdr:colOff>
      <xdr:row>11</xdr:row>
      <xdr:rowOff>1371105</xdr:rowOff>
    </xdr:from>
    <xdr:to>
      <xdr:col>3</xdr:col>
      <xdr:colOff>4162593</xdr:colOff>
      <xdr:row>11</xdr:row>
      <xdr:rowOff>3344547</xdr:rowOff>
    </xdr:to>
    <xdr:pic>
      <xdr:nvPicPr>
        <xdr:cNvPr id="8" name="Picture 7">
          <a:extLst>
            <a:ext uri="{FF2B5EF4-FFF2-40B4-BE49-F238E27FC236}">
              <a16:creationId xmlns:a16="http://schemas.microsoft.com/office/drawing/2014/main" id="{89762145-0B08-35D6-6E8F-9A29A084D4A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14704" y="10250062"/>
          <a:ext cx="3481759" cy="1973442"/>
        </a:xfrm>
        <a:prstGeom prst="rect">
          <a:avLst/>
        </a:prstGeom>
      </xdr:spPr>
    </xdr:pic>
    <xdr:clientData/>
  </xdr:twoCellAnchor>
  <xdr:twoCellAnchor editAs="oneCell">
    <xdr:from>
      <xdr:col>3</xdr:col>
      <xdr:colOff>786847</xdr:colOff>
      <xdr:row>11</xdr:row>
      <xdr:rowOff>157368</xdr:rowOff>
    </xdr:from>
    <xdr:to>
      <xdr:col>3</xdr:col>
      <xdr:colOff>3509523</xdr:colOff>
      <xdr:row>11</xdr:row>
      <xdr:rowOff>835217</xdr:rowOff>
    </xdr:to>
    <xdr:pic>
      <xdr:nvPicPr>
        <xdr:cNvPr id="10" name="Picture 9">
          <a:extLst>
            <a:ext uri="{FF2B5EF4-FFF2-40B4-BE49-F238E27FC236}">
              <a16:creationId xmlns:a16="http://schemas.microsoft.com/office/drawing/2014/main" id="{3E8DAE71-9F28-DF60-1080-DB1846E720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420717" y="12506738"/>
          <a:ext cx="2728391" cy="662609"/>
        </a:xfrm>
        <a:prstGeom prst="rect">
          <a:avLst/>
        </a:prstGeom>
      </xdr:spPr>
    </xdr:pic>
    <xdr:clientData/>
  </xdr:twoCellAnchor>
  <xdr:twoCellAnchor editAs="oneCell">
    <xdr:from>
      <xdr:col>3</xdr:col>
      <xdr:colOff>296269</xdr:colOff>
      <xdr:row>14</xdr:row>
      <xdr:rowOff>160301</xdr:rowOff>
    </xdr:from>
    <xdr:to>
      <xdr:col>3</xdr:col>
      <xdr:colOff>4675529</xdr:colOff>
      <xdr:row>14</xdr:row>
      <xdr:rowOff>2095229</xdr:rowOff>
    </xdr:to>
    <xdr:pic>
      <xdr:nvPicPr>
        <xdr:cNvPr id="12" name="Picture 11">
          <a:extLst>
            <a:ext uri="{FF2B5EF4-FFF2-40B4-BE49-F238E27FC236}">
              <a16:creationId xmlns:a16="http://schemas.microsoft.com/office/drawing/2014/main" id="{B3F5DA28-D235-71A0-6249-A8B1987FDCA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33452" y="13677518"/>
          <a:ext cx="4369735" cy="1934928"/>
        </a:xfrm>
        <a:prstGeom prst="rect">
          <a:avLst/>
        </a:prstGeom>
      </xdr:spPr>
    </xdr:pic>
    <xdr:clientData/>
  </xdr:twoCellAnchor>
  <xdr:twoCellAnchor editAs="oneCell">
    <xdr:from>
      <xdr:col>3</xdr:col>
      <xdr:colOff>481424</xdr:colOff>
      <xdr:row>15</xdr:row>
      <xdr:rowOff>331305</xdr:rowOff>
    </xdr:from>
    <xdr:to>
      <xdr:col>3</xdr:col>
      <xdr:colOff>3887346</xdr:colOff>
      <xdr:row>15</xdr:row>
      <xdr:rowOff>3546282</xdr:rowOff>
    </xdr:to>
    <xdr:pic>
      <xdr:nvPicPr>
        <xdr:cNvPr id="14" name="Picture 13">
          <a:extLst>
            <a:ext uri="{FF2B5EF4-FFF2-40B4-BE49-F238E27FC236}">
              <a16:creationId xmlns:a16="http://schemas.microsoft.com/office/drawing/2014/main" id="{E5677568-F20D-CC1F-9733-0DBFCED1523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115294" y="18288001"/>
          <a:ext cx="3405922" cy="3220692"/>
        </a:xfrm>
        <a:prstGeom prst="rect">
          <a:avLst/>
        </a:prstGeom>
      </xdr:spPr>
    </xdr:pic>
    <xdr:clientData/>
  </xdr:twoCellAnchor>
  <xdr:twoCellAnchor editAs="oneCell">
    <xdr:from>
      <xdr:col>3</xdr:col>
      <xdr:colOff>1176131</xdr:colOff>
      <xdr:row>62</xdr:row>
      <xdr:rowOff>182214</xdr:rowOff>
    </xdr:from>
    <xdr:to>
      <xdr:col>3</xdr:col>
      <xdr:colOff>3619500</xdr:colOff>
      <xdr:row>63</xdr:row>
      <xdr:rowOff>2892</xdr:rowOff>
    </xdr:to>
    <xdr:pic>
      <xdr:nvPicPr>
        <xdr:cNvPr id="16" name="Picture 15">
          <a:extLst>
            <a:ext uri="{FF2B5EF4-FFF2-40B4-BE49-F238E27FC236}">
              <a16:creationId xmlns:a16="http://schemas.microsoft.com/office/drawing/2014/main" id="{767C66CC-A2CF-2EA2-C6EB-92CA2639EE2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810001" y="72481105"/>
          <a:ext cx="2443369" cy="14364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9"/>
  <sheetViews>
    <sheetView zoomScale="120" zoomScaleNormal="120" zoomScalePageLayoutView="155" workbookViewId="0">
      <selection activeCell="C5" sqref="C5"/>
    </sheetView>
  </sheetViews>
  <sheetFormatPr defaultColWidth="15" defaultRowHeight="15.6" x14ac:dyDescent="0.25"/>
  <cols>
    <col min="1" max="1" width="7.44140625" style="5" customWidth="1"/>
    <col min="2" max="2" width="15.5546875" style="5" customWidth="1"/>
    <col min="3" max="3" width="16.5546875" style="5" customWidth="1"/>
    <col min="4" max="4" width="74.109375" style="27" customWidth="1"/>
    <col min="5" max="5" width="23.5546875" style="5" bestFit="1" customWidth="1"/>
    <col min="6" max="6" width="38" style="6" customWidth="1"/>
    <col min="7" max="7" width="17.5546875" style="7" bestFit="1" customWidth="1"/>
    <col min="8" max="16384" width="15" style="5"/>
  </cols>
  <sheetData>
    <row r="1" spans="1:7" ht="94.5" customHeight="1" x14ac:dyDescent="0.35">
      <c r="A1" s="1" t="s">
        <v>0</v>
      </c>
      <c r="B1" s="2"/>
      <c r="C1" s="3"/>
      <c r="D1" s="4"/>
    </row>
    <row r="2" spans="1:7" ht="20.399999999999999" x14ac:dyDescent="0.25">
      <c r="A2" s="102" t="s">
        <v>107</v>
      </c>
      <c r="B2" s="8"/>
      <c r="C2" s="9"/>
      <c r="D2" s="4"/>
    </row>
    <row r="3" spans="1:7" ht="20.399999999999999" x14ac:dyDescent="0.25">
      <c r="A3" s="102" t="s">
        <v>105</v>
      </c>
      <c r="B3" s="8"/>
      <c r="C3" s="9"/>
      <c r="D3" s="10"/>
    </row>
    <row r="4" spans="1:7" ht="17.399999999999999" x14ac:dyDescent="0.25">
      <c r="A4" s="33" t="s">
        <v>7</v>
      </c>
      <c r="B4" s="34"/>
      <c r="C4" s="35"/>
      <c r="D4" s="36"/>
    </row>
    <row r="5" spans="1:7" ht="17.399999999999999" x14ac:dyDescent="0.25">
      <c r="A5" s="11"/>
      <c r="B5" s="8"/>
      <c r="C5" s="9"/>
      <c r="D5" s="10"/>
    </row>
    <row r="6" spans="1:7" s="13" customFormat="1" ht="23.4" thickBot="1" x14ac:dyDescent="0.3">
      <c r="A6" s="12"/>
      <c r="D6" s="14"/>
      <c r="F6" s="15"/>
      <c r="G6" s="16"/>
    </row>
    <row r="7" spans="1:7" s="13" customFormat="1" ht="24.6" x14ac:dyDescent="0.25">
      <c r="A7" s="103" t="s">
        <v>14</v>
      </c>
      <c r="B7" s="104"/>
      <c r="C7" s="104"/>
      <c r="D7" s="105"/>
      <c r="E7" s="106" t="s">
        <v>17</v>
      </c>
      <c r="F7" s="107"/>
      <c r="G7" s="107"/>
    </row>
    <row r="8" spans="1:7" s="19" customFormat="1" ht="52.2" x14ac:dyDescent="0.25">
      <c r="A8" s="32" t="s">
        <v>1</v>
      </c>
      <c r="B8" s="31" t="s">
        <v>2</v>
      </c>
      <c r="C8" s="31" t="s">
        <v>3</v>
      </c>
      <c r="D8" s="47" t="s">
        <v>4</v>
      </c>
      <c r="E8" s="17" t="s">
        <v>12</v>
      </c>
      <c r="F8" s="18" t="s">
        <v>5</v>
      </c>
      <c r="G8" s="18" t="s">
        <v>9</v>
      </c>
    </row>
    <row r="9" spans="1:7" s="19" customFormat="1" ht="18" thickBot="1" x14ac:dyDescent="0.3">
      <c r="A9" s="28"/>
      <c r="B9" s="29"/>
      <c r="C9" s="29"/>
      <c r="D9" s="30"/>
      <c r="E9" s="28"/>
      <c r="F9" s="29"/>
      <c r="G9" s="29"/>
    </row>
    <row r="10" spans="1:7" ht="62.4" x14ac:dyDescent="0.25">
      <c r="A10" s="68">
        <v>1</v>
      </c>
      <c r="B10" s="21" t="s">
        <v>6</v>
      </c>
      <c r="C10" s="69"/>
      <c r="D10" s="73" t="s">
        <v>18</v>
      </c>
      <c r="E10" s="74"/>
      <c r="F10" s="75"/>
      <c r="G10" s="76"/>
    </row>
    <row r="11" spans="1:7" s="22" customFormat="1" ht="62.4" x14ac:dyDescent="0.25">
      <c r="A11" s="20">
        <v>2</v>
      </c>
      <c r="B11" s="24" t="s">
        <v>6</v>
      </c>
      <c r="C11" s="26"/>
      <c r="D11" s="72" t="s">
        <v>25</v>
      </c>
      <c r="E11" s="52"/>
      <c r="F11" s="42"/>
      <c r="G11" s="43"/>
    </row>
    <row r="12" spans="1:7" s="22" customFormat="1" ht="31.2" x14ac:dyDescent="0.25">
      <c r="A12" s="20">
        <v>3</v>
      </c>
      <c r="B12" s="24" t="s">
        <v>6</v>
      </c>
      <c r="C12" s="26"/>
      <c r="D12" s="72" t="s">
        <v>19</v>
      </c>
      <c r="E12" s="52"/>
      <c r="F12" s="42"/>
      <c r="G12" s="43"/>
    </row>
    <row r="13" spans="1:7" s="22" customFormat="1" ht="78" x14ac:dyDescent="0.25">
      <c r="A13" s="20">
        <v>4</v>
      </c>
      <c r="B13" s="24" t="s">
        <v>6</v>
      </c>
      <c r="C13" s="70"/>
      <c r="D13" s="72" t="s">
        <v>20</v>
      </c>
      <c r="E13" s="44"/>
      <c r="F13" s="42"/>
      <c r="G13" s="43"/>
    </row>
    <row r="14" spans="1:7" s="22" customFormat="1" ht="31.2" x14ac:dyDescent="0.25">
      <c r="A14" s="20">
        <v>5</v>
      </c>
      <c r="B14" s="24" t="s">
        <v>6</v>
      </c>
      <c r="C14" s="26"/>
      <c r="D14" s="72" t="s">
        <v>21</v>
      </c>
      <c r="E14" s="52"/>
      <c r="F14" s="42"/>
      <c r="G14" s="43"/>
    </row>
    <row r="15" spans="1:7" s="22" customFormat="1" ht="31.2" x14ac:dyDescent="0.25">
      <c r="A15" s="20">
        <v>6</v>
      </c>
      <c r="B15" s="24" t="s">
        <v>6</v>
      </c>
      <c r="C15" s="26"/>
      <c r="D15" s="72" t="s">
        <v>26</v>
      </c>
      <c r="E15" s="44"/>
      <c r="F15" s="42"/>
      <c r="G15" s="43"/>
    </row>
    <row r="16" spans="1:7" s="22" customFormat="1" ht="31.2" x14ac:dyDescent="0.25">
      <c r="A16" s="20">
        <v>7</v>
      </c>
      <c r="B16" s="24" t="s">
        <v>6</v>
      </c>
      <c r="C16" s="70"/>
      <c r="D16" s="72" t="s">
        <v>22</v>
      </c>
      <c r="E16" s="44"/>
      <c r="F16" s="42"/>
      <c r="G16" s="43"/>
    </row>
    <row r="17" spans="1:7" s="22" customFormat="1" ht="31.2" x14ac:dyDescent="0.25">
      <c r="A17" s="23">
        <v>8</v>
      </c>
      <c r="B17" s="21" t="s">
        <v>6</v>
      </c>
      <c r="C17" s="71"/>
      <c r="D17" s="72" t="s">
        <v>23</v>
      </c>
      <c r="E17" s="44"/>
      <c r="F17" s="42"/>
      <c r="G17" s="43"/>
    </row>
    <row r="18" spans="1:7" s="22" customFormat="1" ht="46.8" x14ac:dyDescent="0.25">
      <c r="A18" s="20">
        <v>9</v>
      </c>
      <c r="B18" s="21" t="s">
        <v>6</v>
      </c>
      <c r="C18" s="71"/>
      <c r="D18" s="72" t="s">
        <v>24</v>
      </c>
      <c r="E18" s="45"/>
      <c r="F18" s="40"/>
      <c r="G18" s="41"/>
    </row>
    <row r="19" spans="1:7" s="37" customFormat="1" ht="23.4" thickBot="1" x14ac:dyDescent="0.3">
      <c r="A19" s="108"/>
      <c r="B19" s="109"/>
      <c r="C19" s="109"/>
      <c r="D19" s="110"/>
      <c r="E19" s="46"/>
      <c r="F19" s="38"/>
      <c r="G19" s="39"/>
    </row>
  </sheetData>
  <autoFilter ref="A9:AP19" xr:uid="{00000000-0009-0000-0000-000001000000}"/>
  <mergeCells count="3">
    <mergeCell ref="A7:D7"/>
    <mergeCell ref="E7:G7"/>
    <mergeCell ref="A19:D19"/>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81"/>
  <sheetViews>
    <sheetView tabSelected="1" zoomScale="115" zoomScaleNormal="115" zoomScalePageLayoutView="155" workbookViewId="0">
      <selection activeCell="C5" sqref="C5"/>
    </sheetView>
  </sheetViews>
  <sheetFormatPr defaultColWidth="15" defaultRowHeight="15.6" x14ac:dyDescent="0.25"/>
  <cols>
    <col min="1" max="1" width="7.44140625" style="5" customWidth="1"/>
    <col min="2" max="2" width="15.5546875" style="5" customWidth="1"/>
    <col min="3" max="3" width="16.5546875" style="5" customWidth="1"/>
    <col min="4" max="4" width="74.109375" style="84" customWidth="1"/>
    <col min="5" max="5" width="14.88671875" style="7" bestFit="1" customWidth="1"/>
    <col min="6" max="6" width="21.109375" style="5" customWidth="1"/>
    <col min="7" max="7" width="38" style="6" customWidth="1"/>
    <col min="8" max="8" width="14.88671875" style="7" customWidth="1"/>
    <col min="9" max="16384" width="15" style="5"/>
  </cols>
  <sheetData>
    <row r="1" spans="1:8" ht="90.75" customHeight="1" x14ac:dyDescent="0.35">
      <c r="A1" s="1" t="s">
        <v>0</v>
      </c>
      <c r="B1" s="97"/>
      <c r="C1" s="85"/>
      <c r="E1" s="4"/>
    </row>
    <row r="2" spans="1:8" ht="20.399999999999999" x14ac:dyDescent="0.25">
      <c r="A2" s="102" t="s">
        <v>107</v>
      </c>
      <c r="B2" s="98"/>
      <c r="C2" s="86"/>
      <c r="E2" s="4"/>
    </row>
    <row r="3" spans="1:8" ht="20.399999999999999" x14ac:dyDescent="0.25">
      <c r="A3" s="102" t="s">
        <v>105</v>
      </c>
      <c r="B3" s="98"/>
      <c r="C3" s="86"/>
      <c r="D3" s="91"/>
      <c r="E3" s="10"/>
    </row>
    <row r="4" spans="1:8" ht="17.399999999999999" x14ac:dyDescent="0.25">
      <c r="A4" s="33" t="str">
        <f>'MIN REQS'!A4</f>
        <v>VENDOR:  Company name</v>
      </c>
      <c r="B4" s="99"/>
      <c r="C4" s="87"/>
      <c r="D4" s="92"/>
      <c r="E4" s="36"/>
    </row>
    <row r="5" spans="1:8" ht="17.399999999999999" x14ac:dyDescent="0.25">
      <c r="A5" s="11"/>
      <c r="B5" s="98"/>
      <c r="C5" s="86"/>
      <c r="D5" s="91"/>
      <c r="E5" s="10"/>
    </row>
    <row r="6" spans="1:8" s="13" customFormat="1" ht="23.4" thickBot="1" x14ac:dyDescent="0.3">
      <c r="A6" s="12"/>
      <c r="D6" s="93"/>
      <c r="E6" s="14"/>
      <c r="G6" s="15"/>
      <c r="H6" s="16"/>
    </row>
    <row r="7" spans="1:8" s="51" customFormat="1" ht="24.6" x14ac:dyDescent="0.25">
      <c r="A7" s="103" t="s">
        <v>13</v>
      </c>
      <c r="B7" s="104"/>
      <c r="C7" s="104"/>
      <c r="D7" s="104"/>
      <c r="E7" s="105"/>
      <c r="F7" s="106" t="s">
        <v>17</v>
      </c>
      <c r="G7" s="107"/>
      <c r="H7" s="107"/>
    </row>
    <row r="8" spans="1:8" s="19" customFormat="1" ht="69.599999999999994" x14ac:dyDescent="0.25">
      <c r="A8" s="32" t="s">
        <v>1</v>
      </c>
      <c r="B8" s="31" t="s">
        <v>2</v>
      </c>
      <c r="C8" s="31" t="s">
        <v>3</v>
      </c>
      <c r="D8" s="94" t="s">
        <v>4</v>
      </c>
      <c r="E8" s="47" t="s">
        <v>8</v>
      </c>
      <c r="F8" s="17" t="s">
        <v>10</v>
      </c>
      <c r="G8" s="18" t="s">
        <v>11</v>
      </c>
      <c r="H8" s="18" t="s">
        <v>9</v>
      </c>
    </row>
    <row r="9" spans="1:8" s="19" customFormat="1" ht="18" thickBot="1" x14ac:dyDescent="0.3">
      <c r="A9" s="28"/>
      <c r="B9" s="29"/>
      <c r="C9" s="29"/>
      <c r="D9" s="95"/>
      <c r="E9" s="30"/>
      <c r="F9" s="17"/>
      <c r="G9" s="18"/>
      <c r="H9" s="18"/>
    </row>
    <row r="10" spans="1:8" ht="172.5" customHeight="1" x14ac:dyDescent="0.25">
      <c r="A10" s="68">
        <v>1</v>
      </c>
      <c r="B10" s="96" t="s">
        <v>104</v>
      </c>
      <c r="C10" s="83" t="s">
        <v>28</v>
      </c>
      <c r="D10" s="83" t="s">
        <v>109</v>
      </c>
      <c r="E10" s="69">
        <v>3</v>
      </c>
      <c r="F10" s="65"/>
      <c r="G10" s="66"/>
      <c r="H10" s="67"/>
    </row>
    <row r="11" spans="1:8" ht="265.5" customHeight="1" x14ac:dyDescent="0.25">
      <c r="A11" s="25">
        <v>2</v>
      </c>
      <c r="B11" s="96" t="s">
        <v>104</v>
      </c>
      <c r="C11" s="88" t="s">
        <v>30</v>
      </c>
      <c r="D11" s="82" t="s">
        <v>110</v>
      </c>
      <c r="E11" s="26">
        <v>2</v>
      </c>
      <c r="F11" s="53"/>
      <c r="G11" s="54"/>
      <c r="H11" s="55"/>
    </row>
    <row r="12" spans="1:8" ht="272.25" customHeight="1" x14ac:dyDescent="0.25">
      <c r="A12" s="25">
        <v>3</v>
      </c>
      <c r="B12" s="96" t="s">
        <v>104</v>
      </c>
      <c r="C12" s="82" t="s">
        <v>29</v>
      </c>
      <c r="D12" s="82" t="s">
        <v>85</v>
      </c>
      <c r="E12" s="26">
        <v>1</v>
      </c>
      <c r="F12" s="53"/>
      <c r="G12" s="54"/>
      <c r="H12" s="55"/>
    </row>
    <row r="13" spans="1:8" ht="52.8" x14ac:dyDescent="0.25">
      <c r="A13" s="25">
        <v>4</v>
      </c>
      <c r="B13" s="96" t="s">
        <v>104</v>
      </c>
      <c r="C13" s="88" t="s">
        <v>30</v>
      </c>
      <c r="D13" s="82" t="s">
        <v>32</v>
      </c>
      <c r="E13" s="26">
        <v>1</v>
      </c>
      <c r="F13" s="53"/>
      <c r="G13" s="54"/>
      <c r="H13" s="55"/>
    </row>
    <row r="14" spans="1:8" ht="26.4" x14ac:dyDescent="0.25">
      <c r="A14" s="25">
        <v>5</v>
      </c>
      <c r="B14" s="96" t="s">
        <v>104</v>
      </c>
      <c r="C14" s="88" t="s">
        <v>30</v>
      </c>
      <c r="D14" s="82" t="s">
        <v>33</v>
      </c>
      <c r="E14" s="26">
        <v>1</v>
      </c>
      <c r="F14" s="53"/>
      <c r="G14" s="54"/>
      <c r="H14" s="55"/>
    </row>
    <row r="15" spans="1:8" ht="330" customHeight="1" x14ac:dyDescent="0.25">
      <c r="A15" s="25">
        <v>6</v>
      </c>
      <c r="B15" s="96" t="s">
        <v>104</v>
      </c>
      <c r="C15" s="88" t="s">
        <v>30</v>
      </c>
      <c r="D15" s="82" t="s">
        <v>86</v>
      </c>
      <c r="E15" s="26">
        <v>1</v>
      </c>
      <c r="F15" s="53"/>
      <c r="G15" s="54"/>
      <c r="H15" s="55"/>
    </row>
    <row r="16" spans="1:8" ht="315" customHeight="1" x14ac:dyDescent="0.25">
      <c r="A16" s="25">
        <v>7</v>
      </c>
      <c r="B16" s="96" t="s">
        <v>104</v>
      </c>
      <c r="C16" s="81" t="s">
        <v>30</v>
      </c>
      <c r="D16" s="82" t="s">
        <v>87</v>
      </c>
      <c r="E16" s="26">
        <v>1</v>
      </c>
      <c r="F16" s="53"/>
      <c r="G16" s="54"/>
      <c r="H16" s="55"/>
    </row>
    <row r="17" spans="1:8" ht="290.39999999999998" x14ac:dyDescent="0.25">
      <c r="A17" s="25">
        <v>8</v>
      </c>
      <c r="B17" s="96" t="s">
        <v>104</v>
      </c>
      <c r="C17" s="82" t="s">
        <v>31</v>
      </c>
      <c r="D17" s="82" t="s">
        <v>96</v>
      </c>
      <c r="E17" s="26">
        <v>1</v>
      </c>
      <c r="F17" s="53"/>
      <c r="G17" s="54"/>
      <c r="H17" s="55"/>
    </row>
    <row r="18" spans="1:8" ht="409.6" x14ac:dyDescent="0.25">
      <c r="A18" s="25">
        <v>9</v>
      </c>
      <c r="B18" s="96" t="s">
        <v>104</v>
      </c>
      <c r="C18" s="88" t="s">
        <v>30</v>
      </c>
      <c r="D18" s="82" t="s">
        <v>88</v>
      </c>
      <c r="E18" s="26">
        <v>1</v>
      </c>
      <c r="F18" s="53"/>
      <c r="G18" s="54"/>
      <c r="H18" s="55"/>
    </row>
    <row r="19" spans="1:8" ht="79.2" x14ac:dyDescent="0.25">
      <c r="A19" s="25">
        <v>10</v>
      </c>
      <c r="B19" s="96" t="s">
        <v>104</v>
      </c>
      <c r="C19" s="88" t="s">
        <v>30</v>
      </c>
      <c r="D19" s="89" t="s">
        <v>89</v>
      </c>
      <c r="E19" s="77">
        <v>2</v>
      </c>
      <c r="F19" s="78"/>
      <c r="G19" s="79"/>
      <c r="H19" s="80"/>
    </row>
    <row r="20" spans="1:8" ht="409.6" x14ac:dyDescent="0.25">
      <c r="A20" s="25">
        <v>11</v>
      </c>
      <c r="B20" s="100" t="s">
        <v>104</v>
      </c>
      <c r="C20" s="88" t="s">
        <v>30</v>
      </c>
      <c r="D20" s="82" t="s">
        <v>90</v>
      </c>
      <c r="E20" s="26">
        <v>1</v>
      </c>
      <c r="F20" s="53"/>
      <c r="G20" s="54"/>
      <c r="H20" s="55"/>
    </row>
    <row r="21" spans="1:8" ht="252" customHeight="1" x14ac:dyDescent="0.25">
      <c r="A21" s="25">
        <v>12</v>
      </c>
      <c r="B21" s="101" t="s">
        <v>104</v>
      </c>
      <c r="C21" s="88" t="s">
        <v>30</v>
      </c>
      <c r="D21" s="89" t="s">
        <v>95</v>
      </c>
      <c r="E21" s="77">
        <v>2</v>
      </c>
      <c r="F21" s="78"/>
      <c r="G21" s="79"/>
      <c r="H21" s="80"/>
    </row>
    <row r="22" spans="1:8" ht="172.5" customHeight="1" x14ac:dyDescent="0.25">
      <c r="A22" s="25">
        <v>13</v>
      </c>
      <c r="B22" s="101" t="s">
        <v>104</v>
      </c>
      <c r="C22" s="88" t="s">
        <v>30</v>
      </c>
      <c r="D22" s="89" t="s">
        <v>91</v>
      </c>
      <c r="E22" s="77">
        <v>3</v>
      </c>
      <c r="F22" s="78"/>
      <c r="G22" s="79"/>
      <c r="H22" s="80"/>
    </row>
    <row r="23" spans="1:8" ht="132" x14ac:dyDescent="0.25">
      <c r="A23" s="25">
        <v>14</v>
      </c>
      <c r="B23" s="101" t="s">
        <v>104</v>
      </c>
      <c r="C23" s="88" t="s">
        <v>30</v>
      </c>
      <c r="D23" s="89" t="s">
        <v>92</v>
      </c>
      <c r="E23" s="77">
        <v>1</v>
      </c>
      <c r="F23" s="78"/>
      <c r="G23" s="79"/>
      <c r="H23" s="80"/>
    </row>
    <row r="24" spans="1:8" ht="147.75" customHeight="1" x14ac:dyDescent="0.25">
      <c r="A24" s="25">
        <v>15</v>
      </c>
      <c r="B24" s="101" t="s">
        <v>104</v>
      </c>
      <c r="C24" s="88" t="s">
        <v>30</v>
      </c>
      <c r="D24" s="89" t="s">
        <v>93</v>
      </c>
      <c r="E24" s="77">
        <v>2</v>
      </c>
      <c r="F24" s="78"/>
      <c r="G24" s="79"/>
      <c r="H24" s="80"/>
    </row>
    <row r="25" spans="1:8" ht="171.6" x14ac:dyDescent="0.25">
      <c r="A25" s="25">
        <v>16</v>
      </c>
      <c r="B25" s="101" t="s">
        <v>104</v>
      </c>
      <c r="C25" s="88" t="s">
        <v>30</v>
      </c>
      <c r="D25" s="89" t="s">
        <v>94</v>
      </c>
      <c r="E25" s="77">
        <v>3</v>
      </c>
      <c r="F25" s="78"/>
      <c r="G25" s="79"/>
      <c r="H25" s="80"/>
    </row>
    <row r="26" spans="1:8" ht="26.4" x14ac:dyDescent="0.25">
      <c r="A26" s="25">
        <v>17</v>
      </c>
      <c r="B26" s="101" t="s">
        <v>104</v>
      </c>
      <c r="C26" s="88" t="s">
        <v>30</v>
      </c>
      <c r="D26" s="89" t="s">
        <v>34</v>
      </c>
      <c r="E26" s="77">
        <v>2</v>
      </c>
      <c r="F26" s="78"/>
      <c r="G26" s="79"/>
      <c r="H26" s="80"/>
    </row>
    <row r="27" spans="1:8" ht="118.8" x14ac:dyDescent="0.25">
      <c r="A27" s="25">
        <v>18</v>
      </c>
      <c r="B27" s="101" t="s">
        <v>104</v>
      </c>
      <c r="C27" s="88" t="s">
        <v>30</v>
      </c>
      <c r="D27" s="89" t="s">
        <v>35</v>
      </c>
      <c r="E27" s="77">
        <v>3</v>
      </c>
      <c r="F27" s="78"/>
      <c r="G27" s="79"/>
      <c r="H27" s="80"/>
    </row>
    <row r="28" spans="1:8" ht="84.75" customHeight="1" x14ac:dyDescent="0.25">
      <c r="A28" s="25">
        <v>19</v>
      </c>
      <c r="B28" s="101" t="s">
        <v>104</v>
      </c>
      <c r="C28" s="88" t="s">
        <v>30</v>
      </c>
      <c r="D28" s="89" t="s">
        <v>36</v>
      </c>
      <c r="E28" s="77">
        <v>2</v>
      </c>
      <c r="F28" s="78"/>
      <c r="G28" s="79"/>
      <c r="H28" s="80"/>
    </row>
    <row r="29" spans="1:8" ht="39.6" x14ac:dyDescent="0.25">
      <c r="A29" s="25">
        <v>20</v>
      </c>
      <c r="B29" s="101" t="s">
        <v>104</v>
      </c>
      <c r="C29" s="88" t="s">
        <v>30</v>
      </c>
      <c r="D29" s="89" t="s">
        <v>37</v>
      </c>
      <c r="E29" s="77">
        <v>2</v>
      </c>
      <c r="F29" s="78"/>
      <c r="G29" s="79"/>
      <c r="H29" s="80"/>
    </row>
    <row r="30" spans="1:8" ht="26.4" x14ac:dyDescent="0.25">
      <c r="A30" s="25">
        <v>21</v>
      </c>
      <c r="B30" s="101" t="s">
        <v>104</v>
      </c>
      <c r="C30" s="88" t="s">
        <v>30</v>
      </c>
      <c r="D30" s="89" t="s">
        <v>38</v>
      </c>
      <c r="E30" s="77">
        <v>1</v>
      </c>
      <c r="F30" s="78"/>
      <c r="G30" s="79"/>
      <c r="H30" s="80"/>
    </row>
    <row r="31" spans="1:8" ht="132" x14ac:dyDescent="0.25">
      <c r="A31" s="25">
        <v>22</v>
      </c>
      <c r="B31" s="101" t="s">
        <v>104</v>
      </c>
      <c r="C31" s="89" t="s">
        <v>39</v>
      </c>
      <c r="D31" s="89" t="s">
        <v>97</v>
      </c>
      <c r="E31" s="77">
        <v>1</v>
      </c>
      <c r="F31" s="78"/>
      <c r="G31" s="79"/>
      <c r="H31" s="80"/>
    </row>
    <row r="32" spans="1:8" ht="26.4" x14ac:dyDescent="0.25">
      <c r="A32" s="25">
        <v>23</v>
      </c>
      <c r="B32" s="101" t="s">
        <v>104</v>
      </c>
      <c r="C32" s="90" t="s">
        <v>30</v>
      </c>
      <c r="D32" s="89" t="s">
        <v>41</v>
      </c>
      <c r="E32" s="77">
        <v>1</v>
      </c>
      <c r="F32" s="78"/>
      <c r="G32" s="79"/>
      <c r="H32" s="80"/>
    </row>
    <row r="33" spans="1:8" ht="52.8" x14ac:dyDescent="0.25">
      <c r="A33" s="25">
        <v>24</v>
      </c>
      <c r="B33" s="101" t="s">
        <v>104</v>
      </c>
      <c r="C33" s="90" t="s">
        <v>30</v>
      </c>
      <c r="D33" s="89" t="s">
        <v>42</v>
      </c>
      <c r="E33" s="77">
        <v>1</v>
      </c>
      <c r="F33" s="78"/>
      <c r="G33" s="79"/>
      <c r="H33" s="80"/>
    </row>
    <row r="34" spans="1:8" ht="39.6" x14ac:dyDescent="0.25">
      <c r="A34" s="25">
        <v>25</v>
      </c>
      <c r="B34" s="101" t="s">
        <v>104</v>
      </c>
      <c r="C34" s="90" t="s">
        <v>30</v>
      </c>
      <c r="D34" s="89" t="s">
        <v>43</v>
      </c>
      <c r="E34" s="77">
        <v>1</v>
      </c>
      <c r="F34" s="78"/>
      <c r="G34" s="79"/>
      <c r="H34" s="80"/>
    </row>
    <row r="35" spans="1:8" ht="79.2" x14ac:dyDescent="0.25">
      <c r="A35" s="25">
        <v>26</v>
      </c>
      <c r="B35" s="101" t="s">
        <v>104</v>
      </c>
      <c r="C35" s="90" t="s">
        <v>30</v>
      </c>
      <c r="D35" s="89" t="s">
        <v>44</v>
      </c>
      <c r="E35" s="77">
        <v>2</v>
      </c>
      <c r="F35" s="78"/>
      <c r="G35" s="79"/>
      <c r="H35" s="80"/>
    </row>
    <row r="36" spans="1:8" ht="52.8" x14ac:dyDescent="0.25">
      <c r="A36" s="25">
        <v>27</v>
      </c>
      <c r="B36" s="101" t="s">
        <v>104</v>
      </c>
      <c r="C36" s="90" t="s">
        <v>30</v>
      </c>
      <c r="D36" s="89" t="s">
        <v>45</v>
      </c>
      <c r="E36" s="77">
        <v>1</v>
      </c>
      <c r="F36" s="78"/>
      <c r="G36" s="79"/>
      <c r="H36" s="80"/>
    </row>
    <row r="37" spans="1:8" ht="66" x14ac:dyDescent="0.25">
      <c r="A37" s="25">
        <v>28</v>
      </c>
      <c r="B37" s="101" t="s">
        <v>104</v>
      </c>
      <c r="C37" s="90" t="s">
        <v>30</v>
      </c>
      <c r="D37" s="89" t="s">
        <v>100</v>
      </c>
      <c r="E37" s="77">
        <v>1</v>
      </c>
      <c r="F37" s="78"/>
      <c r="G37" s="79"/>
      <c r="H37" s="80"/>
    </row>
    <row r="38" spans="1:8" ht="26.4" x14ac:dyDescent="0.25">
      <c r="A38" s="25">
        <v>29</v>
      </c>
      <c r="B38" s="101" t="s">
        <v>104</v>
      </c>
      <c r="C38" s="90" t="s">
        <v>30</v>
      </c>
      <c r="D38" s="89" t="s">
        <v>47</v>
      </c>
      <c r="E38" s="77">
        <v>1</v>
      </c>
      <c r="F38" s="78"/>
      <c r="G38" s="79"/>
      <c r="H38" s="80"/>
    </row>
    <row r="39" spans="1:8" ht="66" x14ac:dyDescent="0.25">
      <c r="A39" s="25">
        <v>30</v>
      </c>
      <c r="B39" s="101" t="s">
        <v>104</v>
      </c>
      <c r="C39" s="90" t="s">
        <v>30</v>
      </c>
      <c r="D39" s="89" t="s">
        <v>48</v>
      </c>
      <c r="E39" s="77">
        <v>2</v>
      </c>
      <c r="F39" s="78"/>
      <c r="G39" s="79"/>
      <c r="H39" s="80"/>
    </row>
    <row r="40" spans="1:8" ht="26.4" x14ac:dyDescent="0.25">
      <c r="A40" s="25">
        <v>31</v>
      </c>
      <c r="B40" s="101" t="s">
        <v>104</v>
      </c>
      <c r="C40" s="90" t="s">
        <v>30</v>
      </c>
      <c r="D40" s="89" t="s">
        <v>49</v>
      </c>
      <c r="E40" s="77">
        <v>1</v>
      </c>
      <c r="F40" s="78"/>
      <c r="G40" s="79"/>
      <c r="H40" s="80"/>
    </row>
    <row r="41" spans="1:8" ht="26.4" x14ac:dyDescent="0.25">
      <c r="A41" s="25">
        <v>32</v>
      </c>
      <c r="B41" s="101" t="s">
        <v>104</v>
      </c>
      <c r="C41" s="90" t="s">
        <v>30</v>
      </c>
      <c r="D41" s="89" t="s">
        <v>50</v>
      </c>
      <c r="E41" s="77">
        <v>1</v>
      </c>
      <c r="F41" s="78"/>
      <c r="G41" s="79"/>
      <c r="H41" s="80"/>
    </row>
    <row r="42" spans="1:8" ht="26.4" x14ac:dyDescent="0.25">
      <c r="A42" s="25">
        <v>33</v>
      </c>
      <c r="B42" s="101" t="s">
        <v>104</v>
      </c>
      <c r="C42" s="90" t="s">
        <v>30</v>
      </c>
      <c r="D42" s="89" t="s">
        <v>51</v>
      </c>
      <c r="E42" s="77">
        <v>1</v>
      </c>
      <c r="F42" s="78"/>
      <c r="G42" s="79"/>
      <c r="H42" s="80"/>
    </row>
    <row r="43" spans="1:8" ht="26.4" x14ac:dyDescent="0.25">
      <c r="A43" s="25">
        <v>34</v>
      </c>
      <c r="B43" s="101" t="s">
        <v>104</v>
      </c>
      <c r="C43" s="90" t="s">
        <v>30</v>
      </c>
      <c r="D43" s="89" t="s">
        <v>52</v>
      </c>
      <c r="E43" s="77">
        <v>1</v>
      </c>
      <c r="F43" s="78"/>
      <c r="G43" s="79"/>
      <c r="H43" s="80"/>
    </row>
    <row r="44" spans="1:8" ht="92.4" x14ac:dyDescent="0.25">
      <c r="A44" s="25">
        <v>35</v>
      </c>
      <c r="B44" s="101" t="s">
        <v>104</v>
      </c>
      <c r="C44" s="90" t="s">
        <v>30</v>
      </c>
      <c r="D44" s="89" t="s">
        <v>98</v>
      </c>
      <c r="E44" s="77">
        <v>1</v>
      </c>
      <c r="F44" s="78"/>
      <c r="G44" s="79"/>
      <c r="H44" s="80"/>
    </row>
    <row r="45" spans="1:8" ht="145.19999999999999" x14ac:dyDescent="0.25">
      <c r="A45" s="25">
        <v>36</v>
      </c>
      <c r="B45" s="101" t="s">
        <v>104</v>
      </c>
      <c r="C45" s="90" t="s">
        <v>30</v>
      </c>
      <c r="D45" s="89" t="s">
        <v>99</v>
      </c>
      <c r="E45" s="77">
        <v>1</v>
      </c>
      <c r="F45" s="78"/>
      <c r="G45" s="79"/>
      <c r="H45" s="80"/>
    </row>
    <row r="46" spans="1:8" ht="52.8" x14ac:dyDescent="0.25">
      <c r="A46" s="25">
        <v>37</v>
      </c>
      <c r="B46" s="101" t="s">
        <v>104</v>
      </c>
      <c r="C46" s="90" t="s">
        <v>30</v>
      </c>
      <c r="D46" s="89" t="s">
        <v>53</v>
      </c>
      <c r="E46" s="77">
        <v>1</v>
      </c>
      <c r="F46" s="78"/>
      <c r="G46" s="79"/>
      <c r="H46" s="80"/>
    </row>
    <row r="47" spans="1:8" ht="39.6" x14ac:dyDescent="0.25">
      <c r="A47" s="25">
        <v>38</v>
      </c>
      <c r="B47" s="101" t="s">
        <v>104</v>
      </c>
      <c r="C47" s="90" t="s">
        <v>30</v>
      </c>
      <c r="D47" s="89" t="s">
        <v>54</v>
      </c>
      <c r="E47" s="77">
        <v>1</v>
      </c>
      <c r="F47" s="78"/>
      <c r="G47" s="79"/>
      <c r="H47" s="80"/>
    </row>
    <row r="48" spans="1:8" ht="39.6" x14ac:dyDescent="0.25">
      <c r="A48" s="25">
        <v>39</v>
      </c>
      <c r="B48" s="101" t="s">
        <v>104</v>
      </c>
      <c r="C48" s="90" t="s">
        <v>30</v>
      </c>
      <c r="D48" s="89" t="s">
        <v>55</v>
      </c>
      <c r="E48" s="77">
        <v>1</v>
      </c>
      <c r="F48" s="78"/>
      <c r="G48" s="79"/>
      <c r="H48" s="80"/>
    </row>
    <row r="49" spans="1:8" ht="39.6" x14ac:dyDescent="0.25">
      <c r="A49" s="25">
        <v>40</v>
      </c>
      <c r="B49" s="101" t="s">
        <v>104</v>
      </c>
      <c r="C49" s="90" t="s">
        <v>30</v>
      </c>
      <c r="D49" s="89" t="s">
        <v>56</v>
      </c>
      <c r="E49" s="77">
        <v>1</v>
      </c>
      <c r="F49" s="78"/>
      <c r="G49" s="79"/>
      <c r="H49" s="80"/>
    </row>
    <row r="50" spans="1:8" ht="184.8" x14ac:dyDescent="0.25">
      <c r="A50" s="25">
        <v>41</v>
      </c>
      <c r="B50" s="101" t="s">
        <v>104</v>
      </c>
      <c r="C50" s="90" t="s">
        <v>30</v>
      </c>
      <c r="D50" s="89" t="s">
        <v>101</v>
      </c>
      <c r="E50" s="77">
        <v>2</v>
      </c>
      <c r="F50" s="78"/>
      <c r="G50" s="79"/>
      <c r="H50" s="80"/>
    </row>
    <row r="51" spans="1:8" ht="26.4" x14ac:dyDescent="0.25">
      <c r="A51" s="25">
        <v>42</v>
      </c>
      <c r="B51" s="101" t="s">
        <v>104</v>
      </c>
      <c r="C51" s="90" t="s">
        <v>30</v>
      </c>
      <c r="D51" s="89" t="s">
        <v>46</v>
      </c>
      <c r="E51" s="77">
        <v>2</v>
      </c>
      <c r="F51" s="78"/>
      <c r="G51" s="79"/>
      <c r="H51" s="80"/>
    </row>
    <row r="52" spans="1:8" ht="26.4" x14ac:dyDescent="0.25">
      <c r="A52" s="25">
        <v>43</v>
      </c>
      <c r="B52" s="101" t="s">
        <v>104</v>
      </c>
      <c r="C52" s="90" t="s">
        <v>30</v>
      </c>
      <c r="D52" s="89" t="s">
        <v>40</v>
      </c>
      <c r="E52" s="77">
        <v>1</v>
      </c>
      <c r="F52" s="78"/>
      <c r="G52" s="79"/>
      <c r="H52" s="80"/>
    </row>
    <row r="53" spans="1:8" ht="39.6" x14ac:dyDescent="0.25">
      <c r="A53" s="25">
        <v>44</v>
      </c>
      <c r="B53" s="101" t="s">
        <v>104</v>
      </c>
      <c r="C53" s="89" t="s">
        <v>57</v>
      </c>
      <c r="D53" s="89" t="s">
        <v>58</v>
      </c>
      <c r="E53" s="77">
        <v>1</v>
      </c>
      <c r="F53" s="78"/>
      <c r="G53" s="79"/>
      <c r="H53" s="80"/>
    </row>
    <row r="54" spans="1:8" ht="26.4" x14ac:dyDescent="0.25">
      <c r="A54" s="25">
        <v>45</v>
      </c>
      <c r="B54" s="101" t="s">
        <v>104</v>
      </c>
      <c r="C54" s="90" t="s">
        <v>30</v>
      </c>
      <c r="D54" s="89" t="s">
        <v>59</v>
      </c>
      <c r="E54" s="77">
        <v>1</v>
      </c>
      <c r="F54" s="78"/>
      <c r="G54" s="79"/>
      <c r="H54" s="80"/>
    </row>
    <row r="55" spans="1:8" ht="26.4" x14ac:dyDescent="0.25">
      <c r="A55" s="25">
        <v>46</v>
      </c>
      <c r="B55" s="101" t="s">
        <v>104</v>
      </c>
      <c r="C55" s="90" t="s">
        <v>30</v>
      </c>
      <c r="D55" s="89" t="s">
        <v>60</v>
      </c>
      <c r="E55" s="77">
        <v>2</v>
      </c>
      <c r="F55" s="78"/>
      <c r="G55" s="79"/>
      <c r="H55" s="80"/>
    </row>
    <row r="56" spans="1:8" ht="105.6" x14ac:dyDescent="0.25">
      <c r="A56" s="25">
        <v>47</v>
      </c>
      <c r="B56" s="101" t="s">
        <v>104</v>
      </c>
      <c r="C56" s="89" t="s">
        <v>61</v>
      </c>
      <c r="D56" s="89" t="s">
        <v>62</v>
      </c>
      <c r="E56" s="77">
        <v>1</v>
      </c>
      <c r="F56" s="78"/>
      <c r="G56" s="79"/>
      <c r="H56" s="80"/>
    </row>
    <row r="57" spans="1:8" ht="52.8" x14ac:dyDescent="0.25">
      <c r="A57" s="25">
        <v>48</v>
      </c>
      <c r="B57" s="101" t="s">
        <v>104</v>
      </c>
      <c r="C57" s="90" t="s">
        <v>30</v>
      </c>
      <c r="D57" s="89" t="s">
        <v>63</v>
      </c>
      <c r="E57" s="77">
        <v>3</v>
      </c>
      <c r="F57" s="78"/>
      <c r="G57" s="79"/>
      <c r="H57" s="80"/>
    </row>
    <row r="58" spans="1:8" ht="52.8" x14ac:dyDescent="0.25">
      <c r="A58" s="25">
        <v>49</v>
      </c>
      <c r="B58" s="101" t="s">
        <v>104</v>
      </c>
      <c r="C58" s="90" t="s">
        <v>30</v>
      </c>
      <c r="D58" s="89" t="s">
        <v>64</v>
      </c>
      <c r="E58" s="77">
        <v>1</v>
      </c>
      <c r="F58" s="78"/>
      <c r="G58" s="79"/>
      <c r="H58" s="80"/>
    </row>
    <row r="59" spans="1:8" ht="117" customHeight="1" x14ac:dyDescent="0.25">
      <c r="A59" s="25">
        <v>50</v>
      </c>
      <c r="B59" s="101" t="s">
        <v>104</v>
      </c>
      <c r="C59" s="90" t="s">
        <v>30</v>
      </c>
      <c r="D59" s="89" t="s">
        <v>106</v>
      </c>
      <c r="E59" s="77">
        <v>1</v>
      </c>
      <c r="F59" s="78"/>
      <c r="G59" s="79"/>
      <c r="H59" s="80"/>
    </row>
    <row r="60" spans="1:8" ht="52.8" x14ac:dyDescent="0.25">
      <c r="A60" s="25">
        <v>51</v>
      </c>
      <c r="B60" s="101" t="s">
        <v>104</v>
      </c>
      <c r="C60" s="90" t="s">
        <v>30</v>
      </c>
      <c r="D60" s="89" t="s">
        <v>65</v>
      </c>
      <c r="E60" s="77">
        <v>2</v>
      </c>
      <c r="F60" s="78"/>
      <c r="G60" s="79"/>
      <c r="H60" s="80"/>
    </row>
    <row r="61" spans="1:8" ht="39.6" x14ac:dyDescent="0.25">
      <c r="A61" s="25">
        <v>52</v>
      </c>
      <c r="B61" s="101" t="s">
        <v>104</v>
      </c>
      <c r="C61" s="90" t="s">
        <v>30</v>
      </c>
      <c r="D61" s="89" t="s">
        <v>66</v>
      </c>
      <c r="E61" s="77">
        <v>2</v>
      </c>
      <c r="F61" s="78"/>
      <c r="G61" s="79"/>
      <c r="H61" s="80"/>
    </row>
    <row r="62" spans="1:8" ht="79.2" x14ac:dyDescent="0.25">
      <c r="A62" s="25">
        <v>53</v>
      </c>
      <c r="B62" s="101" t="s">
        <v>104</v>
      </c>
      <c r="C62" s="90" t="s">
        <v>30</v>
      </c>
      <c r="D62" s="89" t="s">
        <v>67</v>
      </c>
      <c r="E62" s="77">
        <v>3</v>
      </c>
      <c r="F62" s="78"/>
      <c r="G62" s="79"/>
      <c r="H62" s="80"/>
    </row>
    <row r="63" spans="1:8" ht="132" x14ac:dyDescent="0.25">
      <c r="A63" s="25">
        <v>54</v>
      </c>
      <c r="B63" s="101" t="s">
        <v>104</v>
      </c>
      <c r="C63" s="90" t="s">
        <v>30</v>
      </c>
      <c r="D63" s="89" t="s">
        <v>68</v>
      </c>
      <c r="E63" s="77">
        <v>2</v>
      </c>
      <c r="F63" s="78"/>
      <c r="G63" s="79"/>
      <c r="H63" s="80"/>
    </row>
    <row r="64" spans="1:8" ht="26.4" x14ac:dyDescent="0.25">
      <c r="A64" s="25">
        <v>55</v>
      </c>
      <c r="B64" s="101" t="s">
        <v>104</v>
      </c>
      <c r="C64" s="90" t="s">
        <v>30</v>
      </c>
      <c r="D64" s="89" t="s">
        <v>69</v>
      </c>
      <c r="E64" s="77">
        <v>1</v>
      </c>
      <c r="F64" s="78"/>
      <c r="G64" s="79"/>
      <c r="H64" s="80"/>
    </row>
    <row r="65" spans="1:8" ht="26.4" x14ac:dyDescent="0.25">
      <c r="A65" s="25">
        <v>56</v>
      </c>
      <c r="B65" s="101" t="s">
        <v>104</v>
      </c>
      <c r="C65" s="90" t="s">
        <v>30</v>
      </c>
      <c r="D65" s="89" t="s">
        <v>70</v>
      </c>
      <c r="E65" s="77">
        <v>1</v>
      </c>
      <c r="F65" s="78"/>
      <c r="G65" s="79"/>
      <c r="H65" s="80"/>
    </row>
    <row r="66" spans="1:8" ht="26.4" x14ac:dyDescent="0.25">
      <c r="A66" s="25">
        <v>57</v>
      </c>
      <c r="B66" s="101" t="s">
        <v>104</v>
      </c>
      <c r="C66" s="90" t="s">
        <v>30</v>
      </c>
      <c r="D66" s="89" t="s">
        <v>71</v>
      </c>
      <c r="E66" s="77">
        <v>1</v>
      </c>
      <c r="F66" s="78"/>
      <c r="G66" s="79"/>
      <c r="H66" s="80"/>
    </row>
    <row r="67" spans="1:8" ht="39.6" x14ac:dyDescent="0.25">
      <c r="A67" s="25">
        <v>58</v>
      </c>
      <c r="B67" s="101" t="s">
        <v>104</v>
      </c>
      <c r="C67" s="90" t="s">
        <v>30</v>
      </c>
      <c r="D67" s="89" t="s">
        <v>72</v>
      </c>
      <c r="E67" s="77">
        <v>1</v>
      </c>
      <c r="F67" s="78"/>
      <c r="G67" s="79"/>
      <c r="H67" s="80"/>
    </row>
    <row r="68" spans="1:8" ht="52.8" x14ac:dyDescent="0.25">
      <c r="A68" s="25">
        <v>59</v>
      </c>
      <c r="B68" s="101" t="s">
        <v>104</v>
      </c>
      <c r="C68" s="89" t="s">
        <v>73</v>
      </c>
      <c r="D68" s="89" t="s">
        <v>74</v>
      </c>
      <c r="E68" s="77">
        <v>2</v>
      </c>
      <c r="F68" s="78"/>
      <c r="G68" s="79"/>
      <c r="H68" s="80"/>
    </row>
    <row r="69" spans="1:8" ht="39.6" x14ac:dyDescent="0.25">
      <c r="A69" s="25">
        <v>60</v>
      </c>
      <c r="B69" s="101" t="s">
        <v>104</v>
      </c>
      <c r="C69" s="90" t="s">
        <v>30</v>
      </c>
      <c r="D69" s="89" t="s">
        <v>75</v>
      </c>
      <c r="E69" s="77">
        <v>2</v>
      </c>
      <c r="F69" s="78"/>
      <c r="G69" s="79"/>
      <c r="H69" s="80"/>
    </row>
    <row r="70" spans="1:8" ht="52.8" x14ac:dyDescent="0.25">
      <c r="A70" s="25">
        <v>61</v>
      </c>
      <c r="B70" s="101" t="s">
        <v>104</v>
      </c>
      <c r="C70" s="90" t="s">
        <v>30</v>
      </c>
      <c r="D70" s="89" t="s">
        <v>76</v>
      </c>
      <c r="E70" s="77">
        <v>1</v>
      </c>
      <c r="F70" s="78"/>
      <c r="G70" s="79"/>
      <c r="H70" s="80"/>
    </row>
    <row r="71" spans="1:8" ht="103.5" customHeight="1" x14ac:dyDescent="0.25">
      <c r="A71" s="25">
        <v>62</v>
      </c>
      <c r="B71" s="101" t="s">
        <v>104</v>
      </c>
      <c r="C71" s="90" t="s">
        <v>30</v>
      </c>
      <c r="D71" s="89" t="s">
        <v>102</v>
      </c>
      <c r="E71" s="77">
        <v>1</v>
      </c>
      <c r="F71" s="78"/>
      <c r="G71" s="79"/>
      <c r="H71" s="80"/>
    </row>
    <row r="72" spans="1:8" ht="26.4" x14ac:dyDescent="0.25">
      <c r="A72" s="25">
        <v>63</v>
      </c>
      <c r="B72" s="101" t="s">
        <v>104</v>
      </c>
      <c r="C72" s="90" t="s">
        <v>103</v>
      </c>
      <c r="D72" s="89" t="s">
        <v>77</v>
      </c>
      <c r="E72" s="77">
        <v>1</v>
      </c>
      <c r="F72" s="78"/>
      <c r="G72" s="79"/>
      <c r="H72" s="80"/>
    </row>
    <row r="73" spans="1:8" ht="39.6" x14ac:dyDescent="0.25">
      <c r="A73" s="25">
        <v>64</v>
      </c>
      <c r="B73" s="101" t="s">
        <v>104</v>
      </c>
      <c r="C73" s="89" t="s">
        <v>78</v>
      </c>
      <c r="D73" s="89" t="s">
        <v>79</v>
      </c>
      <c r="E73" s="77">
        <v>1</v>
      </c>
      <c r="F73" s="78"/>
      <c r="G73" s="79"/>
      <c r="H73" s="80"/>
    </row>
    <row r="74" spans="1:8" ht="52.8" x14ac:dyDescent="0.25">
      <c r="A74" s="25">
        <v>65</v>
      </c>
      <c r="B74" s="101" t="s">
        <v>104</v>
      </c>
      <c r="C74" s="90" t="s">
        <v>30</v>
      </c>
      <c r="D74" s="89" t="s">
        <v>80</v>
      </c>
      <c r="E74" s="77">
        <v>1</v>
      </c>
      <c r="F74" s="78"/>
      <c r="G74" s="79"/>
      <c r="H74" s="80"/>
    </row>
    <row r="75" spans="1:8" ht="39.6" x14ac:dyDescent="0.25">
      <c r="A75" s="25">
        <v>66</v>
      </c>
      <c r="B75" s="101" t="s">
        <v>104</v>
      </c>
      <c r="C75" s="90" t="s">
        <v>81</v>
      </c>
      <c r="D75" s="89" t="s">
        <v>82</v>
      </c>
      <c r="E75" s="77">
        <v>1</v>
      </c>
      <c r="F75" s="78"/>
      <c r="G75" s="79"/>
      <c r="H75" s="80"/>
    </row>
    <row r="76" spans="1:8" ht="26.4" x14ac:dyDescent="0.25">
      <c r="A76" s="25">
        <v>67</v>
      </c>
      <c r="B76" s="101" t="s">
        <v>104</v>
      </c>
      <c r="C76" s="90" t="s">
        <v>30</v>
      </c>
      <c r="D76" s="89" t="s">
        <v>83</v>
      </c>
      <c r="E76" s="77">
        <v>1</v>
      </c>
      <c r="F76" s="78"/>
      <c r="G76" s="79"/>
      <c r="H76" s="80"/>
    </row>
    <row r="77" spans="1:8" ht="66" x14ac:dyDescent="0.25">
      <c r="A77" s="25">
        <v>68</v>
      </c>
      <c r="B77" s="101" t="s">
        <v>104</v>
      </c>
      <c r="C77" s="90" t="s">
        <v>30</v>
      </c>
      <c r="D77" s="89" t="s">
        <v>84</v>
      </c>
      <c r="E77" s="77">
        <v>1</v>
      </c>
      <c r="F77" s="78"/>
      <c r="G77" s="79"/>
      <c r="H77" s="80"/>
    </row>
    <row r="78" spans="1:8" ht="185.4" thickBot="1" x14ac:dyDescent="0.3">
      <c r="A78" s="25">
        <v>69</v>
      </c>
      <c r="B78" s="101" t="s">
        <v>104</v>
      </c>
      <c r="C78" s="90" t="s">
        <v>30</v>
      </c>
      <c r="D78" s="89" t="s">
        <v>108</v>
      </c>
      <c r="E78" s="77">
        <v>3</v>
      </c>
      <c r="F78" s="78"/>
      <c r="G78" s="79"/>
      <c r="H78" s="80"/>
    </row>
    <row r="79" spans="1:8" s="60" customFormat="1" ht="23.4" thickBot="1" x14ac:dyDescent="0.3">
      <c r="A79" s="118" t="s">
        <v>27</v>
      </c>
      <c r="B79" s="119"/>
      <c r="C79" s="119"/>
      <c r="D79" s="119"/>
      <c r="E79" s="61">
        <f>SUM(E10:E78)</f>
        <v>100</v>
      </c>
      <c r="F79" s="62"/>
      <c r="G79" s="63"/>
      <c r="H79" s="64"/>
    </row>
    <row r="80" spans="1:8" s="56" customFormat="1" ht="18.600000000000001" hidden="1" thickBot="1" x14ac:dyDescent="0.3">
      <c r="A80" s="115" t="s">
        <v>15</v>
      </c>
      <c r="B80" s="116"/>
      <c r="C80" s="116"/>
      <c r="D80" s="117"/>
      <c r="E80" s="50"/>
      <c r="F80" s="57"/>
      <c r="G80" s="58"/>
      <c r="H80" s="59"/>
    </row>
    <row r="81" spans="1:8" s="48" customFormat="1" ht="23.4" hidden="1" thickBot="1" x14ac:dyDescent="0.3">
      <c r="A81" s="111" t="s">
        <v>16</v>
      </c>
      <c r="B81" s="112"/>
      <c r="C81" s="112"/>
      <c r="D81" s="112"/>
      <c r="E81" s="49">
        <f>E79+E80</f>
        <v>100</v>
      </c>
      <c r="F81" s="113"/>
      <c r="G81" s="114"/>
      <c r="H81" s="114"/>
    </row>
  </sheetData>
  <autoFilter ref="A9:AU81" xr:uid="{00000000-0009-0000-0000-000003000000}"/>
  <mergeCells count="6">
    <mergeCell ref="F7:H7"/>
    <mergeCell ref="A7:E7"/>
    <mergeCell ref="A81:D81"/>
    <mergeCell ref="F81:H81"/>
    <mergeCell ref="A80:D80"/>
    <mergeCell ref="A79:D79"/>
  </mergeCells>
  <printOptions horizontalCentered="1"/>
  <pageMargins left="0" right="0" top="0.02" bottom="0.46" header="0" footer="0.24"/>
  <pageSetup scale="60" orientation="landscape" r:id="rId1"/>
  <headerFooter alignWithMargins="0">
    <oddFooter>&amp;L&amp;K000000Jan 16 2018 template for RFQ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Odum, Sharon</cp:lastModifiedBy>
  <cp:lastPrinted>2025-08-28T16:22:16Z</cp:lastPrinted>
  <dcterms:created xsi:type="dcterms:W3CDTF">2006-04-04T18:02:41Z</dcterms:created>
  <dcterms:modified xsi:type="dcterms:W3CDTF">2025-11-24T15:52:36Z</dcterms:modified>
</cp:coreProperties>
</file>