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Q 25\RFQ 25-003-32\"/>
    </mc:Choice>
  </mc:AlternateContent>
  <xr:revisionPtr revIDLastSave="0" documentId="8_{1F0EDF05-7486-4E26-A925-5CB892968CB7}" xr6:coauthVersionLast="47" xr6:coauthVersionMax="47" xr10:uidLastSave="{00000000-0000-0000-0000-000000000000}"/>
  <bookViews>
    <workbookView xWindow="53475" yWindow="-1155" windowWidth="21150" windowHeight="12390" tabRatio="788" firstSheet="1" activeTab="3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Member 1" sheetId="20" state="hidden" r:id="rId5"/>
    <sheet name="Member 2" sheetId="21" state="hidden" r:id="rId6"/>
    <sheet name="Member 3" sheetId="22" state="hidden" r:id="rId7"/>
    <sheet name="Member 4" sheetId="23" state="hidden" r:id="rId8"/>
    <sheet name="Member 5" sheetId="24" state="hidden" r:id="rId9"/>
    <sheet name="Member 6" sheetId="25" state="hidden" r:id="rId10"/>
    <sheet name="Member 7" sheetId="26" state="hidden" r:id="rId11"/>
    <sheet name="Member 8" sheetId="27" state="hidden" r:id="rId12"/>
  </sheets>
  <definedNames>
    <definedName name="_xlnm._FilterDatabase" localSheetId="3" hidden="1">'DEPT REQS'!$A$9:$AU$17</definedName>
    <definedName name="_xlnm._FilterDatabase" localSheetId="4" hidden="1">'Member 1'!$A$9:$AV$38</definedName>
    <definedName name="_xlnm._FilterDatabase" localSheetId="5" hidden="1">'Member 2'!$A$9:$AV$38</definedName>
    <definedName name="_xlnm._FilterDatabase" localSheetId="6" hidden="1">'Member 3'!$A$9:$AV$38</definedName>
    <definedName name="_xlnm._FilterDatabase" localSheetId="7" hidden="1">'Member 4'!$A$9:$AV$38</definedName>
    <definedName name="_xlnm._FilterDatabase" localSheetId="8" hidden="1">'Member 5'!$A$9:$AV$38</definedName>
    <definedName name="_xlnm._FilterDatabase" localSheetId="9" hidden="1">'Member 6'!$A$9:$AV$38</definedName>
    <definedName name="_xlnm._FilterDatabase" localSheetId="10" hidden="1">'Member 7'!$A$9:$AV$38</definedName>
    <definedName name="_xlnm._FilterDatabase" localSheetId="11" hidden="1">'Member 8'!$A$9:$AV$38</definedName>
    <definedName name="_xlnm._FilterDatabase" localSheetId="1" hidden="1">'MIN REQS'!$A$9:$AP$19</definedName>
    <definedName name="_xlnm._FilterDatabase" localSheetId="2" hidden="1">MinReqAssessment!$A$9:$AV$22</definedName>
    <definedName name="_xlnm.Print_Area" localSheetId="3">'DEPT REQS'!$A$1:$H$17</definedName>
    <definedName name="_xlnm.Print_Area" localSheetId="4">'Member 1'!$A$1:$AC$38</definedName>
    <definedName name="_xlnm.Print_Area" localSheetId="5">'Member 2'!$A$1:$AC$38</definedName>
    <definedName name="_xlnm.Print_Area" localSheetId="6">'Member 3'!$A$1:$AC$38</definedName>
    <definedName name="_xlnm.Print_Area" localSheetId="7">'Member 4'!$A$1:$AC$38</definedName>
    <definedName name="_xlnm.Print_Area" localSheetId="8">'Member 5'!$A$1:$AC$38</definedName>
    <definedName name="_xlnm.Print_Area" localSheetId="9">'Member 6'!$A$1:$AC$38</definedName>
    <definedName name="_xlnm.Print_Area" localSheetId="10">'Member 7'!$A$1:$AC$38</definedName>
    <definedName name="_xlnm.Print_Area" localSheetId="11">'Member 8'!$A$1:$AC$38</definedName>
    <definedName name="_xlnm.Print_Area" localSheetId="1">'MIN REQS'!$A$1:$G$19</definedName>
    <definedName name="_xlnm.Print_Area" localSheetId="2">MinReqAssessment!$A$1:$AC$22</definedName>
    <definedName name="_xlnm.Print_Area" localSheetId="0">SUMMARY!$A$1:$H$29</definedName>
    <definedName name="_xlnm.Print_Titles" localSheetId="3">'DEPT REQS'!$7:$8</definedName>
    <definedName name="_xlnm.Print_Titles" localSheetId="4">'Member 1'!$A:$E,'Member 1'!$7:$9</definedName>
    <definedName name="_xlnm.Print_Titles" localSheetId="5">'Member 2'!$A:$E,'Member 2'!$7:$9</definedName>
    <definedName name="_xlnm.Print_Titles" localSheetId="6">'Member 3'!$A:$E,'Member 3'!$7:$9</definedName>
    <definedName name="_xlnm.Print_Titles" localSheetId="7">'Member 4'!$A:$E,'Member 4'!$7:$9</definedName>
    <definedName name="_xlnm.Print_Titles" localSheetId="8">'Member 5'!$A:$E,'Member 5'!$7:$9</definedName>
    <definedName name="_xlnm.Print_Titles" localSheetId="9">'Member 6'!$A:$E,'Member 6'!$7:$9</definedName>
    <definedName name="_xlnm.Print_Titles" localSheetId="10">'Member 7'!$A:$E,'Member 7'!$7:$9</definedName>
    <definedName name="_xlnm.Print_Titles" localSheetId="11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0" l="1"/>
  <c r="G24" i="10"/>
  <c r="F24" i="10"/>
  <c r="E24" i="10"/>
  <c r="D24" i="10"/>
  <c r="H23" i="10"/>
  <c r="G23" i="10"/>
  <c r="F23" i="10"/>
  <c r="E23" i="10"/>
  <c r="D23" i="10"/>
  <c r="H22" i="10"/>
  <c r="G22" i="10"/>
  <c r="F22" i="10"/>
  <c r="E22" i="10"/>
  <c r="D22" i="10"/>
  <c r="H21" i="10"/>
  <c r="G21" i="10"/>
  <c r="F21" i="10"/>
  <c r="E21" i="10"/>
  <c r="D21" i="10"/>
  <c r="H20" i="10"/>
  <c r="G20" i="10"/>
  <c r="F20" i="10"/>
  <c r="E20" i="10"/>
  <c r="D20" i="10"/>
  <c r="H19" i="10"/>
  <c r="G19" i="10"/>
  <c r="F19" i="10"/>
  <c r="E19" i="10"/>
  <c r="D19" i="10"/>
  <c r="H18" i="10"/>
  <c r="G18" i="10"/>
  <c r="F18" i="10"/>
  <c r="E18" i="10"/>
  <c r="D18" i="10"/>
  <c r="H17" i="10"/>
  <c r="G17" i="10"/>
  <c r="F17" i="10"/>
  <c r="E17" i="10"/>
  <c r="D17" i="10"/>
  <c r="C24" i="10"/>
  <c r="C23" i="10"/>
  <c r="C22" i="10"/>
  <c r="C21" i="10"/>
  <c r="C20" i="10"/>
  <c r="C19" i="10"/>
  <c r="C18" i="10"/>
  <c r="C17" i="10"/>
  <c r="AC38" i="27"/>
  <c r="Y38" i="27"/>
  <c r="U38" i="27"/>
  <c r="Q38" i="27"/>
  <c r="M38" i="27"/>
  <c r="I38" i="27"/>
  <c r="AC38" i="26"/>
  <c r="Y38" i="26"/>
  <c r="U38" i="26"/>
  <c r="Q38" i="26"/>
  <c r="M38" i="26"/>
  <c r="I38" i="26"/>
  <c r="AC38" i="25"/>
  <c r="Y38" i="25"/>
  <c r="U38" i="25"/>
  <c r="Q38" i="25"/>
  <c r="M38" i="25"/>
  <c r="I38" i="25"/>
  <c r="AC38" i="24"/>
  <c r="Y38" i="24"/>
  <c r="U38" i="24"/>
  <c r="Q38" i="24"/>
  <c r="M38" i="24"/>
  <c r="I38" i="24"/>
  <c r="AC38" i="23"/>
  <c r="Y38" i="23"/>
  <c r="U38" i="23"/>
  <c r="Q38" i="23"/>
  <c r="M38" i="23"/>
  <c r="I38" i="23"/>
  <c r="AC38" i="22"/>
  <c r="Y38" i="22"/>
  <c r="U38" i="22"/>
  <c r="Q38" i="22"/>
  <c r="M38" i="22"/>
  <c r="I38" i="22"/>
  <c r="AC38" i="21"/>
  <c r="Y38" i="21"/>
  <c r="U38" i="21"/>
  <c r="Q38" i="21"/>
  <c r="M38" i="21"/>
  <c r="I38" i="21"/>
  <c r="I38" i="20" l="1"/>
  <c r="M38" i="20"/>
  <c r="Q38" i="20"/>
  <c r="U38" i="20"/>
  <c r="Y38" i="20"/>
  <c r="A3" i="11" l="1"/>
  <c r="A2" i="11"/>
  <c r="A3" i="20"/>
  <c r="A2" i="20"/>
  <c r="A3" i="21"/>
  <c r="A2" i="21"/>
  <c r="A3" i="22"/>
  <c r="A2" i="22"/>
  <c r="A3" i="23"/>
  <c r="A2" i="23"/>
  <c r="A3" i="24"/>
  <c r="A2" i="24"/>
  <c r="A3" i="25"/>
  <c r="A2" i="25"/>
  <c r="A3" i="26"/>
  <c r="A2" i="26"/>
  <c r="A3" i="27"/>
  <c r="A2" i="27"/>
  <c r="A3" i="28"/>
  <c r="A2" i="28"/>
  <c r="A3" i="19"/>
  <c r="A2" i="19"/>
  <c r="AC38" i="20" l="1"/>
  <c r="E15" i="11"/>
  <c r="E17" i="11" s="1"/>
  <c r="H11" i="10"/>
  <c r="G11" i="10"/>
  <c r="F11" i="10"/>
  <c r="E11" i="10"/>
  <c r="D11" i="10"/>
  <c r="C11" i="10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A4" i="27"/>
  <c r="A4" i="26"/>
  <c r="A4" i="25"/>
  <c r="A4" i="24"/>
  <c r="A4" i="23"/>
  <c r="A4" i="22"/>
  <c r="A4" i="21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D10" i="27"/>
  <c r="C10" i="27"/>
  <c r="B10" i="27"/>
  <c r="Z7" i="27"/>
  <c r="V7" i="27"/>
  <c r="R7" i="27"/>
  <c r="N7" i="27"/>
  <c r="J7" i="27"/>
  <c r="F7" i="27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D10" i="26"/>
  <c r="C10" i="26"/>
  <c r="B10" i="26"/>
  <c r="Z7" i="26"/>
  <c r="V7" i="26"/>
  <c r="R7" i="26"/>
  <c r="N7" i="26"/>
  <c r="J7" i="26"/>
  <c r="F7" i="26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Z7" i="25"/>
  <c r="V7" i="25"/>
  <c r="R7" i="25"/>
  <c r="N7" i="25"/>
  <c r="J7" i="25"/>
  <c r="F7" i="25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Z7" i="24"/>
  <c r="V7" i="24"/>
  <c r="R7" i="24"/>
  <c r="N7" i="24"/>
  <c r="J7" i="24"/>
  <c r="F7" i="24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Z7" i="23"/>
  <c r="V7" i="23"/>
  <c r="R7" i="23"/>
  <c r="N7" i="23"/>
  <c r="J7" i="23"/>
  <c r="F7" i="23"/>
  <c r="E37" i="22"/>
  <c r="D37" i="22"/>
  <c r="C37" i="22"/>
  <c r="B37" i="22"/>
  <c r="E36" i="22"/>
  <c r="D36" i="22"/>
  <c r="C36" i="22"/>
  <c r="B36" i="22"/>
  <c r="E35" i="22"/>
  <c r="D35" i="22"/>
  <c r="C35" i="22"/>
  <c r="B35" i="22"/>
  <c r="E34" i="22"/>
  <c r="D34" i="22"/>
  <c r="C34" i="22"/>
  <c r="B34" i="22"/>
  <c r="E33" i="22"/>
  <c r="D33" i="22"/>
  <c r="C33" i="22"/>
  <c r="B33" i="22"/>
  <c r="E32" i="22"/>
  <c r="D32" i="22"/>
  <c r="C32" i="22"/>
  <c r="B32" i="22"/>
  <c r="E31" i="22"/>
  <c r="D31" i="22"/>
  <c r="C31" i="22"/>
  <c r="B31" i="22"/>
  <c r="E30" i="22"/>
  <c r="D30" i="22"/>
  <c r="C30" i="22"/>
  <c r="B30" i="22"/>
  <c r="E29" i="22"/>
  <c r="D29" i="22"/>
  <c r="C29" i="22"/>
  <c r="B29" i="22"/>
  <c r="E28" i="22"/>
  <c r="D28" i="22"/>
  <c r="C28" i="22"/>
  <c r="B28" i="22"/>
  <c r="E27" i="22"/>
  <c r="D27" i="22"/>
  <c r="C27" i="22"/>
  <c r="B27" i="22"/>
  <c r="E26" i="22"/>
  <c r="D26" i="22"/>
  <c r="C26" i="22"/>
  <c r="B26" i="22"/>
  <c r="E25" i="22"/>
  <c r="D25" i="22"/>
  <c r="C25" i="22"/>
  <c r="B25" i="22"/>
  <c r="E24" i="22"/>
  <c r="D24" i="22"/>
  <c r="C24" i="22"/>
  <c r="B24" i="22"/>
  <c r="E23" i="22"/>
  <c r="D23" i="22"/>
  <c r="C23" i="22"/>
  <c r="B23" i="22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E37" i="21"/>
  <c r="D37" i="21"/>
  <c r="C37" i="21"/>
  <c r="B37" i="21"/>
  <c r="E36" i="21"/>
  <c r="D36" i="21"/>
  <c r="C36" i="21"/>
  <c r="B36" i="21"/>
  <c r="E35" i="21"/>
  <c r="D35" i="21"/>
  <c r="C35" i="21"/>
  <c r="B35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E31" i="21"/>
  <c r="D31" i="21"/>
  <c r="C31" i="21"/>
  <c r="B31" i="21"/>
  <c r="E30" i="21"/>
  <c r="D30" i="21"/>
  <c r="C30" i="21"/>
  <c r="B30" i="21"/>
  <c r="E29" i="21"/>
  <c r="D29" i="21"/>
  <c r="C29" i="21"/>
  <c r="B29" i="21"/>
  <c r="E28" i="21"/>
  <c r="D28" i="21"/>
  <c r="C28" i="21"/>
  <c r="B28" i="21"/>
  <c r="E27" i="2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Z7" i="20"/>
  <c r="V7" i="20"/>
  <c r="R7" i="20"/>
  <c r="N7" i="20"/>
  <c r="J7" i="20"/>
  <c r="F7" i="20"/>
  <c r="A4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B23" i="20"/>
  <c r="C23" i="20"/>
  <c r="D23" i="20"/>
  <c r="E23" i="20"/>
  <c r="B24" i="20"/>
  <c r="C24" i="20"/>
  <c r="D24" i="20"/>
  <c r="E24" i="20"/>
  <c r="B25" i="20"/>
  <c r="C25" i="20"/>
  <c r="D25" i="20"/>
  <c r="E25" i="20"/>
  <c r="B26" i="20"/>
  <c r="C26" i="20"/>
  <c r="D26" i="20"/>
  <c r="E26" i="20"/>
  <c r="B27" i="20"/>
  <c r="C27" i="20"/>
  <c r="D27" i="20"/>
  <c r="E27" i="20"/>
  <c r="B28" i="20"/>
  <c r="C28" i="20"/>
  <c r="D28" i="20"/>
  <c r="E28" i="20"/>
  <c r="B29" i="20"/>
  <c r="C29" i="20"/>
  <c r="D29" i="20"/>
  <c r="E29" i="20"/>
  <c r="B30" i="20"/>
  <c r="C30" i="20"/>
  <c r="D30" i="20"/>
  <c r="E30" i="20"/>
  <c r="B31" i="20"/>
  <c r="C31" i="20"/>
  <c r="D31" i="20"/>
  <c r="E31" i="20"/>
  <c r="B32" i="20"/>
  <c r="C32" i="20"/>
  <c r="D32" i="20"/>
  <c r="E32" i="20"/>
  <c r="B33" i="20"/>
  <c r="C33" i="20"/>
  <c r="D33" i="20"/>
  <c r="E33" i="20"/>
  <c r="B34" i="20"/>
  <c r="C34" i="20"/>
  <c r="D34" i="20"/>
  <c r="E34" i="20"/>
  <c r="B35" i="20"/>
  <c r="C35" i="20"/>
  <c r="D35" i="20"/>
  <c r="E35" i="20"/>
  <c r="B36" i="20"/>
  <c r="C36" i="20"/>
  <c r="D36" i="20"/>
  <c r="E36" i="20"/>
  <c r="B37" i="20"/>
  <c r="C37" i="20"/>
  <c r="D37" i="20"/>
  <c r="E37" i="20"/>
  <c r="E10" i="20"/>
  <c r="D10" i="20"/>
  <c r="C10" i="20"/>
  <c r="B10" i="20"/>
  <c r="A4" i="11"/>
  <c r="E38" i="23" l="1"/>
  <c r="E38" i="24"/>
  <c r="E38" i="27"/>
  <c r="E38" i="22"/>
  <c r="E38" i="26"/>
  <c r="E38" i="21"/>
  <c r="E38" i="25"/>
  <c r="D25" i="10"/>
  <c r="H25" i="10"/>
  <c r="E38" i="20"/>
  <c r="G25" i="10"/>
  <c r="E25" i="10"/>
  <c r="F25" i="10"/>
  <c r="C25" i="10"/>
</calcChain>
</file>

<file path=xl/sharedStrings.xml><?xml version="1.0" encoding="utf-8"?>
<sst xmlns="http://schemas.openxmlformats.org/spreadsheetml/2006/main" count="416" uniqueCount="106">
  <si>
    <t>Shelby County Government</t>
  </si>
  <si>
    <t>Y/N</t>
  </si>
  <si>
    <t>SCORING  SUMMARY</t>
  </si>
  <si>
    <t>4) Name, Title, Dept</t>
  </si>
  <si>
    <t>5) Name, Title, Dept</t>
  </si>
  <si>
    <t>6) Name, Title, Dept</t>
  </si>
  <si>
    <t>2) Name, Title, Dept</t>
  </si>
  <si>
    <t>3) Name, Title, Dept</t>
  </si>
  <si>
    <t>7) Name, Title, Dept</t>
  </si>
  <si>
    <t>8) Name, Title, Dept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</si>
  <si>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</si>
  <si>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</si>
  <si>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</si>
  <si>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r>
      <t xml:space="preserve">if not, did pass the "good faith"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</si>
  <si>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</si>
  <si>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COMPLIANCE</t>
  </si>
  <si>
    <t>COMPLIANCE  -  RESPONSIVE  BIDS ?</t>
  </si>
  <si>
    <t xml:space="preserve">Note 1:  </t>
  </si>
  <si>
    <t xml:space="preserve">Note 2:  </t>
  </si>
  <si>
    <t>1) Name, Title, Dept (if several depts on this bid)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</si>
  <si>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</si>
  <si>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</si>
  <si>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</si>
  <si>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</si>
  <si>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</si>
  <si>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</si>
  <si>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</si>
  <si>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</si>
  <si>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</si>
  <si>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</si>
  <si>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</si>
  <si>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</si>
  <si>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</si>
  <si>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</si>
  <si>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</si>
  <si>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</si>
  <si>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</si>
  <si>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</si>
  <si>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</si>
  <si>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</si>
  <si>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</si>
  <si>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</si>
  <si>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</si>
  <si>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</si>
  <si>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</si>
  <si>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</si>
  <si>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</si>
  <si>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n/a, Y or N</t>
  </si>
  <si>
    <t>DEPARTMENT/SPECIFIC/TECHNICAL  REQUIREMENTS</t>
  </si>
  <si>
    <t>MINIMUM  REQUIREMENTS  -  100% on each, to be responsive</t>
  </si>
  <si>
    <r>
      <t xml:space="preserve">MWBE Pref. Pts </t>
    </r>
    <r>
      <rPr>
        <sz val="12"/>
        <rFont val="Times New Roman"/>
        <family val="1"/>
      </rPr>
      <t>(13%=12pts) if African Amer, Asian Amer or Hispanic Amer (max 12)</t>
    </r>
  </si>
  <si>
    <t>DEPT  REQS - AVERAGE  SCORES incl. MWBE Pref.Pts (max 95)</t>
  </si>
  <si>
    <t xml:space="preserve">Y (both ?.?%) or N 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</si>
  <si>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</si>
  <si>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</si>
  <si>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</si>
  <si>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</si>
  <si>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</si>
  <si>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t>Summary Scorecard</t>
  </si>
  <si>
    <r>
      <t xml:space="preserve">DEPARTMENT SPECIFIC  REQS  -  </t>
    </r>
    <r>
      <rPr>
        <b/>
        <i/>
        <u/>
        <sz val="18"/>
        <color rgb="FF00B050"/>
        <rFont val="Times New Roman"/>
        <family val="1"/>
      </rPr>
      <t>RANKING</t>
    </r>
  </si>
  <si>
    <t xml:space="preserve">DEPARTMENT SPECIFIC   REQS - AVERAGE  SCORES </t>
  </si>
  <si>
    <t>DEPARTMENT SPECIFIC  REQS - TOTAL  SCORES  (max 100)</t>
  </si>
  <si>
    <t>DEPARTMENT SPECIFIC  REQS - TOTAL  SCORES  (max 100) - Member 4</t>
  </si>
  <si>
    <t>DEPARTMENT SPECIFIC  REQS - TOTAL  SCORES  (max 100) - Member 3</t>
  </si>
  <si>
    <t>DEPARTMENT SPECIFIC  REQS - TOTAL  SCORES  (max 100) - Member 2</t>
  </si>
  <si>
    <t>DEPARTMENT SPECIFIC  REQS - TOTAL  SCORES  (max 100) - Member 1</t>
  </si>
  <si>
    <t>DEPARTMENT SPECIFIC  REQS - TOTAL  SCORES  (max 100) - Member 5</t>
  </si>
  <si>
    <t>DEPARTMENT SPECIFIC  REQS - TOTAL  SCORES  (max 100) - Member 6</t>
  </si>
  <si>
    <t>DEPARTMENT SPECIFIC  REQS - TOTAL  SCORES  (max 100) - Member 7</t>
  </si>
  <si>
    <t>DEPARTMENT SPECIFIC  REQS - TOTAL  SCORES  (max 100) - Member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</si>
  <si>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</si>
  <si>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</si>
  <si>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</si>
  <si>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</si>
  <si>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</si>
  <si>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</si>
  <si>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r>
      <t>M/WBE Compliance</t>
    </r>
    <r>
      <rPr>
        <sz val="12"/>
        <color rgb="FF00B050"/>
        <rFont val="Times New Roman"/>
        <family val="1"/>
      </rPr>
      <t xml:space="preserve"> - </t>
    </r>
    <r>
      <rPr>
        <sz val="14"/>
        <color rgb="FF00B050"/>
        <rFont val="Times New Roman"/>
        <family val="1"/>
      </rPr>
      <t>committed to meeting goal?</t>
    </r>
  </si>
  <si>
    <t>Licenses &amp; Certifications</t>
  </si>
  <si>
    <t>EOC &amp; Vendor Number</t>
  </si>
  <si>
    <t>Title VI</t>
  </si>
  <si>
    <t>Tennessee Lawful Employment Act</t>
  </si>
  <si>
    <t>Drug Free Workplace Affidavit</t>
  </si>
  <si>
    <t>Experience</t>
  </si>
  <si>
    <t>Qualifications</t>
  </si>
  <si>
    <t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t>
  </si>
  <si>
    <t>Must provide active Equal Opportunity Compliance (EOC) number(s) and Vendor number, or your applications are “in” the EOC system and the Purchasing system for processing (refer to details outlined below) – please list all your Shelby County EOC active numbers.</t>
  </si>
  <si>
    <t>Adherence to all provisions of Title VI requirements – please attest, and provide proof/documentation if necessary.</t>
  </si>
  <si>
    <t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t>
  </si>
  <si>
    <t>FORM – Drug-Free Workplace Affidavit must be completed, signed, and notarized with your bid/proposal – even if less than 5 employees.</t>
  </si>
  <si>
    <t>All Vendors must attest to a minimum of five (5) years of experience providing the goods and/or performing the services described in this bid.</t>
  </si>
  <si>
    <t xml:space="preserve">All Vendors shall be listed as a Prequalified Acquisition Consultant on the Tennessee Department of Transportation’s website.  </t>
  </si>
  <si>
    <t>All Vendors and their employees must comply with the applicable state licensing law requirements including but not limited to Tennessee Code Annotated Title 62, Chapter 2 (Architects, Engineers, and Landscape Architects), Title 62, Chapter 39 (Real Estate Appraisers), Title 62, Chapter 18 (Land Surveyors), and Title 62, Chapter 36 (Geologists).</t>
  </si>
  <si>
    <t xml:space="preserve">All Vendors must provide a Letter of Interest and Statement of Qualifications.  </t>
  </si>
  <si>
    <t>Comprehensive Response</t>
  </si>
  <si>
    <t>Statement of Qualifications</t>
  </si>
  <si>
    <t>Description of firm, number of years providing Right-of-Way Negotiation Services needed in conjunction with the purchase of Right-of-Way needed for public improvement projects (i.e. roads, bridges, etc.) in a manner which complies with Title III of the Uniform Relocation Assistance and Real Property Acquisition Policies Act of 1970, as amended to-date (Uniform Act) and TDOT’s Right-of-Way Acquisition Guidelines; and past working relationships with Shelby County, and other local agencies; TDOT and/or other state or federal agencies.</t>
  </si>
  <si>
    <t>Organizational chart and resumes of firm's staff who have relevant roles in the project.  Identify the Project Manager with a description of his/her experience relative to this project scope.</t>
  </si>
  <si>
    <t>Description of Similar Work</t>
  </si>
  <si>
    <t>Provide four (4) case studies documenting relative experience within the past five (5) years of preforming Right-of-Way Negotiation Services needed in conjunction with the purchase of Right-of-Way needed for public improvement projects.  Case studies shall list the following as a minimum: description of the project; firm's role in the project; client; and client's contact information.</t>
  </si>
  <si>
    <t>Schedule &amp; Methodology</t>
  </si>
  <si>
    <t>References</t>
  </si>
  <si>
    <t>Other Clients</t>
  </si>
  <si>
    <t xml:space="preserve">RFQ #25-003-32  Right-of-Way Negotiation Services for Purchasing of Right-of-Way </t>
  </si>
  <si>
    <t>Department:  (Roads, Bridges &amp; Engineering Department)</t>
  </si>
  <si>
    <t>Please provide at least three (3) other clients from whom the Bidder/Proposer has provided similar services.  For each reference, provide the following:  Business Name; Contact Person; Title of the Point of Contact; and Telephone Number.</t>
  </si>
  <si>
    <t>Please provide a methodology for providing Right-of-Way Negotiation Services needed in conjunction with the purchase of Right-of-Way needed for public improvement projects.  All Right-of-Way negotiations are to to be completed within five (5) months of notice to proceed.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</si>
</sst>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12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b/>
      <sz val="11"/>
      <name val="Times New Roman"/>
      <family val="1"/>
    </font>
    <font>
      <b/>
      <i/>
      <sz val="14"/>
      <color rgb="FF00B050"/>
      <name val="Times New Roman"/>
      <family val="1"/>
    </font>
    <font>
      <i/>
      <sz val="12"/>
      <color rgb="FF00B05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</borders>
  <cellStyleXfs count="4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4" fillId="3" borderId="9" applyNumberFormat="0" applyFon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1" fillId="0" borderId="0"/>
    <xf numFmtId="9" fontId="5" fillId="0" borderId="0" applyFont="0" applyFill="0" applyBorder="0" applyAlignment="0" applyProtection="0"/>
    <xf numFmtId="0" fontId="3" fillId="0" borderId="0"/>
    <xf numFmtId="0" fontId="3" fillId="3" borderId="9" applyNumberFormat="0" applyFont="0" applyAlignment="0" applyProtection="0"/>
    <xf numFmtId="0" fontId="5" fillId="0" borderId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</cellStyleXfs>
  <cellXfs count="205">
    <xf numFmtId="0" fontId="0" fillId="0" borderId="0" xfId="0"/>
    <xf numFmtId="164" fontId="9" fillId="0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7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4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18" fillId="0" borderId="1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9" fillId="0" borderId="1" xfId="2" applyFont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165" fontId="24" fillId="2" borderId="1" xfId="1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0" fontId="29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9" fillId="0" borderId="0" xfId="2" applyFont="1" applyProtection="1">
      <protection locked="0"/>
    </xf>
    <xf numFmtId="0" fontId="9" fillId="0" borderId="0" xfId="2" applyFont="1" applyAlignment="1">
      <alignment horizontal="center"/>
    </xf>
    <xf numFmtId="0" fontId="32" fillId="0" borderId="0" xfId="3" applyFont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33" fillId="0" borderId="0" xfId="3" applyFont="1" applyAlignment="1">
      <alignment vertical="center" wrapText="1"/>
    </xf>
    <xf numFmtId="0" fontId="33" fillId="0" borderId="0" xfId="3" applyFont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36" fillId="0" borderId="0" xfId="3" applyFont="1" applyAlignment="1">
      <alignment horizontal="left" vertical="center"/>
    </xf>
    <xf numFmtId="0" fontId="37" fillId="0" borderId="0" xfId="3" applyFont="1" applyAlignment="1">
      <alignment horizontal="center" vertical="center"/>
    </xf>
    <xf numFmtId="0" fontId="38" fillId="0" borderId="0" xfId="3" applyFont="1" applyAlignment="1">
      <alignment horizontal="center" vertical="center" wrapText="1"/>
    </xf>
    <xf numFmtId="0" fontId="37" fillId="0" borderId="0" xfId="3" applyFont="1" applyAlignment="1">
      <alignment vertical="center" wrapText="1"/>
    </xf>
    <xf numFmtId="0" fontId="37" fillId="0" borderId="0" xfId="3" applyFont="1" applyAlignment="1">
      <alignment horizontal="center" vertical="center" wrapText="1"/>
    </xf>
    <xf numFmtId="0" fontId="39" fillId="0" borderId="13" xfId="3" applyFont="1" applyBorder="1" applyAlignment="1">
      <alignment horizontal="center" vertical="center" wrapText="1"/>
    </xf>
    <xf numFmtId="0" fontId="39" fillId="0" borderId="14" xfId="3" applyFont="1" applyBorder="1" applyAlignment="1">
      <alignment horizontal="center" vertical="center" wrapText="1"/>
    </xf>
    <xf numFmtId="0" fontId="39" fillId="0" borderId="0" xfId="3" applyFont="1" applyAlignment="1">
      <alignment horizontal="center" vertical="center" wrapText="1"/>
    </xf>
    <xf numFmtId="0" fontId="42" fillId="0" borderId="16" xfId="3" applyFont="1" applyBorder="1" applyAlignment="1">
      <alignment horizontal="center" vertical="center" wrapText="1"/>
    </xf>
    <xf numFmtId="0" fontId="42" fillId="0" borderId="17" xfId="3" applyFont="1" applyBorder="1" applyAlignment="1">
      <alignment horizontal="center" vertical="center" wrapText="1"/>
    </xf>
    <xf numFmtId="0" fontId="42" fillId="0" borderId="0" xfId="3" applyFont="1" applyAlignment="1">
      <alignment horizontal="center" vertical="center" wrapText="1"/>
    </xf>
    <xf numFmtId="0" fontId="42" fillId="0" borderId="19" xfId="3" applyFont="1" applyBorder="1" applyAlignment="1">
      <alignment horizontal="center" vertical="center" wrapText="1"/>
    </xf>
    <xf numFmtId="0" fontId="42" fillId="0" borderId="20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/>
    </xf>
    <xf numFmtId="0" fontId="26" fillId="0" borderId="20" xfId="3" applyFont="1" applyBorder="1" applyAlignment="1">
      <alignment horizontal="center" vertical="center" wrapText="1"/>
    </xf>
    <xf numFmtId="0" fontId="26" fillId="0" borderId="20" xfId="3" applyFont="1" applyBorder="1" applyAlignment="1">
      <alignment horizontal="left" vertical="center" wrapText="1"/>
    </xf>
    <xf numFmtId="0" fontId="26" fillId="0" borderId="21" xfId="3" applyFont="1" applyBorder="1" applyAlignment="1">
      <alignment horizontal="center" vertical="center" wrapText="1"/>
    </xf>
    <xf numFmtId="0" fontId="33" fillId="0" borderId="0" xfId="3" applyFont="1" applyAlignment="1">
      <alignment horizontal="left" vertical="center" wrapText="1"/>
    </xf>
    <xf numFmtId="0" fontId="39" fillId="0" borderId="23" xfId="3" applyFont="1" applyBorder="1" applyAlignment="1">
      <alignment horizontal="center" vertical="center" wrapText="1"/>
    </xf>
    <xf numFmtId="0" fontId="39" fillId="0" borderId="24" xfId="3" applyFont="1" applyBorder="1" applyAlignment="1">
      <alignment horizontal="center" vertical="center" wrapText="1"/>
    </xf>
    <xf numFmtId="0" fontId="39" fillId="0" borderId="26" xfId="3" applyFont="1" applyBorder="1" applyAlignment="1">
      <alignment horizontal="center" vertical="center" wrapText="1"/>
    </xf>
    <xf numFmtId="0" fontId="39" fillId="0" borderId="20" xfId="3" applyFont="1" applyBorder="1" applyAlignment="1">
      <alignment horizontal="center" vertical="center" wrapText="1"/>
    </xf>
    <xf numFmtId="0" fontId="39" fillId="0" borderId="19" xfId="3" applyFont="1" applyBorder="1" applyAlignment="1">
      <alignment horizontal="center" vertical="center" wrapText="1"/>
    </xf>
    <xf numFmtId="0" fontId="35" fillId="5" borderId="0" xfId="3" applyFont="1" applyFill="1" applyAlignment="1">
      <alignment vertical="center"/>
    </xf>
    <xf numFmtId="0" fontId="9" fillId="5" borderId="0" xfId="2" applyFont="1" applyFill="1" applyAlignment="1">
      <alignment horizontal="left" vertical="center"/>
    </xf>
    <xf numFmtId="0" fontId="9" fillId="5" borderId="0" xfId="2" applyFont="1" applyFill="1" applyAlignment="1">
      <alignment horizontal="center" vertical="center"/>
    </xf>
    <xf numFmtId="0" fontId="34" fillId="5" borderId="0" xfId="3" applyFont="1" applyFill="1" applyAlignment="1">
      <alignment horizontal="center" vertical="center"/>
    </xf>
    <xf numFmtId="0" fontId="44" fillId="0" borderId="0" xfId="3" applyFont="1" applyAlignment="1">
      <alignment horizontal="center" vertical="center" wrapText="1"/>
    </xf>
    <xf numFmtId="0" fontId="46" fillId="0" borderId="34" xfId="3" applyFont="1" applyBorder="1" applyAlignment="1">
      <alignment vertical="center" wrapText="1"/>
    </xf>
    <xf numFmtId="0" fontId="46" fillId="0" borderId="35" xfId="3" applyFont="1" applyBorder="1" applyAlignment="1">
      <alignment horizontal="center" vertical="center" wrapText="1"/>
    </xf>
    <xf numFmtId="0" fontId="43" fillId="5" borderId="17" xfId="3" applyFont="1" applyFill="1" applyBorder="1" applyAlignment="1">
      <alignment vertical="center" wrapText="1"/>
    </xf>
    <xf numFmtId="0" fontId="43" fillId="5" borderId="17" xfId="3" applyFont="1" applyFill="1" applyBorder="1" applyAlignment="1">
      <alignment horizontal="center" vertical="center" wrapText="1"/>
    </xf>
    <xf numFmtId="0" fontId="43" fillId="5" borderId="20" xfId="3" applyFont="1" applyFill="1" applyBorder="1" applyAlignment="1">
      <alignment vertical="center" wrapText="1"/>
    </xf>
    <xf numFmtId="0" fontId="43" fillId="5" borderId="20" xfId="3" applyFont="1" applyFill="1" applyBorder="1" applyAlignment="1">
      <alignment horizontal="center" vertical="center" wrapText="1"/>
    </xf>
    <xf numFmtId="0" fontId="43" fillId="5" borderId="32" xfId="3" applyFont="1" applyFill="1" applyBorder="1" applyAlignment="1">
      <alignment horizontal="center" vertical="center" wrapText="1"/>
    </xf>
    <xf numFmtId="0" fontId="43" fillId="5" borderId="36" xfId="3" applyFont="1" applyFill="1" applyBorder="1" applyAlignment="1">
      <alignment horizontal="center" vertical="center" wrapText="1"/>
    </xf>
    <xf numFmtId="0" fontId="46" fillId="0" borderId="34" xfId="3" applyFont="1" applyBorder="1" applyAlignment="1">
      <alignment horizontal="center" vertical="center" wrapText="1"/>
    </xf>
    <xf numFmtId="0" fontId="39" fillId="0" borderId="22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center" vertical="center"/>
    </xf>
    <xf numFmtId="0" fontId="39" fillId="0" borderId="21" xfId="3" applyFont="1" applyBorder="1" applyAlignment="1">
      <alignment horizontal="center" vertical="center" wrapText="1"/>
    </xf>
    <xf numFmtId="0" fontId="39" fillId="0" borderId="25" xfId="3" applyFont="1" applyBorder="1" applyAlignment="1">
      <alignment horizontal="center" vertical="center" wrapText="1"/>
    </xf>
    <xf numFmtId="0" fontId="47" fillId="0" borderId="0" xfId="3" applyFont="1" applyAlignment="1">
      <alignment horizontal="center" vertical="center"/>
    </xf>
    <xf numFmtId="0" fontId="47" fillId="0" borderId="38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left" vertical="center" wrapText="1"/>
    </xf>
    <xf numFmtId="0" fontId="10" fillId="0" borderId="21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0" fillId="0" borderId="25" xfId="3" applyFont="1" applyBorder="1" applyAlignment="1">
      <alignment horizontal="center" vertical="center" wrapText="1"/>
    </xf>
    <xf numFmtId="0" fontId="40" fillId="0" borderId="0" xfId="3" applyFont="1" applyAlignment="1">
      <alignment horizontal="center" vertical="center"/>
    </xf>
    <xf numFmtId="0" fontId="41" fillId="0" borderId="20" xfId="3" applyFont="1" applyBorder="1" applyAlignment="1">
      <alignment horizontal="center" vertical="center" wrapText="1"/>
    </xf>
    <xf numFmtId="0" fontId="41" fillId="0" borderId="24" xfId="3" applyFont="1" applyBorder="1" applyAlignment="1">
      <alignment vertical="center" wrapText="1"/>
    </xf>
    <xf numFmtId="0" fontId="41" fillId="0" borderId="20" xfId="3" applyFont="1" applyBorder="1" applyAlignment="1">
      <alignment vertical="center" wrapText="1"/>
    </xf>
    <xf numFmtId="0" fontId="35" fillId="0" borderId="0" xfId="2" applyFont="1" applyAlignment="1">
      <alignment vertical="center"/>
    </xf>
    <xf numFmtId="164" fontId="15" fillId="0" borderId="4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41" fillId="0" borderId="24" xfId="3" applyFont="1" applyBorder="1" applyAlignment="1">
      <alignment horizontal="center" vertical="center" wrapText="1"/>
    </xf>
    <xf numFmtId="0" fontId="26" fillId="0" borderId="17" xfId="3" applyFont="1" applyBorder="1" applyAlignment="1">
      <alignment horizontal="center" vertical="center" wrapText="1"/>
    </xf>
    <xf numFmtId="0" fontId="26" fillId="0" borderId="22" xfId="3" applyFont="1" applyBorder="1" applyAlignment="1">
      <alignment horizontal="left" vertical="center" wrapText="1"/>
    </xf>
    <xf numFmtId="0" fontId="26" fillId="0" borderId="18" xfId="3" applyFont="1" applyBorder="1" applyAlignment="1">
      <alignment horizontal="left" vertical="center" wrapText="1"/>
    </xf>
    <xf numFmtId="0" fontId="41" fillId="5" borderId="32" xfId="3" applyFont="1" applyFill="1" applyBorder="1" applyAlignment="1">
      <alignment horizontal="center" vertical="center" wrapText="1"/>
    </xf>
    <xf numFmtId="0" fontId="32" fillId="0" borderId="20" xfId="3" applyFont="1" applyBorder="1" applyAlignment="1">
      <alignment horizontal="center" vertical="center" wrapText="1"/>
    </xf>
    <xf numFmtId="0" fontId="32" fillId="0" borderId="17" xfId="3" applyFont="1" applyBorder="1" applyAlignment="1">
      <alignment horizontal="center" vertical="center" wrapText="1"/>
    </xf>
    <xf numFmtId="0" fontId="41" fillId="0" borderId="19" xfId="3" applyFont="1" applyBorder="1" applyAlignment="1">
      <alignment horizontal="center" vertical="center" wrapText="1"/>
    </xf>
    <xf numFmtId="0" fontId="41" fillId="0" borderId="23" xfId="3" applyFont="1" applyBorder="1" applyAlignment="1">
      <alignment horizontal="center" vertical="center" wrapText="1"/>
    </xf>
    <xf numFmtId="0" fontId="41" fillId="5" borderId="19" xfId="3" applyFont="1" applyFill="1" applyBorder="1" applyAlignment="1">
      <alignment horizontal="center" vertical="center" wrapText="1"/>
    </xf>
    <xf numFmtId="0" fontId="41" fillId="5" borderId="20" xfId="3" applyFont="1" applyFill="1" applyBorder="1" applyAlignment="1">
      <alignment vertical="center" wrapText="1"/>
    </xf>
    <xf numFmtId="0" fontId="41" fillId="5" borderId="20" xfId="3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5" fillId="7" borderId="18" xfId="4" applyFont="1" applyFill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/>
    </xf>
    <xf numFmtId="164" fontId="10" fillId="0" borderId="1" xfId="1" applyNumberFormat="1" applyFont="1" applyFill="1" applyBorder="1" applyAlignment="1">
      <alignment horizontal="center" vertical="center"/>
    </xf>
    <xf numFmtId="0" fontId="41" fillId="0" borderId="16" xfId="3" applyFont="1" applyBorder="1" applyAlignment="1">
      <alignment horizontal="center" vertical="center" wrapText="1"/>
    </xf>
    <xf numFmtId="0" fontId="41" fillId="0" borderId="17" xfId="3" applyFont="1" applyBorder="1" applyAlignment="1">
      <alignment vertical="center" wrapText="1"/>
    </xf>
    <xf numFmtId="0" fontId="41" fillId="0" borderId="17" xfId="3" applyFont="1" applyBorder="1" applyAlignment="1">
      <alignment horizontal="center" vertical="center" wrapText="1"/>
    </xf>
    <xf numFmtId="1" fontId="15" fillId="7" borderId="22" xfId="4" applyNumberFormat="1" applyFont="1" applyFill="1" applyBorder="1" applyAlignment="1">
      <alignment horizontal="center" vertical="center" wrapText="1"/>
    </xf>
    <xf numFmtId="1" fontId="50" fillId="7" borderId="38" xfId="10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6" borderId="33" xfId="3" applyFont="1" applyFill="1" applyBorder="1" applyAlignment="1">
      <alignment horizontal="center" vertical="center" wrapText="1"/>
    </xf>
    <xf numFmtId="0" fontId="7" fillId="6" borderId="34" xfId="3" applyFont="1" applyFill="1" applyBorder="1" applyAlignment="1">
      <alignment vertical="center" wrapText="1"/>
    </xf>
    <xf numFmtId="0" fontId="7" fillId="6" borderId="35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39" fillId="0" borderId="41" xfId="3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0" fontId="8" fillId="6" borderId="43" xfId="3" applyFont="1" applyFill="1" applyBorder="1" applyAlignment="1">
      <alignment horizontal="center" vertical="center" wrapText="1"/>
    </xf>
    <xf numFmtId="0" fontId="8" fillId="6" borderId="44" xfId="3" applyFont="1" applyFill="1" applyBorder="1" applyAlignment="1">
      <alignment vertical="center" wrapText="1"/>
    </xf>
    <xf numFmtId="0" fontId="8" fillId="6" borderId="36" xfId="3" applyFont="1" applyFill="1" applyBorder="1" applyAlignment="1">
      <alignment horizontal="center" vertical="center" wrapText="1"/>
    </xf>
    <xf numFmtId="1" fontId="8" fillId="6" borderId="18" xfId="4" applyNumberFormat="1" applyFont="1" applyFill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/>
    </xf>
    <xf numFmtId="0" fontId="41" fillId="5" borderId="10" xfId="3" applyFont="1" applyFill="1" applyBorder="1" applyAlignment="1">
      <alignment horizontal="center" vertical="center" wrapText="1"/>
    </xf>
    <xf numFmtId="0" fontId="41" fillId="5" borderId="11" xfId="3" applyFont="1" applyFill="1" applyBorder="1" applyAlignment="1">
      <alignment vertical="center" wrapText="1"/>
    </xf>
    <xf numFmtId="0" fontId="41" fillId="5" borderId="11" xfId="3" applyFont="1" applyFill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left" vertical="center" wrapText="1"/>
    </xf>
    <xf numFmtId="0" fontId="10" fillId="0" borderId="45" xfId="3" applyFont="1" applyBorder="1" applyAlignment="1">
      <alignment horizontal="center" vertical="center" wrapText="1"/>
    </xf>
    <xf numFmtId="0" fontId="41" fillId="0" borderId="10" xfId="3" applyFont="1" applyBorder="1" applyAlignment="1">
      <alignment horizontal="center" vertical="center" wrapText="1"/>
    </xf>
    <xf numFmtId="0" fontId="41" fillId="0" borderId="11" xfId="3" applyFont="1" applyBorder="1" applyAlignment="1">
      <alignment vertical="center" wrapText="1"/>
    </xf>
    <xf numFmtId="0" fontId="41" fillId="0" borderId="11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left" vertical="center" wrapText="1"/>
    </xf>
    <xf numFmtId="0" fontId="30" fillId="0" borderId="1" xfId="2" applyFont="1" applyBorder="1" applyAlignment="1">
      <alignment horizontal="right" vertical="center"/>
    </xf>
    <xf numFmtId="0" fontId="52" fillId="0" borderId="1" xfId="2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26" fillId="0" borderId="17" xfId="3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/>
    </xf>
    <xf numFmtId="0" fontId="15" fillId="6" borderId="5" xfId="2" applyFont="1" applyFill="1" applyBorder="1" applyAlignment="1">
      <alignment horizontal="left" vertical="center" indent="4"/>
    </xf>
    <xf numFmtId="0" fontId="18" fillId="6" borderId="5" xfId="2" applyFont="1" applyFill="1" applyBorder="1" applyAlignment="1">
      <alignment horizontal="left" vertical="center"/>
    </xf>
    <xf numFmtId="164" fontId="15" fillId="6" borderId="5" xfId="1" applyNumberFormat="1" applyFont="1" applyFill="1" applyBorder="1" applyAlignment="1">
      <alignment horizontal="center" vertical="center"/>
    </xf>
    <xf numFmtId="0" fontId="15" fillId="6" borderId="0" xfId="2" applyFont="1" applyFill="1" applyAlignment="1">
      <alignment vertical="center"/>
    </xf>
    <xf numFmtId="0" fontId="22" fillId="0" borderId="15" xfId="4" applyFont="1" applyFill="1" applyBorder="1" applyAlignment="1">
      <alignment horizontal="center" vertical="center" wrapText="1"/>
    </xf>
    <xf numFmtId="1" fontId="26" fillId="4" borderId="12" xfId="4" applyNumberFormat="1" applyFont="1" applyFill="1" applyBorder="1" applyAlignment="1">
      <alignment horizontal="center" vertical="center" wrapText="1"/>
    </xf>
    <xf numFmtId="1" fontId="26" fillId="4" borderId="22" xfId="4" applyNumberFormat="1" applyFont="1" applyFill="1" applyBorder="1" applyAlignment="1">
      <alignment horizontal="center" vertical="center" wrapText="1"/>
    </xf>
    <xf numFmtId="1" fontId="26" fillId="4" borderId="26" xfId="4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53" fillId="0" borderId="0" xfId="3" applyFont="1" applyAlignment="1">
      <alignment horizontal="center" vertical="center" wrapText="1"/>
    </xf>
    <xf numFmtId="0" fontId="16" fillId="0" borderId="15" xfId="4" applyFont="1" applyFill="1" applyBorder="1" applyAlignment="1">
      <alignment horizontal="center" vertical="center" wrapText="1"/>
    </xf>
    <xf numFmtId="0" fontId="16" fillId="0" borderId="26" xfId="4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0" fontId="51" fillId="0" borderId="1" xfId="2" applyFont="1" applyBorder="1" applyAlignment="1">
      <alignment horizontal="left" vertical="center"/>
    </xf>
    <xf numFmtId="0" fontId="26" fillId="0" borderId="1" xfId="3" applyFont="1" applyBorder="1" applyAlignment="1">
      <alignment horizontal="center" vertical="top" wrapText="1"/>
    </xf>
    <xf numFmtId="0" fontId="23" fillId="2" borderId="6" xfId="2" applyFont="1" applyFill="1" applyBorder="1" applyAlignment="1">
      <alignment horizontal="left" vertical="center"/>
    </xf>
    <xf numFmtId="0" fontId="23" fillId="2" borderId="7" xfId="2" applyFont="1" applyFill="1" applyBorder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left" textRotation="71" wrapText="1"/>
    </xf>
    <xf numFmtId="0" fontId="14" fillId="0" borderId="3" xfId="2" applyFont="1" applyBorder="1" applyAlignment="1">
      <alignment horizontal="left" textRotation="71" wrapText="1"/>
    </xf>
    <xf numFmtId="0" fontId="14" fillId="0" borderId="8" xfId="2" applyFont="1" applyBorder="1" applyAlignment="1">
      <alignment horizontal="left" textRotation="71" wrapText="1"/>
    </xf>
    <xf numFmtId="0" fontId="45" fillId="0" borderId="29" xfId="3" applyFont="1" applyBorder="1" applyAlignment="1">
      <alignment horizontal="center" vertical="center"/>
    </xf>
    <xf numFmtId="0" fontId="45" fillId="0" borderId="30" xfId="3" applyFont="1" applyBorder="1" applyAlignment="1">
      <alignment horizontal="center" vertical="center"/>
    </xf>
    <xf numFmtId="0" fontId="45" fillId="0" borderId="31" xfId="3" applyFont="1" applyBorder="1" applyAlignment="1">
      <alignment horizontal="center" vertical="center"/>
    </xf>
    <xf numFmtId="0" fontId="36" fillId="5" borderId="10" xfId="3" applyFont="1" applyFill="1" applyBorder="1" applyAlignment="1">
      <alignment horizontal="center" vertical="center"/>
    </xf>
    <xf numFmtId="0" fontId="36" fillId="5" borderId="11" xfId="3" applyFont="1" applyFill="1" applyBorder="1" applyAlignment="1">
      <alignment horizontal="center" vertical="center"/>
    </xf>
    <xf numFmtId="0" fontId="36" fillId="0" borderId="33" xfId="3" applyFont="1" applyBorder="1" applyAlignment="1">
      <alignment horizontal="center" vertical="center" wrapText="1"/>
    </xf>
    <xf numFmtId="0" fontId="36" fillId="0" borderId="34" xfId="3" applyFont="1" applyBorder="1" applyAlignment="1">
      <alignment horizontal="center" vertical="center" wrapText="1"/>
    </xf>
    <xf numFmtId="0" fontId="36" fillId="0" borderId="37" xfId="3" applyFont="1" applyBorder="1" applyAlignment="1">
      <alignment horizontal="center" vertical="center" wrapText="1"/>
    </xf>
    <xf numFmtId="0" fontId="40" fillId="0" borderId="10" xfId="3" applyFont="1" applyBorder="1" applyAlignment="1">
      <alignment horizontal="center" vertical="center"/>
    </xf>
    <xf numFmtId="0" fontId="40" fillId="0" borderId="11" xfId="3" applyFont="1" applyBorder="1" applyAlignment="1">
      <alignment horizontal="center" vertical="center"/>
    </xf>
    <xf numFmtId="0" fontId="40" fillId="0" borderId="12" xfId="3" applyFont="1" applyBorder="1" applyAlignment="1">
      <alignment horizontal="center" vertical="center"/>
    </xf>
    <xf numFmtId="0" fontId="36" fillId="0" borderId="39" xfId="3" applyFont="1" applyBorder="1" applyAlignment="1">
      <alignment horizontal="center" vertical="center" wrapText="1"/>
    </xf>
    <xf numFmtId="0" fontId="36" fillId="0" borderId="40" xfId="3" applyFont="1" applyBorder="1" applyAlignment="1">
      <alignment horizontal="center" vertical="center" wrapText="1"/>
    </xf>
    <xf numFmtId="0" fontId="47" fillId="0" borderId="39" xfId="10" applyFont="1" applyFill="1" applyBorder="1" applyAlignment="1">
      <alignment horizontal="center" vertical="center"/>
    </xf>
    <xf numFmtId="0" fontId="47" fillId="0" borderId="40" xfId="10" applyFont="1" applyFill="1" applyBorder="1" applyAlignment="1">
      <alignment horizontal="center" vertical="center"/>
    </xf>
    <xf numFmtId="0" fontId="45" fillId="7" borderId="29" xfId="3" applyFont="1" applyFill="1" applyBorder="1" applyAlignment="1">
      <alignment horizontal="center" vertical="center"/>
    </xf>
    <xf numFmtId="0" fontId="45" fillId="7" borderId="30" xfId="3" applyFont="1" applyFill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47" fillId="6" borderId="39" xfId="10" applyFont="1" applyFill="1" applyBorder="1" applyAlignment="1">
      <alignment horizontal="center" vertical="center"/>
    </xf>
    <xf numFmtId="0" fontId="47" fillId="6" borderId="40" xfId="10" applyFont="1" applyFill="1" applyBorder="1" applyAlignment="1">
      <alignment horizontal="center" vertical="center"/>
    </xf>
    <xf numFmtId="0" fontId="10" fillId="0" borderId="33" xfId="3" applyFont="1" applyBorder="1" applyAlignment="1">
      <alignment horizontal="center" vertical="center" wrapText="1"/>
    </xf>
    <xf numFmtId="0" fontId="10" fillId="0" borderId="34" xfId="3" applyFont="1" applyBorder="1" applyAlignment="1">
      <alignment horizontal="center" vertical="center" wrapText="1"/>
    </xf>
    <xf numFmtId="0" fontId="10" fillId="0" borderId="35" xfId="3" applyFont="1" applyBorder="1" applyAlignment="1">
      <alignment horizontal="center" vertical="center" wrapText="1"/>
    </xf>
    <xf numFmtId="0" fontId="8" fillId="0" borderId="43" xfId="18" applyFont="1" applyBorder="1" applyAlignment="1">
      <alignment horizontal="center" vertical="center" wrapText="1"/>
    </xf>
    <xf numFmtId="0" fontId="8" fillId="0" borderId="44" xfId="18" applyFont="1" applyBorder="1" applyAlignment="1">
      <alignment horizontal="center" vertical="center" wrapText="1"/>
    </xf>
    <xf numFmtId="0" fontId="8" fillId="0" borderId="36" xfId="18" applyFont="1" applyBorder="1" applyAlignment="1">
      <alignment horizontal="center" vertical="center" wrapText="1"/>
    </xf>
    <xf numFmtId="0" fontId="45" fillId="4" borderId="29" xfId="3" applyFont="1" applyFill="1" applyBorder="1" applyAlignment="1">
      <alignment horizontal="center" vertical="center"/>
    </xf>
    <xf numFmtId="0" fontId="45" fillId="4" borderId="30" xfId="3" applyFont="1" applyFill="1" applyBorder="1" applyAlignment="1">
      <alignment horizontal="center" vertical="center"/>
    </xf>
  </cellXfs>
  <cellStyles count="44">
    <cellStyle name="Comma" xfId="1" builtinId="3"/>
    <cellStyle name="Comma 2" xfId="5" xr:uid="{00000000-0005-0000-0000-000001000000}"/>
    <cellStyle name="Currency 2" xfId="6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9" xr:uid="{00000000-0005-0000-0000-000006000000}"/>
    <cellStyle name="Normal 3 2 2" xfId="18" xr:uid="{00000000-0005-0000-0000-000007000000}"/>
    <cellStyle name="Normal 3 2 2 2" xfId="42" xr:uid="{00000000-0005-0000-0000-000008000000}"/>
    <cellStyle name="Normal 3 2 2 3" xfId="26" xr:uid="{00000000-0005-0000-0000-000009000000}"/>
    <cellStyle name="Normal 3 2 3" xfId="14" xr:uid="{00000000-0005-0000-0000-00000A000000}"/>
    <cellStyle name="Normal 3 2 3 2" xfId="38" xr:uid="{00000000-0005-0000-0000-00000B000000}"/>
    <cellStyle name="Normal 3 2 3 3" xfId="30" xr:uid="{00000000-0005-0000-0000-00000C000000}"/>
    <cellStyle name="Normal 3 2 4" xfId="34" xr:uid="{00000000-0005-0000-0000-00000D000000}"/>
    <cellStyle name="Normal 3 2 5" xfId="22" xr:uid="{00000000-0005-0000-0000-00000E000000}"/>
    <cellStyle name="Normal 3 3" xfId="16" xr:uid="{00000000-0005-0000-0000-00000F000000}"/>
    <cellStyle name="Normal 3 3 2" xfId="40" xr:uid="{00000000-0005-0000-0000-000010000000}"/>
    <cellStyle name="Normal 3 3 3" xfId="24" xr:uid="{00000000-0005-0000-0000-000011000000}"/>
    <cellStyle name="Normal 3 4" xfId="12" xr:uid="{00000000-0005-0000-0000-000012000000}"/>
    <cellStyle name="Normal 3 4 2" xfId="36" xr:uid="{00000000-0005-0000-0000-000013000000}"/>
    <cellStyle name="Normal 3 4 3" xfId="28" xr:uid="{00000000-0005-0000-0000-000014000000}"/>
    <cellStyle name="Normal 3 5" xfId="32" xr:uid="{00000000-0005-0000-0000-000015000000}"/>
    <cellStyle name="Normal 3 6" xfId="20" xr:uid="{00000000-0005-0000-0000-000016000000}"/>
    <cellStyle name="Normal 4" xfId="7" xr:uid="{00000000-0005-0000-0000-000017000000}"/>
    <cellStyle name="Normal 4 2" xfId="11" xr:uid="{00000000-0005-0000-0000-000018000000}"/>
    <cellStyle name="Note 2" xfId="4" xr:uid="{00000000-0005-0000-0000-000019000000}"/>
    <cellStyle name="Note 2 2" xfId="10" xr:uid="{00000000-0005-0000-0000-00001A000000}"/>
    <cellStyle name="Note 2 2 2" xfId="19" xr:uid="{00000000-0005-0000-0000-00001B000000}"/>
    <cellStyle name="Note 2 2 2 2" xfId="43" xr:uid="{00000000-0005-0000-0000-00001C000000}"/>
    <cellStyle name="Note 2 2 2 3" xfId="27" xr:uid="{00000000-0005-0000-0000-00001D000000}"/>
    <cellStyle name="Note 2 2 3" xfId="15" xr:uid="{00000000-0005-0000-0000-00001E000000}"/>
    <cellStyle name="Note 2 2 3 2" xfId="39" xr:uid="{00000000-0005-0000-0000-00001F000000}"/>
    <cellStyle name="Note 2 2 3 3" xfId="31" xr:uid="{00000000-0005-0000-0000-000020000000}"/>
    <cellStyle name="Note 2 2 4" xfId="35" xr:uid="{00000000-0005-0000-0000-000021000000}"/>
    <cellStyle name="Note 2 2 5" xfId="23" xr:uid="{00000000-0005-0000-0000-000022000000}"/>
    <cellStyle name="Note 2 3" xfId="17" xr:uid="{00000000-0005-0000-0000-000023000000}"/>
    <cellStyle name="Note 2 3 2" xfId="41" xr:uid="{00000000-0005-0000-0000-000024000000}"/>
    <cellStyle name="Note 2 3 3" xfId="25" xr:uid="{00000000-0005-0000-0000-000025000000}"/>
    <cellStyle name="Note 2 4" xfId="13" xr:uid="{00000000-0005-0000-0000-000026000000}"/>
    <cellStyle name="Note 2 4 2" xfId="37" xr:uid="{00000000-0005-0000-0000-000027000000}"/>
    <cellStyle name="Note 2 4 3" xfId="29" xr:uid="{00000000-0005-0000-0000-000028000000}"/>
    <cellStyle name="Note 2 5" xfId="33" xr:uid="{00000000-0005-0000-0000-000029000000}"/>
    <cellStyle name="Note 2 6" xfId="21" xr:uid="{00000000-0005-0000-0000-00002A000000}"/>
    <cellStyle name="Percent 2" xfId="8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1000125</xdr:colOff>
      <xdr:row>33</xdr:row>
      <xdr:rowOff>150813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104"/>
  <sheetViews>
    <sheetView zoomScale="80" zoomScaleNormal="80" workbookViewId="0">
      <selection activeCell="C16" sqref="C16"/>
    </sheetView>
  </sheetViews>
  <sheetFormatPr defaultColWidth="9.140625" defaultRowHeight="15.75" x14ac:dyDescent="0.25"/>
  <cols>
    <col min="1" max="1" width="65.7109375" style="5" customWidth="1"/>
    <col min="2" max="2" width="11" style="5" customWidth="1"/>
    <col min="3" max="8" width="20.28515625" style="16" customWidth="1"/>
    <col min="9" max="256" width="11.42578125" style="5" customWidth="1"/>
    <col min="257" max="16384" width="9.140625" style="5"/>
  </cols>
  <sheetData>
    <row r="1" spans="1:8" ht="93.95" customHeight="1" x14ac:dyDescent="0.3">
      <c r="A1" s="3" t="s">
        <v>0</v>
      </c>
      <c r="B1" s="4"/>
      <c r="C1" s="173" t="s">
        <v>70</v>
      </c>
      <c r="D1" s="173" t="s">
        <v>71</v>
      </c>
      <c r="E1" s="173" t="s">
        <v>72</v>
      </c>
      <c r="F1" s="173" t="s">
        <v>73</v>
      </c>
      <c r="G1" s="173" t="s">
        <v>74</v>
      </c>
      <c r="H1" s="173" t="s">
        <v>75</v>
      </c>
    </row>
    <row r="2" spans="1:8" s="7" customFormat="1" ht="20.25" x14ac:dyDescent="0.2">
      <c r="A2" s="18" t="s">
        <v>102</v>
      </c>
      <c r="B2" s="6"/>
      <c r="C2" s="174"/>
      <c r="D2" s="174"/>
      <c r="E2" s="174"/>
      <c r="F2" s="174"/>
      <c r="G2" s="174"/>
      <c r="H2" s="174"/>
    </row>
    <row r="3" spans="1:8" s="7" customFormat="1" ht="20.25" x14ac:dyDescent="0.2">
      <c r="A3" s="18" t="s">
        <v>103</v>
      </c>
      <c r="B3" s="6"/>
      <c r="C3" s="174"/>
      <c r="D3" s="174"/>
      <c r="E3" s="174"/>
      <c r="F3" s="174"/>
      <c r="G3" s="174"/>
      <c r="H3" s="174"/>
    </row>
    <row r="4" spans="1:8" s="7" customFormat="1" ht="20.25" x14ac:dyDescent="0.2">
      <c r="A4" s="18" t="s">
        <v>58</v>
      </c>
      <c r="B4" s="6"/>
      <c r="C4" s="174"/>
      <c r="D4" s="174"/>
      <c r="E4" s="174"/>
      <c r="F4" s="174"/>
      <c r="G4" s="174"/>
      <c r="H4" s="174"/>
    </row>
    <row r="5" spans="1:8" s="7" customFormat="1" ht="35.1" customHeight="1" x14ac:dyDescent="0.2">
      <c r="A5" s="37" t="s">
        <v>14</v>
      </c>
      <c r="B5" s="8"/>
      <c r="C5" s="174"/>
      <c r="D5" s="174"/>
      <c r="E5" s="174"/>
      <c r="F5" s="174"/>
      <c r="G5" s="174"/>
      <c r="H5" s="174"/>
    </row>
    <row r="6" spans="1:8" s="10" customFormat="1" ht="39.75" customHeight="1" x14ac:dyDescent="0.2">
      <c r="A6" s="172" t="s">
        <v>2</v>
      </c>
      <c r="B6" s="172"/>
      <c r="C6" s="175"/>
      <c r="D6" s="175"/>
      <c r="E6" s="175"/>
      <c r="F6" s="175"/>
      <c r="G6" s="175"/>
      <c r="H6" s="175"/>
    </row>
    <row r="7" spans="1:8" s="10" customFormat="1" ht="18.75" x14ac:dyDescent="0.2">
      <c r="A7" s="11" t="s">
        <v>15</v>
      </c>
      <c r="B7" s="12"/>
      <c r="C7" s="32"/>
      <c r="D7" s="32"/>
      <c r="E7" s="32"/>
      <c r="F7" s="32"/>
      <c r="G7" s="32"/>
      <c r="H7" s="32"/>
    </row>
    <row r="8" spans="1:8" s="157" customFormat="1" ht="18.75" hidden="1" x14ac:dyDescent="0.2">
      <c r="A8" s="154" t="s">
        <v>13</v>
      </c>
      <c r="B8" s="155"/>
      <c r="C8" s="156" t="s">
        <v>47</v>
      </c>
      <c r="D8" s="156"/>
      <c r="E8" s="156"/>
      <c r="F8" s="156"/>
      <c r="G8" s="156"/>
      <c r="H8" s="156"/>
    </row>
    <row r="9" spans="1:8" s="20" customFormat="1" ht="18.75" x14ac:dyDescent="0.2">
      <c r="A9" s="153" t="s">
        <v>76</v>
      </c>
      <c r="B9" s="19"/>
      <c r="C9" s="101" t="s">
        <v>52</v>
      </c>
      <c r="D9" s="101"/>
      <c r="E9" s="101"/>
      <c r="F9" s="101"/>
      <c r="G9" s="101"/>
      <c r="H9" s="101"/>
    </row>
    <row r="10" spans="1:8" s="157" customFormat="1" ht="18.75" hidden="1" x14ac:dyDescent="0.2">
      <c r="A10" s="154" t="s">
        <v>13</v>
      </c>
      <c r="B10" s="155"/>
      <c r="C10" s="156" t="s">
        <v>47</v>
      </c>
      <c r="D10" s="156"/>
      <c r="E10" s="156"/>
      <c r="F10" s="156"/>
      <c r="G10" s="156"/>
      <c r="H10" s="156"/>
    </row>
    <row r="11" spans="1:8" s="10" customFormat="1" ht="18.75" x14ac:dyDescent="0.2">
      <c r="A11" s="120" t="s">
        <v>46</v>
      </c>
      <c r="B11" s="13"/>
      <c r="C11" s="121">
        <f>MinReqAssessment!I22</f>
        <v>0</v>
      </c>
      <c r="D11" s="121">
        <f>MinReqAssessment!M22</f>
        <v>0</v>
      </c>
      <c r="E11" s="121">
        <f>MinReqAssessment!Q22</f>
        <v>0</v>
      </c>
      <c r="F11" s="121">
        <f>MinReqAssessment!U22</f>
        <v>0</v>
      </c>
      <c r="G11" s="121">
        <f>MinReqAssessment!Y22</f>
        <v>0</v>
      </c>
      <c r="H11" s="121">
        <f>MinReqAssessment!AC22</f>
        <v>0</v>
      </c>
    </row>
    <row r="12" spans="1:8" s="28" customFormat="1" ht="27.75" x14ac:dyDescent="0.2">
      <c r="A12" s="26" t="s">
        <v>16</v>
      </c>
      <c r="B12" s="26" t="s">
        <v>1</v>
      </c>
      <c r="C12" s="33" t="s">
        <v>28</v>
      </c>
      <c r="D12" s="33"/>
      <c r="E12" s="33"/>
      <c r="F12" s="33"/>
      <c r="G12" s="33"/>
      <c r="H12" s="33"/>
    </row>
    <row r="13" spans="1:8" s="14" customFormat="1" ht="10.5" customHeight="1" x14ac:dyDescent="0.2">
      <c r="A13" s="15"/>
      <c r="B13" s="17"/>
      <c r="C13" s="1"/>
      <c r="D13" s="1"/>
      <c r="E13" s="1"/>
      <c r="F13" s="1"/>
      <c r="G13" s="1"/>
      <c r="H13" s="1"/>
    </row>
    <row r="14" spans="1:8" s="22" customFormat="1" ht="18.75" x14ac:dyDescent="0.2">
      <c r="A14" s="23"/>
      <c r="B14" s="24"/>
      <c r="C14" s="25"/>
      <c r="D14" s="25"/>
      <c r="E14" s="25"/>
      <c r="F14" s="25"/>
      <c r="G14" s="25"/>
      <c r="H14" s="25"/>
    </row>
    <row r="15" spans="1:8" s="10" customFormat="1" ht="18.75" x14ac:dyDescent="0.2">
      <c r="A15" s="12" t="s">
        <v>11</v>
      </c>
      <c r="B15" s="12"/>
      <c r="C15" s="9"/>
      <c r="D15" s="9"/>
      <c r="E15" s="9"/>
      <c r="F15" s="9"/>
      <c r="G15" s="9"/>
      <c r="H15" s="9"/>
    </row>
    <row r="16" spans="1:8" s="30" customFormat="1" ht="19.5" x14ac:dyDescent="0.2">
      <c r="A16" s="149" t="s">
        <v>12</v>
      </c>
      <c r="B16" s="150">
        <v>8</v>
      </c>
      <c r="C16" s="29"/>
      <c r="D16" s="29"/>
      <c r="E16" s="29"/>
      <c r="F16" s="29"/>
      <c r="G16" s="29"/>
      <c r="H16" s="29"/>
    </row>
    <row r="17" spans="1:8" s="7" customFormat="1" x14ac:dyDescent="0.2">
      <c r="A17" s="21" t="s">
        <v>19</v>
      </c>
      <c r="B17" s="13"/>
      <c r="C17" s="102">
        <f>'Member 1'!I37</f>
        <v>0</v>
      </c>
      <c r="D17" s="102">
        <f>'Member 1'!M37</f>
        <v>0</v>
      </c>
      <c r="E17" s="102">
        <f>'Member 1'!Q37</f>
        <v>0</v>
      </c>
      <c r="F17" s="102">
        <f>'Member 1'!U37</f>
        <v>0</v>
      </c>
      <c r="G17" s="102">
        <f>'Member 1'!Y37</f>
        <v>0</v>
      </c>
      <c r="H17" s="102">
        <f>'Member 1'!AC37</f>
        <v>0</v>
      </c>
    </row>
    <row r="18" spans="1:8" s="7" customFormat="1" x14ac:dyDescent="0.2">
      <c r="A18" s="21" t="s">
        <v>6</v>
      </c>
      <c r="B18" s="13"/>
      <c r="C18" s="102">
        <f>'Member 2'!I37</f>
        <v>0</v>
      </c>
      <c r="D18" s="102">
        <f>'Member 2'!M37</f>
        <v>0</v>
      </c>
      <c r="E18" s="102">
        <f>'Member 2'!Q37</f>
        <v>0</v>
      </c>
      <c r="F18" s="102">
        <f>'Member 2'!U37</f>
        <v>0</v>
      </c>
      <c r="G18" s="102">
        <f>'Member 2'!Y37</f>
        <v>0</v>
      </c>
      <c r="H18" s="102">
        <f>'Member 2'!NAC37</f>
        <v>0</v>
      </c>
    </row>
    <row r="19" spans="1:8" s="7" customFormat="1" x14ac:dyDescent="0.2">
      <c r="A19" s="21" t="s">
        <v>7</v>
      </c>
      <c r="B19" s="13"/>
      <c r="C19" s="102">
        <f>'Member 3'!I37</f>
        <v>0</v>
      </c>
      <c r="D19" s="102">
        <f>'Member 3'!M37</f>
        <v>0</v>
      </c>
      <c r="E19" s="102">
        <f>'Member 3'!Q37</f>
        <v>0</v>
      </c>
      <c r="F19" s="102">
        <f>'Member 3'!U37</f>
        <v>0</v>
      </c>
      <c r="G19" s="102">
        <f>'Member 3'!Y37</f>
        <v>0</v>
      </c>
      <c r="H19" s="102">
        <f>'Member 3'!AC37</f>
        <v>0</v>
      </c>
    </row>
    <row r="20" spans="1:8" s="7" customFormat="1" x14ac:dyDescent="0.2">
      <c r="A20" s="21" t="s">
        <v>3</v>
      </c>
      <c r="B20" s="13"/>
      <c r="C20" s="102">
        <f>'Member 4'!I37</f>
        <v>0</v>
      </c>
      <c r="D20" s="102">
        <f>'Member 4'!M37</f>
        <v>0</v>
      </c>
      <c r="E20" s="102">
        <f>'Member 4'!Q37</f>
        <v>0</v>
      </c>
      <c r="F20" s="102">
        <f>'Member 4'!U37</f>
        <v>0</v>
      </c>
      <c r="G20" s="102">
        <f>'Member 4'!Y37</f>
        <v>0</v>
      </c>
      <c r="H20" s="102">
        <f>'Member 4'!AC37</f>
        <v>0</v>
      </c>
    </row>
    <row r="21" spans="1:8" s="7" customFormat="1" x14ac:dyDescent="0.2">
      <c r="A21" s="21" t="s">
        <v>4</v>
      </c>
      <c r="B21" s="13"/>
      <c r="C21" s="102">
        <f>'Member 5'!I37</f>
        <v>0</v>
      </c>
      <c r="D21" s="102">
        <f>'Member 5'!M37</f>
        <v>0</v>
      </c>
      <c r="E21" s="102">
        <f>'Member 5'!Q37</f>
        <v>0</v>
      </c>
      <c r="F21" s="102">
        <f>'Member 5'!U37</f>
        <v>0</v>
      </c>
      <c r="G21" s="102">
        <f>'Member 5'!Y37</f>
        <v>0</v>
      </c>
      <c r="H21" s="102">
        <f>'Member 5'!AC37</f>
        <v>0</v>
      </c>
    </row>
    <row r="22" spans="1:8" s="7" customFormat="1" ht="15.75" customHeight="1" x14ac:dyDescent="0.2">
      <c r="A22" s="21" t="s">
        <v>5</v>
      </c>
      <c r="B22" s="13"/>
      <c r="C22" s="102">
        <f>'Member 6'!I37</f>
        <v>0</v>
      </c>
      <c r="D22" s="102">
        <f>'Member 6'!M37</f>
        <v>0</v>
      </c>
      <c r="E22" s="102">
        <f>'Member 6'!Q37</f>
        <v>0</v>
      </c>
      <c r="F22" s="102">
        <f>'Member 6'!U37</f>
        <v>0</v>
      </c>
      <c r="G22" s="102">
        <f>'Member 6'!Y37</f>
        <v>0</v>
      </c>
      <c r="H22" s="102">
        <f>'Member 6'!AC37</f>
        <v>0</v>
      </c>
    </row>
    <row r="23" spans="1:8" s="7" customFormat="1" ht="15.75" customHeight="1" x14ac:dyDescent="0.2">
      <c r="A23" s="21" t="s">
        <v>8</v>
      </c>
      <c r="B23" s="13"/>
      <c r="C23" s="102">
        <f>'Member 7'!I37</f>
        <v>0</v>
      </c>
      <c r="D23" s="102">
        <f>'Member 7'!M37</f>
        <v>0</v>
      </c>
      <c r="E23" s="102">
        <f>'Member 7'!Q37</f>
        <v>0</v>
      </c>
      <c r="F23" s="102">
        <f>'Member 7'!U37</f>
        <v>0</v>
      </c>
      <c r="G23" s="102">
        <f>'Member 7'!Y37</f>
        <v>0</v>
      </c>
      <c r="H23" s="102">
        <f>'Member 7'!AC37</f>
        <v>0</v>
      </c>
    </row>
    <row r="24" spans="1:8" s="7" customFormat="1" x14ac:dyDescent="0.2">
      <c r="A24" s="21" t="s">
        <v>9</v>
      </c>
      <c r="B24" s="13"/>
      <c r="C24" s="102">
        <f>'Member 8'!I37</f>
        <v>0</v>
      </c>
      <c r="D24" s="102">
        <f>'Member 8'!M37</f>
        <v>0</v>
      </c>
      <c r="E24" s="102">
        <f>'Member 8'!Q37</f>
        <v>0</v>
      </c>
      <c r="F24" s="102">
        <f>'Member 8'!U37</f>
        <v>0</v>
      </c>
      <c r="G24" s="102">
        <f>'Member 8'!Y37</f>
        <v>0</v>
      </c>
      <c r="H24" s="102">
        <f>'Member 8'!AC37</f>
        <v>0</v>
      </c>
    </row>
    <row r="25" spans="1:8" s="14" customFormat="1" ht="18.75" x14ac:dyDescent="0.2">
      <c r="A25" s="168" t="s">
        <v>60</v>
      </c>
      <c r="B25" s="15" t="s">
        <v>10</v>
      </c>
      <c r="C25" s="31">
        <f>SUM(C17:C24)/$B16</f>
        <v>0</v>
      </c>
      <c r="D25" s="31">
        <f t="shared" ref="D25:H25" si="0">SUM(D17:D24)/$B16</f>
        <v>0</v>
      </c>
      <c r="E25" s="31">
        <f t="shared" si="0"/>
        <v>0</v>
      </c>
      <c r="F25" s="31">
        <f t="shared" si="0"/>
        <v>0</v>
      </c>
      <c r="G25" s="31">
        <f t="shared" si="0"/>
        <v>0</v>
      </c>
      <c r="H25" s="31">
        <f t="shared" si="0"/>
        <v>0</v>
      </c>
    </row>
    <row r="26" spans="1:8" s="28" customFormat="1" ht="23.25" x14ac:dyDescent="0.2">
      <c r="A26" s="170" t="s">
        <v>59</v>
      </c>
      <c r="B26" s="171"/>
      <c r="C26" s="27"/>
      <c r="D26" s="27"/>
      <c r="E26" s="27"/>
      <c r="F26" s="27"/>
      <c r="G26" s="27"/>
      <c r="H26" s="27"/>
    </row>
    <row r="27" spans="1:8" s="7" customFormat="1" ht="6" customHeight="1" x14ac:dyDescent="0.2">
      <c r="C27" s="16"/>
      <c r="D27" s="16"/>
    </row>
    <row r="28" spans="1:8" s="35" customFormat="1" x14ac:dyDescent="0.2">
      <c r="A28" s="34" t="s">
        <v>17</v>
      </c>
      <c r="C28" s="36"/>
      <c r="D28" s="36"/>
    </row>
    <row r="29" spans="1:8" s="35" customFormat="1" x14ac:dyDescent="0.2">
      <c r="A29" s="34" t="s">
        <v>18</v>
      </c>
      <c r="C29" s="36"/>
      <c r="D29" s="36"/>
    </row>
    <row r="30" spans="1:8" s="7" customFormat="1" x14ac:dyDescent="0.2">
      <c r="C30" s="16"/>
      <c r="D30" s="16"/>
      <c r="E30" s="16"/>
      <c r="F30" s="16"/>
      <c r="G30" s="16"/>
      <c r="H30" s="16"/>
    </row>
    <row r="31" spans="1:8" s="7" customFormat="1" x14ac:dyDescent="0.2">
      <c r="C31" s="16"/>
      <c r="D31" s="16"/>
      <c r="E31" s="16"/>
      <c r="F31" s="16"/>
      <c r="G31" s="16"/>
      <c r="H31" s="16"/>
    </row>
    <row r="32" spans="1:8" s="7" customFormat="1" x14ac:dyDescent="0.2">
      <c r="C32" s="16"/>
      <c r="D32" s="16"/>
      <c r="E32" s="16"/>
      <c r="F32" s="16"/>
      <c r="G32" s="16"/>
      <c r="H32" s="16"/>
    </row>
    <row r="33" spans="3:8" s="7" customFormat="1" x14ac:dyDescent="0.2">
      <c r="C33" s="16"/>
      <c r="D33" s="16"/>
      <c r="E33" s="16"/>
      <c r="F33" s="16"/>
      <c r="G33" s="16"/>
      <c r="H33" s="16"/>
    </row>
    <row r="34" spans="3:8" s="7" customFormat="1" x14ac:dyDescent="0.2">
      <c r="C34" s="16"/>
      <c r="D34" s="16"/>
      <c r="E34" s="16"/>
      <c r="F34" s="16"/>
      <c r="G34" s="16"/>
      <c r="H34" s="16"/>
    </row>
    <row r="35" spans="3:8" s="7" customFormat="1" x14ac:dyDescent="0.2">
      <c r="C35" s="16"/>
      <c r="D35" s="16"/>
      <c r="E35" s="16"/>
      <c r="F35" s="16"/>
      <c r="G35" s="16"/>
      <c r="H35" s="16"/>
    </row>
    <row r="36" spans="3:8" s="7" customFormat="1" x14ac:dyDescent="0.2">
      <c r="C36" s="16"/>
      <c r="D36" s="16"/>
      <c r="E36" s="16"/>
      <c r="F36" s="16"/>
      <c r="G36" s="16"/>
      <c r="H36" s="16"/>
    </row>
    <row r="37" spans="3:8" s="7" customFormat="1" x14ac:dyDescent="0.2">
      <c r="C37" s="16"/>
      <c r="D37" s="16"/>
      <c r="E37" s="16"/>
      <c r="F37" s="16"/>
      <c r="G37" s="16"/>
      <c r="H37" s="16"/>
    </row>
    <row r="38" spans="3:8" s="7" customFormat="1" x14ac:dyDescent="0.2">
      <c r="C38" s="16"/>
      <c r="D38" s="16"/>
      <c r="E38" s="16"/>
      <c r="F38" s="16"/>
      <c r="G38" s="16"/>
      <c r="H38" s="16"/>
    </row>
    <row r="39" spans="3:8" s="7" customFormat="1" x14ac:dyDescent="0.2">
      <c r="C39" s="16"/>
      <c r="D39" s="16"/>
      <c r="E39" s="16"/>
      <c r="F39" s="16"/>
      <c r="G39" s="16"/>
      <c r="H39" s="16"/>
    </row>
    <row r="40" spans="3:8" s="7" customFormat="1" x14ac:dyDescent="0.2">
      <c r="C40" s="16"/>
      <c r="D40" s="16"/>
      <c r="E40" s="16"/>
      <c r="F40" s="16"/>
      <c r="G40" s="16"/>
      <c r="H40" s="16"/>
    </row>
    <row r="41" spans="3:8" s="7" customFormat="1" x14ac:dyDescent="0.2">
      <c r="C41" s="16"/>
      <c r="D41" s="16"/>
      <c r="E41" s="16"/>
      <c r="F41" s="16"/>
      <c r="G41" s="16"/>
      <c r="H41" s="16"/>
    </row>
    <row r="42" spans="3:8" s="7" customFormat="1" x14ac:dyDescent="0.2">
      <c r="C42" s="16"/>
      <c r="D42" s="16"/>
      <c r="E42" s="16"/>
      <c r="F42" s="16"/>
      <c r="G42" s="16"/>
      <c r="H42" s="16"/>
    </row>
    <row r="43" spans="3:8" s="7" customFormat="1" x14ac:dyDescent="0.2">
      <c r="C43" s="16"/>
      <c r="D43" s="16"/>
      <c r="E43" s="16"/>
      <c r="F43" s="16"/>
      <c r="G43" s="16"/>
      <c r="H43" s="16"/>
    </row>
    <row r="44" spans="3:8" s="7" customFormat="1" x14ac:dyDescent="0.2">
      <c r="C44" s="16"/>
      <c r="D44" s="16"/>
      <c r="E44" s="16"/>
      <c r="F44" s="16"/>
      <c r="G44" s="16"/>
      <c r="H44" s="16"/>
    </row>
    <row r="45" spans="3:8" s="7" customFormat="1" x14ac:dyDescent="0.2">
      <c r="C45" s="16"/>
      <c r="D45" s="16"/>
      <c r="E45" s="16"/>
      <c r="F45" s="16"/>
      <c r="G45" s="16"/>
      <c r="H45" s="16"/>
    </row>
    <row r="46" spans="3:8" s="7" customFormat="1" x14ac:dyDescent="0.2">
      <c r="C46" s="16"/>
      <c r="D46" s="16"/>
      <c r="E46" s="16"/>
      <c r="F46" s="16"/>
      <c r="G46" s="16"/>
      <c r="H46" s="16"/>
    </row>
    <row r="47" spans="3:8" s="7" customFormat="1" x14ac:dyDescent="0.2">
      <c r="C47" s="16"/>
      <c r="D47" s="16"/>
      <c r="E47" s="16"/>
      <c r="F47" s="16"/>
      <c r="G47" s="16"/>
      <c r="H47" s="16"/>
    </row>
    <row r="48" spans="3:8" s="7" customFormat="1" x14ac:dyDescent="0.2">
      <c r="C48" s="16"/>
      <c r="D48" s="16"/>
      <c r="E48" s="16"/>
      <c r="F48" s="16"/>
      <c r="G48" s="16"/>
      <c r="H48" s="16"/>
    </row>
    <row r="49" spans="3:8" s="7" customFormat="1" x14ac:dyDescent="0.2">
      <c r="C49" s="16"/>
      <c r="D49" s="16"/>
      <c r="E49" s="16"/>
      <c r="F49" s="16"/>
      <c r="G49" s="16"/>
      <c r="H49" s="16"/>
    </row>
    <row r="50" spans="3:8" s="7" customFormat="1" x14ac:dyDescent="0.2">
      <c r="C50" s="16"/>
      <c r="D50" s="16"/>
      <c r="E50" s="16"/>
      <c r="F50" s="16"/>
      <c r="G50" s="16"/>
      <c r="H50" s="16"/>
    </row>
    <row r="51" spans="3:8" s="7" customFormat="1" x14ac:dyDescent="0.2">
      <c r="C51" s="16"/>
      <c r="D51" s="16"/>
      <c r="E51" s="16"/>
      <c r="F51" s="16"/>
      <c r="G51" s="16"/>
      <c r="H51" s="16"/>
    </row>
    <row r="52" spans="3:8" s="7" customFormat="1" x14ac:dyDescent="0.2">
      <c r="C52" s="16"/>
      <c r="D52" s="16"/>
      <c r="E52" s="16"/>
      <c r="F52" s="16"/>
      <c r="G52" s="16"/>
      <c r="H52" s="16"/>
    </row>
    <row r="53" spans="3:8" s="7" customFormat="1" x14ac:dyDescent="0.2">
      <c r="C53" s="16"/>
      <c r="D53" s="16"/>
      <c r="E53" s="16"/>
      <c r="F53" s="16"/>
      <c r="G53" s="16"/>
      <c r="H53" s="16"/>
    </row>
    <row r="54" spans="3:8" s="7" customFormat="1" x14ac:dyDescent="0.2">
      <c r="C54" s="16"/>
      <c r="D54" s="16"/>
      <c r="E54" s="16"/>
      <c r="F54" s="16"/>
      <c r="G54" s="16"/>
      <c r="H54" s="16"/>
    </row>
    <row r="55" spans="3:8" s="7" customFormat="1" x14ac:dyDescent="0.2">
      <c r="C55" s="16"/>
      <c r="D55" s="16"/>
      <c r="E55" s="16"/>
      <c r="F55" s="16"/>
      <c r="G55" s="16"/>
      <c r="H55" s="16"/>
    </row>
    <row r="56" spans="3:8" s="7" customFormat="1" x14ac:dyDescent="0.2">
      <c r="C56" s="16"/>
      <c r="D56" s="16"/>
      <c r="E56" s="16"/>
      <c r="F56" s="16"/>
      <c r="G56" s="16"/>
      <c r="H56" s="16"/>
    </row>
    <row r="57" spans="3:8" s="7" customFormat="1" x14ac:dyDescent="0.2">
      <c r="C57" s="16"/>
      <c r="D57" s="16"/>
      <c r="E57" s="16"/>
      <c r="F57" s="16"/>
      <c r="G57" s="16"/>
      <c r="H57" s="16"/>
    </row>
    <row r="58" spans="3:8" s="7" customFormat="1" x14ac:dyDescent="0.2">
      <c r="C58" s="16"/>
      <c r="D58" s="16"/>
      <c r="E58" s="16"/>
      <c r="F58" s="16"/>
      <c r="G58" s="16"/>
      <c r="H58" s="16"/>
    </row>
    <row r="59" spans="3:8" s="7" customFormat="1" x14ac:dyDescent="0.2">
      <c r="C59" s="16"/>
      <c r="D59" s="16"/>
      <c r="E59" s="16"/>
      <c r="F59" s="16"/>
      <c r="G59" s="16"/>
      <c r="H59" s="16"/>
    </row>
    <row r="60" spans="3:8" s="7" customFormat="1" x14ac:dyDescent="0.2">
      <c r="C60" s="16"/>
      <c r="D60" s="16"/>
      <c r="E60" s="16"/>
      <c r="F60" s="16"/>
      <c r="G60" s="16"/>
      <c r="H60" s="16"/>
    </row>
    <row r="61" spans="3:8" s="7" customFormat="1" x14ac:dyDescent="0.2">
      <c r="C61" s="16"/>
      <c r="D61" s="16"/>
      <c r="E61" s="16"/>
      <c r="F61" s="16"/>
      <c r="G61" s="16"/>
      <c r="H61" s="16"/>
    </row>
    <row r="62" spans="3:8" s="7" customFormat="1" x14ac:dyDescent="0.2">
      <c r="C62" s="16"/>
      <c r="D62" s="16"/>
      <c r="E62" s="16"/>
      <c r="F62" s="16"/>
      <c r="G62" s="16"/>
      <c r="H62" s="16"/>
    </row>
    <row r="63" spans="3:8" s="7" customFormat="1" x14ac:dyDescent="0.2">
      <c r="C63" s="16"/>
      <c r="D63" s="16"/>
      <c r="E63" s="16"/>
      <c r="F63" s="16"/>
      <c r="G63" s="16"/>
      <c r="H63" s="16"/>
    </row>
    <row r="64" spans="3:8" s="7" customFormat="1" x14ac:dyDescent="0.2">
      <c r="C64" s="16"/>
      <c r="D64" s="16"/>
      <c r="E64" s="16"/>
      <c r="F64" s="16"/>
      <c r="G64" s="16"/>
      <c r="H64" s="16"/>
    </row>
    <row r="65" spans="3:8" s="7" customFormat="1" x14ac:dyDescent="0.2">
      <c r="C65" s="16"/>
      <c r="D65" s="16"/>
      <c r="E65" s="16"/>
      <c r="F65" s="16"/>
      <c r="G65" s="16"/>
      <c r="H65" s="16"/>
    </row>
    <row r="66" spans="3:8" s="7" customFormat="1" x14ac:dyDescent="0.2">
      <c r="C66" s="16"/>
      <c r="D66" s="16"/>
      <c r="E66" s="16"/>
      <c r="F66" s="16"/>
      <c r="G66" s="16"/>
      <c r="H66" s="16"/>
    </row>
    <row r="67" spans="3:8" s="7" customFormat="1" x14ac:dyDescent="0.2">
      <c r="C67" s="16"/>
      <c r="D67" s="16"/>
      <c r="E67" s="16"/>
      <c r="F67" s="16"/>
      <c r="G67" s="16"/>
      <c r="H67" s="16"/>
    </row>
    <row r="68" spans="3:8" s="7" customFormat="1" x14ac:dyDescent="0.2">
      <c r="C68" s="16"/>
      <c r="D68" s="16"/>
      <c r="E68" s="16"/>
      <c r="F68" s="16"/>
      <c r="G68" s="16"/>
      <c r="H68" s="16"/>
    </row>
    <row r="69" spans="3:8" s="7" customFormat="1" x14ac:dyDescent="0.2">
      <c r="C69" s="16"/>
      <c r="D69" s="16"/>
      <c r="E69" s="16"/>
      <c r="F69" s="16"/>
      <c r="G69" s="16"/>
      <c r="H69" s="16"/>
    </row>
    <row r="70" spans="3:8" s="7" customFormat="1" x14ac:dyDescent="0.2">
      <c r="C70" s="16"/>
      <c r="D70" s="16"/>
      <c r="E70" s="16"/>
      <c r="F70" s="16"/>
      <c r="G70" s="16"/>
      <c r="H70" s="16"/>
    </row>
    <row r="71" spans="3:8" s="7" customFormat="1" x14ac:dyDescent="0.2">
      <c r="C71" s="16"/>
      <c r="D71" s="16"/>
      <c r="E71" s="16"/>
      <c r="F71" s="16"/>
      <c r="G71" s="16"/>
      <c r="H71" s="16"/>
    </row>
    <row r="72" spans="3:8" s="7" customFormat="1" x14ac:dyDescent="0.2">
      <c r="C72" s="16"/>
      <c r="D72" s="16"/>
      <c r="E72" s="16"/>
      <c r="F72" s="16"/>
      <c r="G72" s="16"/>
      <c r="H72" s="16"/>
    </row>
    <row r="73" spans="3:8" s="7" customFormat="1" x14ac:dyDescent="0.2">
      <c r="C73" s="16"/>
      <c r="D73" s="16"/>
      <c r="E73" s="16"/>
      <c r="F73" s="16"/>
      <c r="G73" s="16"/>
      <c r="H73" s="16"/>
    </row>
    <row r="74" spans="3:8" s="7" customFormat="1" x14ac:dyDescent="0.2">
      <c r="C74" s="16"/>
      <c r="D74" s="16"/>
      <c r="E74" s="16"/>
      <c r="F74" s="16"/>
      <c r="G74" s="16"/>
      <c r="H74" s="16"/>
    </row>
    <row r="75" spans="3:8" s="7" customFormat="1" x14ac:dyDescent="0.2">
      <c r="C75" s="16"/>
      <c r="D75" s="16"/>
      <c r="E75" s="16"/>
      <c r="F75" s="16"/>
      <c r="G75" s="16"/>
      <c r="H75" s="16"/>
    </row>
    <row r="76" spans="3:8" s="7" customFormat="1" x14ac:dyDescent="0.2">
      <c r="C76" s="16"/>
      <c r="D76" s="16"/>
      <c r="E76" s="16"/>
      <c r="F76" s="16"/>
      <c r="G76" s="16"/>
      <c r="H76" s="16"/>
    </row>
    <row r="77" spans="3:8" s="7" customFormat="1" x14ac:dyDescent="0.2">
      <c r="C77" s="16"/>
      <c r="D77" s="16"/>
      <c r="E77" s="16"/>
      <c r="F77" s="16"/>
      <c r="G77" s="16"/>
      <c r="H77" s="16"/>
    </row>
    <row r="78" spans="3:8" s="7" customFormat="1" x14ac:dyDescent="0.2">
      <c r="C78" s="16"/>
      <c r="D78" s="16"/>
      <c r="E78" s="16"/>
      <c r="F78" s="16"/>
      <c r="G78" s="16"/>
      <c r="H78" s="16"/>
    </row>
    <row r="79" spans="3:8" s="7" customFormat="1" x14ac:dyDescent="0.2">
      <c r="C79" s="16"/>
      <c r="D79" s="16"/>
      <c r="E79" s="16"/>
      <c r="F79" s="16"/>
      <c r="G79" s="16"/>
      <c r="H79" s="16"/>
    </row>
    <row r="80" spans="3:8" s="7" customFormat="1" x14ac:dyDescent="0.2">
      <c r="C80" s="16"/>
      <c r="D80" s="16"/>
      <c r="E80" s="16"/>
      <c r="F80" s="16"/>
      <c r="G80" s="16"/>
      <c r="H80" s="16"/>
    </row>
    <row r="81" spans="3:8" s="7" customFormat="1" x14ac:dyDescent="0.2">
      <c r="C81" s="16"/>
      <c r="D81" s="16"/>
      <c r="E81" s="16"/>
      <c r="F81" s="16"/>
      <c r="G81" s="16"/>
      <c r="H81" s="16"/>
    </row>
    <row r="82" spans="3:8" s="7" customFormat="1" x14ac:dyDescent="0.2">
      <c r="C82" s="16"/>
      <c r="D82" s="16"/>
      <c r="E82" s="16"/>
      <c r="F82" s="16"/>
      <c r="G82" s="16"/>
      <c r="H82" s="16"/>
    </row>
    <row r="83" spans="3:8" s="7" customFormat="1" x14ac:dyDescent="0.2">
      <c r="C83" s="16"/>
      <c r="D83" s="16"/>
      <c r="E83" s="16"/>
      <c r="F83" s="16"/>
      <c r="G83" s="16"/>
      <c r="H83" s="16"/>
    </row>
    <row r="84" spans="3:8" s="7" customFormat="1" x14ac:dyDescent="0.2">
      <c r="C84" s="16"/>
      <c r="D84" s="16"/>
      <c r="E84" s="16"/>
      <c r="F84" s="16"/>
      <c r="G84" s="16"/>
      <c r="H84" s="16"/>
    </row>
    <row r="85" spans="3:8" s="7" customFormat="1" x14ac:dyDescent="0.2">
      <c r="C85" s="16"/>
      <c r="D85" s="16"/>
      <c r="E85" s="16"/>
      <c r="F85" s="16"/>
      <c r="G85" s="16"/>
      <c r="H85" s="16"/>
    </row>
    <row r="86" spans="3:8" s="7" customFormat="1" x14ac:dyDescent="0.2">
      <c r="C86" s="16"/>
      <c r="D86" s="16"/>
      <c r="E86" s="16"/>
      <c r="F86" s="16"/>
      <c r="G86" s="16"/>
      <c r="H86" s="16"/>
    </row>
    <row r="87" spans="3:8" s="7" customFormat="1" x14ac:dyDescent="0.2">
      <c r="C87" s="16"/>
      <c r="D87" s="16"/>
      <c r="E87" s="16"/>
      <c r="F87" s="16"/>
      <c r="G87" s="16"/>
      <c r="H87" s="16"/>
    </row>
    <row r="88" spans="3:8" s="7" customFormat="1" x14ac:dyDescent="0.2">
      <c r="C88" s="16"/>
      <c r="D88" s="16"/>
      <c r="E88" s="16"/>
      <c r="F88" s="16"/>
      <c r="G88" s="16"/>
      <c r="H88" s="16"/>
    </row>
    <row r="89" spans="3:8" s="7" customFormat="1" x14ac:dyDescent="0.2">
      <c r="C89" s="16"/>
      <c r="D89" s="16"/>
      <c r="E89" s="16"/>
      <c r="F89" s="16"/>
      <c r="G89" s="16"/>
      <c r="H89" s="16"/>
    </row>
    <row r="90" spans="3:8" s="7" customFormat="1" x14ac:dyDescent="0.2">
      <c r="C90" s="16"/>
      <c r="D90" s="16"/>
      <c r="E90" s="16"/>
      <c r="F90" s="16"/>
      <c r="G90" s="16"/>
      <c r="H90" s="16"/>
    </row>
    <row r="91" spans="3:8" s="7" customFormat="1" x14ac:dyDescent="0.2">
      <c r="C91" s="16"/>
      <c r="D91" s="16"/>
      <c r="E91" s="16"/>
      <c r="F91" s="16"/>
      <c r="G91" s="16"/>
      <c r="H91" s="16"/>
    </row>
    <row r="92" spans="3:8" s="7" customFormat="1" x14ac:dyDescent="0.2">
      <c r="C92" s="16"/>
      <c r="D92" s="16"/>
      <c r="E92" s="16"/>
      <c r="F92" s="16"/>
      <c r="G92" s="16"/>
      <c r="H92" s="16"/>
    </row>
    <row r="93" spans="3:8" s="7" customFormat="1" x14ac:dyDescent="0.2">
      <c r="C93" s="16"/>
      <c r="D93" s="16"/>
      <c r="E93" s="16"/>
      <c r="F93" s="16"/>
      <c r="G93" s="16"/>
      <c r="H93" s="16"/>
    </row>
    <row r="94" spans="3:8" s="7" customFormat="1" x14ac:dyDescent="0.2">
      <c r="C94" s="16"/>
      <c r="D94" s="16"/>
      <c r="E94" s="16"/>
      <c r="F94" s="16"/>
      <c r="G94" s="16"/>
      <c r="H94" s="16"/>
    </row>
    <row r="95" spans="3:8" s="7" customFormat="1" x14ac:dyDescent="0.2">
      <c r="C95" s="16"/>
      <c r="D95" s="16"/>
      <c r="E95" s="16"/>
      <c r="F95" s="16"/>
      <c r="G95" s="16"/>
      <c r="H95" s="16"/>
    </row>
    <row r="96" spans="3:8" s="7" customFormat="1" x14ac:dyDescent="0.2">
      <c r="C96" s="16"/>
      <c r="D96" s="16"/>
      <c r="E96" s="16"/>
      <c r="F96" s="16"/>
      <c r="G96" s="16"/>
      <c r="H96" s="16"/>
    </row>
    <row r="97" spans="3:8" s="7" customFormat="1" x14ac:dyDescent="0.2">
      <c r="C97" s="16"/>
      <c r="D97" s="16"/>
      <c r="E97" s="16"/>
      <c r="F97" s="16"/>
      <c r="G97" s="16"/>
      <c r="H97" s="16"/>
    </row>
    <row r="98" spans="3:8" s="7" customFormat="1" x14ac:dyDescent="0.2">
      <c r="C98" s="16"/>
      <c r="D98" s="16"/>
      <c r="E98" s="16"/>
      <c r="F98" s="16"/>
      <c r="G98" s="16"/>
      <c r="H98" s="16"/>
    </row>
    <row r="99" spans="3:8" s="7" customFormat="1" x14ac:dyDescent="0.2">
      <c r="C99" s="16"/>
      <c r="D99" s="16"/>
      <c r="E99" s="16"/>
      <c r="F99" s="16"/>
      <c r="G99" s="16"/>
      <c r="H99" s="16"/>
    </row>
    <row r="100" spans="3:8" s="7" customFormat="1" x14ac:dyDescent="0.2">
      <c r="C100" s="16"/>
      <c r="D100" s="16"/>
      <c r="E100" s="16"/>
      <c r="F100" s="16"/>
      <c r="G100" s="16"/>
      <c r="H100" s="16"/>
    </row>
    <row r="101" spans="3:8" s="7" customFormat="1" x14ac:dyDescent="0.2">
      <c r="C101" s="16"/>
      <c r="D101" s="16"/>
      <c r="E101" s="16"/>
      <c r="F101" s="16"/>
      <c r="G101" s="16"/>
      <c r="H101" s="16"/>
    </row>
    <row r="102" spans="3:8" s="7" customFormat="1" x14ac:dyDescent="0.2">
      <c r="C102" s="16"/>
      <c r="D102" s="16"/>
      <c r="E102" s="16"/>
      <c r="F102" s="16"/>
      <c r="G102" s="16"/>
      <c r="H102" s="16"/>
    </row>
    <row r="103" spans="3:8" s="7" customFormat="1" x14ac:dyDescent="0.2">
      <c r="C103" s="16"/>
      <c r="D103" s="16"/>
      <c r="E103" s="16"/>
      <c r="F103" s="16"/>
      <c r="G103" s="16"/>
      <c r="H103" s="16"/>
    </row>
    <row r="104" spans="3:8" s="7" customFormat="1" x14ac:dyDescent="0.2">
      <c r="C104" s="16"/>
      <c r="D104" s="16"/>
      <c r="E104" s="16"/>
      <c r="F104" s="16"/>
      <c r="G104" s="16"/>
      <c r="H104" s="16"/>
    </row>
  </sheetData>
  <sheetProtection selectLockedCells="1" selectUnlockedCells="1"/>
  <mergeCells count="8">
    <mergeCell ref="A26:B26"/>
    <mergeCell ref="A6:B6"/>
    <mergeCell ref="H1:H6"/>
    <mergeCell ref="C1:C6"/>
    <mergeCell ref="D1:D6"/>
    <mergeCell ref="E1:E6"/>
    <mergeCell ref="F1:F6"/>
    <mergeCell ref="G1:G6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C102"/>
  <sheetViews>
    <sheetView zoomScale="120" zoomScaleNormal="120" zoomScalePageLayoutView="155" workbookViewId="0">
      <selection activeCell="D45" sqref="D45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100" t="str">
        <f>SUMMARY!A22</f>
        <v>6)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203" t="s">
        <v>40</v>
      </c>
      <c r="B7" s="204"/>
      <c r="C7" s="204"/>
      <c r="D7" s="204"/>
      <c r="E7" s="204"/>
      <c r="F7" s="184" t="str">
        <f>SUMMARY!C1</f>
        <v>Bidder A
 (LOSB?)</v>
      </c>
      <c r="G7" s="185"/>
      <c r="H7" s="185"/>
      <c r="I7" s="186"/>
      <c r="J7" s="184" t="str">
        <f>SUMMARY!D1</f>
        <v>Bidder B
 (LOSB?)</v>
      </c>
      <c r="K7" s="185"/>
      <c r="L7" s="185"/>
      <c r="M7" s="186"/>
      <c r="N7" s="184" t="str">
        <f>SUMMARY!E1</f>
        <v>Bidder C 
(LOSB?)</v>
      </c>
      <c r="O7" s="185"/>
      <c r="P7" s="185"/>
      <c r="Q7" s="186"/>
      <c r="R7" s="184" t="str">
        <f>SUMMARY!F1</f>
        <v>Bidder D 
(LOSB?)</v>
      </c>
      <c r="S7" s="185"/>
      <c r="T7" s="185"/>
      <c r="U7" s="186"/>
      <c r="V7" s="184" t="str">
        <f>SUMMARY!G1</f>
        <v>Bidder E 
(LOSB?)</v>
      </c>
      <c r="W7" s="185"/>
      <c r="X7" s="185"/>
      <c r="Y7" s="186"/>
      <c r="Z7" s="184" t="str">
        <f>SUMMARY!H1</f>
        <v>Bidder F 
(LOSB?)</v>
      </c>
      <c r="AA7" s="185"/>
      <c r="AB7" s="185"/>
      <c r="AC7" s="186"/>
    </row>
    <row r="8" spans="1:29" s="55" customFormat="1" ht="93.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7" t="s">
        <v>30</v>
      </c>
      <c r="F8" s="53" t="s">
        <v>32</v>
      </c>
      <c r="G8" s="54" t="s">
        <v>33</v>
      </c>
      <c r="H8" s="54" t="s">
        <v>31</v>
      </c>
      <c r="I8" s="158" t="s">
        <v>53</v>
      </c>
      <c r="J8" s="53" t="s">
        <v>32</v>
      </c>
      <c r="K8" s="54" t="s">
        <v>33</v>
      </c>
      <c r="L8" s="54" t="s">
        <v>31</v>
      </c>
      <c r="M8" s="158" t="s">
        <v>53</v>
      </c>
      <c r="N8" s="53" t="s">
        <v>32</v>
      </c>
      <c r="O8" s="54" t="s">
        <v>33</v>
      </c>
      <c r="P8" s="54" t="s">
        <v>31</v>
      </c>
      <c r="Q8" s="158" t="s">
        <v>53</v>
      </c>
      <c r="R8" s="53" t="s">
        <v>32</v>
      </c>
      <c r="S8" s="54" t="s">
        <v>33</v>
      </c>
      <c r="T8" s="54" t="s">
        <v>31</v>
      </c>
      <c r="U8" s="158" t="s">
        <v>53</v>
      </c>
      <c r="V8" s="53" t="s">
        <v>32</v>
      </c>
      <c r="W8" s="54" t="s">
        <v>33</v>
      </c>
      <c r="X8" s="54" t="s">
        <v>31</v>
      </c>
      <c r="Y8" s="158" t="s">
        <v>53</v>
      </c>
      <c r="Z8" s="53" t="s">
        <v>32</v>
      </c>
      <c r="AA8" s="54" t="s">
        <v>33</v>
      </c>
      <c r="AB8" s="54" t="s">
        <v>31</v>
      </c>
      <c r="AC8" s="158" t="s">
        <v>53</v>
      </c>
    </row>
    <row r="9" spans="1:29" s="55" customFormat="1" ht="19.5" thickBot="1" x14ac:dyDescent="0.25">
      <c r="A9" s="53"/>
      <c r="B9" s="54"/>
      <c r="C9" s="54"/>
      <c r="D9" s="54"/>
      <c r="E9" s="132"/>
      <c r="F9" s="53"/>
      <c r="G9" s="54"/>
      <c r="H9" s="54"/>
      <c r="I9" s="158"/>
      <c r="J9" s="53"/>
      <c r="K9" s="54"/>
      <c r="L9" s="54"/>
      <c r="M9" s="158"/>
      <c r="N9" s="53"/>
      <c r="O9" s="54"/>
      <c r="P9" s="54"/>
      <c r="Q9" s="158"/>
      <c r="R9" s="53"/>
      <c r="S9" s="54"/>
      <c r="T9" s="54"/>
      <c r="U9" s="158"/>
      <c r="V9" s="53"/>
      <c r="W9" s="54"/>
      <c r="X9" s="54"/>
      <c r="Y9" s="158"/>
      <c r="Z9" s="53"/>
      <c r="AA9" s="54"/>
      <c r="AB9" s="54"/>
      <c r="AC9" s="158"/>
    </row>
    <row r="10" spans="1:29" ht="168.75" x14ac:dyDescent="0.2">
      <c r="A10" s="138">
        <v>1</v>
      </c>
      <c r="B10" s="142" t="str">
        <f>'DEPT REQS'!B10</f>
        <v>Comprehensive Response</v>
      </c>
      <c r="C10" s="142" t="str">
        <f>'DEPT REQS'!C10</f>
        <v>Statement of Qualifications</v>
      </c>
      <c r="D10" s="143" t="str">
        <f>'DEPT REQS'!D10</f>
        <v>Description of firm, number of years providing Right-of-Way Negotiation Services needed in conjunction with the purchase of Right-of-Way needed for public improvement projects (i.e. roads, bridges, etc.) in a manner which complies with Title III of the Uniform Relocation Assistance and Real Property Acquisition Policies Act of 1970, as amended to-date (Uniform Act) and TDOT’s Right-of-Way Acquisition Guidelines; and past working relationships with Shelby County, and other local agencies; TDOT and/or other state or federal agencies.</v>
      </c>
      <c r="E10" s="144">
        <f>'DEPT REQS'!E10</f>
        <v>15</v>
      </c>
      <c r="F10" s="145"/>
      <c r="G10" s="146"/>
      <c r="H10" s="147"/>
      <c r="I10" s="159"/>
      <c r="J10" s="145"/>
      <c r="K10" s="146"/>
      <c r="L10" s="147"/>
      <c r="M10" s="159"/>
      <c r="N10" s="145"/>
      <c r="O10" s="146"/>
      <c r="P10" s="147"/>
      <c r="Q10" s="159"/>
      <c r="R10" s="145"/>
      <c r="S10" s="146"/>
      <c r="T10" s="147"/>
      <c r="U10" s="159"/>
      <c r="V10" s="145"/>
      <c r="W10" s="146"/>
      <c r="X10" s="147"/>
      <c r="Y10" s="159"/>
      <c r="Z10" s="145"/>
      <c r="AA10" s="146"/>
      <c r="AB10" s="147"/>
      <c r="AC10" s="159"/>
    </row>
    <row r="11" spans="1:29" ht="56.25" x14ac:dyDescent="0.2">
      <c r="A11" s="61">
        <v>2</v>
      </c>
      <c r="B11" s="91" t="str">
        <f>'DEPT REQS'!B11</f>
        <v>Comprehensive Response</v>
      </c>
      <c r="C11" s="91" t="str">
        <f>'DEPT REQS'!C11</f>
        <v>Statement of Qualifications</v>
      </c>
      <c r="D11" s="92" t="str">
        <f>'DEPT REQS'!D11</f>
        <v>Organizational chart and resumes of firm's staff who have relevant roles in the project.  Identify the Project Manager with a description of his/her experience relative to this project scope.</v>
      </c>
      <c r="E11" s="93">
        <f>'DEPT REQS'!E11</f>
        <v>15</v>
      </c>
      <c r="F11" s="110"/>
      <c r="G11" s="99"/>
      <c r="H11" s="97"/>
      <c r="I11" s="160"/>
      <c r="J11" s="110"/>
      <c r="K11" s="99"/>
      <c r="L11" s="97"/>
      <c r="M11" s="160"/>
      <c r="N11" s="110"/>
      <c r="O11" s="99"/>
      <c r="P11" s="97"/>
      <c r="Q11" s="160"/>
      <c r="R11" s="110"/>
      <c r="S11" s="99"/>
      <c r="T11" s="97"/>
      <c r="U11" s="160"/>
      <c r="V11" s="110"/>
      <c r="W11" s="99"/>
      <c r="X11" s="97"/>
      <c r="Y11" s="160"/>
      <c r="Z11" s="110"/>
      <c r="AA11" s="99"/>
      <c r="AB11" s="97"/>
      <c r="AC11" s="160"/>
    </row>
    <row r="12" spans="1:29" ht="131.25" x14ac:dyDescent="0.2">
      <c r="A12" s="61">
        <v>3</v>
      </c>
      <c r="B12" s="91" t="str">
        <f>'DEPT REQS'!B12</f>
        <v>Experience</v>
      </c>
      <c r="C12" s="91" t="str">
        <f>'DEPT REQS'!C12</f>
        <v>Description of Similar Work</v>
      </c>
      <c r="D12" s="92" t="str">
        <f>'DEPT REQS'!D12</f>
        <v>Provide four (4) case studies documenting relative experience within the past five (5) years of preforming Right-of-Way Negotiation Services needed in conjunction with the purchase of Right-of-Way needed for public improvement projects.  Case studies shall list the following as a minimum: description of the project; firm's role in the project; client; and client's contact information.</v>
      </c>
      <c r="E12" s="93">
        <f>'DEPT REQS'!E12</f>
        <v>40</v>
      </c>
      <c r="F12" s="110"/>
      <c r="G12" s="99"/>
      <c r="H12" s="97"/>
      <c r="I12" s="160"/>
      <c r="J12" s="110"/>
      <c r="K12" s="99"/>
      <c r="L12" s="97"/>
      <c r="M12" s="160"/>
      <c r="N12" s="110"/>
      <c r="O12" s="99"/>
      <c r="P12" s="97"/>
      <c r="Q12" s="160"/>
      <c r="R12" s="110"/>
      <c r="S12" s="99"/>
      <c r="T12" s="97"/>
      <c r="U12" s="160"/>
      <c r="V12" s="110"/>
      <c r="W12" s="99"/>
      <c r="X12" s="97"/>
      <c r="Y12" s="160"/>
      <c r="Z12" s="110"/>
      <c r="AA12" s="99"/>
      <c r="AB12" s="97"/>
      <c r="AC12" s="160"/>
    </row>
    <row r="13" spans="1:29" ht="93.75" x14ac:dyDescent="0.2">
      <c r="A13" s="61">
        <v>4</v>
      </c>
      <c r="B13" s="91" t="str">
        <f>'DEPT REQS'!B13</f>
        <v>Experience</v>
      </c>
      <c r="C13" s="91" t="str">
        <f>'DEPT REQS'!C13</f>
        <v>Schedule &amp; Methodology</v>
      </c>
      <c r="D13" s="92" t="str">
        <f>'DEPT REQS'!D13</f>
        <v>Please provide a methodology for providing Right-of-Way Negotiation Services needed in conjunction with the purchase of Right-of-Way needed for public improvement projects.  All Right-of-Way negotiations are to to be completed within five (5) months of notice to proceed.</v>
      </c>
      <c r="E13" s="93">
        <f>'DEPT REQS'!E13</f>
        <v>20</v>
      </c>
      <c r="F13" s="110"/>
      <c r="G13" s="99"/>
      <c r="H13" s="97"/>
      <c r="I13" s="160"/>
      <c r="J13" s="110"/>
      <c r="K13" s="99"/>
      <c r="L13" s="97"/>
      <c r="M13" s="160"/>
      <c r="N13" s="110"/>
      <c r="O13" s="99"/>
      <c r="P13" s="97"/>
      <c r="Q13" s="160"/>
      <c r="R13" s="110"/>
      <c r="S13" s="99"/>
      <c r="T13" s="97"/>
      <c r="U13" s="160"/>
      <c r="V13" s="110"/>
      <c r="W13" s="99"/>
      <c r="X13" s="97"/>
      <c r="Y13" s="160"/>
      <c r="Z13" s="110"/>
      <c r="AA13" s="99"/>
      <c r="AB13" s="97"/>
      <c r="AC13" s="160"/>
    </row>
    <row r="14" spans="1:29" ht="75" x14ac:dyDescent="0.2">
      <c r="A14" s="61">
        <v>5</v>
      </c>
      <c r="B14" s="91" t="str">
        <f>'DEPT REQS'!B14</f>
        <v>References</v>
      </c>
      <c r="C14" s="91" t="str">
        <f>'DEPT REQS'!C14</f>
        <v>Other Clients</v>
      </c>
      <c r="D14" s="92" t="str">
        <f>'DEPT REQS'!D14</f>
        <v>Please provide at least three (3) other clients from whom the Bidder/Proposer has provided similar services.  For each reference, provide the following:  Business Name; Contact Person; Title of the Point of Contact; and Telephone Number.</v>
      </c>
      <c r="E14" s="93">
        <f>'DEPT REQS'!E14</f>
        <v>10</v>
      </c>
      <c r="F14" s="110"/>
      <c r="G14" s="99"/>
      <c r="H14" s="97"/>
      <c r="I14" s="160"/>
      <c r="J14" s="110"/>
      <c r="K14" s="99"/>
      <c r="L14" s="97"/>
      <c r="M14" s="160"/>
      <c r="N14" s="110"/>
      <c r="O14" s="99"/>
      <c r="P14" s="97"/>
      <c r="Q14" s="160"/>
      <c r="R14" s="110"/>
      <c r="S14" s="99"/>
      <c r="T14" s="97"/>
      <c r="U14" s="160"/>
      <c r="V14" s="110"/>
      <c r="W14" s="99"/>
      <c r="X14" s="97"/>
      <c r="Y14" s="160"/>
      <c r="Z14" s="110"/>
      <c r="AA14" s="99"/>
      <c r="AB14" s="97"/>
      <c r="AC14" s="160"/>
    </row>
    <row r="15" spans="1:29" ht="18.75" x14ac:dyDescent="0.2">
      <c r="A15" s="61">
        <v>6</v>
      </c>
      <c r="B15" s="91" t="e">
        <f>'DEPT REQS'!#REF!</f>
        <v>#REF!</v>
      </c>
      <c r="C15" s="91" t="e">
        <f>'DEPT REQS'!#REF!</f>
        <v>#REF!</v>
      </c>
      <c r="D15" s="92" t="e">
        <f>'DEPT REQS'!#REF!</f>
        <v>#REF!</v>
      </c>
      <c r="E15" s="93" t="e">
        <f>'DEPT REQS'!#REF!</f>
        <v>#REF!</v>
      </c>
      <c r="F15" s="110"/>
      <c r="G15" s="99"/>
      <c r="H15" s="97"/>
      <c r="I15" s="160"/>
      <c r="J15" s="110"/>
      <c r="K15" s="99"/>
      <c r="L15" s="97"/>
      <c r="M15" s="160"/>
      <c r="N15" s="110"/>
      <c r="O15" s="99"/>
      <c r="P15" s="97"/>
      <c r="Q15" s="160"/>
      <c r="R15" s="110"/>
      <c r="S15" s="99"/>
      <c r="T15" s="97"/>
      <c r="U15" s="160"/>
      <c r="V15" s="110"/>
      <c r="W15" s="99"/>
      <c r="X15" s="97"/>
      <c r="Y15" s="160"/>
      <c r="Z15" s="110"/>
      <c r="AA15" s="99"/>
      <c r="AB15" s="97"/>
      <c r="AC15" s="160"/>
    </row>
    <row r="16" spans="1:29" ht="18.75" x14ac:dyDescent="0.2">
      <c r="A16" s="61">
        <v>7</v>
      </c>
      <c r="B16" s="91" t="e">
        <f>'DEPT REQS'!#REF!</f>
        <v>#REF!</v>
      </c>
      <c r="C16" s="91" t="e">
        <f>'DEPT REQS'!#REF!</f>
        <v>#REF!</v>
      </c>
      <c r="D16" s="92" t="e">
        <f>'DEPT REQS'!#REF!</f>
        <v>#REF!</v>
      </c>
      <c r="E16" s="93" t="e">
        <f>'DEPT REQS'!#REF!</f>
        <v>#REF!</v>
      </c>
      <c r="F16" s="110"/>
      <c r="G16" s="99"/>
      <c r="H16" s="97"/>
      <c r="I16" s="160"/>
      <c r="J16" s="110"/>
      <c r="K16" s="99"/>
      <c r="L16" s="97"/>
      <c r="M16" s="160"/>
      <c r="N16" s="110"/>
      <c r="O16" s="99"/>
      <c r="P16" s="97"/>
      <c r="Q16" s="160"/>
      <c r="R16" s="110"/>
      <c r="S16" s="99"/>
      <c r="T16" s="97"/>
      <c r="U16" s="160"/>
      <c r="V16" s="110"/>
      <c r="W16" s="99"/>
      <c r="X16" s="97"/>
      <c r="Y16" s="160"/>
      <c r="Z16" s="110"/>
      <c r="AA16" s="99"/>
      <c r="AB16" s="97"/>
      <c r="AC16" s="160"/>
    </row>
    <row r="17" spans="1:29" ht="18.75" x14ac:dyDescent="0.2">
      <c r="A17" s="61">
        <v>8</v>
      </c>
      <c r="B17" s="91" t="e">
        <f>'DEPT REQS'!#REF!</f>
        <v>#REF!</v>
      </c>
      <c r="C17" s="91" t="e">
        <f>'DEPT REQS'!#REF!</f>
        <v>#REF!</v>
      </c>
      <c r="D17" s="92" t="e">
        <f>'DEPT REQS'!#REF!</f>
        <v>#REF!</v>
      </c>
      <c r="E17" s="93" t="e">
        <f>'DEPT REQS'!#REF!</f>
        <v>#REF!</v>
      </c>
      <c r="F17" s="110"/>
      <c r="G17" s="99"/>
      <c r="H17" s="97"/>
      <c r="I17" s="160"/>
      <c r="J17" s="110"/>
      <c r="K17" s="99"/>
      <c r="L17" s="97"/>
      <c r="M17" s="160"/>
      <c r="N17" s="110"/>
      <c r="O17" s="99"/>
      <c r="P17" s="97"/>
      <c r="Q17" s="160"/>
      <c r="R17" s="110"/>
      <c r="S17" s="99"/>
      <c r="T17" s="97"/>
      <c r="U17" s="160"/>
      <c r="V17" s="110"/>
      <c r="W17" s="99"/>
      <c r="X17" s="97"/>
      <c r="Y17" s="160"/>
      <c r="Z17" s="110"/>
      <c r="AA17" s="99"/>
      <c r="AB17" s="97"/>
      <c r="AC17" s="160"/>
    </row>
    <row r="18" spans="1:29" ht="18.75" x14ac:dyDescent="0.2">
      <c r="A18" s="61">
        <v>9</v>
      </c>
      <c r="B18" s="91" t="e">
        <f>'DEPT REQS'!#REF!</f>
        <v>#REF!</v>
      </c>
      <c r="C18" s="91" t="e">
        <f>'DEPT REQS'!#REF!</f>
        <v>#REF!</v>
      </c>
      <c r="D18" s="92" t="e">
        <f>'DEPT REQS'!#REF!</f>
        <v>#REF!</v>
      </c>
      <c r="E18" s="93" t="e">
        <f>'DEPT REQS'!#REF!</f>
        <v>#REF!</v>
      </c>
      <c r="F18" s="110"/>
      <c r="G18" s="99"/>
      <c r="H18" s="97"/>
      <c r="I18" s="160"/>
      <c r="J18" s="110"/>
      <c r="K18" s="99"/>
      <c r="L18" s="97"/>
      <c r="M18" s="160"/>
      <c r="N18" s="110"/>
      <c r="O18" s="99"/>
      <c r="P18" s="97"/>
      <c r="Q18" s="160"/>
      <c r="R18" s="110"/>
      <c r="S18" s="99"/>
      <c r="T18" s="97"/>
      <c r="U18" s="160"/>
      <c r="V18" s="110"/>
      <c r="W18" s="99"/>
      <c r="X18" s="97"/>
      <c r="Y18" s="160"/>
      <c r="Z18" s="110"/>
      <c r="AA18" s="99"/>
      <c r="AB18" s="97"/>
      <c r="AC18" s="160"/>
    </row>
    <row r="19" spans="1:29" ht="18.75" x14ac:dyDescent="0.2">
      <c r="A19" s="61">
        <v>10</v>
      </c>
      <c r="B19" s="91" t="e">
        <f>'DEPT REQS'!#REF!</f>
        <v>#REF!</v>
      </c>
      <c r="C19" s="91" t="e">
        <f>'DEPT REQS'!#REF!</f>
        <v>#REF!</v>
      </c>
      <c r="D19" s="92" t="e">
        <f>'DEPT REQS'!#REF!</f>
        <v>#REF!</v>
      </c>
      <c r="E19" s="93" t="e">
        <f>'DEPT REQS'!#REF!</f>
        <v>#REF!</v>
      </c>
      <c r="F19" s="110"/>
      <c r="G19" s="99"/>
      <c r="H19" s="97"/>
      <c r="I19" s="160"/>
      <c r="J19" s="110"/>
      <c r="K19" s="99"/>
      <c r="L19" s="97"/>
      <c r="M19" s="160"/>
      <c r="N19" s="110"/>
      <c r="O19" s="99"/>
      <c r="P19" s="97"/>
      <c r="Q19" s="160"/>
      <c r="R19" s="110"/>
      <c r="S19" s="99"/>
      <c r="T19" s="97"/>
      <c r="U19" s="160"/>
      <c r="V19" s="110"/>
      <c r="W19" s="99"/>
      <c r="X19" s="97"/>
      <c r="Y19" s="160"/>
      <c r="Z19" s="110"/>
      <c r="AA19" s="99"/>
      <c r="AB19" s="97"/>
      <c r="AC19" s="160"/>
    </row>
    <row r="20" spans="1:29" ht="18.75" x14ac:dyDescent="0.2">
      <c r="A20" s="61">
        <v>11</v>
      </c>
      <c r="B20" s="91" t="e">
        <f>'DEPT REQS'!#REF!</f>
        <v>#REF!</v>
      </c>
      <c r="C20" s="91" t="e">
        <f>'DEPT REQS'!#REF!</f>
        <v>#REF!</v>
      </c>
      <c r="D20" s="92" t="e">
        <f>'DEPT REQS'!#REF!</f>
        <v>#REF!</v>
      </c>
      <c r="E20" s="93" t="e">
        <f>'DEPT REQS'!#REF!</f>
        <v>#REF!</v>
      </c>
      <c r="F20" s="110"/>
      <c r="G20" s="99"/>
      <c r="H20" s="97"/>
      <c r="I20" s="160"/>
      <c r="J20" s="110"/>
      <c r="K20" s="99"/>
      <c r="L20" s="97"/>
      <c r="M20" s="160"/>
      <c r="N20" s="110"/>
      <c r="O20" s="99"/>
      <c r="P20" s="97"/>
      <c r="Q20" s="160"/>
      <c r="R20" s="110"/>
      <c r="S20" s="99"/>
      <c r="T20" s="97"/>
      <c r="U20" s="160"/>
      <c r="V20" s="110"/>
      <c r="W20" s="99"/>
      <c r="X20" s="97"/>
      <c r="Y20" s="160"/>
      <c r="Z20" s="110"/>
      <c r="AA20" s="99"/>
      <c r="AB20" s="97"/>
      <c r="AC20" s="160"/>
    </row>
    <row r="21" spans="1:29" ht="18.75" x14ac:dyDescent="0.2">
      <c r="A21" s="61">
        <v>12</v>
      </c>
      <c r="B21" s="91" t="e">
        <f>'DEPT REQS'!#REF!</f>
        <v>#REF!</v>
      </c>
      <c r="C21" s="91" t="e">
        <f>'DEPT REQS'!#REF!</f>
        <v>#REF!</v>
      </c>
      <c r="D21" s="92" t="e">
        <f>'DEPT REQS'!#REF!</f>
        <v>#REF!</v>
      </c>
      <c r="E21" s="93" t="e">
        <f>'DEPT REQS'!#REF!</f>
        <v>#REF!</v>
      </c>
      <c r="F21" s="110"/>
      <c r="G21" s="99"/>
      <c r="H21" s="97"/>
      <c r="I21" s="160"/>
      <c r="J21" s="110"/>
      <c r="K21" s="99"/>
      <c r="L21" s="97"/>
      <c r="M21" s="160"/>
      <c r="N21" s="110"/>
      <c r="O21" s="99"/>
      <c r="P21" s="97"/>
      <c r="Q21" s="160"/>
      <c r="R21" s="110"/>
      <c r="S21" s="99"/>
      <c r="T21" s="97"/>
      <c r="U21" s="160"/>
      <c r="V21" s="110"/>
      <c r="W21" s="99"/>
      <c r="X21" s="97"/>
      <c r="Y21" s="160"/>
      <c r="Z21" s="110"/>
      <c r="AA21" s="99"/>
      <c r="AB21" s="97"/>
      <c r="AC21" s="160"/>
    </row>
    <row r="22" spans="1:29" ht="18.75" x14ac:dyDescent="0.2">
      <c r="A22" s="61">
        <v>13</v>
      </c>
      <c r="B22" s="91" t="e">
        <f>'DEPT REQS'!#REF!</f>
        <v>#REF!</v>
      </c>
      <c r="C22" s="91" t="e">
        <f>'DEPT REQS'!#REF!</f>
        <v>#REF!</v>
      </c>
      <c r="D22" s="92" t="e">
        <f>'DEPT REQS'!#REF!</f>
        <v>#REF!</v>
      </c>
      <c r="E22" s="93" t="e">
        <f>'DEPT REQS'!#REF!</f>
        <v>#REF!</v>
      </c>
      <c r="F22" s="110"/>
      <c r="G22" s="99"/>
      <c r="H22" s="97"/>
      <c r="I22" s="160"/>
      <c r="J22" s="110"/>
      <c r="K22" s="99"/>
      <c r="L22" s="97"/>
      <c r="M22" s="160"/>
      <c r="N22" s="110"/>
      <c r="O22" s="99"/>
      <c r="P22" s="97"/>
      <c r="Q22" s="160"/>
      <c r="R22" s="110"/>
      <c r="S22" s="99"/>
      <c r="T22" s="97"/>
      <c r="U22" s="160"/>
      <c r="V22" s="110"/>
      <c r="W22" s="99"/>
      <c r="X22" s="97"/>
      <c r="Y22" s="160"/>
      <c r="Z22" s="110"/>
      <c r="AA22" s="99"/>
      <c r="AB22" s="97"/>
      <c r="AC22" s="160"/>
    </row>
    <row r="23" spans="1:29" ht="18.75" x14ac:dyDescent="0.2">
      <c r="A23" s="61">
        <v>14</v>
      </c>
      <c r="B23" s="91" t="e">
        <f>'DEPT REQS'!#REF!</f>
        <v>#REF!</v>
      </c>
      <c r="C23" s="91" t="e">
        <f>'DEPT REQS'!#REF!</f>
        <v>#REF!</v>
      </c>
      <c r="D23" s="92" t="e">
        <f>'DEPT REQS'!#REF!</f>
        <v>#REF!</v>
      </c>
      <c r="E23" s="93" t="e">
        <f>'DEPT REQS'!#REF!</f>
        <v>#REF!</v>
      </c>
      <c r="F23" s="110"/>
      <c r="G23" s="99"/>
      <c r="H23" s="97"/>
      <c r="I23" s="160"/>
      <c r="J23" s="110"/>
      <c r="K23" s="99"/>
      <c r="L23" s="97"/>
      <c r="M23" s="160"/>
      <c r="N23" s="110"/>
      <c r="O23" s="99"/>
      <c r="P23" s="97"/>
      <c r="Q23" s="160"/>
      <c r="R23" s="110"/>
      <c r="S23" s="99"/>
      <c r="T23" s="97"/>
      <c r="U23" s="160"/>
      <c r="V23" s="110"/>
      <c r="W23" s="99"/>
      <c r="X23" s="97"/>
      <c r="Y23" s="160"/>
      <c r="Z23" s="110"/>
      <c r="AA23" s="99"/>
      <c r="AB23" s="97"/>
      <c r="AC23" s="160"/>
    </row>
    <row r="24" spans="1:29" ht="18.75" x14ac:dyDescent="0.2">
      <c r="A24" s="61">
        <v>15</v>
      </c>
      <c r="B24" s="91" t="e">
        <f>'DEPT REQS'!#REF!</f>
        <v>#REF!</v>
      </c>
      <c r="C24" s="91" t="e">
        <f>'DEPT REQS'!#REF!</f>
        <v>#REF!</v>
      </c>
      <c r="D24" s="92" t="e">
        <f>'DEPT REQS'!#REF!</f>
        <v>#REF!</v>
      </c>
      <c r="E24" s="93" t="e">
        <f>'DEPT REQS'!#REF!</f>
        <v>#REF!</v>
      </c>
      <c r="F24" s="110"/>
      <c r="G24" s="99"/>
      <c r="H24" s="97"/>
      <c r="I24" s="160"/>
      <c r="J24" s="110"/>
      <c r="K24" s="99"/>
      <c r="L24" s="97"/>
      <c r="M24" s="160"/>
      <c r="N24" s="110"/>
      <c r="O24" s="99"/>
      <c r="P24" s="97"/>
      <c r="Q24" s="160"/>
      <c r="R24" s="110"/>
      <c r="S24" s="99"/>
      <c r="T24" s="97"/>
      <c r="U24" s="160"/>
      <c r="V24" s="110"/>
      <c r="W24" s="99"/>
      <c r="X24" s="97"/>
      <c r="Y24" s="160"/>
      <c r="Z24" s="110"/>
      <c r="AA24" s="99"/>
      <c r="AB24" s="97"/>
      <c r="AC24" s="160"/>
    </row>
    <row r="25" spans="1:29" ht="18.75" x14ac:dyDescent="0.2">
      <c r="A25" s="61">
        <v>16</v>
      </c>
      <c r="B25" s="91" t="e">
        <f>'DEPT REQS'!#REF!</f>
        <v>#REF!</v>
      </c>
      <c r="C25" s="91" t="e">
        <f>'DEPT REQS'!#REF!</f>
        <v>#REF!</v>
      </c>
      <c r="D25" s="92" t="e">
        <f>'DEPT REQS'!#REF!</f>
        <v>#REF!</v>
      </c>
      <c r="E25" s="93" t="e">
        <f>'DEPT REQS'!#REF!</f>
        <v>#REF!</v>
      </c>
      <c r="F25" s="110"/>
      <c r="G25" s="99"/>
      <c r="H25" s="97"/>
      <c r="I25" s="160"/>
      <c r="J25" s="110"/>
      <c r="K25" s="99"/>
      <c r="L25" s="97"/>
      <c r="M25" s="160"/>
      <c r="N25" s="110"/>
      <c r="O25" s="99"/>
      <c r="P25" s="97"/>
      <c r="Q25" s="160"/>
      <c r="R25" s="110"/>
      <c r="S25" s="99"/>
      <c r="T25" s="97"/>
      <c r="U25" s="160"/>
      <c r="V25" s="110"/>
      <c r="W25" s="99"/>
      <c r="X25" s="97"/>
      <c r="Y25" s="160"/>
      <c r="Z25" s="110"/>
      <c r="AA25" s="99"/>
      <c r="AB25" s="97"/>
      <c r="AC25" s="160"/>
    </row>
    <row r="26" spans="1:29" ht="18.75" x14ac:dyDescent="0.2">
      <c r="A26" s="61">
        <v>17</v>
      </c>
      <c r="B26" s="91" t="e">
        <f>'DEPT REQS'!#REF!</f>
        <v>#REF!</v>
      </c>
      <c r="C26" s="91" t="e">
        <f>'DEPT REQS'!#REF!</f>
        <v>#REF!</v>
      </c>
      <c r="D26" s="92" t="e">
        <f>'DEPT REQS'!#REF!</f>
        <v>#REF!</v>
      </c>
      <c r="E26" s="93" t="e">
        <f>'DEPT REQS'!#REF!</f>
        <v>#REF!</v>
      </c>
      <c r="F26" s="110"/>
      <c r="G26" s="99"/>
      <c r="H26" s="97"/>
      <c r="I26" s="160"/>
      <c r="J26" s="110"/>
      <c r="K26" s="99"/>
      <c r="L26" s="97"/>
      <c r="M26" s="160"/>
      <c r="N26" s="110"/>
      <c r="O26" s="99"/>
      <c r="P26" s="97"/>
      <c r="Q26" s="160"/>
      <c r="R26" s="110"/>
      <c r="S26" s="99"/>
      <c r="T26" s="97"/>
      <c r="U26" s="160"/>
      <c r="V26" s="110"/>
      <c r="W26" s="99"/>
      <c r="X26" s="97"/>
      <c r="Y26" s="160"/>
      <c r="Z26" s="110"/>
      <c r="AA26" s="99"/>
      <c r="AB26" s="97"/>
      <c r="AC26" s="160"/>
    </row>
    <row r="27" spans="1:29" ht="18.75" x14ac:dyDescent="0.2">
      <c r="A27" s="61">
        <v>18</v>
      </c>
      <c r="B27" s="91" t="e">
        <f>'DEPT REQS'!#REF!</f>
        <v>#REF!</v>
      </c>
      <c r="C27" s="91" t="e">
        <f>'DEPT REQS'!#REF!</f>
        <v>#REF!</v>
      </c>
      <c r="D27" s="92" t="e">
        <f>'DEPT REQS'!#REF!</f>
        <v>#REF!</v>
      </c>
      <c r="E27" s="93" t="e">
        <f>'DEPT REQS'!#REF!</f>
        <v>#REF!</v>
      </c>
      <c r="F27" s="110"/>
      <c r="G27" s="99"/>
      <c r="H27" s="97"/>
      <c r="I27" s="160"/>
      <c r="J27" s="110"/>
      <c r="K27" s="99"/>
      <c r="L27" s="97"/>
      <c r="M27" s="160"/>
      <c r="N27" s="110"/>
      <c r="O27" s="99"/>
      <c r="P27" s="97"/>
      <c r="Q27" s="160"/>
      <c r="R27" s="110"/>
      <c r="S27" s="99"/>
      <c r="T27" s="97"/>
      <c r="U27" s="160"/>
      <c r="V27" s="110"/>
      <c r="W27" s="99"/>
      <c r="X27" s="97"/>
      <c r="Y27" s="160"/>
      <c r="Z27" s="110"/>
      <c r="AA27" s="99"/>
      <c r="AB27" s="97"/>
      <c r="AC27" s="160"/>
    </row>
    <row r="28" spans="1:29" ht="18.75" x14ac:dyDescent="0.2">
      <c r="A28" s="61">
        <v>19</v>
      </c>
      <c r="B28" s="91" t="e">
        <f>'DEPT REQS'!#REF!</f>
        <v>#REF!</v>
      </c>
      <c r="C28" s="91" t="e">
        <f>'DEPT REQS'!#REF!</f>
        <v>#REF!</v>
      </c>
      <c r="D28" s="92" t="e">
        <f>'DEPT REQS'!#REF!</f>
        <v>#REF!</v>
      </c>
      <c r="E28" s="93" t="e">
        <f>'DEPT REQS'!#REF!</f>
        <v>#REF!</v>
      </c>
      <c r="F28" s="110"/>
      <c r="G28" s="99"/>
      <c r="H28" s="97"/>
      <c r="I28" s="160"/>
      <c r="J28" s="110"/>
      <c r="K28" s="99"/>
      <c r="L28" s="97"/>
      <c r="M28" s="160"/>
      <c r="N28" s="110"/>
      <c r="O28" s="99"/>
      <c r="P28" s="97"/>
      <c r="Q28" s="160"/>
      <c r="R28" s="110"/>
      <c r="S28" s="99"/>
      <c r="T28" s="97"/>
      <c r="U28" s="160"/>
      <c r="V28" s="110"/>
      <c r="W28" s="99"/>
      <c r="X28" s="97"/>
      <c r="Y28" s="160"/>
      <c r="Z28" s="110"/>
      <c r="AA28" s="99"/>
      <c r="AB28" s="97"/>
      <c r="AC28" s="160"/>
    </row>
    <row r="29" spans="1:29" ht="18.75" x14ac:dyDescent="0.2">
      <c r="A29" s="61">
        <v>20</v>
      </c>
      <c r="B29" s="91" t="e">
        <f>'DEPT REQS'!#REF!</f>
        <v>#REF!</v>
      </c>
      <c r="C29" s="91" t="e">
        <f>'DEPT REQS'!#REF!</f>
        <v>#REF!</v>
      </c>
      <c r="D29" s="92" t="e">
        <f>'DEPT REQS'!#REF!</f>
        <v>#REF!</v>
      </c>
      <c r="E29" s="93" t="e">
        <f>'DEPT REQS'!#REF!</f>
        <v>#REF!</v>
      </c>
      <c r="F29" s="110"/>
      <c r="G29" s="99"/>
      <c r="H29" s="97"/>
      <c r="I29" s="160"/>
      <c r="J29" s="110"/>
      <c r="K29" s="99"/>
      <c r="L29" s="97"/>
      <c r="M29" s="160"/>
      <c r="N29" s="110"/>
      <c r="O29" s="99"/>
      <c r="P29" s="97"/>
      <c r="Q29" s="160"/>
      <c r="R29" s="110"/>
      <c r="S29" s="99"/>
      <c r="T29" s="97"/>
      <c r="U29" s="160"/>
      <c r="V29" s="110"/>
      <c r="W29" s="99"/>
      <c r="X29" s="97"/>
      <c r="Y29" s="160"/>
      <c r="Z29" s="110"/>
      <c r="AA29" s="99"/>
      <c r="AB29" s="97"/>
      <c r="AC29" s="160"/>
    </row>
    <row r="30" spans="1:29" ht="18.75" x14ac:dyDescent="0.2">
      <c r="A30" s="61">
        <v>21</v>
      </c>
      <c r="B30" s="91" t="e">
        <f>'DEPT REQS'!#REF!</f>
        <v>#REF!</v>
      </c>
      <c r="C30" s="91" t="e">
        <f>'DEPT REQS'!#REF!</f>
        <v>#REF!</v>
      </c>
      <c r="D30" s="92" t="e">
        <f>'DEPT REQS'!#REF!</f>
        <v>#REF!</v>
      </c>
      <c r="E30" s="93" t="e">
        <f>'DEPT REQS'!#REF!</f>
        <v>#REF!</v>
      </c>
      <c r="F30" s="110"/>
      <c r="G30" s="99"/>
      <c r="H30" s="97"/>
      <c r="I30" s="160"/>
      <c r="J30" s="110"/>
      <c r="K30" s="99"/>
      <c r="L30" s="97"/>
      <c r="M30" s="160"/>
      <c r="N30" s="110"/>
      <c r="O30" s="99"/>
      <c r="P30" s="97"/>
      <c r="Q30" s="160"/>
      <c r="R30" s="110"/>
      <c r="S30" s="99"/>
      <c r="T30" s="97"/>
      <c r="U30" s="160"/>
      <c r="V30" s="110"/>
      <c r="W30" s="99"/>
      <c r="X30" s="97"/>
      <c r="Y30" s="160"/>
      <c r="Z30" s="110"/>
      <c r="AA30" s="99"/>
      <c r="AB30" s="97"/>
      <c r="AC30" s="160"/>
    </row>
    <row r="31" spans="1:29" ht="18.75" x14ac:dyDescent="0.2">
      <c r="A31" s="61">
        <v>22</v>
      </c>
      <c r="B31" s="91" t="e">
        <f>'DEPT REQS'!#REF!</f>
        <v>#REF!</v>
      </c>
      <c r="C31" s="91" t="e">
        <f>'DEPT REQS'!#REF!</f>
        <v>#REF!</v>
      </c>
      <c r="D31" s="92" t="e">
        <f>'DEPT REQS'!#REF!</f>
        <v>#REF!</v>
      </c>
      <c r="E31" s="93" t="e">
        <f>'DEPT REQS'!#REF!</f>
        <v>#REF!</v>
      </c>
      <c r="F31" s="110"/>
      <c r="G31" s="99"/>
      <c r="H31" s="97"/>
      <c r="I31" s="160"/>
      <c r="J31" s="110"/>
      <c r="K31" s="99"/>
      <c r="L31" s="97"/>
      <c r="M31" s="160"/>
      <c r="N31" s="110"/>
      <c r="O31" s="99"/>
      <c r="P31" s="97"/>
      <c r="Q31" s="160"/>
      <c r="R31" s="110"/>
      <c r="S31" s="99"/>
      <c r="T31" s="97"/>
      <c r="U31" s="160"/>
      <c r="V31" s="110"/>
      <c r="W31" s="99"/>
      <c r="X31" s="97"/>
      <c r="Y31" s="160"/>
      <c r="Z31" s="110"/>
      <c r="AA31" s="99"/>
      <c r="AB31" s="97"/>
      <c r="AC31" s="160"/>
    </row>
    <row r="32" spans="1:29" ht="18.75" x14ac:dyDescent="0.2">
      <c r="A32" s="61">
        <v>23</v>
      </c>
      <c r="B32" s="91" t="e">
        <f>'DEPT REQS'!#REF!</f>
        <v>#REF!</v>
      </c>
      <c r="C32" s="91" t="e">
        <f>'DEPT REQS'!#REF!</f>
        <v>#REF!</v>
      </c>
      <c r="D32" s="92" t="e">
        <f>'DEPT REQS'!#REF!</f>
        <v>#REF!</v>
      </c>
      <c r="E32" s="93" t="e">
        <f>'DEPT REQS'!#REF!</f>
        <v>#REF!</v>
      </c>
      <c r="F32" s="110"/>
      <c r="G32" s="99"/>
      <c r="H32" s="97"/>
      <c r="I32" s="160"/>
      <c r="J32" s="110"/>
      <c r="K32" s="99"/>
      <c r="L32" s="97"/>
      <c r="M32" s="160"/>
      <c r="N32" s="110"/>
      <c r="O32" s="99"/>
      <c r="P32" s="97"/>
      <c r="Q32" s="160"/>
      <c r="R32" s="110"/>
      <c r="S32" s="99"/>
      <c r="T32" s="97"/>
      <c r="U32" s="160"/>
      <c r="V32" s="110"/>
      <c r="W32" s="99"/>
      <c r="X32" s="97"/>
      <c r="Y32" s="160"/>
      <c r="Z32" s="110"/>
      <c r="AA32" s="99"/>
      <c r="AB32" s="97"/>
      <c r="AC32" s="160"/>
    </row>
    <row r="33" spans="1:29" ht="18.75" x14ac:dyDescent="0.2">
      <c r="A33" s="61">
        <v>24</v>
      </c>
      <c r="B33" s="91" t="e">
        <f>'DEPT REQS'!#REF!</f>
        <v>#REF!</v>
      </c>
      <c r="C33" s="91" t="e">
        <f>'DEPT REQS'!#REF!</f>
        <v>#REF!</v>
      </c>
      <c r="D33" s="92" t="e">
        <f>'DEPT REQS'!#REF!</f>
        <v>#REF!</v>
      </c>
      <c r="E33" s="93" t="e">
        <f>'DEPT REQS'!#REF!</f>
        <v>#REF!</v>
      </c>
      <c r="F33" s="110"/>
      <c r="G33" s="99"/>
      <c r="H33" s="97"/>
      <c r="I33" s="160"/>
      <c r="J33" s="110"/>
      <c r="K33" s="99"/>
      <c r="L33" s="97"/>
      <c r="M33" s="160"/>
      <c r="N33" s="110"/>
      <c r="O33" s="99"/>
      <c r="P33" s="97"/>
      <c r="Q33" s="160"/>
      <c r="R33" s="110"/>
      <c r="S33" s="99"/>
      <c r="T33" s="97"/>
      <c r="U33" s="160"/>
      <c r="V33" s="110"/>
      <c r="W33" s="99"/>
      <c r="X33" s="97"/>
      <c r="Y33" s="160"/>
      <c r="Z33" s="110"/>
      <c r="AA33" s="99"/>
      <c r="AB33" s="97"/>
      <c r="AC33" s="160"/>
    </row>
    <row r="34" spans="1:29" ht="18.75" x14ac:dyDescent="0.2">
      <c r="A34" s="61">
        <v>25</v>
      </c>
      <c r="B34" s="91" t="e">
        <f>'DEPT REQS'!#REF!</f>
        <v>#REF!</v>
      </c>
      <c r="C34" s="91" t="e">
        <f>'DEPT REQS'!#REF!</f>
        <v>#REF!</v>
      </c>
      <c r="D34" s="92" t="e">
        <f>'DEPT REQS'!#REF!</f>
        <v>#REF!</v>
      </c>
      <c r="E34" s="93" t="e">
        <f>'DEPT REQS'!#REF!</f>
        <v>#REF!</v>
      </c>
      <c r="F34" s="110"/>
      <c r="G34" s="99"/>
      <c r="H34" s="97"/>
      <c r="I34" s="160"/>
      <c r="J34" s="110"/>
      <c r="K34" s="99"/>
      <c r="L34" s="97"/>
      <c r="M34" s="160"/>
      <c r="N34" s="110"/>
      <c r="O34" s="99"/>
      <c r="P34" s="97"/>
      <c r="Q34" s="160"/>
      <c r="R34" s="110"/>
      <c r="S34" s="99"/>
      <c r="T34" s="97"/>
      <c r="U34" s="160"/>
      <c r="V34" s="110"/>
      <c r="W34" s="99"/>
      <c r="X34" s="97"/>
      <c r="Y34" s="160"/>
      <c r="Z34" s="110"/>
      <c r="AA34" s="99"/>
      <c r="AB34" s="97"/>
      <c r="AC34" s="160"/>
    </row>
    <row r="35" spans="1:29" ht="18.75" x14ac:dyDescent="0.2">
      <c r="A35" s="61">
        <v>26</v>
      </c>
      <c r="B35" s="91" t="e">
        <f>'DEPT REQS'!#REF!</f>
        <v>#REF!</v>
      </c>
      <c r="C35" s="91" t="e">
        <f>'DEPT REQS'!#REF!</f>
        <v>#REF!</v>
      </c>
      <c r="D35" s="92" t="e">
        <f>'DEPT REQS'!#REF!</f>
        <v>#REF!</v>
      </c>
      <c r="E35" s="93" t="e">
        <f>'DEPT REQS'!#REF!</f>
        <v>#REF!</v>
      </c>
      <c r="F35" s="110"/>
      <c r="G35" s="99"/>
      <c r="H35" s="97"/>
      <c r="I35" s="160"/>
      <c r="J35" s="110"/>
      <c r="K35" s="99"/>
      <c r="L35" s="97"/>
      <c r="M35" s="160"/>
      <c r="N35" s="110"/>
      <c r="O35" s="99"/>
      <c r="P35" s="97"/>
      <c r="Q35" s="160"/>
      <c r="R35" s="110"/>
      <c r="S35" s="99"/>
      <c r="T35" s="97"/>
      <c r="U35" s="160"/>
      <c r="V35" s="110"/>
      <c r="W35" s="99"/>
      <c r="X35" s="97"/>
      <c r="Y35" s="160"/>
      <c r="Z35" s="110"/>
      <c r="AA35" s="99"/>
      <c r="AB35" s="97"/>
      <c r="AC35" s="160"/>
    </row>
    <row r="36" spans="1:29" ht="18.75" x14ac:dyDescent="0.2">
      <c r="A36" s="61">
        <v>27</v>
      </c>
      <c r="B36" s="91" t="e">
        <f>'DEPT REQS'!#REF!</f>
        <v>#REF!</v>
      </c>
      <c r="C36" s="91" t="e">
        <f>'DEPT REQS'!#REF!</f>
        <v>#REF!</v>
      </c>
      <c r="D36" s="92" t="e">
        <f>'DEPT REQS'!#REF!</f>
        <v>#REF!</v>
      </c>
      <c r="E36" s="93" t="e">
        <f>'DEPT REQS'!#REF!</f>
        <v>#REF!</v>
      </c>
      <c r="F36" s="110"/>
      <c r="G36" s="99"/>
      <c r="H36" s="97"/>
      <c r="I36" s="160"/>
      <c r="J36" s="110"/>
      <c r="K36" s="99"/>
      <c r="L36" s="97"/>
      <c r="M36" s="160"/>
      <c r="N36" s="110"/>
      <c r="O36" s="99"/>
      <c r="P36" s="97"/>
      <c r="Q36" s="160"/>
      <c r="R36" s="110"/>
      <c r="S36" s="99"/>
      <c r="T36" s="97"/>
      <c r="U36" s="160"/>
      <c r="V36" s="110"/>
      <c r="W36" s="99"/>
      <c r="X36" s="97"/>
      <c r="Y36" s="160"/>
      <c r="Z36" s="110"/>
      <c r="AA36" s="99"/>
      <c r="AB36" s="97"/>
      <c r="AC36" s="160"/>
    </row>
    <row r="37" spans="1:29" ht="19.5" thickBot="1" x14ac:dyDescent="0.25">
      <c r="A37" s="86">
        <v>28</v>
      </c>
      <c r="B37" s="94" t="e">
        <f>'DEPT REQS'!#REF!</f>
        <v>#REF!</v>
      </c>
      <c r="C37" s="94" t="e">
        <f>'DEPT REQS'!#REF!</f>
        <v>#REF!</v>
      </c>
      <c r="D37" s="148" t="e">
        <f>'DEPT REQS'!#REF!</f>
        <v>#REF!</v>
      </c>
      <c r="E37" s="95" t="e">
        <f>'DEPT REQS'!#REF!</f>
        <v>#REF!</v>
      </c>
      <c r="F37" s="111"/>
      <c r="G37" s="98"/>
      <c r="H37" s="103"/>
      <c r="I37" s="161"/>
      <c r="J37" s="111"/>
      <c r="K37" s="98"/>
      <c r="L37" s="103"/>
      <c r="M37" s="161"/>
      <c r="N37" s="111"/>
      <c r="O37" s="98"/>
      <c r="P37" s="103"/>
      <c r="Q37" s="161"/>
      <c r="R37" s="111"/>
      <c r="S37" s="98"/>
      <c r="T37" s="103"/>
      <c r="U37" s="161"/>
      <c r="V37" s="111"/>
      <c r="W37" s="98"/>
      <c r="X37" s="103"/>
      <c r="Y37" s="161"/>
      <c r="Z37" s="111"/>
      <c r="AA37" s="98"/>
      <c r="AB37" s="103"/>
      <c r="AC37" s="161"/>
    </row>
    <row r="38" spans="1:29" s="131" customFormat="1" ht="20.25" customHeight="1" x14ac:dyDescent="0.2">
      <c r="A38" s="200" t="s">
        <v>67</v>
      </c>
      <c r="B38" s="201"/>
      <c r="C38" s="201"/>
      <c r="D38" s="202"/>
      <c r="E38" s="133" t="e">
        <f>SUM(E10:E37)</f>
        <v>#REF!</v>
      </c>
      <c r="F38" s="134"/>
      <c r="G38" s="135"/>
      <c r="H38" s="136"/>
      <c r="I38" s="137">
        <f>SUM(I10:I37)</f>
        <v>0</v>
      </c>
      <c r="J38" s="134"/>
      <c r="K38" s="135"/>
      <c r="L38" s="136"/>
      <c r="M38" s="137">
        <f>SUM(M10:M37)</f>
        <v>0</v>
      </c>
      <c r="N38" s="134"/>
      <c r="O38" s="135"/>
      <c r="P38" s="136"/>
      <c r="Q38" s="137">
        <f>SUM(Q10:Q37)</f>
        <v>0</v>
      </c>
      <c r="R38" s="134"/>
      <c r="S38" s="135"/>
      <c r="T38" s="136"/>
      <c r="U38" s="137">
        <f>SUM(U10:U37)</f>
        <v>0</v>
      </c>
      <c r="V38" s="134"/>
      <c r="W38" s="135"/>
      <c r="X38" s="136"/>
      <c r="Y38" s="137">
        <f>SUM(Y10:Y37)</f>
        <v>0</v>
      </c>
      <c r="Z38" s="134"/>
      <c r="AA38" s="135"/>
      <c r="AB38" s="136"/>
      <c r="AC38" s="13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9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C102"/>
  <sheetViews>
    <sheetView zoomScale="120" zoomScaleNormal="120" zoomScalePageLayoutView="155" workbookViewId="0">
      <selection activeCell="D46" sqref="D46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100" t="str">
        <f>SUMMARY!A23</f>
        <v>7)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203" t="s">
        <v>41</v>
      </c>
      <c r="B7" s="204"/>
      <c r="C7" s="204"/>
      <c r="D7" s="204"/>
      <c r="E7" s="204"/>
      <c r="F7" s="184" t="str">
        <f>SUMMARY!C1</f>
        <v>Bidder A
 (LOSB?)</v>
      </c>
      <c r="G7" s="185"/>
      <c r="H7" s="185"/>
      <c r="I7" s="186"/>
      <c r="J7" s="184" t="str">
        <f>SUMMARY!D1</f>
        <v>Bidder B
 (LOSB?)</v>
      </c>
      <c r="K7" s="185"/>
      <c r="L7" s="185"/>
      <c r="M7" s="186"/>
      <c r="N7" s="184" t="str">
        <f>SUMMARY!E1</f>
        <v>Bidder C 
(LOSB?)</v>
      </c>
      <c r="O7" s="185"/>
      <c r="P7" s="185"/>
      <c r="Q7" s="186"/>
      <c r="R7" s="184" t="str">
        <f>SUMMARY!F1</f>
        <v>Bidder D 
(LOSB?)</v>
      </c>
      <c r="S7" s="185"/>
      <c r="T7" s="185"/>
      <c r="U7" s="186"/>
      <c r="V7" s="184" t="str">
        <f>SUMMARY!G1</f>
        <v>Bidder E 
(LOSB?)</v>
      </c>
      <c r="W7" s="185"/>
      <c r="X7" s="185"/>
      <c r="Y7" s="186"/>
      <c r="Z7" s="184" t="str">
        <f>SUMMARY!H1</f>
        <v>Bidder F 
(LOSB?)</v>
      </c>
      <c r="AA7" s="185"/>
      <c r="AB7" s="185"/>
      <c r="AC7" s="186"/>
    </row>
    <row r="8" spans="1:29" s="55" customFormat="1" ht="93.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7" t="s">
        <v>30</v>
      </c>
      <c r="F8" s="53" t="s">
        <v>32</v>
      </c>
      <c r="G8" s="54" t="s">
        <v>33</v>
      </c>
      <c r="H8" s="54" t="s">
        <v>31</v>
      </c>
      <c r="I8" s="158" t="s">
        <v>53</v>
      </c>
      <c r="J8" s="53" t="s">
        <v>32</v>
      </c>
      <c r="K8" s="54" t="s">
        <v>33</v>
      </c>
      <c r="L8" s="54" t="s">
        <v>31</v>
      </c>
      <c r="M8" s="158" t="s">
        <v>53</v>
      </c>
      <c r="N8" s="53" t="s">
        <v>32</v>
      </c>
      <c r="O8" s="54" t="s">
        <v>33</v>
      </c>
      <c r="P8" s="54" t="s">
        <v>31</v>
      </c>
      <c r="Q8" s="158" t="s">
        <v>53</v>
      </c>
      <c r="R8" s="53" t="s">
        <v>32</v>
      </c>
      <c r="S8" s="54" t="s">
        <v>33</v>
      </c>
      <c r="T8" s="54" t="s">
        <v>31</v>
      </c>
      <c r="U8" s="158" t="s">
        <v>53</v>
      </c>
      <c r="V8" s="53" t="s">
        <v>32</v>
      </c>
      <c r="W8" s="54" t="s">
        <v>33</v>
      </c>
      <c r="X8" s="54" t="s">
        <v>31</v>
      </c>
      <c r="Y8" s="158" t="s">
        <v>53</v>
      </c>
      <c r="Z8" s="53" t="s">
        <v>32</v>
      </c>
      <c r="AA8" s="54" t="s">
        <v>33</v>
      </c>
      <c r="AB8" s="54" t="s">
        <v>31</v>
      </c>
      <c r="AC8" s="158" t="s">
        <v>53</v>
      </c>
    </row>
    <row r="9" spans="1:29" s="55" customFormat="1" ht="19.5" thickBot="1" x14ac:dyDescent="0.25">
      <c r="A9" s="53"/>
      <c r="B9" s="54"/>
      <c r="C9" s="54"/>
      <c r="D9" s="54"/>
      <c r="E9" s="132"/>
      <c r="F9" s="53"/>
      <c r="G9" s="54"/>
      <c r="H9" s="54"/>
      <c r="I9" s="158"/>
      <c r="J9" s="53"/>
      <c r="K9" s="54"/>
      <c r="L9" s="54"/>
      <c r="M9" s="158"/>
      <c r="N9" s="53"/>
      <c r="O9" s="54"/>
      <c r="P9" s="54"/>
      <c r="Q9" s="158"/>
      <c r="R9" s="53"/>
      <c r="S9" s="54"/>
      <c r="T9" s="54"/>
      <c r="U9" s="158"/>
      <c r="V9" s="53"/>
      <c r="W9" s="54"/>
      <c r="X9" s="54"/>
      <c r="Y9" s="158"/>
      <c r="Z9" s="53"/>
      <c r="AA9" s="54"/>
      <c r="AB9" s="54"/>
      <c r="AC9" s="158"/>
    </row>
    <row r="10" spans="1:29" ht="168.75" x14ac:dyDescent="0.2">
      <c r="A10" s="138">
        <v>1</v>
      </c>
      <c r="B10" s="142" t="str">
        <f>'DEPT REQS'!B10</f>
        <v>Comprehensive Response</v>
      </c>
      <c r="C10" s="142" t="str">
        <f>'DEPT REQS'!C10</f>
        <v>Statement of Qualifications</v>
      </c>
      <c r="D10" s="143" t="str">
        <f>'DEPT REQS'!D10</f>
        <v>Description of firm, number of years providing Right-of-Way Negotiation Services needed in conjunction with the purchase of Right-of-Way needed for public improvement projects (i.e. roads, bridges, etc.) in a manner which complies with Title III of the Uniform Relocation Assistance and Real Property Acquisition Policies Act of 1970, as amended to-date (Uniform Act) and TDOT’s Right-of-Way Acquisition Guidelines; and past working relationships with Shelby County, and other local agencies; TDOT and/or other state or federal agencies.</v>
      </c>
      <c r="E10" s="144">
        <f>'DEPT REQS'!E10</f>
        <v>15</v>
      </c>
      <c r="F10" s="145"/>
      <c r="G10" s="146"/>
      <c r="H10" s="147"/>
      <c r="I10" s="159"/>
      <c r="J10" s="145"/>
      <c r="K10" s="146"/>
      <c r="L10" s="147"/>
      <c r="M10" s="159"/>
      <c r="N10" s="145"/>
      <c r="O10" s="146"/>
      <c r="P10" s="147"/>
      <c r="Q10" s="159"/>
      <c r="R10" s="145"/>
      <c r="S10" s="146"/>
      <c r="T10" s="147"/>
      <c r="U10" s="159"/>
      <c r="V10" s="145"/>
      <c r="W10" s="146"/>
      <c r="X10" s="147"/>
      <c r="Y10" s="159"/>
      <c r="Z10" s="145"/>
      <c r="AA10" s="146"/>
      <c r="AB10" s="147"/>
      <c r="AC10" s="159"/>
    </row>
    <row r="11" spans="1:29" ht="56.25" x14ac:dyDescent="0.2">
      <c r="A11" s="61">
        <v>2</v>
      </c>
      <c r="B11" s="91" t="str">
        <f>'DEPT REQS'!B11</f>
        <v>Comprehensive Response</v>
      </c>
      <c r="C11" s="91" t="str">
        <f>'DEPT REQS'!C11</f>
        <v>Statement of Qualifications</v>
      </c>
      <c r="D11" s="92" t="str">
        <f>'DEPT REQS'!D11</f>
        <v>Organizational chart and resumes of firm's staff who have relevant roles in the project.  Identify the Project Manager with a description of his/her experience relative to this project scope.</v>
      </c>
      <c r="E11" s="93">
        <f>'DEPT REQS'!E11</f>
        <v>15</v>
      </c>
      <c r="F11" s="110"/>
      <c r="G11" s="99"/>
      <c r="H11" s="97"/>
      <c r="I11" s="160"/>
      <c r="J11" s="110"/>
      <c r="K11" s="99"/>
      <c r="L11" s="97"/>
      <c r="M11" s="160"/>
      <c r="N11" s="110"/>
      <c r="O11" s="99"/>
      <c r="P11" s="97"/>
      <c r="Q11" s="160"/>
      <c r="R11" s="110"/>
      <c r="S11" s="99"/>
      <c r="T11" s="97"/>
      <c r="U11" s="160"/>
      <c r="V11" s="110"/>
      <c r="W11" s="99"/>
      <c r="X11" s="97"/>
      <c r="Y11" s="160"/>
      <c r="Z11" s="110"/>
      <c r="AA11" s="99"/>
      <c r="AB11" s="97"/>
      <c r="AC11" s="160"/>
    </row>
    <row r="12" spans="1:29" ht="131.25" x14ac:dyDescent="0.2">
      <c r="A12" s="61">
        <v>3</v>
      </c>
      <c r="B12" s="91" t="str">
        <f>'DEPT REQS'!B12</f>
        <v>Experience</v>
      </c>
      <c r="C12" s="91" t="str">
        <f>'DEPT REQS'!C12</f>
        <v>Description of Similar Work</v>
      </c>
      <c r="D12" s="92" t="str">
        <f>'DEPT REQS'!D12</f>
        <v>Provide four (4) case studies documenting relative experience within the past five (5) years of preforming Right-of-Way Negotiation Services needed in conjunction with the purchase of Right-of-Way needed for public improvement projects.  Case studies shall list the following as a minimum: description of the project; firm's role in the project; client; and client's contact information.</v>
      </c>
      <c r="E12" s="93">
        <f>'DEPT REQS'!E12</f>
        <v>40</v>
      </c>
      <c r="F12" s="110"/>
      <c r="G12" s="99"/>
      <c r="H12" s="97"/>
      <c r="I12" s="160"/>
      <c r="J12" s="110"/>
      <c r="K12" s="99"/>
      <c r="L12" s="97"/>
      <c r="M12" s="160"/>
      <c r="N12" s="110"/>
      <c r="O12" s="99"/>
      <c r="P12" s="97"/>
      <c r="Q12" s="160"/>
      <c r="R12" s="110"/>
      <c r="S12" s="99"/>
      <c r="T12" s="97"/>
      <c r="U12" s="160"/>
      <c r="V12" s="110"/>
      <c r="W12" s="99"/>
      <c r="X12" s="97"/>
      <c r="Y12" s="160"/>
      <c r="Z12" s="110"/>
      <c r="AA12" s="99"/>
      <c r="AB12" s="97"/>
      <c r="AC12" s="160"/>
    </row>
    <row r="13" spans="1:29" ht="93.75" x14ac:dyDescent="0.2">
      <c r="A13" s="61">
        <v>4</v>
      </c>
      <c r="B13" s="91" t="str">
        <f>'DEPT REQS'!B13</f>
        <v>Experience</v>
      </c>
      <c r="C13" s="91" t="str">
        <f>'DEPT REQS'!C13</f>
        <v>Schedule &amp; Methodology</v>
      </c>
      <c r="D13" s="92" t="str">
        <f>'DEPT REQS'!D13</f>
        <v>Please provide a methodology for providing Right-of-Way Negotiation Services needed in conjunction with the purchase of Right-of-Way needed for public improvement projects.  All Right-of-Way negotiations are to to be completed within five (5) months of notice to proceed.</v>
      </c>
      <c r="E13" s="93">
        <f>'DEPT REQS'!E13</f>
        <v>20</v>
      </c>
      <c r="F13" s="110"/>
      <c r="G13" s="99"/>
      <c r="H13" s="97"/>
      <c r="I13" s="160"/>
      <c r="J13" s="110"/>
      <c r="K13" s="99"/>
      <c r="L13" s="97"/>
      <c r="M13" s="160"/>
      <c r="N13" s="110"/>
      <c r="O13" s="99"/>
      <c r="P13" s="97"/>
      <c r="Q13" s="160"/>
      <c r="R13" s="110"/>
      <c r="S13" s="99"/>
      <c r="T13" s="97"/>
      <c r="U13" s="160"/>
      <c r="V13" s="110"/>
      <c r="W13" s="99"/>
      <c r="X13" s="97"/>
      <c r="Y13" s="160"/>
      <c r="Z13" s="110"/>
      <c r="AA13" s="99"/>
      <c r="AB13" s="97"/>
      <c r="AC13" s="160"/>
    </row>
    <row r="14" spans="1:29" ht="75" x14ac:dyDescent="0.2">
      <c r="A14" s="61">
        <v>5</v>
      </c>
      <c r="B14" s="91" t="str">
        <f>'DEPT REQS'!B14</f>
        <v>References</v>
      </c>
      <c r="C14" s="91" t="str">
        <f>'DEPT REQS'!C14</f>
        <v>Other Clients</v>
      </c>
      <c r="D14" s="92" t="str">
        <f>'DEPT REQS'!D14</f>
        <v>Please provide at least three (3) other clients from whom the Bidder/Proposer has provided similar services.  For each reference, provide the following:  Business Name; Contact Person; Title of the Point of Contact; and Telephone Number.</v>
      </c>
      <c r="E14" s="93">
        <f>'DEPT REQS'!E14</f>
        <v>10</v>
      </c>
      <c r="F14" s="110"/>
      <c r="G14" s="99"/>
      <c r="H14" s="97"/>
      <c r="I14" s="160"/>
      <c r="J14" s="110"/>
      <c r="K14" s="99"/>
      <c r="L14" s="97"/>
      <c r="M14" s="160"/>
      <c r="N14" s="110"/>
      <c r="O14" s="99"/>
      <c r="P14" s="97"/>
      <c r="Q14" s="160"/>
      <c r="R14" s="110"/>
      <c r="S14" s="99"/>
      <c r="T14" s="97"/>
      <c r="U14" s="160"/>
      <c r="V14" s="110"/>
      <c r="W14" s="99"/>
      <c r="X14" s="97"/>
      <c r="Y14" s="160"/>
      <c r="Z14" s="110"/>
      <c r="AA14" s="99"/>
      <c r="AB14" s="97"/>
      <c r="AC14" s="160"/>
    </row>
    <row r="15" spans="1:29" ht="18.75" x14ac:dyDescent="0.2">
      <c r="A15" s="61">
        <v>6</v>
      </c>
      <c r="B15" s="91" t="e">
        <f>'DEPT REQS'!#REF!</f>
        <v>#REF!</v>
      </c>
      <c r="C15" s="91" t="e">
        <f>'DEPT REQS'!#REF!</f>
        <v>#REF!</v>
      </c>
      <c r="D15" s="92" t="e">
        <f>'DEPT REQS'!#REF!</f>
        <v>#REF!</v>
      </c>
      <c r="E15" s="93" t="e">
        <f>'DEPT REQS'!#REF!</f>
        <v>#REF!</v>
      </c>
      <c r="F15" s="110"/>
      <c r="G15" s="99"/>
      <c r="H15" s="97"/>
      <c r="I15" s="160"/>
      <c r="J15" s="110"/>
      <c r="K15" s="99"/>
      <c r="L15" s="97"/>
      <c r="M15" s="160"/>
      <c r="N15" s="110"/>
      <c r="O15" s="99"/>
      <c r="P15" s="97"/>
      <c r="Q15" s="160"/>
      <c r="R15" s="110"/>
      <c r="S15" s="99"/>
      <c r="T15" s="97"/>
      <c r="U15" s="160"/>
      <c r="V15" s="110"/>
      <c r="W15" s="99"/>
      <c r="X15" s="97"/>
      <c r="Y15" s="160"/>
      <c r="Z15" s="110"/>
      <c r="AA15" s="99"/>
      <c r="AB15" s="97"/>
      <c r="AC15" s="160"/>
    </row>
    <row r="16" spans="1:29" ht="18.75" x14ac:dyDescent="0.2">
      <c r="A16" s="61">
        <v>7</v>
      </c>
      <c r="B16" s="91" t="e">
        <f>'DEPT REQS'!#REF!</f>
        <v>#REF!</v>
      </c>
      <c r="C16" s="91" t="e">
        <f>'DEPT REQS'!#REF!</f>
        <v>#REF!</v>
      </c>
      <c r="D16" s="92" t="e">
        <f>'DEPT REQS'!#REF!</f>
        <v>#REF!</v>
      </c>
      <c r="E16" s="93" t="e">
        <f>'DEPT REQS'!#REF!</f>
        <v>#REF!</v>
      </c>
      <c r="F16" s="110"/>
      <c r="G16" s="99"/>
      <c r="H16" s="97"/>
      <c r="I16" s="160"/>
      <c r="J16" s="110"/>
      <c r="K16" s="99"/>
      <c r="L16" s="97"/>
      <c r="M16" s="160"/>
      <c r="N16" s="110"/>
      <c r="O16" s="99"/>
      <c r="P16" s="97"/>
      <c r="Q16" s="160"/>
      <c r="R16" s="110"/>
      <c r="S16" s="99"/>
      <c r="T16" s="97"/>
      <c r="U16" s="160"/>
      <c r="V16" s="110"/>
      <c r="W16" s="99"/>
      <c r="X16" s="97"/>
      <c r="Y16" s="160"/>
      <c r="Z16" s="110"/>
      <c r="AA16" s="99"/>
      <c r="AB16" s="97"/>
      <c r="AC16" s="160"/>
    </row>
    <row r="17" spans="1:29" ht="18.75" x14ac:dyDescent="0.2">
      <c r="A17" s="61">
        <v>8</v>
      </c>
      <c r="B17" s="91" t="e">
        <f>'DEPT REQS'!#REF!</f>
        <v>#REF!</v>
      </c>
      <c r="C17" s="91" t="e">
        <f>'DEPT REQS'!#REF!</f>
        <v>#REF!</v>
      </c>
      <c r="D17" s="92" t="e">
        <f>'DEPT REQS'!#REF!</f>
        <v>#REF!</v>
      </c>
      <c r="E17" s="93" t="e">
        <f>'DEPT REQS'!#REF!</f>
        <v>#REF!</v>
      </c>
      <c r="F17" s="110"/>
      <c r="G17" s="99"/>
      <c r="H17" s="97"/>
      <c r="I17" s="160"/>
      <c r="J17" s="110"/>
      <c r="K17" s="99"/>
      <c r="L17" s="97"/>
      <c r="M17" s="160"/>
      <c r="N17" s="110"/>
      <c r="O17" s="99"/>
      <c r="P17" s="97"/>
      <c r="Q17" s="160"/>
      <c r="R17" s="110"/>
      <c r="S17" s="99"/>
      <c r="T17" s="97"/>
      <c r="U17" s="160"/>
      <c r="V17" s="110"/>
      <c r="W17" s="99"/>
      <c r="X17" s="97"/>
      <c r="Y17" s="160"/>
      <c r="Z17" s="110"/>
      <c r="AA17" s="99"/>
      <c r="AB17" s="97"/>
      <c r="AC17" s="160"/>
    </row>
    <row r="18" spans="1:29" ht="18.75" x14ac:dyDescent="0.2">
      <c r="A18" s="61">
        <v>9</v>
      </c>
      <c r="B18" s="91" t="e">
        <f>'DEPT REQS'!#REF!</f>
        <v>#REF!</v>
      </c>
      <c r="C18" s="91" t="e">
        <f>'DEPT REQS'!#REF!</f>
        <v>#REF!</v>
      </c>
      <c r="D18" s="92" t="e">
        <f>'DEPT REQS'!#REF!</f>
        <v>#REF!</v>
      </c>
      <c r="E18" s="93" t="e">
        <f>'DEPT REQS'!#REF!</f>
        <v>#REF!</v>
      </c>
      <c r="F18" s="110"/>
      <c r="G18" s="99"/>
      <c r="H18" s="97"/>
      <c r="I18" s="160"/>
      <c r="J18" s="110"/>
      <c r="K18" s="99"/>
      <c r="L18" s="97"/>
      <c r="M18" s="160"/>
      <c r="N18" s="110"/>
      <c r="O18" s="99"/>
      <c r="P18" s="97"/>
      <c r="Q18" s="160"/>
      <c r="R18" s="110"/>
      <c r="S18" s="99"/>
      <c r="T18" s="97"/>
      <c r="U18" s="160"/>
      <c r="V18" s="110"/>
      <c r="W18" s="99"/>
      <c r="X18" s="97"/>
      <c r="Y18" s="160"/>
      <c r="Z18" s="110"/>
      <c r="AA18" s="99"/>
      <c r="AB18" s="97"/>
      <c r="AC18" s="160"/>
    </row>
    <row r="19" spans="1:29" ht="18.75" x14ac:dyDescent="0.2">
      <c r="A19" s="61">
        <v>10</v>
      </c>
      <c r="B19" s="91" t="e">
        <f>'DEPT REQS'!#REF!</f>
        <v>#REF!</v>
      </c>
      <c r="C19" s="91" t="e">
        <f>'DEPT REQS'!#REF!</f>
        <v>#REF!</v>
      </c>
      <c r="D19" s="92" t="e">
        <f>'DEPT REQS'!#REF!</f>
        <v>#REF!</v>
      </c>
      <c r="E19" s="93" t="e">
        <f>'DEPT REQS'!#REF!</f>
        <v>#REF!</v>
      </c>
      <c r="F19" s="110"/>
      <c r="G19" s="99"/>
      <c r="H19" s="97"/>
      <c r="I19" s="160"/>
      <c r="J19" s="110"/>
      <c r="K19" s="99"/>
      <c r="L19" s="97"/>
      <c r="M19" s="160"/>
      <c r="N19" s="110"/>
      <c r="O19" s="99"/>
      <c r="P19" s="97"/>
      <c r="Q19" s="160"/>
      <c r="R19" s="110"/>
      <c r="S19" s="99"/>
      <c r="T19" s="97"/>
      <c r="U19" s="160"/>
      <c r="V19" s="110"/>
      <c r="W19" s="99"/>
      <c r="X19" s="97"/>
      <c r="Y19" s="160"/>
      <c r="Z19" s="110"/>
      <c r="AA19" s="99"/>
      <c r="AB19" s="97"/>
      <c r="AC19" s="160"/>
    </row>
    <row r="20" spans="1:29" ht="18.75" x14ac:dyDescent="0.2">
      <c r="A20" s="61">
        <v>11</v>
      </c>
      <c r="B20" s="91" t="e">
        <f>'DEPT REQS'!#REF!</f>
        <v>#REF!</v>
      </c>
      <c r="C20" s="91" t="e">
        <f>'DEPT REQS'!#REF!</f>
        <v>#REF!</v>
      </c>
      <c r="D20" s="92" t="e">
        <f>'DEPT REQS'!#REF!</f>
        <v>#REF!</v>
      </c>
      <c r="E20" s="93" t="e">
        <f>'DEPT REQS'!#REF!</f>
        <v>#REF!</v>
      </c>
      <c r="F20" s="110"/>
      <c r="G20" s="99"/>
      <c r="H20" s="97"/>
      <c r="I20" s="160"/>
      <c r="J20" s="110"/>
      <c r="K20" s="99"/>
      <c r="L20" s="97"/>
      <c r="M20" s="160"/>
      <c r="N20" s="110"/>
      <c r="O20" s="99"/>
      <c r="P20" s="97"/>
      <c r="Q20" s="160"/>
      <c r="R20" s="110"/>
      <c r="S20" s="99"/>
      <c r="T20" s="97"/>
      <c r="U20" s="160"/>
      <c r="V20" s="110"/>
      <c r="W20" s="99"/>
      <c r="X20" s="97"/>
      <c r="Y20" s="160"/>
      <c r="Z20" s="110"/>
      <c r="AA20" s="99"/>
      <c r="AB20" s="97"/>
      <c r="AC20" s="160"/>
    </row>
    <row r="21" spans="1:29" ht="18.75" x14ac:dyDescent="0.2">
      <c r="A21" s="61">
        <v>12</v>
      </c>
      <c r="B21" s="91" t="e">
        <f>'DEPT REQS'!#REF!</f>
        <v>#REF!</v>
      </c>
      <c r="C21" s="91" t="e">
        <f>'DEPT REQS'!#REF!</f>
        <v>#REF!</v>
      </c>
      <c r="D21" s="92" t="e">
        <f>'DEPT REQS'!#REF!</f>
        <v>#REF!</v>
      </c>
      <c r="E21" s="93" t="e">
        <f>'DEPT REQS'!#REF!</f>
        <v>#REF!</v>
      </c>
      <c r="F21" s="110"/>
      <c r="G21" s="99"/>
      <c r="H21" s="97"/>
      <c r="I21" s="160"/>
      <c r="J21" s="110"/>
      <c r="K21" s="99"/>
      <c r="L21" s="97"/>
      <c r="M21" s="160"/>
      <c r="N21" s="110"/>
      <c r="O21" s="99"/>
      <c r="P21" s="97"/>
      <c r="Q21" s="160"/>
      <c r="R21" s="110"/>
      <c r="S21" s="99"/>
      <c r="T21" s="97"/>
      <c r="U21" s="160"/>
      <c r="V21" s="110"/>
      <c r="W21" s="99"/>
      <c r="X21" s="97"/>
      <c r="Y21" s="160"/>
      <c r="Z21" s="110"/>
      <c r="AA21" s="99"/>
      <c r="AB21" s="97"/>
      <c r="AC21" s="160"/>
    </row>
    <row r="22" spans="1:29" ht="18.75" x14ac:dyDescent="0.2">
      <c r="A22" s="61">
        <v>13</v>
      </c>
      <c r="B22" s="91" t="e">
        <f>'DEPT REQS'!#REF!</f>
        <v>#REF!</v>
      </c>
      <c r="C22" s="91" t="e">
        <f>'DEPT REQS'!#REF!</f>
        <v>#REF!</v>
      </c>
      <c r="D22" s="92" t="e">
        <f>'DEPT REQS'!#REF!</f>
        <v>#REF!</v>
      </c>
      <c r="E22" s="93" t="e">
        <f>'DEPT REQS'!#REF!</f>
        <v>#REF!</v>
      </c>
      <c r="F22" s="110"/>
      <c r="G22" s="99"/>
      <c r="H22" s="97"/>
      <c r="I22" s="160"/>
      <c r="J22" s="110"/>
      <c r="K22" s="99"/>
      <c r="L22" s="97"/>
      <c r="M22" s="160"/>
      <c r="N22" s="110"/>
      <c r="O22" s="99"/>
      <c r="P22" s="97"/>
      <c r="Q22" s="160"/>
      <c r="R22" s="110"/>
      <c r="S22" s="99"/>
      <c r="T22" s="97"/>
      <c r="U22" s="160"/>
      <c r="V22" s="110"/>
      <c r="W22" s="99"/>
      <c r="X22" s="97"/>
      <c r="Y22" s="160"/>
      <c r="Z22" s="110"/>
      <c r="AA22" s="99"/>
      <c r="AB22" s="97"/>
      <c r="AC22" s="160"/>
    </row>
    <row r="23" spans="1:29" ht="18.75" x14ac:dyDescent="0.2">
      <c r="A23" s="61">
        <v>14</v>
      </c>
      <c r="B23" s="91" t="e">
        <f>'DEPT REQS'!#REF!</f>
        <v>#REF!</v>
      </c>
      <c r="C23" s="91" t="e">
        <f>'DEPT REQS'!#REF!</f>
        <v>#REF!</v>
      </c>
      <c r="D23" s="92" t="e">
        <f>'DEPT REQS'!#REF!</f>
        <v>#REF!</v>
      </c>
      <c r="E23" s="93" t="e">
        <f>'DEPT REQS'!#REF!</f>
        <v>#REF!</v>
      </c>
      <c r="F23" s="110"/>
      <c r="G23" s="99"/>
      <c r="H23" s="97"/>
      <c r="I23" s="160"/>
      <c r="J23" s="110"/>
      <c r="K23" s="99"/>
      <c r="L23" s="97"/>
      <c r="M23" s="160"/>
      <c r="N23" s="110"/>
      <c r="O23" s="99"/>
      <c r="P23" s="97"/>
      <c r="Q23" s="160"/>
      <c r="R23" s="110"/>
      <c r="S23" s="99"/>
      <c r="T23" s="97"/>
      <c r="U23" s="160"/>
      <c r="V23" s="110"/>
      <c r="W23" s="99"/>
      <c r="X23" s="97"/>
      <c r="Y23" s="160"/>
      <c r="Z23" s="110"/>
      <c r="AA23" s="99"/>
      <c r="AB23" s="97"/>
      <c r="AC23" s="160"/>
    </row>
    <row r="24" spans="1:29" ht="18.75" x14ac:dyDescent="0.2">
      <c r="A24" s="61">
        <v>15</v>
      </c>
      <c r="B24" s="91" t="e">
        <f>'DEPT REQS'!#REF!</f>
        <v>#REF!</v>
      </c>
      <c r="C24" s="91" t="e">
        <f>'DEPT REQS'!#REF!</f>
        <v>#REF!</v>
      </c>
      <c r="D24" s="92" t="e">
        <f>'DEPT REQS'!#REF!</f>
        <v>#REF!</v>
      </c>
      <c r="E24" s="93" t="e">
        <f>'DEPT REQS'!#REF!</f>
        <v>#REF!</v>
      </c>
      <c r="F24" s="110"/>
      <c r="G24" s="99"/>
      <c r="H24" s="97"/>
      <c r="I24" s="160"/>
      <c r="J24" s="110"/>
      <c r="K24" s="99"/>
      <c r="L24" s="97"/>
      <c r="M24" s="160"/>
      <c r="N24" s="110"/>
      <c r="O24" s="99"/>
      <c r="P24" s="97"/>
      <c r="Q24" s="160"/>
      <c r="R24" s="110"/>
      <c r="S24" s="99"/>
      <c r="T24" s="97"/>
      <c r="U24" s="160"/>
      <c r="V24" s="110"/>
      <c r="W24" s="99"/>
      <c r="X24" s="97"/>
      <c r="Y24" s="160"/>
      <c r="Z24" s="110"/>
      <c r="AA24" s="99"/>
      <c r="AB24" s="97"/>
      <c r="AC24" s="160"/>
    </row>
    <row r="25" spans="1:29" ht="18.75" x14ac:dyDescent="0.2">
      <c r="A25" s="61">
        <v>16</v>
      </c>
      <c r="B25" s="91" t="e">
        <f>'DEPT REQS'!#REF!</f>
        <v>#REF!</v>
      </c>
      <c r="C25" s="91" t="e">
        <f>'DEPT REQS'!#REF!</f>
        <v>#REF!</v>
      </c>
      <c r="D25" s="92" t="e">
        <f>'DEPT REQS'!#REF!</f>
        <v>#REF!</v>
      </c>
      <c r="E25" s="93" t="e">
        <f>'DEPT REQS'!#REF!</f>
        <v>#REF!</v>
      </c>
      <c r="F25" s="110"/>
      <c r="G25" s="99"/>
      <c r="H25" s="97"/>
      <c r="I25" s="160"/>
      <c r="J25" s="110"/>
      <c r="K25" s="99"/>
      <c r="L25" s="97"/>
      <c r="M25" s="160"/>
      <c r="N25" s="110"/>
      <c r="O25" s="99"/>
      <c r="P25" s="97"/>
      <c r="Q25" s="160"/>
      <c r="R25" s="110"/>
      <c r="S25" s="99"/>
      <c r="T25" s="97"/>
      <c r="U25" s="160"/>
      <c r="V25" s="110"/>
      <c r="W25" s="99"/>
      <c r="X25" s="97"/>
      <c r="Y25" s="160"/>
      <c r="Z25" s="110"/>
      <c r="AA25" s="99"/>
      <c r="AB25" s="97"/>
      <c r="AC25" s="160"/>
    </row>
    <row r="26" spans="1:29" ht="18.75" x14ac:dyDescent="0.2">
      <c r="A26" s="61">
        <v>17</v>
      </c>
      <c r="B26" s="91" t="e">
        <f>'DEPT REQS'!#REF!</f>
        <v>#REF!</v>
      </c>
      <c r="C26" s="91" t="e">
        <f>'DEPT REQS'!#REF!</f>
        <v>#REF!</v>
      </c>
      <c r="D26" s="92" t="e">
        <f>'DEPT REQS'!#REF!</f>
        <v>#REF!</v>
      </c>
      <c r="E26" s="93" t="e">
        <f>'DEPT REQS'!#REF!</f>
        <v>#REF!</v>
      </c>
      <c r="F26" s="110"/>
      <c r="G26" s="99"/>
      <c r="H26" s="97"/>
      <c r="I26" s="160"/>
      <c r="J26" s="110"/>
      <c r="K26" s="99"/>
      <c r="L26" s="97"/>
      <c r="M26" s="160"/>
      <c r="N26" s="110"/>
      <c r="O26" s="99"/>
      <c r="P26" s="97"/>
      <c r="Q26" s="160"/>
      <c r="R26" s="110"/>
      <c r="S26" s="99"/>
      <c r="T26" s="97"/>
      <c r="U26" s="160"/>
      <c r="V26" s="110"/>
      <c r="W26" s="99"/>
      <c r="X26" s="97"/>
      <c r="Y26" s="160"/>
      <c r="Z26" s="110"/>
      <c r="AA26" s="99"/>
      <c r="AB26" s="97"/>
      <c r="AC26" s="160"/>
    </row>
    <row r="27" spans="1:29" ht="18.75" x14ac:dyDescent="0.2">
      <c r="A27" s="61">
        <v>18</v>
      </c>
      <c r="B27" s="91" t="e">
        <f>'DEPT REQS'!#REF!</f>
        <v>#REF!</v>
      </c>
      <c r="C27" s="91" t="e">
        <f>'DEPT REQS'!#REF!</f>
        <v>#REF!</v>
      </c>
      <c r="D27" s="92" t="e">
        <f>'DEPT REQS'!#REF!</f>
        <v>#REF!</v>
      </c>
      <c r="E27" s="93" t="e">
        <f>'DEPT REQS'!#REF!</f>
        <v>#REF!</v>
      </c>
      <c r="F27" s="110"/>
      <c r="G27" s="99"/>
      <c r="H27" s="97"/>
      <c r="I27" s="160"/>
      <c r="J27" s="110"/>
      <c r="K27" s="99"/>
      <c r="L27" s="97"/>
      <c r="M27" s="160"/>
      <c r="N27" s="110"/>
      <c r="O27" s="99"/>
      <c r="P27" s="97"/>
      <c r="Q27" s="160"/>
      <c r="R27" s="110"/>
      <c r="S27" s="99"/>
      <c r="T27" s="97"/>
      <c r="U27" s="160"/>
      <c r="V27" s="110"/>
      <c r="W27" s="99"/>
      <c r="X27" s="97"/>
      <c r="Y27" s="160"/>
      <c r="Z27" s="110"/>
      <c r="AA27" s="99"/>
      <c r="AB27" s="97"/>
      <c r="AC27" s="160"/>
    </row>
    <row r="28" spans="1:29" ht="18.75" x14ac:dyDescent="0.2">
      <c r="A28" s="61">
        <v>19</v>
      </c>
      <c r="B28" s="91" t="e">
        <f>'DEPT REQS'!#REF!</f>
        <v>#REF!</v>
      </c>
      <c r="C28" s="91" t="e">
        <f>'DEPT REQS'!#REF!</f>
        <v>#REF!</v>
      </c>
      <c r="D28" s="92" t="e">
        <f>'DEPT REQS'!#REF!</f>
        <v>#REF!</v>
      </c>
      <c r="E28" s="93" t="e">
        <f>'DEPT REQS'!#REF!</f>
        <v>#REF!</v>
      </c>
      <c r="F28" s="110"/>
      <c r="G28" s="99"/>
      <c r="H28" s="97"/>
      <c r="I28" s="160"/>
      <c r="J28" s="110"/>
      <c r="K28" s="99"/>
      <c r="L28" s="97"/>
      <c r="M28" s="160"/>
      <c r="N28" s="110"/>
      <c r="O28" s="99"/>
      <c r="P28" s="97"/>
      <c r="Q28" s="160"/>
      <c r="R28" s="110"/>
      <c r="S28" s="99"/>
      <c r="T28" s="97"/>
      <c r="U28" s="160"/>
      <c r="V28" s="110"/>
      <c r="W28" s="99"/>
      <c r="X28" s="97"/>
      <c r="Y28" s="160"/>
      <c r="Z28" s="110"/>
      <c r="AA28" s="99"/>
      <c r="AB28" s="97"/>
      <c r="AC28" s="160"/>
    </row>
    <row r="29" spans="1:29" ht="18.75" x14ac:dyDescent="0.2">
      <c r="A29" s="61">
        <v>20</v>
      </c>
      <c r="B29" s="91" t="e">
        <f>'DEPT REQS'!#REF!</f>
        <v>#REF!</v>
      </c>
      <c r="C29" s="91" t="e">
        <f>'DEPT REQS'!#REF!</f>
        <v>#REF!</v>
      </c>
      <c r="D29" s="92" t="e">
        <f>'DEPT REQS'!#REF!</f>
        <v>#REF!</v>
      </c>
      <c r="E29" s="93" t="e">
        <f>'DEPT REQS'!#REF!</f>
        <v>#REF!</v>
      </c>
      <c r="F29" s="110"/>
      <c r="G29" s="99"/>
      <c r="H29" s="97"/>
      <c r="I29" s="160"/>
      <c r="J29" s="110"/>
      <c r="K29" s="99"/>
      <c r="L29" s="97"/>
      <c r="M29" s="160"/>
      <c r="N29" s="110"/>
      <c r="O29" s="99"/>
      <c r="P29" s="97"/>
      <c r="Q29" s="160"/>
      <c r="R29" s="110"/>
      <c r="S29" s="99"/>
      <c r="T29" s="97"/>
      <c r="U29" s="160"/>
      <c r="V29" s="110"/>
      <c r="W29" s="99"/>
      <c r="X29" s="97"/>
      <c r="Y29" s="160"/>
      <c r="Z29" s="110"/>
      <c r="AA29" s="99"/>
      <c r="AB29" s="97"/>
      <c r="AC29" s="160"/>
    </row>
    <row r="30" spans="1:29" ht="18.75" x14ac:dyDescent="0.2">
      <c r="A30" s="61">
        <v>21</v>
      </c>
      <c r="B30" s="91" t="e">
        <f>'DEPT REQS'!#REF!</f>
        <v>#REF!</v>
      </c>
      <c r="C30" s="91" t="e">
        <f>'DEPT REQS'!#REF!</f>
        <v>#REF!</v>
      </c>
      <c r="D30" s="92" t="e">
        <f>'DEPT REQS'!#REF!</f>
        <v>#REF!</v>
      </c>
      <c r="E30" s="93" t="e">
        <f>'DEPT REQS'!#REF!</f>
        <v>#REF!</v>
      </c>
      <c r="F30" s="110"/>
      <c r="G30" s="99"/>
      <c r="H30" s="97"/>
      <c r="I30" s="160"/>
      <c r="J30" s="110"/>
      <c r="K30" s="99"/>
      <c r="L30" s="97"/>
      <c r="M30" s="160"/>
      <c r="N30" s="110"/>
      <c r="O30" s="99"/>
      <c r="P30" s="97"/>
      <c r="Q30" s="160"/>
      <c r="R30" s="110"/>
      <c r="S30" s="99"/>
      <c r="T30" s="97"/>
      <c r="U30" s="160"/>
      <c r="V30" s="110"/>
      <c r="W30" s="99"/>
      <c r="X30" s="97"/>
      <c r="Y30" s="160"/>
      <c r="Z30" s="110"/>
      <c r="AA30" s="99"/>
      <c r="AB30" s="97"/>
      <c r="AC30" s="160"/>
    </row>
    <row r="31" spans="1:29" ht="18.75" x14ac:dyDescent="0.2">
      <c r="A31" s="61">
        <v>22</v>
      </c>
      <c r="B31" s="91" t="e">
        <f>'DEPT REQS'!#REF!</f>
        <v>#REF!</v>
      </c>
      <c r="C31" s="91" t="e">
        <f>'DEPT REQS'!#REF!</f>
        <v>#REF!</v>
      </c>
      <c r="D31" s="92" t="e">
        <f>'DEPT REQS'!#REF!</f>
        <v>#REF!</v>
      </c>
      <c r="E31" s="93" t="e">
        <f>'DEPT REQS'!#REF!</f>
        <v>#REF!</v>
      </c>
      <c r="F31" s="110"/>
      <c r="G31" s="99"/>
      <c r="H31" s="97"/>
      <c r="I31" s="160"/>
      <c r="J31" s="110"/>
      <c r="K31" s="99"/>
      <c r="L31" s="97"/>
      <c r="M31" s="160"/>
      <c r="N31" s="110"/>
      <c r="O31" s="99"/>
      <c r="P31" s="97"/>
      <c r="Q31" s="160"/>
      <c r="R31" s="110"/>
      <c r="S31" s="99"/>
      <c r="T31" s="97"/>
      <c r="U31" s="160"/>
      <c r="V31" s="110"/>
      <c r="W31" s="99"/>
      <c r="X31" s="97"/>
      <c r="Y31" s="160"/>
      <c r="Z31" s="110"/>
      <c r="AA31" s="99"/>
      <c r="AB31" s="97"/>
      <c r="AC31" s="160"/>
    </row>
    <row r="32" spans="1:29" ht="18.75" x14ac:dyDescent="0.2">
      <c r="A32" s="61">
        <v>23</v>
      </c>
      <c r="B32" s="91" t="e">
        <f>'DEPT REQS'!#REF!</f>
        <v>#REF!</v>
      </c>
      <c r="C32" s="91" t="e">
        <f>'DEPT REQS'!#REF!</f>
        <v>#REF!</v>
      </c>
      <c r="D32" s="92" t="e">
        <f>'DEPT REQS'!#REF!</f>
        <v>#REF!</v>
      </c>
      <c r="E32" s="93" t="e">
        <f>'DEPT REQS'!#REF!</f>
        <v>#REF!</v>
      </c>
      <c r="F32" s="110"/>
      <c r="G32" s="99"/>
      <c r="H32" s="97"/>
      <c r="I32" s="160"/>
      <c r="J32" s="110"/>
      <c r="K32" s="99"/>
      <c r="L32" s="97"/>
      <c r="M32" s="160"/>
      <c r="N32" s="110"/>
      <c r="O32" s="99"/>
      <c r="P32" s="97"/>
      <c r="Q32" s="160"/>
      <c r="R32" s="110"/>
      <c r="S32" s="99"/>
      <c r="T32" s="97"/>
      <c r="U32" s="160"/>
      <c r="V32" s="110"/>
      <c r="W32" s="99"/>
      <c r="X32" s="97"/>
      <c r="Y32" s="160"/>
      <c r="Z32" s="110"/>
      <c r="AA32" s="99"/>
      <c r="AB32" s="97"/>
      <c r="AC32" s="160"/>
    </row>
    <row r="33" spans="1:29" ht="18.75" x14ac:dyDescent="0.2">
      <c r="A33" s="61">
        <v>24</v>
      </c>
      <c r="B33" s="91" t="e">
        <f>'DEPT REQS'!#REF!</f>
        <v>#REF!</v>
      </c>
      <c r="C33" s="91" t="e">
        <f>'DEPT REQS'!#REF!</f>
        <v>#REF!</v>
      </c>
      <c r="D33" s="92" t="e">
        <f>'DEPT REQS'!#REF!</f>
        <v>#REF!</v>
      </c>
      <c r="E33" s="93" t="e">
        <f>'DEPT REQS'!#REF!</f>
        <v>#REF!</v>
      </c>
      <c r="F33" s="110"/>
      <c r="G33" s="99"/>
      <c r="H33" s="97"/>
      <c r="I33" s="160"/>
      <c r="J33" s="110"/>
      <c r="K33" s="99"/>
      <c r="L33" s="97"/>
      <c r="M33" s="160"/>
      <c r="N33" s="110"/>
      <c r="O33" s="99"/>
      <c r="P33" s="97"/>
      <c r="Q33" s="160"/>
      <c r="R33" s="110"/>
      <c r="S33" s="99"/>
      <c r="T33" s="97"/>
      <c r="U33" s="160"/>
      <c r="V33" s="110"/>
      <c r="W33" s="99"/>
      <c r="X33" s="97"/>
      <c r="Y33" s="160"/>
      <c r="Z33" s="110"/>
      <c r="AA33" s="99"/>
      <c r="AB33" s="97"/>
      <c r="AC33" s="160"/>
    </row>
    <row r="34" spans="1:29" ht="18.75" x14ac:dyDescent="0.2">
      <c r="A34" s="61">
        <v>25</v>
      </c>
      <c r="B34" s="91" t="e">
        <f>'DEPT REQS'!#REF!</f>
        <v>#REF!</v>
      </c>
      <c r="C34" s="91" t="e">
        <f>'DEPT REQS'!#REF!</f>
        <v>#REF!</v>
      </c>
      <c r="D34" s="92" t="e">
        <f>'DEPT REQS'!#REF!</f>
        <v>#REF!</v>
      </c>
      <c r="E34" s="93" t="e">
        <f>'DEPT REQS'!#REF!</f>
        <v>#REF!</v>
      </c>
      <c r="F34" s="110"/>
      <c r="G34" s="99"/>
      <c r="H34" s="97"/>
      <c r="I34" s="160"/>
      <c r="J34" s="110"/>
      <c r="K34" s="99"/>
      <c r="L34" s="97"/>
      <c r="M34" s="160"/>
      <c r="N34" s="110"/>
      <c r="O34" s="99"/>
      <c r="P34" s="97"/>
      <c r="Q34" s="160"/>
      <c r="R34" s="110"/>
      <c r="S34" s="99"/>
      <c r="T34" s="97"/>
      <c r="U34" s="160"/>
      <c r="V34" s="110"/>
      <c r="W34" s="99"/>
      <c r="X34" s="97"/>
      <c r="Y34" s="160"/>
      <c r="Z34" s="110"/>
      <c r="AA34" s="99"/>
      <c r="AB34" s="97"/>
      <c r="AC34" s="160"/>
    </row>
    <row r="35" spans="1:29" ht="18.75" x14ac:dyDescent="0.2">
      <c r="A35" s="61">
        <v>26</v>
      </c>
      <c r="B35" s="91" t="e">
        <f>'DEPT REQS'!#REF!</f>
        <v>#REF!</v>
      </c>
      <c r="C35" s="91" t="e">
        <f>'DEPT REQS'!#REF!</f>
        <v>#REF!</v>
      </c>
      <c r="D35" s="92" t="e">
        <f>'DEPT REQS'!#REF!</f>
        <v>#REF!</v>
      </c>
      <c r="E35" s="93" t="e">
        <f>'DEPT REQS'!#REF!</f>
        <v>#REF!</v>
      </c>
      <c r="F35" s="110"/>
      <c r="G35" s="99"/>
      <c r="H35" s="97"/>
      <c r="I35" s="160"/>
      <c r="J35" s="110"/>
      <c r="K35" s="99"/>
      <c r="L35" s="97"/>
      <c r="M35" s="160"/>
      <c r="N35" s="110"/>
      <c r="O35" s="99"/>
      <c r="P35" s="97"/>
      <c r="Q35" s="160"/>
      <c r="R35" s="110"/>
      <c r="S35" s="99"/>
      <c r="T35" s="97"/>
      <c r="U35" s="160"/>
      <c r="V35" s="110"/>
      <c r="W35" s="99"/>
      <c r="X35" s="97"/>
      <c r="Y35" s="160"/>
      <c r="Z35" s="110"/>
      <c r="AA35" s="99"/>
      <c r="AB35" s="97"/>
      <c r="AC35" s="160"/>
    </row>
    <row r="36" spans="1:29" ht="18.75" x14ac:dyDescent="0.2">
      <c r="A36" s="61">
        <v>27</v>
      </c>
      <c r="B36" s="91" t="e">
        <f>'DEPT REQS'!#REF!</f>
        <v>#REF!</v>
      </c>
      <c r="C36" s="91" t="e">
        <f>'DEPT REQS'!#REF!</f>
        <v>#REF!</v>
      </c>
      <c r="D36" s="92" t="e">
        <f>'DEPT REQS'!#REF!</f>
        <v>#REF!</v>
      </c>
      <c r="E36" s="93" t="e">
        <f>'DEPT REQS'!#REF!</f>
        <v>#REF!</v>
      </c>
      <c r="F36" s="110"/>
      <c r="G36" s="99"/>
      <c r="H36" s="97"/>
      <c r="I36" s="160"/>
      <c r="J36" s="110"/>
      <c r="K36" s="99"/>
      <c r="L36" s="97"/>
      <c r="M36" s="160"/>
      <c r="N36" s="110"/>
      <c r="O36" s="99"/>
      <c r="P36" s="97"/>
      <c r="Q36" s="160"/>
      <c r="R36" s="110"/>
      <c r="S36" s="99"/>
      <c r="T36" s="97"/>
      <c r="U36" s="160"/>
      <c r="V36" s="110"/>
      <c r="W36" s="99"/>
      <c r="X36" s="97"/>
      <c r="Y36" s="160"/>
      <c r="Z36" s="110"/>
      <c r="AA36" s="99"/>
      <c r="AB36" s="97"/>
      <c r="AC36" s="160"/>
    </row>
    <row r="37" spans="1:29" ht="19.5" thickBot="1" x14ac:dyDescent="0.25">
      <c r="A37" s="86">
        <v>28</v>
      </c>
      <c r="B37" s="94" t="e">
        <f>'DEPT REQS'!#REF!</f>
        <v>#REF!</v>
      </c>
      <c r="C37" s="94" t="e">
        <f>'DEPT REQS'!#REF!</f>
        <v>#REF!</v>
      </c>
      <c r="D37" s="148" t="e">
        <f>'DEPT REQS'!#REF!</f>
        <v>#REF!</v>
      </c>
      <c r="E37" s="95" t="e">
        <f>'DEPT REQS'!#REF!</f>
        <v>#REF!</v>
      </c>
      <c r="F37" s="111"/>
      <c r="G37" s="98"/>
      <c r="H37" s="103"/>
      <c r="I37" s="161"/>
      <c r="J37" s="111"/>
      <c r="K37" s="98"/>
      <c r="L37" s="103"/>
      <c r="M37" s="161"/>
      <c r="N37" s="111"/>
      <c r="O37" s="98"/>
      <c r="P37" s="103"/>
      <c r="Q37" s="161"/>
      <c r="R37" s="111"/>
      <c r="S37" s="98"/>
      <c r="T37" s="103"/>
      <c r="U37" s="161"/>
      <c r="V37" s="111"/>
      <c r="W37" s="98"/>
      <c r="X37" s="103"/>
      <c r="Y37" s="161"/>
      <c r="Z37" s="111"/>
      <c r="AA37" s="98"/>
      <c r="AB37" s="103"/>
      <c r="AC37" s="161"/>
    </row>
    <row r="38" spans="1:29" s="131" customFormat="1" ht="20.25" customHeight="1" x14ac:dyDescent="0.2">
      <c r="A38" s="200" t="s">
        <v>68</v>
      </c>
      <c r="B38" s="201"/>
      <c r="C38" s="201"/>
      <c r="D38" s="202"/>
      <c r="E38" s="133" t="e">
        <f>SUM(E10:E37)</f>
        <v>#REF!</v>
      </c>
      <c r="F38" s="134"/>
      <c r="G38" s="135"/>
      <c r="H38" s="136"/>
      <c r="I38" s="137">
        <f>SUM(I10:I37)</f>
        <v>0</v>
      </c>
      <c r="J38" s="134"/>
      <c r="K38" s="135"/>
      <c r="L38" s="136"/>
      <c r="M38" s="137">
        <f>SUM(M10:M37)</f>
        <v>0</v>
      </c>
      <c r="N38" s="134"/>
      <c r="O38" s="135"/>
      <c r="P38" s="136"/>
      <c r="Q38" s="137">
        <f>SUM(Q10:Q37)</f>
        <v>0</v>
      </c>
      <c r="R38" s="134"/>
      <c r="S38" s="135"/>
      <c r="T38" s="136"/>
      <c r="U38" s="137">
        <f>SUM(U10:U37)</f>
        <v>0</v>
      </c>
      <c r="V38" s="134"/>
      <c r="W38" s="135"/>
      <c r="X38" s="136"/>
      <c r="Y38" s="137">
        <f>SUM(Y10:Y37)</f>
        <v>0</v>
      </c>
      <c r="Z38" s="134"/>
      <c r="AA38" s="135"/>
      <c r="AB38" s="136"/>
      <c r="AC38" s="13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A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C102"/>
  <sheetViews>
    <sheetView zoomScale="120" zoomScaleNormal="120" zoomScalePageLayoutView="155" workbookViewId="0">
      <selection activeCell="A39" sqref="A39:XFD40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100" t="str">
        <f>SUMMARY!A24</f>
        <v>8)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203" t="s">
        <v>34</v>
      </c>
      <c r="B7" s="204"/>
      <c r="C7" s="204"/>
      <c r="D7" s="204"/>
      <c r="E7" s="204"/>
      <c r="F7" s="184" t="str">
        <f>SUMMARY!C1</f>
        <v>Bidder A
 (LOSB?)</v>
      </c>
      <c r="G7" s="185"/>
      <c r="H7" s="185"/>
      <c r="I7" s="186"/>
      <c r="J7" s="184" t="str">
        <f>SUMMARY!D1</f>
        <v>Bidder B
 (LOSB?)</v>
      </c>
      <c r="K7" s="185"/>
      <c r="L7" s="185"/>
      <c r="M7" s="186"/>
      <c r="N7" s="184" t="str">
        <f>SUMMARY!E1</f>
        <v>Bidder C 
(LOSB?)</v>
      </c>
      <c r="O7" s="185"/>
      <c r="P7" s="185"/>
      <c r="Q7" s="186"/>
      <c r="R7" s="184" t="str">
        <f>SUMMARY!F1</f>
        <v>Bidder D 
(LOSB?)</v>
      </c>
      <c r="S7" s="185"/>
      <c r="T7" s="185"/>
      <c r="U7" s="186"/>
      <c r="V7" s="184" t="str">
        <f>SUMMARY!G1</f>
        <v>Bidder E 
(LOSB?)</v>
      </c>
      <c r="W7" s="185"/>
      <c r="X7" s="185"/>
      <c r="Y7" s="186"/>
      <c r="Z7" s="184" t="str">
        <f>SUMMARY!H1</f>
        <v>Bidder F 
(LOSB?)</v>
      </c>
      <c r="AA7" s="185"/>
      <c r="AB7" s="185"/>
      <c r="AC7" s="186"/>
    </row>
    <row r="8" spans="1:29" s="55" customFormat="1" ht="93.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7" t="s">
        <v>30</v>
      </c>
      <c r="F8" s="53" t="s">
        <v>32</v>
      </c>
      <c r="G8" s="54" t="s">
        <v>33</v>
      </c>
      <c r="H8" s="54" t="s">
        <v>31</v>
      </c>
      <c r="I8" s="158" t="s">
        <v>53</v>
      </c>
      <c r="J8" s="53" t="s">
        <v>32</v>
      </c>
      <c r="K8" s="54" t="s">
        <v>33</v>
      </c>
      <c r="L8" s="54" t="s">
        <v>31</v>
      </c>
      <c r="M8" s="158" t="s">
        <v>53</v>
      </c>
      <c r="N8" s="53" t="s">
        <v>32</v>
      </c>
      <c r="O8" s="54" t="s">
        <v>33</v>
      </c>
      <c r="P8" s="54" t="s">
        <v>31</v>
      </c>
      <c r="Q8" s="158" t="s">
        <v>53</v>
      </c>
      <c r="R8" s="53" t="s">
        <v>32</v>
      </c>
      <c r="S8" s="54" t="s">
        <v>33</v>
      </c>
      <c r="T8" s="54" t="s">
        <v>31</v>
      </c>
      <c r="U8" s="158" t="s">
        <v>53</v>
      </c>
      <c r="V8" s="53" t="s">
        <v>32</v>
      </c>
      <c r="W8" s="54" t="s">
        <v>33</v>
      </c>
      <c r="X8" s="54" t="s">
        <v>31</v>
      </c>
      <c r="Y8" s="158" t="s">
        <v>53</v>
      </c>
      <c r="Z8" s="53" t="s">
        <v>32</v>
      </c>
      <c r="AA8" s="54" t="s">
        <v>33</v>
      </c>
      <c r="AB8" s="54" t="s">
        <v>31</v>
      </c>
      <c r="AC8" s="158" t="s">
        <v>53</v>
      </c>
    </row>
    <row r="9" spans="1:29" s="55" customFormat="1" ht="19.5" thickBot="1" x14ac:dyDescent="0.25">
      <c r="A9" s="53"/>
      <c r="B9" s="54"/>
      <c r="C9" s="54"/>
      <c r="D9" s="54"/>
      <c r="E9" s="132"/>
      <c r="F9" s="53"/>
      <c r="G9" s="54"/>
      <c r="H9" s="54"/>
      <c r="I9" s="158"/>
      <c r="J9" s="53"/>
      <c r="K9" s="54"/>
      <c r="L9" s="54"/>
      <c r="M9" s="158"/>
      <c r="N9" s="53"/>
      <c r="O9" s="54"/>
      <c r="P9" s="54"/>
      <c r="Q9" s="158"/>
      <c r="R9" s="53"/>
      <c r="S9" s="54"/>
      <c r="T9" s="54"/>
      <c r="U9" s="158"/>
      <c r="V9" s="53"/>
      <c r="W9" s="54"/>
      <c r="X9" s="54"/>
      <c r="Y9" s="158"/>
      <c r="Z9" s="53"/>
      <c r="AA9" s="54"/>
      <c r="AB9" s="54"/>
      <c r="AC9" s="158"/>
    </row>
    <row r="10" spans="1:29" ht="168.75" x14ac:dyDescent="0.2">
      <c r="A10" s="138">
        <v>1</v>
      </c>
      <c r="B10" s="142" t="str">
        <f>'DEPT REQS'!B10</f>
        <v>Comprehensive Response</v>
      </c>
      <c r="C10" s="142" t="str">
        <f>'DEPT REQS'!C10</f>
        <v>Statement of Qualifications</v>
      </c>
      <c r="D10" s="143" t="str">
        <f>'DEPT REQS'!D10</f>
        <v>Description of firm, number of years providing Right-of-Way Negotiation Services needed in conjunction with the purchase of Right-of-Way needed for public improvement projects (i.e. roads, bridges, etc.) in a manner which complies with Title III of the Uniform Relocation Assistance and Real Property Acquisition Policies Act of 1970, as amended to-date (Uniform Act) and TDOT’s Right-of-Way Acquisition Guidelines; and past working relationships with Shelby County, and other local agencies; TDOT and/or other state or federal agencies.</v>
      </c>
      <c r="E10" s="144">
        <f>'DEPT REQS'!E10</f>
        <v>15</v>
      </c>
      <c r="F10" s="145"/>
      <c r="G10" s="146"/>
      <c r="H10" s="147"/>
      <c r="I10" s="159"/>
      <c r="J10" s="145"/>
      <c r="K10" s="146"/>
      <c r="L10" s="147"/>
      <c r="M10" s="159"/>
      <c r="N10" s="145"/>
      <c r="O10" s="146"/>
      <c r="P10" s="147"/>
      <c r="Q10" s="159"/>
      <c r="R10" s="145"/>
      <c r="S10" s="146"/>
      <c r="T10" s="147"/>
      <c r="U10" s="159"/>
      <c r="V10" s="145"/>
      <c r="W10" s="146"/>
      <c r="X10" s="147"/>
      <c r="Y10" s="159"/>
      <c r="Z10" s="145"/>
      <c r="AA10" s="146"/>
      <c r="AB10" s="147"/>
      <c r="AC10" s="159"/>
    </row>
    <row r="11" spans="1:29" ht="56.25" x14ac:dyDescent="0.2">
      <c r="A11" s="61">
        <v>2</v>
      </c>
      <c r="B11" s="91" t="str">
        <f>'DEPT REQS'!B11</f>
        <v>Comprehensive Response</v>
      </c>
      <c r="C11" s="91" t="str">
        <f>'DEPT REQS'!C11</f>
        <v>Statement of Qualifications</v>
      </c>
      <c r="D11" s="92" t="str">
        <f>'DEPT REQS'!D11</f>
        <v>Organizational chart and resumes of firm's staff who have relevant roles in the project.  Identify the Project Manager with a description of his/her experience relative to this project scope.</v>
      </c>
      <c r="E11" s="93">
        <f>'DEPT REQS'!E11</f>
        <v>15</v>
      </c>
      <c r="F11" s="110"/>
      <c r="G11" s="99"/>
      <c r="H11" s="97"/>
      <c r="I11" s="160"/>
      <c r="J11" s="110"/>
      <c r="K11" s="99"/>
      <c r="L11" s="97"/>
      <c r="M11" s="160"/>
      <c r="N11" s="110"/>
      <c r="O11" s="99"/>
      <c r="P11" s="97"/>
      <c r="Q11" s="160"/>
      <c r="R11" s="110"/>
      <c r="S11" s="99"/>
      <c r="T11" s="97"/>
      <c r="U11" s="160"/>
      <c r="V11" s="110"/>
      <c r="W11" s="99"/>
      <c r="X11" s="97"/>
      <c r="Y11" s="160"/>
      <c r="Z11" s="110"/>
      <c r="AA11" s="99"/>
      <c r="AB11" s="97"/>
      <c r="AC11" s="160"/>
    </row>
    <row r="12" spans="1:29" ht="131.25" x14ac:dyDescent="0.2">
      <c r="A12" s="61">
        <v>3</v>
      </c>
      <c r="B12" s="91" t="str">
        <f>'DEPT REQS'!B12</f>
        <v>Experience</v>
      </c>
      <c r="C12" s="91" t="str">
        <f>'DEPT REQS'!C12</f>
        <v>Description of Similar Work</v>
      </c>
      <c r="D12" s="92" t="str">
        <f>'DEPT REQS'!D12</f>
        <v>Provide four (4) case studies documenting relative experience within the past five (5) years of preforming Right-of-Way Negotiation Services needed in conjunction with the purchase of Right-of-Way needed for public improvement projects.  Case studies shall list the following as a minimum: description of the project; firm's role in the project; client; and client's contact information.</v>
      </c>
      <c r="E12" s="93">
        <f>'DEPT REQS'!E12</f>
        <v>40</v>
      </c>
      <c r="F12" s="110"/>
      <c r="G12" s="99"/>
      <c r="H12" s="97"/>
      <c r="I12" s="160"/>
      <c r="J12" s="110"/>
      <c r="K12" s="99"/>
      <c r="L12" s="97"/>
      <c r="M12" s="160"/>
      <c r="N12" s="110"/>
      <c r="O12" s="99"/>
      <c r="P12" s="97"/>
      <c r="Q12" s="160"/>
      <c r="R12" s="110"/>
      <c r="S12" s="99"/>
      <c r="T12" s="97"/>
      <c r="U12" s="160"/>
      <c r="V12" s="110"/>
      <c r="W12" s="99"/>
      <c r="X12" s="97"/>
      <c r="Y12" s="160"/>
      <c r="Z12" s="110"/>
      <c r="AA12" s="99"/>
      <c r="AB12" s="97"/>
      <c r="AC12" s="160"/>
    </row>
    <row r="13" spans="1:29" ht="93.75" x14ac:dyDescent="0.2">
      <c r="A13" s="61">
        <v>4</v>
      </c>
      <c r="B13" s="91" t="str">
        <f>'DEPT REQS'!B13</f>
        <v>Experience</v>
      </c>
      <c r="C13" s="91" t="str">
        <f>'DEPT REQS'!C13</f>
        <v>Schedule &amp; Methodology</v>
      </c>
      <c r="D13" s="92" t="str">
        <f>'DEPT REQS'!D13</f>
        <v>Please provide a methodology for providing Right-of-Way Negotiation Services needed in conjunction with the purchase of Right-of-Way needed for public improvement projects.  All Right-of-Way negotiations are to to be completed within five (5) months of notice to proceed.</v>
      </c>
      <c r="E13" s="93">
        <f>'DEPT REQS'!E13</f>
        <v>20</v>
      </c>
      <c r="F13" s="110"/>
      <c r="G13" s="99"/>
      <c r="H13" s="97"/>
      <c r="I13" s="160"/>
      <c r="J13" s="110"/>
      <c r="K13" s="99"/>
      <c r="L13" s="97"/>
      <c r="M13" s="160"/>
      <c r="N13" s="110"/>
      <c r="O13" s="99"/>
      <c r="P13" s="97"/>
      <c r="Q13" s="160"/>
      <c r="R13" s="110"/>
      <c r="S13" s="99"/>
      <c r="T13" s="97"/>
      <c r="U13" s="160"/>
      <c r="V13" s="110"/>
      <c r="W13" s="99"/>
      <c r="X13" s="97"/>
      <c r="Y13" s="160"/>
      <c r="Z13" s="110"/>
      <c r="AA13" s="99"/>
      <c r="AB13" s="97"/>
      <c r="AC13" s="160"/>
    </row>
    <row r="14" spans="1:29" ht="75" x14ac:dyDescent="0.2">
      <c r="A14" s="61">
        <v>5</v>
      </c>
      <c r="B14" s="91" t="str">
        <f>'DEPT REQS'!B14</f>
        <v>References</v>
      </c>
      <c r="C14" s="91" t="str">
        <f>'DEPT REQS'!C14</f>
        <v>Other Clients</v>
      </c>
      <c r="D14" s="92" t="str">
        <f>'DEPT REQS'!D14</f>
        <v>Please provide at least three (3) other clients from whom the Bidder/Proposer has provided similar services.  For each reference, provide the following:  Business Name; Contact Person; Title of the Point of Contact; and Telephone Number.</v>
      </c>
      <c r="E14" s="93">
        <f>'DEPT REQS'!E14</f>
        <v>10</v>
      </c>
      <c r="F14" s="110"/>
      <c r="G14" s="99"/>
      <c r="H14" s="97"/>
      <c r="I14" s="160"/>
      <c r="J14" s="110"/>
      <c r="K14" s="99"/>
      <c r="L14" s="97"/>
      <c r="M14" s="160"/>
      <c r="N14" s="110"/>
      <c r="O14" s="99"/>
      <c r="P14" s="97"/>
      <c r="Q14" s="160"/>
      <c r="R14" s="110"/>
      <c r="S14" s="99"/>
      <c r="T14" s="97"/>
      <c r="U14" s="160"/>
      <c r="V14" s="110"/>
      <c r="W14" s="99"/>
      <c r="X14" s="97"/>
      <c r="Y14" s="160"/>
      <c r="Z14" s="110"/>
      <c r="AA14" s="99"/>
      <c r="AB14" s="97"/>
      <c r="AC14" s="160"/>
    </row>
    <row r="15" spans="1:29" ht="18.75" x14ac:dyDescent="0.2">
      <c r="A15" s="61">
        <v>6</v>
      </c>
      <c r="B15" s="91" t="e">
        <f>'DEPT REQS'!#REF!</f>
        <v>#REF!</v>
      </c>
      <c r="C15" s="91" t="e">
        <f>'DEPT REQS'!#REF!</f>
        <v>#REF!</v>
      </c>
      <c r="D15" s="92" t="e">
        <f>'DEPT REQS'!#REF!</f>
        <v>#REF!</v>
      </c>
      <c r="E15" s="93" t="e">
        <f>'DEPT REQS'!#REF!</f>
        <v>#REF!</v>
      </c>
      <c r="F15" s="110"/>
      <c r="G15" s="99"/>
      <c r="H15" s="97"/>
      <c r="I15" s="160"/>
      <c r="J15" s="110"/>
      <c r="K15" s="99"/>
      <c r="L15" s="97"/>
      <c r="M15" s="160"/>
      <c r="N15" s="110"/>
      <c r="O15" s="99"/>
      <c r="P15" s="97"/>
      <c r="Q15" s="160"/>
      <c r="R15" s="110"/>
      <c r="S15" s="99"/>
      <c r="T15" s="97"/>
      <c r="U15" s="160"/>
      <c r="V15" s="110"/>
      <c r="W15" s="99"/>
      <c r="X15" s="97"/>
      <c r="Y15" s="160"/>
      <c r="Z15" s="110"/>
      <c r="AA15" s="99"/>
      <c r="AB15" s="97"/>
      <c r="AC15" s="160"/>
    </row>
    <row r="16" spans="1:29" ht="18.75" x14ac:dyDescent="0.2">
      <c r="A16" s="61">
        <v>7</v>
      </c>
      <c r="B16" s="91" t="e">
        <f>'DEPT REQS'!#REF!</f>
        <v>#REF!</v>
      </c>
      <c r="C16" s="91" t="e">
        <f>'DEPT REQS'!#REF!</f>
        <v>#REF!</v>
      </c>
      <c r="D16" s="92" t="e">
        <f>'DEPT REQS'!#REF!</f>
        <v>#REF!</v>
      </c>
      <c r="E16" s="93" t="e">
        <f>'DEPT REQS'!#REF!</f>
        <v>#REF!</v>
      </c>
      <c r="F16" s="110"/>
      <c r="G16" s="99"/>
      <c r="H16" s="97"/>
      <c r="I16" s="160"/>
      <c r="J16" s="110"/>
      <c r="K16" s="99"/>
      <c r="L16" s="97"/>
      <c r="M16" s="160"/>
      <c r="N16" s="110"/>
      <c r="O16" s="99"/>
      <c r="P16" s="97"/>
      <c r="Q16" s="160"/>
      <c r="R16" s="110"/>
      <c r="S16" s="99"/>
      <c r="T16" s="97"/>
      <c r="U16" s="160"/>
      <c r="V16" s="110"/>
      <c r="W16" s="99"/>
      <c r="X16" s="97"/>
      <c r="Y16" s="160"/>
      <c r="Z16" s="110"/>
      <c r="AA16" s="99"/>
      <c r="AB16" s="97"/>
      <c r="AC16" s="160"/>
    </row>
    <row r="17" spans="1:29" ht="18.75" x14ac:dyDescent="0.2">
      <c r="A17" s="61">
        <v>8</v>
      </c>
      <c r="B17" s="91" t="e">
        <f>'DEPT REQS'!#REF!</f>
        <v>#REF!</v>
      </c>
      <c r="C17" s="91" t="e">
        <f>'DEPT REQS'!#REF!</f>
        <v>#REF!</v>
      </c>
      <c r="D17" s="92" t="e">
        <f>'DEPT REQS'!#REF!</f>
        <v>#REF!</v>
      </c>
      <c r="E17" s="93" t="e">
        <f>'DEPT REQS'!#REF!</f>
        <v>#REF!</v>
      </c>
      <c r="F17" s="110"/>
      <c r="G17" s="99"/>
      <c r="H17" s="97"/>
      <c r="I17" s="160"/>
      <c r="J17" s="110"/>
      <c r="K17" s="99"/>
      <c r="L17" s="97"/>
      <c r="M17" s="160"/>
      <c r="N17" s="110"/>
      <c r="O17" s="99"/>
      <c r="P17" s="97"/>
      <c r="Q17" s="160"/>
      <c r="R17" s="110"/>
      <c r="S17" s="99"/>
      <c r="T17" s="97"/>
      <c r="U17" s="160"/>
      <c r="V17" s="110"/>
      <c r="W17" s="99"/>
      <c r="X17" s="97"/>
      <c r="Y17" s="160"/>
      <c r="Z17" s="110"/>
      <c r="AA17" s="99"/>
      <c r="AB17" s="97"/>
      <c r="AC17" s="160"/>
    </row>
    <row r="18" spans="1:29" ht="18.75" x14ac:dyDescent="0.2">
      <c r="A18" s="61">
        <v>9</v>
      </c>
      <c r="B18" s="91" t="e">
        <f>'DEPT REQS'!#REF!</f>
        <v>#REF!</v>
      </c>
      <c r="C18" s="91" t="e">
        <f>'DEPT REQS'!#REF!</f>
        <v>#REF!</v>
      </c>
      <c r="D18" s="92" t="e">
        <f>'DEPT REQS'!#REF!</f>
        <v>#REF!</v>
      </c>
      <c r="E18" s="93" t="e">
        <f>'DEPT REQS'!#REF!</f>
        <v>#REF!</v>
      </c>
      <c r="F18" s="110"/>
      <c r="G18" s="99"/>
      <c r="H18" s="97"/>
      <c r="I18" s="160"/>
      <c r="J18" s="110"/>
      <c r="K18" s="99"/>
      <c r="L18" s="97"/>
      <c r="M18" s="160"/>
      <c r="N18" s="110"/>
      <c r="O18" s="99"/>
      <c r="P18" s="97"/>
      <c r="Q18" s="160"/>
      <c r="R18" s="110"/>
      <c r="S18" s="99"/>
      <c r="T18" s="97"/>
      <c r="U18" s="160"/>
      <c r="V18" s="110"/>
      <c r="W18" s="99"/>
      <c r="X18" s="97"/>
      <c r="Y18" s="160"/>
      <c r="Z18" s="110"/>
      <c r="AA18" s="99"/>
      <c r="AB18" s="97"/>
      <c r="AC18" s="160"/>
    </row>
    <row r="19" spans="1:29" ht="18.75" x14ac:dyDescent="0.2">
      <c r="A19" s="61">
        <v>10</v>
      </c>
      <c r="B19" s="91" t="e">
        <f>'DEPT REQS'!#REF!</f>
        <v>#REF!</v>
      </c>
      <c r="C19" s="91" t="e">
        <f>'DEPT REQS'!#REF!</f>
        <v>#REF!</v>
      </c>
      <c r="D19" s="92" t="e">
        <f>'DEPT REQS'!#REF!</f>
        <v>#REF!</v>
      </c>
      <c r="E19" s="93" t="e">
        <f>'DEPT REQS'!#REF!</f>
        <v>#REF!</v>
      </c>
      <c r="F19" s="110"/>
      <c r="G19" s="99"/>
      <c r="H19" s="97"/>
      <c r="I19" s="160"/>
      <c r="J19" s="110"/>
      <c r="K19" s="99"/>
      <c r="L19" s="97"/>
      <c r="M19" s="160"/>
      <c r="N19" s="110"/>
      <c r="O19" s="99"/>
      <c r="P19" s="97"/>
      <c r="Q19" s="160"/>
      <c r="R19" s="110"/>
      <c r="S19" s="99"/>
      <c r="T19" s="97"/>
      <c r="U19" s="160"/>
      <c r="V19" s="110"/>
      <c r="W19" s="99"/>
      <c r="X19" s="97"/>
      <c r="Y19" s="160"/>
      <c r="Z19" s="110"/>
      <c r="AA19" s="99"/>
      <c r="AB19" s="97"/>
      <c r="AC19" s="160"/>
    </row>
    <row r="20" spans="1:29" ht="18.75" x14ac:dyDescent="0.2">
      <c r="A20" s="61">
        <v>11</v>
      </c>
      <c r="B20" s="91" t="e">
        <f>'DEPT REQS'!#REF!</f>
        <v>#REF!</v>
      </c>
      <c r="C20" s="91" t="e">
        <f>'DEPT REQS'!#REF!</f>
        <v>#REF!</v>
      </c>
      <c r="D20" s="92" t="e">
        <f>'DEPT REQS'!#REF!</f>
        <v>#REF!</v>
      </c>
      <c r="E20" s="93" t="e">
        <f>'DEPT REQS'!#REF!</f>
        <v>#REF!</v>
      </c>
      <c r="F20" s="110"/>
      <c r="G20" s="99"/>
      <c r="H20" s="97"/>
      <c r="I20" s="160"/>
      <c r="J20" s="110"/>
      <c r="K20" s="99"/>
      <c r="L20" s="97"/>
      <c r="M20" s="160"/>
      <c r="N20" s="110"/>
      <c r="O20" s="99"/>
      <c r="P20" s="97"/>
      <c r="Q20" s="160"/>
      <c r="R20" s="110"/>
      <c r="S20" s="99"/>
      <c r="T20" s="97"/>
      <c r="U20" s="160"/>
      <c r="V20" s="110"/>
      <c r="W20" s="99"/>
      <c r="X20" s="97"/>
      <c r="Y20" s="160"/>
      <c r="Z20" s="110"/>
      <c r="AA20" s="99"/>
      <c r="AB20" s="97"/>
      <c r="AC20" s="160"/>
    </row>
    <row r="21" spans="1:29" ht="18.75" x14ac:dyDescent="0.2">
      <c r="A21" s="61">
        <v>12</v>
      </c>
      <c r="B21" s="91" t="e">
        <f>'DEPT REQS'!#REF!</f>
        <v>#REF!</v>
      </c>
      <c r="C21" s="91" t="e">
        <f>'DEPT REQS'!#REF!</f>
        <v>#REF!</v>
      </c>
      <c r="D21" s="92" t="e">
        <f>'DEPT REQS'!#REF!</f>
        <v>#REF!</v>
      </c>
      <c r="E21" s="93" t="e">
        <f>'DEPT REQS'!#REF!</f>
        <v>#REF!</v>
      </c>
      <c r="F21" s="110"/>
      <c r="G21" s="99"/>
      <c r="H21" s="97"/>
      <c r="I21" s="160"/>
      <c r="J21" s="110"/>
      <c r="K21" s="99"/>
      <c r="L21" s="97"/>
      <c r="M21" s="160"/>
      <c r="N21" s="110"/>
      <c r="O21" s="99"/>
      <c r="P21" s="97"/>
      <c r="Q21" s="160"/>
      <c r="R21" s="110"/>
      <c r="S21" s="99"/>
      <c r="T21" s="97"/>
      <c r="U21" s="160"/>
      <c r="V21" s="110"/>
      <c r="W21" s="99"/>
      <c r="X21" s="97"/>
      <c r="Y21" s="160"/>
      <c r="Z21" s="110"/>
      <c r="AA21" s="99"/>
      <c r="AB21" s="97"/>
      <c r="AC21" s="160"/>
    </row>
    <row r="22" spans="1:29" ht="18.75" x14ac:dyDescent="0.2">
      <c r="A22" s="61">
        <v>13</v>
      </c>
      <c r="B22" s="91" t="e">
        <f>'DEPT REQS'!#REF!</f>
        <v>#REF!</v>
      </c>
      <c r="C22" s="91" t="e">
        <f>'DEPT REQS'!#REF!</f>
        <v>#REF!</v>
      </c>
      <c r="D22" s="92" t="e">
        <f>'DEPT REQS'!#REF!</f>
        <v>#REF!</v>
      </c>
      <c r="E22" s="93" t="e">
        <f>'DEPT REQS'!#REF!</f>
        <v>#REF!</v>
      </c>
      <c r="F22" s="110"/>
      <c r="G22" s="99"/>
      <c r="H22" s="97"/>
      <c r="I22" s="160"/>
      <c r="J22" s="110"/>
      <c r="K22" s="99"/>
      <c r="L22" s="97"/>
      <c r="M22" s="160"/>
      <c r="N22" s="110"/>
      <c r="O22" s="99"/>
      <c r="P22" s="97"/>
      <c r="Q22" s="160"/>
      <c r="R22" s="110"/>
      <c r="S22" s="99"/>
      <c r="T22" s="97"/>
      <c r="U22" s="160"/>
      <c r="V22" s="110"/>
      <c r="W22" s="99"/>
      <c r="X22" s="97"/>
      <c r="Y22" s="160"/>
      <c r="Z22" s="110"/>
      <c r="AA22" s="99"/>
      <c r="AB22" s="97"/>
      <c r="AC22" s="160"/>
    </row>
    <row r="23" spans="1:29" ht="18.75" x14ac:dyDescent="0.2">
      <c r="A23" s="61">
        <v>14</v>
      </c>
      <c r="B23" s="91" t="e">
        <f>'DEPT REQS'!#REF!</f>
        <v>#REF!</v>
      </c>
      <c r="C23" s="91" t="e">
        <f>'DEPT REQS'!#REF!</f>
        <v>#REF!</v>
      </c>
      <c r="D23" s="92" t="e">
        <f>'DEPT REQS'!#REF!</f>
        <v>#REF!</v>
      </c>
      <c r="E23" s="93" t="e">
        <f>'DEPT REQS'!#REF!</f>
        <v>#REF!</v>
      </c>
      <c r="F23" s="110"/>
      <c r="G23" s="99"/>
      <c r="H23" s="97"/>
      <c r="I23" s="160"/>
      <c r="J23" s="110"/>
      <c r="K23" s="99"/>
      <c r="L23" s="97"/>
      <c r="M23" s="160"/>
      <c r="N23" s="110"/>
      <c r="O23" s="99"/>
      <c r="P23" s="97"/>
      <c r="Q23" s="160"/>
      <c r="R23" s="110"/>
      <c r="S23" s="99"/>
      <c r="T23" s="97"/>
      <c r="U23" s="160"/>
      <c r="V23" s="110"/>
      <c r="W23" s="99"/>
      <c r="X23" s="97"/>
      <c r="Y23" s="160"/>
      <c r="Z23" s="110"/>
      <c r="AA23" s="99"/>
      <c r="AB23" s="97"/>
      <c r="AC23" s="160"/>
    </row>
    <row r="24" spans="1:29" ht="18.75" x14ac:dyDescent="0.2">
      <c r="A24" s="61">
        <v>15</v>
      </c>
      <c r="B24" s="91" t="e">
        <f>'DEPT REQS'!#REF!</f>
        <v>#REF!</v>
      </c>
      <c r="C24" s="91" t="e">
        <f>'DEPT REQS'!#REF!</f>
        <v>#REF!</v>
      </c>
      <c r="D24" s="92" t="e">
        <f>'DEPT REQS'!#REF!</f>
        <v>#REF!</v>
      </c>
      <c r="E24" s="93" t="e">
        <f>'DEPT REQS'!#REF!</f>
        <v>#REF!</v>
      </c>
      <c r="F24" s="110"/>
      <c r="G24" s="99"/>
      <c r="H24" s="97"/>
      <c r="I24" s="160"/>
      <c r="J24" s="110"/>
      <c r="K24" s="99"/>
      <c r="L24" s="97"/>
      <c r="M24" s="160"/>
      <c r="N24" s="110"/>
      <c r="O24" s="99"/>
      <c r="P24" s="97"/>
      <c r="Q24" s="160"/>
      <c r="R24" s="110"/>
      <c r="S24" s="99"/>
      <c r="T24" s="97"/>
      <c r="U24" s="160"/>
      <c r="V24" s="110"/>
      <c r="W24" s="99"/>
      <c r="X24" s="97"/>
      <c r="Y24" s="160"/>
      <c r="Z24" s="110"/>
      <c r="AA24" s="99"/>
      <c r="AB24" s="97"/>
      <c r="AC24" s="160"/>
    </row>
    <row r="25" spans="1:29" ht="18.75" x14ac:dyDescent="0.2">
      <c r="A25" s="61">
        <v>16</v>
      </c>
      <c r="B25" s="91" t="e">
        <f>'DEPT REQS'!#REF!</f>
        <v>#REF!</v>
      </c>
      <c r="C25" s="91" t="e">
        <f>'DEPT REQS'!#REF!</f>
        <v>#REF!</v>
      </c>
      <c r="D25" s="92" t="e">
        <f>'DEPT REQS'!#REF!</f>
        <v>#REF!</v>
      </c>
      <c r="E25" s="93" t="e">
        <f>'DEPT REQS'!#REF!</f>
        <v>#REF!</v>
      </c>
      <c r="F25" s="110"/>
      <c r="G25" s="99"/>
      <c r="H25" s="97"/>
      <c r="I25" s="160"/>
      <c r="J25" s="110"/>
      <c r="K25" s="99"/>
      <c r="L25" s="97"/>
      <c r="M25" s="160"/>
      <c r="N25" s="110"/>
      <c r="O25" s="99"/>
      <c r="P25" s="97"/>
      <c r="Q25" s="160"/>
      <c r="R25" s="110"/>
      <c r="S25" s="99"/>
      <c r="T25" s="97"/>
      <c r="U25" s="160"/>
      <c r="V25" s="110"/>
      <c r="W25" s="99"/>
      <c r="X25" s="97"/>
      <c r="Y25" s="160"/>
      <c r="Z25" s="110"/>
      <c r="AA25" s="99"/>
      <c r="AB25" s="97"/>
      <c r="AC25" s="160"/>
    </row>
    <row r="26" spans="1:29" ht="18.75" x14ac:dyDescent="0.2">
      <c r="A26" s="61">
        <v>17</v>
      </c>
      <c r="B26" s="91" t="e">
        <f>'DEPT REQS'!#REF!</f>
        <v>#REF!</v>
      </c>
      <c r="C26" s="91" t="e">
        <f>'DEPT REQS'!#REF!</f>
        <v>#REF!</v>
      </c>
      <c r="D26" s="92" t="e">
        <f>'DEPT REQS'!#REF!</f>
        <v>#REF!</v>
      </c>
      <c r="E26" s="93" t="e">
        <f>'DEPT REQS'!#REF!</f>
        <v>#REF!</v>
      </c>
      <c r="F26" s="110"/>
      <c r="G26" s="99"/>
      <c r="H26" s="97"/>
      <c r="I26" s="160"/>
      <c r="J26" s="110"/>
      <c r="K26" s="99"/>
      <c r="L26" s="97"/>
      <c r="M26" s="160"/>
      <c r="N26" s="110"/>
      <c r="O26" s="99"/>
      <c r="P26" s="97"/>
      <c r="Q26" s="160"/>
      <c r="R26" s="110"/>
      <c r="S26" s="99"/>
      <c r="T26" s="97"/>
      <c r="U26" s="160"/>
      <c r="V26" s="110"/>
      <c r="W26" s="99"/>
      <c r="X26" s="97"/>
      <c r="Y26" s="160"/>
      <c r="Z26" s="110"/>
      <c r="AA26" s="99"/>
      <c r="AB26" s="97"/>
      <c r="AC26" s="160"/>
    </row>
    <row r="27" spans="1:29" ht="18.75" x14ac:dyDescent="0.2">
      <c r="A27" s="61">
        <v>18</v>
      </c>
      <c r="B27" s="91" t="e">
        <f>'DEPT REQS'!#REF!</f>
        <v>#REF!</v>
      </c>
      <c r="C27" s="91" t="e">
        <f>'DEPT REQS'!#REF!</f>
        <v>#REF!</v>
      </c>
      <c r="D27" s="92" t="e">
        <f>'DEPT REQS'!#REF!</f>
        <v>#REF!</v>
      </c>
      <c r="E27" s="93" t="e">
        <f>'DEPT REQS'!#REF!</f>
        <v>#REF!</v>
      </c>
      <c r="F27" s="110"/>
      <c r="G27" s="99"/>
      <c r="H27" s="97"/>
      <c r="I27" s="160"/>
      <c r="J27" s="110"/>
      <c r="K27" s="99"/>
      <c r="L27" s="97"/>
      <c r="M27" s="160"/>
      <c r="N27" s="110"/>
      <c r="O27" s="99"/>
      <c r="P27" s="97"/>
      <c r="Q27" s="160"/>
      <c r="R27" s="110"/>
      <c r="S27" s="99"/>
      <c r="T27" s="97"/>
      <c r="U27" s="160"/>
      <c r="V27" s="110"/>
      <c r="W27" s="99"/>
      <c r="X27" s="97"/>
      <c r="Y27" s="160"/>
      <c r="Z27" s="110"/>
      <c r="AA27" s="99"/>
      <c r="AB27" s="97"/>
      <c r="AC27" s="160"/>
    </row>
    <row r="28" spans="1:29" ht="18.75" x14ac:dyDescent="0.2">
      <c r="A28" s="61">
        <v>19</v>
      </c>
      <c r="B28" s="91" t="e">
        <f>'DEPT REQS'!#REF!</f>
        <v>#REF!</v>
      </c>
      <c r="C28" s="91" t="e">
        <f>'DEPT REQS'!#REF!</f>
        <v>#REF!</v>
      </c>
      <c r="D28" s="92" t="e">
        <f>'DEPT REQS'!#REF!</f>
        <v>#REF!</v>
      </c>
      <c r="E28" s="93" t="e">
        <f>'DEPT REQS'!#REF!</f>
        <v>#REF!</v>
      </c>
      <c r="F28" s="110"/>
      <c r="G28" s="99"/>
      <c r="H28" s="97"/>
      <c r="I28" s="160"/>
      <c r="J28" s="110"/>
      <c r="K28" s="99"/>
      <c r="L28" s="97"/>
      <c r="M28" s="160"/>
      <c r="N28" s="110"/>
      <c r="O28" s="99"/>
      <c r="P28" s="97"/>
      <c r="Q28" s="160"/>
      <c r="R28" s="110"/>
      <c r="S28" s="99"/>
      <c r="T28" s="97"/>
      <c r="U28" s="160"/>
      <c r="V28" s="110"/>
      <c r="W28" s="99"/>
      <c r="X28" s="97"/>
      <c r="Y28" s="160"/>
      <c r="Z28" s="110"/>
      <c r="AA28" s="99"/>
      <c r="AB28" s="97"/>
      <c r="AC28" s="160"/>
    </row>
    <row r="29" spans="1:29" ht="18.75" x14ac:dyDescent="0.2">
      <c r="A29" s="61">
        <v>20</v>
      </c>
      <c r="B29" s="91" t="e">
        <f>'DEPT REQS'!#REF!</f>
        <v>#REF!</v>
      </c>
      <c r="C29" s="91" t="e">
        <f>'DEPT REQS'!#REF!</f>
        <v>#REF!</v>
      </c>
      <c r="D29" s="92" t="e">
        <f>'DEPT REQS'!#REF!</f>
        <v>#REF!</v>
      </c>
      <c r="E29" s="93" t="e">
        <f>'DEPT REQS'!#REF!</f>
        <v>#REF!</v>
      </c>
      <c r="F29" s="110"/>
      <c r="G29" s="99"/>
      <c r="H29" s="97"/>
      <c r="I29" s="160"/>
      <c r="J29" s="110"/>
      <c r="K29" s="99"/>
      <c r="L29" s="97"/>
      <c r="M29" s="160"/>
      <c r="N29" s="110"/>
      <c r="O29" s="99"/>
      <c r="P29" s="97"/>
      <c r="Q29" s="160"/>
      <c r="R29" s="110"/>
      <c r="S29" s="99"/>
      <c r="T29" s="97"/>
      <c r="U29" s="160"/>
      <c r="V29" s="110"/>
      <c r="W29" s="99"/>
      <c r="X29" s="97"/>
      <c r="Y29" s="160"/>
      <c r="Z29" s="110"/>
      <c r="AA29" s="99"/>
      <c r="AB29" s="97"/>
      <c r="AC29" s="160"/>
    </row>
    <row r="30" spans="1:29" ht="18.75" x14ac:dyDescent="0.2">
      <c r="A30" s="61">
        <v>21</v>
      </c>
      <c r="B30" s="91" t="e">
        <f>'DEPT REQS'!#REF!</f>
        <v>#REF!</v>
      </c>
      <c r="C30" s="91" t="e">
        <f>'DEPT REQS'!#REF!</f>
        <v>#REF!</v>
      </c>
      <c r="D30" s="92" t="e">
        <f>'DEPT REQS'!#REF!</f>
        <v>#REF!</v>
      </c>
      <c r="E30" s="93" t="e">
        <f>'DEPT REQS'!#REF!</f>
        <v>#REF!</v>
      </c>
      <c r="F30" s="110"/>
      <c r="G30" s="99"/>
      <c r="H30" s="97"/>
      <c r="I30" s="160"/>
      <c r="J30" s="110"/>
      <c r="K30" s="99"/>
      <c r="L30" s="97"/>
      <c r="M30" s="160"/>
      <c r="N30" s="110"/>
      <c r="O30" s="99"/>
      <c r="P30" s="97"/>
      <c r="Q30" s="160"/>
      <c r="R30" s="110"/>
      <c r="S30" s="99"/>
      <c r="T30" s="97"/>
      <c r="U30" s="160"/>
      <c r="V30" s="110"/>
      <c r="W30" s="99"/>
      <c r="X30" s="97"/>
      <c r="Y30" s="160"/>
      <c r="Z30" s="110"/>
      <c r="AA30" s="99"/>
      <c r="AB30" s="97"/>
      <c r="AC30" s="160"/>
    </row>
    <row r="31" spans="1:29" ht="18.75" x14ac:dyDescent="0.2">
      <c r="A31" s="61">
        <v>22</v>
      </c>
      <c r="B31" s="91" t="e">
        <f>'DEPT REQS'!#REF!</f>
        <v>#REF!</v>
      </c>
      <c r="C31" s="91" t="e">
        <f>'DEPT REQS'!#REF!</f>
        <v>#REF!</v>
      </c>
      <c r="D31" s="92" t="e">
        <f>'DEPT REQS'!#REF!</f>
        <v>#REF!</v>
      </c>
      <c r="E31" s="93" t="e">
        <f>'DEPT REQS'!#REF!</f>
        <v>#REF!</v>
      </c>
      <c r="F31" s="110"/>
      <c r="G31" s="99"/>
      <c r="H31" s="97"/>
      <c r="I31" s="160"/>
      <c r="J31" s="110"/>
      <c r="K31" s="99"/>
      <c r="L31" s="97"/>
      <c r="M31" s="160"/>
      <c r="N31" s="110"/>
      <c r="O31" s="99"/>
      <c r="P31" s="97"/>
      <c r="Q31" s="160"/>
      <c r="R31" s="110"/>
      <c r="S31" s="99"/>
      <c r="T31" s="97"/>
      <c r="U31" s="160"/>
      <c r="V31" s="110"/>
      <c r="W31" s="99"/>
      <c r="X31" s="97"/>
      <c r="Y31" s="160"/>
      <c r="Z31" s="110"/>
      <c r="AA31" s="99"/>
      <c r="AB31" s="97"/>
      <c r="AC31" s="160"/>
    </row>
    <row r="32" spans="1:29" ht="18.75" x14ac:dyDescent="0.2">
      <c r="A32" s="61">
        <v>23</v>
      </c>
      <c r="B32" s="91" t="e">
        <f>'DEPT REQS'!#REF!</f>
        <v>#REF!</v>
      </c>
      <c r="C32" s="91" t="e">
        <f>'DEPT REQS'!#REF!</f>
        <v>#REF!</v>
      </c>
      <c r="D32" s="92" t="e">
        <f>'DEPT REQS'!#REF!</f>
        <v>#REF!</v>
      </c>
      <c r="E32" s="93" t="e">
        <f>'DEPT REQS'!#REF!</f>
        <v>#REF!</v>
      </c>
      <c r="F32" s="110"/>
      <c r="G32" s="99"/>
      <c r="H32" s="97"/>
      <c r="I32" s="160"/>
      <c r="J32" s="110"/>
      <c r="K32" s="99"/>
      <c r="L32" s="97"/>
      <c r="M32" s="160"/>
      <c r="N32" s="110"/>
      <c r="O32" s="99"/>
      <c r="P32" s="97"/>
      <c r="Q32" s="160"/>
      <c r="R32" s="110"/>
      <c r="S32" s="99"/>
      <c r="T32" s="97"/>
      <c r="U32" s="160"/>
      <c r="V32" s="110"/>
      <c r="W32" s="99"/>
      <c r="X32" s="97"/>
      <c r="Y32" s="160"/>
      <c r="Z32" s="110"/>
      <c r="AA32" s="99"/>
      <c r="AB32" s="97"/>
      <c r="AC32" s="160"/>
    </row>
    <row r="33" spans="1:29" ht="18.75" x14ac:dyDescent="0.2">
      <c r="A33" s="61">
        <v>24</v>
      </c>
      <c r="B33" s="91" t="e">
        <f>'DEPT REQS'!#REF!</f>
        <v>#REF!</v>
      </c>
      <c r="C33" s="91" t="e">
        <f>'DEPT REQS'!#REF!</f>
        <v>#REF!</v>
      </c>
      <c r="D33" s="92" t="e">
        <f>'DEPT REQS'!#REF!</f>
        <v>#REF!</v>
      </c>
      <c r="E33" s="93" t="e">
        <f>'DEPT REQS'!#REF!</f>
        <v>#REF!</v>
      </c>
      <c r="F33" s="110"/>
      <c r="G33" s="99"/>
      <c r="H33" s="97"/>
      <c r="I33" s="160"/>
      <c r="J33" s="110"/>
      <c r="K33" s="99"/>
      <c r="L33" s="97"/>
      <c r="M33" s="160"/>
      <c r="N33" s="110"/>
      <c r="O33" s="99"/>
      <c r="P33" s="97"/>
      <c r="Q33" s="160"/>
      <c r="R33" s="110"/>
      <c r="S33" s="99"/>
      <c r="T33" s="97"/>
      <c r="U33" s="160"/>
      <c r="V33" s="110"/>
      <c r="W33" s="99"/>
      <c r="X33" s="97"/>
      <c r="Y33" s="160"/>
      <c r="Z33" s="110"/>
      <c r="AA33" s="99"/>
      <c r="AB33" s="97"/>
      <c r="AC33" s="160"/>
    </row>
    <row r="34" spans="1:29" ht="18.75" x14ac:dyDescent="0.2">
      <c r="A34" s="61">
        <v>25</v>
      </c>
      <c r="B34" s="91" t="e">
        <f>'DEPT REQS'!#REF!</f>
        <v>#REF!</v>
      </c>
      <c r="C34" s="91" t="e">
        <f>'DEPT REQS'!#REF!</f>
        <v>#REF!</v>
      </c>
      <c r="D34" s="92" t="e">
        <f>'DEPT REQS'!#REF!</f>
        <v>#REF!</v>
      </c>
      <c r="E34" s="93" t="e">
        <f>'DEPT REQS'!#REF!</f>
        <v>#REF!</v>
      </c>
      <c r="F34" s="110"/>
      <c r="G34" s="99"/>
      <c r="H34" s="97"/>
      <c r="I34" s="160"/>
      <c r="J34" s="110"/>
      <c r="K34" s="99"/>
      <c r="L34" s="97"/>
      <c r="M34" s="160"/>
      <c r="N34" s="110"/>
      <c r="O34" s="99"/>
      <c r="P34" s="97"/>
      <c r="Q34" s="160"/>
      <c r="R34" s="110"/>
      <c r="S34" s="99"/>
      <c r="T34" s="97"/>
      <c r="U34" s="160"/>
      <c r="V34" s="110"/>
      <c r="W34" s="99"/>
      <c r="X34" s="97"/>
      <c r="Y34" s="160"/>
      <c r="Z34" s="110"/>
      <c r="AA34" s="99"/>
      <c r="AB34" s="97"/>
      <c r="AC34" s="160"/>
    </row>
    <row r="35" spans="1:29" ht="18.75" x14ac:dyDescent="0.2">
      <c r="A35" s="61">
        <v>26</v>
      </c>
      <c r="B35" s="91" t="e">
        <f>'DEPT REQS'!#REF!</f>
        <v>#REF!</v>
      </c>
      <c r="C35" s="91" t="e">
        <f>'DEPT REQS'!#REF!</f>
        <v>#REF!</v>
      </c>
      <c r="D35" s="92" t="e">
        <f>'DEPT REQS'!#REF!</f>
        <v>#REF!</v>
      </c>
      <c r="E35" s="93" t="e">
        <f>'DEPT REQS'!#REF!</f>
        <v>#REF!</v>
      </c>
      <c r="F35" s="110"/>
      <c r="G35" s="99"/>
      <c r="H35" s="97"/>
      <c r="I35" s="160"/>
      <c r="J35" s="110"/>
      <c r="K35" s="99"/>
      <c r="L35" s="97"/>
      <c r="M35" s="160"/>
      <c r="N35" s="110"/>
      <c r="O35" s="99"/>
      <c r="P35" s="97"/>
      <c r="Q35" s="160"/>
      <c r="R35" s="110"/>
      <c r="S35" s="99"/>
      <c r="T35" s="97"/>
      <c r="U35" s="160"/>
      <c r="V35" s="110"/>
      <c r="W35" s="99"/>
      <c r="X35" s="97"/>
      <c r="Y35" s="160"/>
      <c r="Z35" s="110"/>
      <c r="AA35" s="99"/>
      <c r="AB35" s="97"/>
      <c r="AC35" s="160"/>
    </row>
    <row r="36" spans="1:29" ht="18.75" x14ac:dyDescent="0.2">
      <c r="A36" s="61">
        <v>27</v>
      </c>
      <c r="B36" s="91" t="e">
        <f>'DEPT REQS'!#REF!</f>
        <v>#REF!</v>
      </c>
      <c r="C36" s="91" t="e">
        <f>'DEPT REQS'!#REF!</f>
        <v>#REF!</v>
      </c>
      <c r="D36" s="92" t="e">
        <f>'DEPT REQS'!#REF!</f>
        <v>#REF!</v>
      </c>
      <c r="E36" s="93" t="e">
        <f>'DEPT REQS'!#REF!</f>
        <v>#REF!</v>
      </c>
      <c r="F36" s="110"/>
      <c r="G36" s="99"/>
      <c r="H36" s="97"/>
      <c r="I36" s="160"/>
      <c r="J36" s="110"/>
      <c r="K36" s="99"/>
      <c r="L36" s="97"/>
      <c r="M36" s="160"/>
      <c r="N36" s="110"/>
      <c r="O36" s="99"/>
      <c r="P36" s="97"/>
      <c r="Q36" s="160"/>
      <c r="R36" s="110"/>
      <c r="S36" s="99"/>
      <c r="T36" s="97"/>
      <c r="U36" s="160"/>
      <c r="V36" s="110"/>
      <c r="W36" s="99"/>
      <c r="X36" s="97"/>
      <c r="Y36" s="160"/>
      <c r="Z36" s="110"/>
      <c r="AA36" s="99"/>
      <c r="AB36" s="97"/>
      <c r="AC36" s="160"/>
    </row>
    <row r="37" spans="1:29" ht="19.5" thickBot="1" x14ac:dyDescent="0.25">
      <c r="A37" s="86">
        <v>28</v>
      </c>
      <c r="B37" s="94" t="e">
        <f>'DEPT REQS'!#REF!</f>
        <v>#REF!</v>
      </c>
      <c r="C37" s="94" t="e">
        <f>'DEPT REQS'!#REF!</f>
        <v>#REF!</v>
      </c>
      <c r="D37" s="148" t="e">
        <f>'DEPT REQS'!#REF!</f>
        <v>#REF!</v>
      </c>
      <c r="E37" s="95" t="e">
        <f>'DEPT REQS'!#REF!</f>
        <v>#REF!</v>
      </c>
      <c r="F37" s="111"/>
      <c r="G37" s="98"/>
      <c r="H37" s="103"/>
      <c r="I37" s="161"/>
      <c r="J37" s="111"/>
      <c r="K37" s="98"/>
      <c r="L37" s="103"/>
      <c r="M37" s="161"/>
      <c r="N37" s="111"/>
      <c r="O37" s="98"/>
      <c r="P37" s="103"/>
      <c r="Q37" s="161"/>
      <c r="R37" s="111"/>
      <c r="S37" s="98"/>
      <c r="T37" s="103"/>
      <c r="U37" s="161"/>
      <c r="V37" s="111"/>
      <c r="W37" s="98"/>
      <c r="X37" s="103"/>
      <c r="Y37" s="161"/>
      <c r="Z37" s="111"/>
      <c r="AA37" s="98"/>
      <c r="AB37" s="103"/>
      <c r="AC37" s="161"/>
    </row>
    <row r="38" spans="1:29" s="131" customFormat="1" ht="20.25" customHeight="1" x14ac:dyDescent="0.2">
      <c r="A38" s="200" t="s">
        <v>69</v>
      </c>
      <c r="B38" s="201"/>
      <c r="C38" s="201"/>
      <c r="D38" s="202"/>
      <c r="E38" s="133" t="e">
        <f>SUM(E10:E37)</f>
        <v>#REF!</v>
      </c>
      <c r="F38" s="134"/>
      <c r="G38" s="135"/>
      <c r="H38" s="136"/>
      <c r="I38" s="137">
        <f>SUM(I10:I37)</f>
        <v>0</v>
      </c>
      <c r="J38" s="134"/>
      <c r="K38" s="135"/>
      <c r="L38" s="136"/>
      <c r="M38" s="137">
        <f>SUM(M10:M37)</f>
        <v>0</v>
      </c>
      <c r="N38" s="134"/>
      <c r="O38" s="135"/>
      <c r="P38" s="136"/>
      <c r="Q38" s="137">
        <f>SUM(Q10:Q37)</f>
        <v>0</v>
      </c>
      <c r="R38" s="134"/>
      <c r="S38" s="135"/>
      <c r="T38" s="136"/>
      <c r="U38" s="137">
        <f>SUM(U10:U37)</f>
        <v>0</v>
      </c>
      <c r="V38" s="134"/>
      <c r="W38" s="135"/>
      <c r="X38" s="136"/>
      <c r="Y38" s="137">
        <f>SUM(Y10:Y37)</f>
        <v>0</v>
      </c>
      <c r="Z38" s="134"/>
      <c r="AA38" s="135"/>
      <c r="AB38" s="136"/>
      <c r="AC38" s="13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B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9"/>
  <sheetViews>
    <sheetView topLeftCell="A15" zoomScale="120" zoomScaleNormal="120" zoomScalePageLayoutView="155" workbookViewId="0">
      <selection activeCell="C18" sqref="C18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23.5703125" style="41" bestFit="1" customWidth="1"/>
    <col min="6" max="6" width="38" style="42" customWidth="1"/>
    <col min="7" max="7" width="17.5703125" style="43" bestFit="1" customWidth="1"/>
    <col min="8" max="16384" width="15" style="41"/>
  </cols>
  <sheetData>
    <row r="1" spans="1:7" ht="94.5" customHeight="1" x14ac:dyDescent="0.3">
      <c r="A1" s="3" t="s">
        <v>0</v>
      </c>
      <c r="B1" s="38"/>
      <c r="C1" s="39"/>
      <c r="D1" s="40"/>
    </row>
    <row r="2" spans="1:7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</row>
    <row r="3" spans="1:7" ht="20.25" x14ac:dyDescent="0.2">
      <c r="A3" s="2" t="str">
        <f>SUMMARY!A3</f>
        <v>Department:  (Roads, Bridges &amp; Engineering Department)</v>
      </c>
      <c r="B3" s="44"/>
      <c r="C3" s="45"/>
      <c r="D3" s="46"/>
    </row>
    <row r="4" spans="1:7" ht="18.75" x14ac:dyDescent="0.2">
      <c r="A4" s="71" t="s">
        <v>27</v>
      </c>
      <c r="B4" s="72"/>
      <c r="C4" s="73"/>
      <c r="D4" s="74"/>
    </row>
    <row r="5" spans="1:7" ht="18.75" x14ac:dyDescent="0.2">
      <c r="A5" s="47"/>
      <c r="B5" s="44"/>
      <c r="C5" s="45"/>
      <c r="D5" s="46"/>
    </row>
    <row r="6" spans="1:7" s="49" customFormat="1" ht="23.25" thickBot="1" x14ac:dyDescent="0.25">
      <c r="A6" s="48"/>
      <c r="D6" s="50"/>
      <c r="F6" s="51"/>
      <c r="G6" s="52"/>
    </row>
    <row r="7" spans="1:7" s="49" customFormat="1" ht="25.5" x14ac:dyDescent="0.2">
      <c r="A7" s="176" t="s">
        <v>49</v>
      </c>
      <c r="B7" s="177"/>
      <c r="C7" s="177"/>
      <c r="D7" s="178"/>
      <c r="E7" s="179" t="s">
        <v>54</v>
      </c>
      <c r="F7" s="180"/>
      <c r="G7" s="180"/>
    </row>
    <row r="8" spans="1:7" s="55" customFormat="1" ht="56.25" x14ac:dyDescent="0.2">
      <c r="A8" s="70" t="s">
        <v>21</v>
      </c>
      <c r="B8" s="69" t="s">
        <v>22</v>
      </c>
      <c r="C8" s="69" t="s">
        <v>23</v>
      </c>
      <c r="D8" s="85" t="s">
        <v>24</v>
      </c>
      <c r="E8" s="53" t="s">
        <v>43</v>
      </c>
      <c r="F8" s="54" t="s">
        <v>25</v>
      </c>
      <c r="G8" s="54" t="s">
        <v>31</v>
      </c>
    </row>
    <row r="9" spans="1:7" s="55" customFormat="1" ht="19.5" thickBot="1" x14ac:dyDescent="0.25">
      <c r="A9" s="66"/>
      <c r="B9" s="67"/>
      <c r="C9" s="67"/>
      <c r="D9" s="68"/>
      <c r="E9" s="66"/>
      <c r="F9" s="67"/>
      <c r="G9" s="67"/>
    </row>
    <row r="10" spans="1:7" ht="93.75" x14ac:dyDescent="0.2">
      <c r="A10" s="151">
        <v>1</v>
      </c>
      <c r="B10" s="60" t="s">
        <v>26</v>
      </c>
      <c r="C10" s="62" t="s">
        <v>77</v>
      </c>
      <c r="D10" s="152" t="s">
        <v>84</v>
      </c>
      <c r="E10" s="139"/>
      <c r="F10" s="140"/>
      <c r="G10" s="141"/>
    </row>
    <row r="11" spans="1:7" s="58" customFormat="1" ht="93.75" x14ac:dyDescent="0.2">
      <c r="A11" s="56">
        <v>2</v>
      </c>
      <c r="B11" s="60" t="s">
        <v>26</v>
      </c>
      <c r="C11" s="169" t="s">
        <v>78</v>
      </c>
      <c r="D11" s="105" t="s">
        <v>85</v>
      </c>
      <c r="E11" s="107"/>
      <c r="F11" s="80"/>
      <c r="G11" s="81"/>
    </row>
    <row r="12" spans="1:7" s="58" customFormat="1" ht="37.5" x14ac:dyDescent="0.2">
      <c r="A12" s="56">
        <v>3</v>
      </c>
      <c r="B12" s="60" t="s">
        <v>26</v>
      </c>
      <c r="C12" s="62" t="s">
        <v>79</v>
      </c>
      <c r="D12" s="105" t="s">
        <v>86</v>
      </c>
      <c r="E12" s="107"/>
      <c r="F12" s="80"/>
      <c r="G12" s="81"/>
    </row>
    <row r="13" spans="1:7" s="58" customFormat="1" ht="112.5" x14ac:dyDescent="0.2">
      <c r="A13" s="56">
        <v>4</v>
      </c>
      <c r="B13" s="60" t="s">
        <v>26</v>
      </c>
      <c r="C13" s="62" t="s">
        <v>80</v>
      </c>
      <c r="D13" s="105" t="s">
        <v>87</v>
      </c>
      <c r="E13" s="82"/>
      <c r="F13" s="80"/>
      <c r="G13" s="81"/>
    </row>
    <row r="14" spans="1:7" s="58" customFormat="1" ht="56.25" x14ac:dyDescent="0.2">
      <c r="A14" s="56">
        <v>5</v>
      </c>
      <c r="B14" s="60" t="s">
        <v>26</v>
      </c>
      <c r="C14" s="108" t="s">
        <v>81</v>
      </c>
      <c r="D14" s="105" t="s">
        <v>88</v>
      </c>
      <c r="E14" s="107"/>
      <c r="F14" s="80"/>
      <c r="G14" s="81"/>
    </row>
    <row r="15" spans="1:7" s="58" customFormat="1" ht="56.25" x14ac:dyDescent="0.2">
      <c r="A15" s="56">
        <v>6</v>
      </c>
      <c r="B15" s="60" t="s">
        <v>26</v>
      </c>
      <c r="C15" s="109" t="s">
        <v>82</v>
      </c>
      <c r="D15" s="106" t="s">
        <v>89</v>
      </c>
      <c r="E15" s="82"/>
      <c r="F15" s="80"/>
      <c r="G15" s="81"/>
    </row>
    <row r="16" spans="1:7" s="58" customFormat="1" ht="37.5" x14ac:dyDescent="0.2">
      <c r="A16" s="56">
        <v>7</v>
      </c>
      <c r="B16" s="60" t="s">
        <v>26</v>
      </c>
      <c r="C16" s="104" t="s">
        <v>77</v>
      </c>
      <c r="D16" s="105" t="s">
        <v>90</v>
      </c>
      <c r="E16" s="82"/>
      <c r="F16" s="80"/>
      <c r="G16" s="81"/>
    </row>
    <row r="17" spans="1:7" s="58" customFormat="1" ht="112.5" x14ac:dyDescent="0.2">
      <c r="A17" s="59">
        <v>8</v>
      </c>
      <c r="B17" s="60" t="s">
        <v>26</v>
      </c>
      <c r="C17" s="62" t="s">
        <v>77</v>
      </c>
      <c r="D17" s="105" t="s">
        <v>91</v>
      </c>
      <c r="E17" s="82"/>
      <c r="F17" s="80"/>
      <c r="G17" s="81"/>
    </row>
    <row r="18" spans="1:7" s="58" customFormat="1" ht="37.5" x14ac:dyDescent="0.2">
      <c r="A18" s="56">
        <v>9</v>
      </c>
      <c r="B18" s="57" t="s">
        <v>26</v>
      </c>
      <c r="C18" s="62" t="s">
        <v>83</v>
      </c>
      <c r="D18" s="105" t="s">
        <v>92</v>
      </c>
      <c r="E18" s="83"/>
      <c r="F18" s="78"/>
      <c r="G18" s="79"/>
    </row>
    <row r="19" spans="1:7" s="75" customFormat="1" ht="23.25" thickBot="1" x14ac:dyDescent="0.25">
      <c r="A19" s="181"/>
      <c r="B19" s="182"/>
      <c r="C19" s="182"/>
      <c r="D19" s="183"/>
      <c r="E19" s="84"/>
      <c r="F19" s="76"/>
      <c r="G19" s="77"/>
    </row>
  </sheetData>
  <autoFilter ref="A9:AP19" xr:uid="{00000000-0009-0000-0000-000001000000}"/>
  <mergeCells count="3">
    <mergeCell ref="A7:D7"/>
    <mergeCell ref="E7:G7"/>
    <mergeCell ref="A19:D19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86"/>
  <sheetViews>
    <sheetView zoomScale="120" zoomScaleNormal="120" zoomScalePageLayoutView="155" workbookViewId="0">
      <selection activeCell="G10" sqref="G10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162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162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162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162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162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162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</row>
    <row r="2" spans="1:29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</row>
    <row r="3" spans="1:29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  <c r="I3" s="163"/>
      <c r="M3" s="163"/>
      <c r="Q3" s="163"/>
      <c r="U3" s="163"/>
      <c r="Y3" s="163"/>
      <c r="AC3" s="163"/>
    </row>
    <row r="4" spans="1:29" ht="18.75" x14ac:dyDescent="0.2">
      <c r="A4" s="22" t="s">
        <v>55</v>
      </c>
      <c r="B4" s="44"/>
      <c r="C4" s="45"/>
      <c r="D4" s="46"/>
      <c r="E4" s="46"/>
      <c r="I4" s="163"/>
      <c r="M4" s="163"/>
      <c r="Q4" s="163"/>
      <c r="U4" s="163"/>
      <c r="Y4" s="163"/>
      <c r="AC4" s="163"/>
    </row>
    <row r="5" spans="1:29" ht="18.75" x14ac:dyDescent="0.2">
      <c r="A5" s="115" t="s">
        <v>56</v>
      </c>
      <c r="B5" s="44"/>
      <c r="C5" s="45"/>
      <c r="D5" s="46"/>
      <c r="E5" s="46"/>
      <c r="I5" s="163"/>
      <c r="M5" s="163"/>
      <c r="Q5" s="163"/>
      <c r="U5" s="163"/>
      <c r="Y5" s="163"/>
      <c r="AC5" s="163"/>
    </row>
    <row r="6" spans="1:29" s="49" customFormat="1" ht="23.25" thickBot="1" x14ac:dyDescent="0.25">
      <c r="A6" s="48"/>
      <c r="D6" s="50"/>
      <c r="E6" s="50"/>
      <c r="G6" s="51"/>
      <c r="H6" s="52"/>
      <c r="I6" s="164"/>
      <c r="K6" s="51"/>
      <c r="L6" s="52"/>
      <c r="M6" s="164"/>
      <c r="O6" s="51"/>
      <c r="P6" s="52"/>
      <c r="Q6" s="164"/>
      <c r="S6" s="51"/>
      <c r="T6" s="52"/>
      <c r="U6" s="164"/>
      <c r="W6" s="51"/>
      <c r="X6" s="52"/>
      <c r="Y6" s="164"/>
      <c r="AA6" s="51"/>
      <c r="AB6" s="52"/>
      <c r="AC6" s="164"/>
    </row>
    <row r="7" spans="1:29" s="49" customFormat="1" ht="25.5" x14ac:dyDescent="0.2">
      <c r="A7" s="191" t="s">
        <v>42</v>
      </c>
      <c r="B7" s="192"/>
      <c r="C7" s="192"/>
      <c r="D7" s="192"/>
      <c r="E7" s="192"/>
      <c r="F7" s="184" t="str">
        <f>SUMMARY!C1</f>
        <v>Bidder A
 (LOSB?)</v>
      </c>
      <c r="G7" s="185"/>
      <c r="H7" s="185"/>
      <c r="I7" s="186"/>
      <c r="J7" s="184" t="str">
        <f>SUMMARY!D1</f>
        <v>Bidder B
 (LOSB?)</v>
      </c>
      <c r="K7" s="185"/>
      <c r="L7" s="185"/>
      <c r="M7" s="186"/>
      <c r="N7" s="184" t="str">
        <f>SUMMARY!E1</f>
        <v>Bidder C 
(LOSB?)</v>
      </c>
      <c r="O7" s="185"/>
      <c r="P7" s="185"/>
      <c r="Q7" s="186"/>
      <c r="R7" s="184" t="str">
        <f>SUMMARY!F1</f>
        <v>Bidder D 
(LOSB?)</v>
      </c>
      <c r="S7" s="185"/>
      <c r="T7" s="185"/>
      <c r="U7" s="186"/>
      <c r="V7" s="184" t="str">
        <f>SUMMARY!G1</f>
        <v>Bidder E 
(LOSB?)</v>
      </c>
      <c r="W7" s="185"/>
      <c r="X7" s="185"/>
      <c r="Y7" s="186"/>
      <c r="Z7" s="184" t="str">
        <f>SUMMARY!H1</f>
        <v>Bidder F 
(LOSB?)</v>
      </c>
      <c r="AA7" s="185"/>
      <c r="AB7" s="185"/>
      <c r="AC7" s="186"/>
    </row>
    <row r="8" spans="1:29" s="55" customFormat="1" ht="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7" t="s">
        <v>44</v>
      </c>
      <c r="F8" s="53" t="s">
        <v>44</v>
      </c>
      <c r="G8" s="54" t="s">
        <v>25</v>
      </c>
      <c r="H8" s="54" t="s">
        <v>31</v>
      </c>
      <c r="I8" s="165" t="s">
        <v>57</v>
      </c>
      <c r="J8" s="53" t="s">
        <v>44</v>
      </c>
      <c r="K8" s="54" t="s">
        <v>25</v>
      </c>
      <c r="L8" s="54" t="s">
        <v>31</v>
      </c>
      <c r="M8" s="165" t="s">
        <v>57</v>
      </c>
      <c r="N8" s="53" t="s">
        <v>44</v>
      </c>
      <c r="O8" s="54" t="s">
        <v>25</v>
      </c>
      <c r="P8" s="54" t="s">
        <v>31</v>
      </c>
      <c r="Q8" s="165" t="s">
        <v>57</v>
      </c>
      <c r="R8" s="53" t="s">
        <v>44</v>
      </c>
      <c r="S8" s="54" t="s">
        <v>25</v>
      </c>
      <c r="T8" s="54" t="s">
        <v>31</v>
      </c>
      <c r="U8" s="165" t="s">
        <v>57</v>
      </c>
      <c r="V8" s="53" t="s">
        <v>44</v>
      </c>
      <c r="W8" s="54" t="s">
        <v>25</v>
      </c>
      <c r="X8" s="54" t="s">
        <v>31</v>
      </c>
      <c r="Y8" s="165" t="s">
        <v>57</v>
      </c>
      <c r="Z8" s="53" t="s">
        <v>44</v>
      </c>
      <c r="AA8" s="54" t="s">
        <v>25</v>
      </c>
      <c r="AB8" s="54" t="s">
        <v>31</v>
      </c>
      <c r="AC8" s="165" t="s">
        <v>57</v>
      </c>
    </row>
    <row r="9" spans="1:29" s="55" customFormat="1" ht="19.5" thickBot="1" x14ac:dyDescent="0.25">
      <c r="A9" s="66"/>
      <c r="B9" s="67"/>
      <c r="C9" s="67"/>
      <c r="D9" s="67"/>
      <c r="E9" s="88"/>
      <c r="F9" s="66"/>
      <c r="G9" s="67"/>
      <c r="H9" s="67"/>
      <c r="I9" s="166"/>
      <c r="J9" s="66"/>
      <c r="K9" s="67"/>
      <c r="L9" s="67"/>
      <c r="M9" s="166"/>
      <c r="N9" s="66"/>
      <c r="O9" s="67"/>
      <c r="P9" s="67"/>
      <c r="Q9" s="166"/>
      <c r="R9" s="66"/>
      <c r="S9" s="67"/>
      <c r="T9" s="67"/>
      <c r="U9" s="166"/>
      <c r="V9" s="66"/>
      <c r="W9" s="67"/>
      <c r="X9" s="67"/>
      <c r="Y9" s="166"/>
      <c r="Z9" s="66"/>
      <c r="AA9" s="67"/>
      <c r="AB9" s="67"/>
      <c r="AC9" s="166"/>
    </row>
    <row r="10" spans="1:29" ht="93.75" x14ac:dyDescent="0.2">
      <c r="A10" s="61">
        <v>1</v>
      </c>
      <c r="B10" s="91" t="str">
        <f>'MIN REQS'!B10</f>
        <v>Min req.</v>
      </c>
      <c r="C10" s="91" t="str">
        <f>'MIN REQS'!C10</f>
        <v>Licenses &amp; Certifications</v>
      </c>
      <c r="D10" s="92" t="str">
        <f>'MIN REQS'!D10</f>
        <v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v>
      </c>
      <c r="E10" s="93" t="s">
        <v>45</v>
      </c>
      <c r="F10" s="122"/>
      <c r="G10" s="123"/>
      <c r="H10" s="124"/>
      <c r="I10" s="116"/>
      <c r="J10" s="122"/>
      <c r="K10" s="123"/>
      <c r="L10" s="124"/>
      <c r="M10" s="116"/>
      <c r="N10" s="122"/>
      <c r="O10" s="123"/>
      <c r="P10" s="124"/>
      <c r="Q10" s="116"/>
      <c r="R10" s="122"/>
      <c r="S10" s="123"/>
      <c r="T10" s="124"/>
      <c r="U10" s="116"/>
      <c r="V10" s="122"/>
      <c r="W10" s="123"/>
      <c r="X10" s="124"/>
      <c r="Y10" s="116"/>
      <c r="Z10" s="122"/>
      <c r="AA10" s="123"/>
      <c r="AB10" s="124"/>
      <c r="AC10" s="116"/>
    </row>
    <row r="11" spans="1:29" ht="93.75" x14ac:dyDescent="0.2">
      <c r="A11" s="61">
        <v>2</v>
      </c>
      <c r="B11" s="91" t="str">
        <f>'MIN REQS'!B11</f>
        <v>Min req.</v>
      </c>
      <c r="C11" s="91" t="str">
        <f>'MIN REQS'!C11</f>
        <v>EOC &amp; Vendor Number</v>
      </c>
      <c r="D11" s="92" t="str">
        <f>'MIN REQS'!D11</f>
        <v>Must provide active Equal Opportunity Compliance (EOC) number(s) and Vendor number, or your applications are “in” the EOC system and the Purchasing system for processing (refer to details outlined below) – please list all your Shelby County EOC active numbers.</v>
      </c>
      <c r="E11" s="93" t="s">
        <v>45</v>
      </c>
      <c r="F11" s="110"/>
      <c r="G11" s="99"/>
      <c r="H11" s="97"/>
      <c r="I11" s="125"/>
      <c r="J11" s="110"/>
      <c r="K11" s="99"/>
      <c r="L11" s="97"/>
      <c r="M11" s="125"/>
      <c r="N11" s="110"/>
      <c r="O11" s="99"/>
      <c r="P11" s="97"/>
      <c r="Q11" s="125"/>
      <c r="R11" s="110"/>
      <c r="S11" s="99"/>
      <c r="T11" s="97"/>
      <c r="U11" s="125"/>
      <c r="V11" s="110"/>
      <c r="W11" s="99"/>
      <c r="X11" s="97"/>
      <c r="Y11" s="125"/>
      <c r="Z11" s="110"/>
      <c r="AA11" s="99"/>
      <c r="AB11" s="97"/>
      <c r="AC11" s="125"/>
    </row>
    <row r="12" spans="1:29" ht="37.5" x14ac:dyDescent="0.2">
      <c r="A12" s="61">
        <v>3</v>
      </c>
      <c r="B12" s="91" t="str">
        <f>'MIN REQS'!B12</f>
        <v>Min req.</v>
      </c>
      <c r="C12" s="91" t="str">
        <f>'MIN REQS'!C12</f>
        <v>Title VI</v>
      </c>
      <c r="D12" s="92" t="str">
        <f>'MIN REQS'!D12</f>
        <v>Adherence to all provisions of Title VI requirements – please attest, and provide proof/documentation if necessary.</v>
      </c>
      <c r="E12" s="93" t="s">
        <v>45</v>
      </c>
      <c r="F12" s="110"/>
      <c r="G12" s="99"/>
      <c r="H12" s="97"/>
      <c r="I12" s="125"/>
      <c r="J12" s="110"/>
      <c r="K12" s="99"/>
      <c r="L12" s="97"/>
      <c r="M12" s="125"/>
      <c r="N12" s="110"/>
      <c r="O12" s="99"/>
      <c r="P12" s="97"/>
      <c r="Q12" s="125"/>
      <c r="R12" s="110"/>
      <c r="S12" s="99"/>
      <c r="T12" s="97"/>
      <c r="U12" s="125"/>
      <c r="V12" s="110"/>
      <c r="W12" s="99"/>
      <c r="X12" s="97"/>
      <c r="Y12" s="125"/>
      <c r="Z12" s="110"/>
      <c r="AA12" s="99"/>
      <c r="AB12" s="97"/>
      <c r="AC12" s="125"/>
    </row>
    <row r="13" spans="1:29" ht="112.5" x14ac:dyDescent="0.2">
      <c r="A13" s="61">
        <v>4</v>
      </c>
      <c r="B13" s="91" t="str">
        <f>'MIN REQS'!B13</f>
        <v>Min req.</v>
      </c>
      <c r="C13" s="91" t="str">
        <f>'MIN REQS'!C13</f>
        <v>Tennessee Lawful Employment Act</v>
      </c>
      <c r="D13" s="92" t="str">
        <f>'MIN REQS'!D13</f>
        <v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v>
      </c>
      <c r="E13" s="93" t="s">
        <v>45</v>
      </c>
      <c r="F13" s="110"/>
      <c r="G13" s="99"/>
      <c r="H13" s="97"/>
      <c r="I13" s="125"/>
      <c r="J13" s="110"/>
      <c r="K13" s="99"/>
      <c r="L13" s="97"/>
      <c r="M13" s="125"/>
      <c r="N13" s="110"/>
      <c r="O13" s="99"/>
      <c r="P13" s="97"/>
      <c r="Q13" s="125"/>
      <c r="R13" s="110"/>
      <c r="S13" s="99"/>
      <c r="T13" s="97"/>
      <c r="U13" s="125"/>
      <c r="V13" s="110"/>
      <c r="W13" s="99"/>
      <c r="X13" s="97"/>
      <c r="Y13" s="125"/>
      <c r="Z13" s="110"/>
      <c r="AA13" s="99"/>
      <c r="AB13" s="97"/>
      <c r="AC13" s="125"/>
    </row>
    <row r="14" spans="1:29" ht="56.25" x14ac:dyDescent="0.2">
      <c r="A14" s="61">
        <v>5</v>
      </c>
      <c r="B14" s="91" t="str">
        <f>'MIN REQS'!B14</f>
        <v>Min req.</v>
      </c>
      <c r="C14" s="91" t="str">
        <f>'MIN REQS'!C14</f>
        <v>Drug Free Workplace Affidavit</v>
      </c>
      <c r="D14" s="92" t="str">
        <f>'MIN REQS'!D14</f>
        <v>FORM – Drug-Free Workplace Affidavit must be completed, signed, and notarized with your bid/proposal – even if less than 5 employees.</v>
      </c>
      <c r="E14" s="93" t="s">
        <v>45</v>
      </c>
      <c r="F14" s="110"/>
      <c r="G14" s="99"/>
      <c r="H14" s="97"/>
      <c r="I14" s="125"/>
      <c r="J14" s="110"/>
      <c r="K14" s="99"/>
      <c r="L14" s="97"/>
      <c r="M14" s="125"/>
      <c r="N14" s="110"/>
      <c r="O14" s="99"/>
      <c r="P14" s="97"/>
      <c r="Q14" s="125"/>
      <c r="R14" s="110"/>
      <c r="S14" s="99"/>
      <c r="T14" s="97"/>
      <c r="U14" s="125"/>
      <c r="V14" s="110"/>
      <c r="W14" s="99"/>
      <c r="X14" s="97"/>
      <c r="Y14" s="125"/>
      <c r="Z14" s="110"/>
      <c r="AA14" s="99"/>
      <c r="AB14" s="97"/>
      <c r="AC14" s="125"/>
    </row>
    <row r="15" spans="1:29" ht="56.25" x14ac:dyDescent="0.2">
      <c r="A15" s="61">
        <v>6</v>
      </c>
      <c r="B15" s="91" t="str">
        <f>'MIN REQS'!B15</f>
        <v>Min req.</v>
      </c>
      <c r="C15" s="91" t="str">
        <f>'MIN REQS'!C15</f>
        <v>Experience</v>
      </c>
      <c r="D15" s="92" t="str">
        <f>'MIN REQS'!D15</f>
        <v>All Vendors must attest to a minimum of five (5) years of experience providing the goods and/or performing the services described in this bid.</v>
      </c>
      <c r="E15" s="93" t="s">
        <v>45</v>
      </c>
      <c r="F15" s="110"/>
      <c r="G15" s="99"/>
      <c r="H15" s="97"/>
      <c r="I15" s="125"/>
      <c r="J15" s="110"/>
      <c r="K15" s="99"/>
      <c r="L15" s="97"/>
      <c r="M15" s="125"/>
      <c r="N15" s="110"/>
      <c r="O15" s="99"/>
      <c r="P15" s="97"/>
      <c r="Q15" s="125"/>
      <c r="R15" s="110"/>
      <c r="S15" s="99"/>
      <c r="T15" s="97"/>
      <c r="U15" s="125"/>
      <c r="V15" s="110"/>
      <c r="W15" s="99"/>
      <c r="X15" s="97"/>
      <c r="Y15" s="125"/>
      <c r="Z15" s="110"/>
      <c r="AA15" s="99"/>
      <c r="AB15" s="97"/>
      <c r="AC15" s="125"/>
    </row>
    <row r="16" spans="1:29" ht="37.5" x14ac:dyDescent="0.2">
      <c r="A16" s="61">
        <v>7</v>
      </c>
      <c r="B16" s="91" t="str">
        <f>'MIN REQS'!B16</f>
        <v>Min req.</v>
      </c>
      <c r="C16" s="91" t="str">
        <f>'MIN REQS'!C16</f>
        <v>Licenses &amp; Certifications</v>
      </c>
      <c r="D16" s="92" t="str">
        <f>'MIN REQS'!D16</f>
        <v xml:space="preserve">All Vendors shall be listed as a Prequalified Acquisition Consultant on the Tennessee Department of Transportation’s website.  </v>
      </c>
      <c r="E16" s="93" t="s">
        <v>45</v>
      </c>
      <c r="F16" s="110"/>
      <c r="G16" s="99"/>
      <c r="H16" s="97"/>
      <c r="I16" s="125"/>
      <c r="J16" s="110"/>
      <c r="K16" s="99"/>
      <c r="L16" s="97"/>
      <c r="M16" s="125"/>
      <c r="N16" s="110"/>
      <c r="O16" s="99"/>
      <c r="P16" s="97"/>
      <c r="Q16" s="125"/>
      <c r="R16" s="110"/>
      <c r="S16" s="99"/>
      <c r="T16" s="97"/>
      <c r="U16" s="125"/>
      <c r="V16" s="110"/>
      <c r="W16" s="99"/>
      <c r="X16" s="97"/>
      <c r="Y16" s="125"/>
      <c r="Z16" s="110"/>
      <c r="AA16" s="99"/>
      <c r="AB16" s="97"/>
      <c r="AC16" s="125"/>
    </row>
    <row r="17" spans="1:29" ht="112.5" x14ac:dyDescent="0.2">
      <c r="A17" s="61">
        <v>8</v>
      </c>
      <c r="B17" s="91" t="str">
        <f>'MIN REQS'!B17</f>
        <v>Min req.</v>
      </c>
      <c r="C17" s="91" t="str">
        <f>'MIN REQS'!C17</f>
        <v>Licenses &amp; Certifications</v>
      </c>
      <c r="D17" s="92" t="str">
        <f>'MIN REQS'!D17</f>
        <v>All Vendors and their employees must comply with the applicable state licensing law requirements including but not limited to Tennessee Code Annotated Title 62, Chapter 2 (Architects, Engineers, and Landscape Architects), Title 62, Chapter 39 (Real Estate Appraisers), Title 62, Chapter 18 (Land Surveyors), and Title 62, Chapter 36 (Geologists).</v>
      </c>
      <c r="E17" s="93" t="s">
        <v>45</v>
      </c>
      <c r="F17" s="110"/>
      <c r="G17" s="99"/>
      <c r="H17" s="97"/>
      <c r="I17" s="125"/>
      <c r="J17" s="110"/>
      <c r="K17" s="99"/>
      <c r="L17" s="97"/>
      <c r="M17" s="125"/>
      <c r="N17" s="110"/>
      <c r="O17" s="99"/>
      <c r="P17" s="97"/>
      <c r="Q17" s="125"/>
      <c r="R17" s="110"/>
      <c r="S17" s="99"/>
      <c r="T17" s="97"/>
      <c r="U17" s="125"/>
      <c r="V17" s="110"/>
      <c r="W17" s="99"/>
      <c r="X17" s="97"/>
      <c r="Y17" s="125"/>
      <c r="Z17" s="110"/>
      <c r="AA17" s="99"/>
      <c r="AB17" s="97"/>
      <c r="AC17" s="125"/>
    </row>
    <row r="18" spans="1:29" ht="37.5" x14ac:dyDescent="0.2">
      <c r="A18" s="61">
        <v>9</v>
      </c>
      <c r="B18" s="91" t="str">
        <f>'MIN REQS'!B18</f>
        <v>Min req.</v>
      </c>
      <c r="C18" s="91" t="str">
        <f>'MIN REQS'!C18</f>
        <v>Qualifications</v>
      </c>
      <c r="D18" s="92" t="str">
        <f>'MIN REQS'!D18</f>
        <v xml:space="preserve">All Vendors must provide a Letter of Interest and Statement of Qualifications.  </v>
      </c>
      <c r="E18" s="93" t="s">
        <v>45</v>
      </c>
      <c r="F18" s="110"/>
      <c r="G18" s="99"/>
      <c r="H18" s="97"/>
      <c r="I18" s="125"/>
      <c r="J18" s="110"/>
      <c r="K18" s="99"/>
      <c r="L18" s="97"/>
      <c r="M18" s="125"/>
      <c r="N18" s="110"/>
      <c r="O18" s="99"/>
      <c r="P18" s="97"/>
      <c r="Q18" s="125"/>
      <c r="R18" s="110"/>
      <c r="S18" s="99"/>
      <c r="T18" s="97"/>
      <c r="U18" s="125"/>
      <c r="V18" s="110"/>
      <c r="W18" s="99"/>
      <c r="X18" s="97"/>
      <c r="Y18" s="125"/>
      <c r="Z18" s="110"/>
      <c r="AA18" s="99"/>
      <c r="AB18" s="97"/>
      <c r="AC18" s="125"/>
    </row>
    <row r="19" spans="1:29" ht="18.75" x14ac:dyDescent="0.2">
      <c r="A19" s="61">
        <v>10</v>
      </c>
      <c r="B19" s="91" t="e">
        <f>'MIN REQS'!#REF!</f>
        <v>#REF!</v>
      </c>
      <c r="C19" s="91" t="e">
        <f>'MIN REQS'!#REF!</f>
        <v>#REF!</v>
      </c>
      <c r="D19" s="92" t="e">
        <f>'MIN REQS'!#REF!</f>
        <v>#REF!</v>
      </c>
      <c r="E19" s="93" t="s">
        <v>45</v>
      </c>
      <c r="F19" s="110"/>
      <c r="G19" s="99"/>
      <c r="H19" s="97"/>
      <c r="I19" s="125"/>
      <c r="J19" s="110"/>
      <c r="K19" s="99"/>
      <c r="L19" s="97"/>
      <c r="M19" s="125"/>
      <c r="N19" s="110"/>
      <c r="O19" s="99"/>
      <c r="P19" s="97"/>
      <c r="Q19" s="125"/>
      <c r="R19" s="110"/>
      <c r="S19" s="99"/>
      <c r="T19" s="97"/>
      <c r="U19" s="125"/>
      <c r="V19" s="110"/>
      <c r="W19" s="99"/>
      <c r="X19" s="97"/>
      <c r="Y19" s="125"/>
      <c r="Z19" s="110"/>
      <c r="AA19" s="99"/>
      <c r="AB19" s="97"/>
      <c r="AC19" s="125"/>
    </row>
    <row r="20" spans="1:29" ht="18.75" x14ac:dyDescent="0.2">
      <c r="A20" s="61">
        <v>11</v>
      </c>
      <c r="B20" s="91" t="e">
        <f>'MIN REQS'!#REF!</f>
        <v>#REF!</v>
      </c>
      <c r="C20" s="91" t="e">
        <f>'MIN REQS'!#REF!</f>
        <v>#REF!</v>
      </c>
      <c r="D20" s="92" t="e">
        <f>'MIN REQS'!#REF!</f>
        <v>#REF!</v>
      </c>
      <c r="E20" s="93" t="s">
        <v>45</v>
      </c>
      <c r="F20" s="110"/>
      <c r="G20" s="99"/>
      <c r="H20" s="97"/>
      <c r="I20" s="125"/>
      <c r="J20" s="110"/>
      <c r="K20" s="99"/>
      <c r="L20" s="97"/>
      <c r="M20" s="125"/>
      <c r="N20" s="110"/>
      <c r="O20" s="99"/>
      <c r="P20" s="97"/>
      <c r="Q20" s="125"/>
      <c r="R20" s="110"/>
      <c r="S20" s="99"/>
      <c r="T20" s="97"/>
      <c r="U20" s="125"/>
      <c r="V20" s="110"/>
      <c r="W20" s="99"/>
      <c r="X20" s="97"/>
      <c r="Y20" s="125"/>
      <c r="Z20" s="110"/>
      <c r="AA20" s="99"/>
      <c r="AB20" s="97"/>
      <c r="AC20" s="125"/>
    </row>
    <row r="21" spans="1:29" ht="19.5" thickBot="1" x14ac:dyDescent="0.25">
      <c r="A21" s="117">
        <v>12</v>
      </c>
      <c r="B21" s="118" t="e">
        <f>'MIN REQS'!#REF!</f>
        <v>#REF!</v>
      </c>
      <c r="C21" s="118" t="e">
        <f>'MIN REQS'!#REF!</f>
        <v>#REF!</v>
      </c>
      <c r="D21" s="119" t="e">
        <f>'MIN REQS'!#REF!</f>
        <v>#REF!</v>
      </c>
      <c r="E21" s="93" t="s">
        <v>45</v>
      </c>
      <c r="F21" s="110"/>
      <c r="G21" s="99"/>
      <c r="H21" s="97"/>
      <c r="I21" s="125"/>
      <c r="J21" s="110"/>
      <c r="K21" s="99"/>
      <c r="L21" s="97"/>
      <c r="M21" s="125"/>
      <c r="N21" s="110"/>
      <c r="O21" s="99"/>
      <c r="P21" s="97"/>
      <c r="Q21" s="125"/>
      <c r="R21" s="110"/>
      <c r="S21" s="99"/>
      <c r="T21" s="97"/>
      <c r="U21" s="125"/>
      <c r="V21" s="110"/>
      <c r="W21" s="99"/>
      <c r="X21" s="97"/>
      <c r="Y21" s="125"/>
      <c r="Z21" s="110"/>
      <c r="AA21" s="99"/>
      <c r="AB21" s="97"/>
      <c r="AC21" s="125"/>
    </row>
    <row r="22" spans="1:29" s="89" customFormat="1" ht="24" thickBot="1" x14ac:dyDescent="0.25">
      <c r="A22" s="187" t="s">
        <v>29</v>
      </c>
      <c r="B22" s="188"/>
      <c r="C22" s="188"/>
      <c r="D22" s="188"/>
      <c r="E22" s="90" t="s">
        <v>45</v>
      </c>
      <c r="F22" s="189"/>
      <c r="G22" s="190"/>
      <c r="H22" s="190"/>
      <c r="I22" s="126"/>
      <c r="J22" s="189"/>
      <c r="K22" s="190"/>
      <c r="L22" s="190"/>
      <c r="M22" s="126"/>
      <c r="N22" s="189"/>
      <c r="O22" s="190"/>
      <c r="P22" s="190"/>
      <c r="Q22" s="126"/>
      <c r="R22" s="189"/>
      <c r="S22" s="190"/>
      <c r="T22" s="190"/>
      <c r="U22" s="126"/>
      <c r="V22" s="189"/>
      <c r="W22" s="190"/>
      <c r="X22" s="190"/>
      <c r="Y22" s="126"/>
      <c r="Z22" s="189"/>
      <c r="AA22" s="190"/>
      <c r="AB22" s="190"/>
      <c r="AC22" s="126"/>
    </row>
    <row r="23" spans="1:29" x14ac:dyDescent="0.2">
      <c r="I23" s="167"/>
      <c r="M23" s="167"/>
      <c r="Q23" s="167"/>
      <c r="U23" s="167"/>
      <c r="Y23" s="167"/>
      <c r="AC23" s="167"/>
    </row>
    <row r="24" spans="1:29" x14ac:dyDescent="0.2">
      <c r="I24" s="167"/>
      <c r="M24" s="167"/>
      <c r="Q24" s="167"/>
      <c r="U24" s="167"/>
      <c r="Y24" s="167"/>
      <c r="AC24" s="167"/>
    </row>
    <row r="25" spans="1:29" x14ac:dyDescent="0.2">
      <c r="I25" s="167"/>
      <c r="M25" s="167"/>
      <c r="Q25" s="167"/>
      <c r="U25" s="167"/>
      <c r="Y25" s="167"/>
      <c r="AC25" s="167"/>
    </row>
    <row r="26" spans="1:29" x14ac:dyDescent="0.2">
      <c r="I26" s="167"/>
      <c r="M26" s="167"/>
      <c r="Q26" s="167"/>
      <c r="U26" s="167"/>
      <c r="Y26" s="167"/>
      <c r="AC26" s="167"/>
    </row>
    <row r="27" spans="1:29" x14ac:dyDescent="0.2">
      <c r="I27" s="167"/>
      <c r="M27" s="167"/>
      <c r="Q27" s="167"/>
      <c r="U27" s="167"/>
      <c r="Y27" s="167"/>
      <c r="AC27" s="167"/>
    </row>
    <row r="28" spans="1:29" x14ac:dyDescent="0.2">
      <c r="I28" s="167"/>
      <c r="M28" s="167"/>
      <c r="Q28" s="167"/>
      <c r="U28" s="167"/>
      <c r="Y28" s="167"/>
      <c r="AC28" s="167"/>
    </row>
    <row r="29" spans="1:29" x14ac:dyDescent="0.2">
      <c r="I29" s="167"/>
      <c r="M29" s="167"/>
      <c r="Q29" s="167"/>
      <c r="U29" s="167"/>
      <c r="Y29" s="167"/>
      <c r="AC29" s="167"/>
    </row>
    <row r="30" spans="1:29" x14ac:dyDescent="0.2">
      <c r="I30" s="167"/>
      <c r="M30" s="167"/>
      <c r="Q30" s="167"/>
      <c r="U30" s="167"/>
      <c r="Y30" s="167"/>
      <c r="AC30" s="167"/>
    </row>
    <row r="31" spans="1:29" x14ac:dyDescent="0.2">
      <c r="I31" s="167"/>
      <c r="M31" s="167"/>
      <c r="Q31" s="167"/>
      <c r="U31" s="167"/>
      <c r="Y31" s="167"/>
      <c r="AC31" s="167"/>
    </row>
    <row r="32" spans="1:29" x14ac:dyDescent="0.2">
      <c r="I32" s="167"/>
      <c r="M32" s="167"/>
      <c r="Q32" s="167"/>
      <c r="U32" s="167"/>
      <c r="Y32" s="167"/>
      <c r="AC32" s="167"/>
    </row>
    <row r="33" spans="9:29" x14ac:dyDescent="0.2">
      <c r="I33" s="167"/>
      <c r="M33" s="167"/>
      <c r="Q33" s="167"/>
      <c r="U33" s="167"/>
      <c r="Y33" s="167"/>
      <c r="AC33" s="167"/>
    </row>
    <row r="34" spans="9:29" x14ac:dyDescent="0.2">
      <c r="I34" s="167"/>
      <c r="M34" s="167"/>
      <c r="Q34" s="167"/>
      <c r="U34" s="167"/>
      <c r="Y34" s="167"/>
      <c r="AC34" s="167"/>
    </row>
    <row r="35" spans="9:29" x14ac:dyDescent="0.2">
      <c r="I35" s="167"/>
      <c r="M35" s="167"/>
      <c r="Q35" s="167"/>
      <c r="U35" s="167"/>
      <c r="Y35" s="167"/>
      <c r="AC35" s="167"/>
    </row>
    <row r="36" spans="9:29" x14ac:dyDescent="0.2">
      <c r="I36" s="167"/>
      <c r="M36" s="167"/>
      <c r="Q36" s="167"/>
      <c r="U36" s="167"/>
      <c r="Y36" s="167"/>
      <c r="AC36" s="167"/>
    </row>
    <row r="37" spans="9:29" x14ac:dyDescent="0.2">
      <c r="I37" s="167"/>
      <c r="M37" s="167"/>
      <c r="Q37" s="167"/>
      <c r="U37" s="167"/>
      <c r="Y37" s="167"/>
      <c r="AC37" s="167"/>
    </row>
    <row r="38" spans="9:29" x14ac:dyDescent="0.2">
      <c r="I38" s="167"/>
      <c r="M38" s="167"/>
      <c r="Q38" s="167"/>
      <c r="U38" s="167"/>
      <c r="Y38" s="167"/>
      <c r="AC38" s="167"/>
    </row>
    <row r="39" spans="9:29" x14ac:dyDescent="0.2">
      <c r="I39" s="167"/>
      <c r="M39" s="167"/>
      <c r="Q39" s="167"/>
      <c r="U39" s="167"/>
      <c r="Y39" s="167"/>
      <c r="AC39" s="167"/>
    </row>
    <row r="40" spans="9:29" x14ac:dyDescent="0.2">
      <c r="I40" s="167"/>
      <c r="M40" s="167"/>
      <c r="Q40" s="167"/>
      <c r="U40" s="167"/>
      <c r="Y40" s="167"/>
      <c r="AC40" s="167"/>
    </row>
    <row r="41" spans="9:29" x14ac:dyDescent="0.2">
      <c r="I41" s="167"/>
      <c r="M41" s="167"/>
      <c r="Q41" s="167"/>
      <c r="U41" s="167"/>
      <c r="Y41" s="167"/>
      <c r="AC41" s="167"/>
    </row>
    <row r="42" spans="9:29" x14ac:dyDescent="0.2">
      <c r="I42" s="167"/>
      <c r="M42" s="167"/>
      <c r="Q42" s="167"/>
      <c r="U42" s="167"/>
      <c r="Y42" s="167"/>
      <c r="AC42" s="167"/>
    </row>
    <row r="43" spans="9:29" x14ac:dyDescent="0.2">
      <c r="I43" s="167"/>
      <c r="M43" s="167"/>
      <c r="Q43" s="167"/>
      <c r="U43" s="167"/>
      <c r="Y43" s="167"/>
      <c r="AC43" s="167"/>
    </row>
    <row r="44" spans="9:29" x14ac:dyDescent="0.2">
      <c r="I44" s="167"/>
      <c r="M44" s="167"/>
      <c r="Q44" s="167"/>
      <c r="U44" s="167"/>
      <c r="Y44" s="167"/>
      <c r="AC44" s="167"/>
    </row>
    <row r="45" spans="9:29" x14ac:dyDescent="0.2">
      <c r="I45" s="167"/>
      <c r="M45" s="167"/>
      <c r="Q45" s="167"/>
      <c r="U45" s="167"/>
      <c r="Y45" s="167"/>
      <c r="AC45" s="167"/>
    </row>
    <row r="46" spans="9:29" x14ac:dyDescent="0.2">
      <c r="I46" s="167"/>
      <c r="M46" s="167"/>
      <c r="Q46" s="167"/>
      <c r="U46" s="167"/>
      <c r="Y46" s="167"/>
      <c r="AC46" s="167"/>
    </row>
    <row r="47" spans="9:29" x14ac:dyDescent="0.2">
      <c r="I47" s="167"/>
      <c r="M47" s="167"/>
      <c r="Q47" s="167"/>
      <c r="U47" s="167"/>
      <c r="Y47" s="167"/>
      <c r="AC47" s="167"/>
    </row>
    <row r="48" spans="9:29" x14ac:dyDescent="0.2">
      <c r="I48" s="167"/>
      <c r="M48" s="167"/>
      <c r="Q48" s="167"/>
      <c r="U48" s="167"/>
      <c r="Y48" s="167"/>
      <c r="AC48" s="167"/>
    </row>
    <row r="49" spans="9:29" x14ac:dyDescent="0.2">
      <c r="I49" s="167"/>
      <c r="M49" s="167"/>
      <c r="Q49" s="167"/>
      <c r="U49" s="167"/>
      <c r="Y49" s="167"/>
      <c r="AC49" s="167"/>
    </row>
    <row r="50" spans="9:29" x14ac:dyDescent="0.2">
      <c r="I50" s="167"/>
      <c r="M50" s="167"/>
      <c r="Q50" s="167"/>
      <c r="U50" s="167"/>
      <c r="Y50" s="167"/>
      <c r="AC50" s="167"/>
    </row>
    <row r="51" spans="9:29" x14ac:dyDescent="0.2">
      <c r="I51" s="167"/>
      <c r="M51" s="167"/>
      <c r="Q51" s="167"/>
      <c r="U51" s="167"/>
      <c r="Y51" s="167"/>
      <c r="AC51" s="167"/>
    </row>
    <row r="52" spans="9:29" x14ac:dyDescent="0.2">
      <c r="I52" s="167"/>
      <c r="M52" s="167"/>
      <c r="Q52" s="167"/>
      <c r="U52" s="167"/>
      <c r="Y52" s="167"/>
      <c r="AC52" s="167"/>
    </row>
    <row r="53" spans="9:29" x14ac:dyDescent="0.2">
      <c r="I53" s="167"/>
      <c r="M53" s="167"/>
      <c r="Q53" s="167"/>
      <c r="U53" s="167"/>
      <c r="Y53" s="167"/>
      <c r="AC53" s="167"/>
    </row>
    <row r="54" spans="9:29" x14ac:dyDescent="0.2">
      <c r="I54" s="167"/>
      <c r="M54" s="167"/>
      <c r="Q54" s="167"/>
      <c r="U54" s="167"/>
      <c r="Y54" s="167"/>
      <c r="AC54" s="167"/>
    </row>
    <row r="55" spans="9:29" x14ac:dyDescent="0.2">
      <c r="I55" s="167"/>
      <c r="M55" s="167"/>
      <c r="Q55" s="167"/>
      <c r="U55" s="167"/>
      <c r="Y55" s="167"/>
      <c r="AC55" s="167"/>
    </row>
    <row r="56" spans="9:29" x14ac:dyDescent="0.2">
      <c r="I56" s="167"/>
      <c r="M56" s="167"/>
      <c r="Q56" s="167"/>
      <c r="U56" s="167"/>
      <c r="Y56" s="167"/>
      <c r="AC56" s="167"/>
    </row>
    <row r="57" spans="9:29" x14ac:dyDescent="0.2">
      <c r="I57" s="167"/>
      <c r="M57" s="167"/>
      <c r="Q57" s="167"/>
      <c r="U57" s="167"/>
      <c r="Y57" s="167"/>
      <c r="AC57" s="167"/>
    </row>
    <row r="58" spans="9:29" x14ac:dyDescent="0.2">
      <c r="I58" s="167"/>
      <c r="M58" s="167"/>
      <c r="Q58" s="167"/>
      <c r="U58" s="167"/>
      <c r="Y58" s="167"/>
      <c r="AC58" s="167"/>
    </row>
    <row r="59" spans="9:29" x14ac:dyDescent="0.2">
      <c r="I59" s="167"/>
      <c r="M59" s="167"/>
      <c r="Q59" s="167"/>
      <c r="U59" s="167"/>
      <c r="Y59" s="167"/>
      <c r="AC59" s="167"/>
    </row>
    <row r="60" spans="9:29" x14ac:dyDescent="0.2">
      <c r="I60" s="167"/>
      <c r="M60" s="167"/>
      <c r="Q60" s="167"/>
      <c r="U60" s="167"/>
      <c r="Y60" s="167"/>
      <c r="AC60" s="167"/>
    </row>
    <row r="61" spans="9:29" x14ac:dyDescent="0.2">
      <c r="I61" s="167"/>
      <c r="M61" s="167"/>
      <c r="Q61" s="167"/>
      <c r="U61" s="167"/>
      <c r="Y61" s="167"/>
      <c r="AC61" s="167"/>
    </row>
    <row r="62" spans="9:29" x14ac:dyDescent="0.2">
      <c r="I62" s="167"/>
      <c r="M62" s="167"/>
      <c r="Q62" s="167"/>
      <c r="U62" s="167"/>
      <c r="Y62" s="167"/>
      <c r="AC62" s="167"/>
    </row>
    <row r="63" spans="9:29" x14ac:dyDescent="0.2">
      <c r="I63" s="167"/>
      <c r="M63" s="167"/>
      <c r="Q63" s="167"/>
      <c r="U63" s="167"/>
      <c r="Y63" s="167"/>
      <c r="AC63" s="167"/>
    </row>
    <row r="64" spans="9:29" x14ac:dyDescent="0.2">
      <c r="I64" s="167"/>
      <c r="M64" s="167"/>
      <c r="Q64" s="167"/>
      <c r="U64" s="167"/>
      <c r="Y64" s="167"/>
      <c r="AC64" s="167"/>
    </row>
    <row r="65" spans="9:29" x14ac:dyDescent="0.2">
      <c r="I65" s="167"/>
      <c r="M65" s="167"/>
      <c r="Q65" s="167"/>
      <c r="U65" s="167"/>
      <c r="Y65" s="167"/>
      <c r="AC65" s="167"/>
    </row>
    <row r="66" spans="9:29" x14ac:dyDescent="0.2">
      <c r="I66" s="167"/>
      <c r="M66" s="167"/>
      <c r="Q66" s="167"/>
      <c r="U66" s="167"/>
      <c r="Y66" s="167"/>
      <c r="AC66" s="167"/>
    </row>
    <row r="67" spans="9:29" x14ac:dyDescent="0.2">
      <c r="I67" s="167"/>
      <c r="M67" s="167"/>
      <c r="Q67" s="167"/>
      <c r="U67" s="167"/>
      <c r="Y67" s="167"/>
      <c r="AC67" s="167"/>
    </row>
    <row r="68" spans="9:29" x14ac:dyDescent="0.2">
      <c r="I68" s="167"/>
      <c r="M68" s="167"/>
      <c r="Q68" s="167"/>
      <c r="U68" s="167"/>
      <c r="Y68" s="167"/>
      <c r="AC68" s="167"/>
    </row>
    <row r="69" spans="9:29" x14ac:dyDescent="0.2">
      <c r="I69" s="167"/>
      <c r="M69" s="167"/>
      <c r="Q69" s="167"/>
      <c r="U69" s="167"/>
      <c r="Y69" s="167"/>
      <c r="AC69" s="167"/>
    </row>
    <row r="70" spans="9:29" x14ac:dyDescent="0.2">
      <c r="I70" s="167"/>
      <c r="M70" s="167"/>
      <c r="Q70" s="167"/>
      <c r="U70" s="167"/>
      <c r="Y70" s="167"/>
      <c r="AC70" s="167"/>
    </row>
    <row r="71" spans="9:29" x14ac:dyDescent="0.2">
      <c r="I71" s="167"/>
      <c r="M71" s="167"/>
      <c r="Q71" s="167"/>
      <c r="U71" s="167"/>
      <c r="Y71" s="167"/>
      <c r="AC71" s="167"/>
    </row>
    <row r="72" spans="9:29" x14ac:dyDescent="0.2">
      <c r="I72" s="167"/>
      <c r="M72" s="167"/>
      <c r="Q72" s="167"/>
      <c r="U72" s="167"/>
      <c r="Y72" s="167"/>
      <c r="AC72" s="167"/>
    </row>
    <row r="73" spans="9:29" x14ac:dyDescent="0.2">
      <c r="I73" s="167"/>
      <c r="M73" s="167"/>
      <c r="Q73" s="167"/>
      <c r="U73" s="167"/>
      <c r="Y73" s="167"/>
      <c r="AC73" s="167"/>
    </row>
    <row r="74" spans="9:29" x14ac:dyDescent="0.2">
      <c r="I74" s="167"/>
      <c r="M74" s="167"/>
      <c r="Q74" s="167"/>
      <c r="U74" s="167"/>
      <c r="Y74" s="167"/>
      <c r="AC74" s="167"/>
    </row>
    <row r="75" spans="9:29" x14ac:dyDescent="0.2">
      <c r="I75" s="167"/>
      <c r="M75" s="167"/>
      <c r="Q75" s="167"/>
      <c r="U75" s="167"/>
      <c r="Y75" s="167"/>
      <c r="AC75" s="167"/>
    </row>
    <row r="76" spans="9:29" x14ac:dyDescent="0.2">
      <c r="I76" s="167"/>
      <c r="M76" s="167"/>
      <c r="Q76" s="167"/>
      <c r="U76" s="167"/>
      <c r="Y76" s="167"/>
      <c r="AC76" s="167"/>
    </row>
    <row r="77" spans="9:29" x14ac:dyDescent="0.2">
      <c r="I77" s="167"/>
      <c r="M77" s="167"/>
      <c r="Q77" s="167"/>
      <c r="U77" s="167"/>
      <c r="Y77" s="167"/>
      <c r="AC77" s="167"/>
    </row>
    <row r="78" spans="9:29" x14ac:dyDescent="0.2">
      <c r="I78" s="167"/>
      <c r="M78" s="167"/>
      <c r="Q78" s="167"/>
      <c r="U78" s="167"/>
      <c r="Y78" s="167"/>
      <c r="AC78" s="167"/>
    </row>
    <row r="79" spans="9:29" x14ac:dyDescent="0.2">
      <c r="I79" s="167"/>
      <c r="M79" s="167"/>
      <c r="Q79" s="167"/>
      <c r="U79" s="167"/>
      <c r="Y79" s="167"/>
      <c r="AC79" s="167"/>
    </row>
    <row r="80" spans="9:29" x14ac:dyDescent="0.2">
      <c r="I80" s="167"/>
      <c r="M80" s="167"/>
      <c r="Q80" s="167"/>
      <c r="U80" s="167"/>
      <c r="Y80" s="167"/>
      <c r="AC80" s="167"/>
    </row>
    <row r="81" spans="9:29" x14ac:dyDescent="0.2">
      <c r="I81" s="167"/>
      <c r="M81" s="167"/>
      <c r="Q81" s="167"/>
      <c r="U81" s="167"/>
      <c r="Y81" s="167"/>
      <c r="AC81" s="167"/>
    </row>
    <row r="82" spans="9:29" x14ac:dyDescent="0.2">
      <c r="I82" s="167"/>
      <c r="M82" s="167"/>
      <c r="Q82" s="167"/>
      <c r="U82" s="167"/>
      <c r="Y82" s="167"/>
      <c r="AC82" s="167"/>
    </row>
    <row r="83" spans="9:29" x14ac:dyDescent="0.2">
      <c r="I83" s="167"/>
      <c r="M83" s="167"/>
      <c r="Q83" s="167"/>
      <c r="U83" s="167"/>
      <c r="Y83" s="167"/>
      <c r="AC83" s="167"/>
    </row>
    <row r="84" spans="9:29" x14ac:dyDescent="0.2">
      <c r="I84" s="167"/>
      <c r="M84" s="167"/>
      <c r="Q84" s="167"/>
      <c r="U84" s="167"/>
      <c r="Y84" s="167"/>
      <c r="AC84" s="167"/>
    </row>
    <row r="85" spans="9:29" x14ac:dyDescent="0.2">
      <c r="I85" s="167"/>
      <c r="M85" s="167"/>
      <c r="Q85" s="167"/>
      <c r="U85" s="167"/>
      <c r="Y85" s="167"/>
      <c r="AC85" s="167"/>
    </row>
    <row r="86" spans="9:29" x14ac:dyDescent="0.2">
      <c r="I86" s="167"/>
      <c r="M86" s="167"/>
      <c r="Q86" s="167"/>
      <c r="U86" s="167"/>
      <c r="Y86" s="167"/>
      <c r="AC86" s="167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17"/>
  <sheetViews>
    <sheetView tabSelected="1" topLeftCell="A12" zoomScale="124" zoomScaleNormal="124" zoomScalePageLayoutView="155" workbookViewId="0">
      <selection activeCell="D13" sqref="D13"/>
    </sheetView>
  </sheetViews>
  <sheetFormatPr defaultColWidth="15" defaultRowHeight="15.75" x14ac:dyDescent="0.2"/>
  <cols>
    <col min="1" max="1" width="7.42578125" style="41" customWidth="1"/>
    <col min="2" max="2" width="18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16384" width="15" style="41"/>
  </cols>
  <sheetData>
    <row r="1" spans="1:8" ht="94.5" customHeight="1" x14ac:dyDescent="0.3">
      <c r="A1" s="3" t="s">
        <v>0</v>
      </c>
      <c r="B1" s="38"/>
      <c r="C1" s="39"/>
      <c r="D1" s="40"/>
      <c r="E1" s="40"/>
    </row>
    <row r="2" spans="1:8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</row>
    <row r="3" spans="1:8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</row>
    <row r="4" spans="1:8" ht="18.75" x14ac:dyDescent="0.2">
      <c r="A4" s="71" t="str">
        <f>'MIN REQS'!A4</f>
        <v>VENDOR:  Company name</v>
      </c>
      <c r="B4" s="72"/>
      <c r="C4" s="73"/>
      <c r="D4" s="74"/>
      <c r="E4" s="74"/>
    </row>
    <row r="5" spans="1:8" ht="18.75" x14ac:dyDescent="0.2">
      <c r="A5" s="47"/>
      <c r="B5" s="44"/>
      <c r="C5" s="45"/>
      <c r="D5" s="46"/>
      <c r="E5" s="46"/>
    </row>
    <row r="6" spans="1:8" s="49" customFormat="1" ht="23.25" thickBot="1" x14ac:dyDescent="0.25">
      <c r="A6" s="48"/>
      <c r="D6" s="50"/>
      <c r="E6" s="50"/>
      <c r="G6" s="51"/>
      <c r="H6" s="52"/>
    </row>
    <row r="7" spans="1:8" s="96" customFormat="1" ht="25.5" x14ac:dyDescent="0.2">
      <c r="A7" s="176" t="s">
        <v>48</v>
      </c>
      <c r="B7" s="177"/>
      <c r="C7" s="177"/>
      <c r="D7" s="177"/>
      <c r="E7" s="178"/>
      <c r="F7" s="179" t="s">
        <v>54</v>
      </c>
      <c r="G7" s="180"/>
      <c r="H7" s="180"/>
    </row>
    <row r="8" spans="1:8" s="55" customFormat="1" ht="93.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5" t="s">
        <v>30</v>
      </c>
      <c r="F8" s="53" t="s">
        <v>32</v>
      </c>
      <c r="G8" s="54" t="s">
        <v>33</v>
      </c>
      <c r="H8" s="54" t="s">
        <v>31</v>
      </c>
    </row>
    <row r="9" spans="1:8" s="55" customFormat="1" ht="19.5" thickBot="1" x14ac:dyDescent="0.25">
      <c r="A9" s="66"/>
      <c r="B9" s="67"/>
      <c r="C9" s="67"/>
      <c r="D9" s="67"/>
      <c r="E9" s="68"/>
      <c r="F9" s="53"/>
      <c r="G9" s="54"/>
      <c r="H9" s="54"/>
    </row>
    <row r="10" spans="1:8" ht="168.75" x14ac:dyDescent="0.2">
      <c r="A10" s="151">
        <v>1</v>
      </c>
      <c r="B10" s="62" t="s">
        <v>93</v>
      </c>
      <c r="C10" s="62" t="s">
        <v>94</v>
      </c>
      <c r="D10" s="63" t="s">
        <v>95</v>
      </c>
      <c r="E10" s="64">
        <v>15</v>
      </c>
      <c r="F10" s="139"/>
      <c r="G10" s="140"/>
      <c r="H10" s="141"/>
    </row>
    <row r="11" spans="1:8" ht="56.25" x14ac:dyDescent="0.2">
      <c r="A11" s="61">
        <v>2</v>
      </c>
      <c r="B11" s="62" t="s">
        <v>93</v>
      </c>
      <c r="C11" s="62" t="s">
        <v>94</v>
      </c>
      <c r="D11" s="63" t="s">
        <v>96</v>
      </c>
      <c r="E11" s="64">
        <v>15</v>
      </c>
      <c r="F11" s="112"/>
      <c r="G11" s="113"/>
      <c r="H11" s="114"/>
    </row>
    <row r="12" spans="1:8" ht="131.25" x14ac:dyDescent="0.2">
      <c r="A12" s="61">
        <v>3</v>
      </c>
      <c r="B12" s="62" t="s">
        <v>82</v>
      </c>
      <c r="C12" s="62" t="s">
        <v>97</v>
      </c>
      <c r="D12" s="63" t="s">
        <v>98</v>
      </c>
      <c r="E12" s="64">
        <v>40</v>
      </c>
      <c r="F12" s="112"/>
      <c r="G12" s="113"/>
      <c r="H12" s="114"/>
    </row>
    <row r="13" spans="1:8" ht="93.75" x14ac:dyDescent="0.2">
      <c r="A13" s="61">
        <v>4</v>
      </c>
      <c r="B13" s="62" t="s">
        <v>82</v>
      </c>
      <c r="C13" s="62" t="s">
        <v>99</v>
      </c>
      <c r="D13" s="63" t="s">
        <v>105</v>
      </c>
      <c r="E13" s="64">
        <v>20</v>
      </c>
      <c r="F13" s="112"/>
      <c r="G13" s="113"/>
      <c r="H13" s="114"/>
    </row>
    <row r="14" spans="1:8" ht="75" x14ac:dyDescent="0.2">
      <c r="A14" s="61">
        <v>5</v>
      </c>
      <c r="B14" s="62" t="s">
        <v>100</v>
      </c>
      <c r="C14" s="62" t="s">
        <v>101</v>
      </c>
      <c r="D14" s="63" t="s">
        <v>104</v>
      </c>
      <c r="E14" s="64">
        <v>10</v>
      </c>
      <c r="F14" s="112"/>
      <c r="G14" s="113"/>
      <c r="H14" s="114"/>
    </row>
    <row r="15" spans="1:8" s="131" customFormat="1" ht="20.25" customHeight="1" x14ac:dyDescent="0.2">
      <c r="A15" s="200" t="s">
        <v>61</v>
      </c>
      <c r="B15" s="201"/>
      <c r="C15" s="201"/>
      <c r="D15" s="202"/>
      <c r="E15" s="133">
        <f>SUM(E10:E14)</f>
        <v>100</v>
      </c>
      <c r="F15" s="134"/>
      <c r="G15" s="135"/>
      <c r="H15" s="136"/>
    </row>
    <row r="16" spans="1:8" s="127" customFormat="1" ht="18.75" hidden="1" customHeight="1" thickBot="1" x14ac:dyDescent="0.25">
      <c r="A16" s="197" t="s">
        <v>50</v>
      </c>
      <c r="B16" s="198"/>
      <c r="C16" s="198"/>
      <c r="D16" s="199"/>
      <c r="E16" s="95">
        <v>12</v>
      </c>
      <c r="F16" s="128"/>
      <c r="G16" s="129"/>
      <c r="H16" s="130"/>
    </row>
    <row r="17" spans="1:8" s="89" customFormat="1" ht="24" hidden="1" thickBot="1" x14ac:dyDescent="0.25">
      <c r="A17" s="193" t="s">
        <v>51</v>
      </c>
      <c r="B17" s="194"/>
      <c r="C17" s="194"/>
      <c r="D17" s="194"/>
      <c r="E17" s="90">
        <f>E15+E16</f>
        <v>112</v>
      </c>
      <c r="F17" s="195"/>
      <c r="G17" s="196"/>
      <c r="H17" s="196"/>
    </row>
  </sheetData>
  <autoFilter ref="A9:AU17" xr:uid="{00000000-0009-0000-0000-000003000000}"/>
  <mergeCells count="6">
    <mergeCell ref="F7:H7"/>
    <mergeCell ref="A7:E7"/>
    <mergeCell ref="A17:D17"/>
    <mergeCell ref="F17:H17"/>
    <mergeCell ref="A16:D16"/>
    <mergeCell ref="A15:D15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C102"/>
  <sheetViews>
    <sheetView zoomScale="120" zoomScaleNormal="120" zoomScalePageLayoutView="155" workbookViewId="0">
      <selection activeCell="A38" sqref="A38:D38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100" t="str">
        <f>SUMMARY!A17</f>
        <v>1) Name, Title, Dept (if several depts on this bid)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203" t="s">
        <v>35</v>
      </c>
      <c r="B7" s="204"/>
      <c r="C7" s="204"/>
      <c r="D7" s="204"/>
      <c r="E7" s="204"/>
      <c r="F7" s="184" t="str">
        <f>SUMMARY!C1</f>
        <v>Bidder A
 (LOSB?)</v>
      </c>
      <c r="G7" s="185"/>
      <c r="H7" s="185"/>
      <c r="I7" s="186"/>
      <c r="J7" s="184" t="str">
        <f>SUMMARY!D1</f>
        <v>Bidder B
 (LOSB?)</v>
      </c>
      <c r="K7" s="185"/>
      <c r="L7" s="185"/>
      <c r="M7" s="186"/>
      <c r="N7" s="184" t="str">
        <f>SUMMARY!E1</f>
        <v>Bidder C 
(LOSB?)</v>
      </c>
      <c r="O7" s="185"/>
      <c r="P7" s="185"/>
      <c r="Q7" s="186"/>
      <c r="R7" s="184" t="str">
        <f>SUMMARY!F1</f>
        <v>Bidder D 
(LOSB?)</v>
      </c>
      <c r="S7" s="185"/>
      <c r="T7" s="185"/>
      <c r="U7" s="186"/>
      <c r="V7" s="184" t="str">
        <f>SUMMARY!G1</f>
        <v>Bidder E 
(LOSB?)</v>
      </c>
      <c r="W7" s="185"/>
      <c r="X7" s="185"/>
      <c r="Y7" s="186"/>
      <c r="Z7" s="184" t="str">
        <f>SUMMARY!H1</f>
        <v>Bidder F 
(LOSB?)</v>
      </c>
      <c r="AA7" s="185"/>
      <c r="AB7" s="185"/>
      <c r="AC7" s="186"/>
    </row>
    <row r="8" spans="1:29" s="55" customFormat="1" ht="93.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7" t="s">
        <v>30</v>
      </c>
      <c r="F8" s="53" t="s">
        <v>32</v>
      </c>
      <c r="G8" s="54" t="s">
        <v>33</v>
      </c>
      <c r="H8" s="54" t="s">
        <v>31</v>
      </c>
      <c r="I8" s="158" t="s">
        <v>53</v>
      </c>
      <c r="J8" s="53" t="s">
        <v>32</v>
      </c>
      <c r="K8" s="54" t="s">
        <v>33</v>
      </c>
      <c r="L8" s="54" t="s">
        <v>31</v>
      </c>
      <c r="M8" s="158" t="s">
        <v>53</v>
      </c>
      <c r="N8" s="53" t="s">
        <v>32</v>
      </c>
      <c r="O8" s="54" t="s">
        <v>33</v>
      </c>
      <c r="P8" s="54" t="s">
        <v>31</v>
      </c>
      <c r="Q8" s="158" t="s">
        <v>53</v>
      </c>
      <c r="R8" s="53" t="s">
        <v>32</v>
      </c>
      <c r="S8" s="54" t="s">
        <v>33</v>
      </c>
      <c r="T8" s="54" t="s">
        <v>31</v>
      </c>
      <c r="U8" s="158" t="s">
        <v>53</v>
      </c>
      <c r="V8" s="53" t="s">
        <v>32</v>
      </c>
      <c r="W8" s="54" t="s">
        <v>33</v>
      </c>
      <c r="X8" s="54" t="s">
        <v>31</v>
      </c>
      <c r="Y8" s="158" t="s">
        <v>53</v>
      </c>
      <c r="Z8" s="53" t="s">
        <v>32</v>
      </c>
      <c r="AA8" s="54" t="s">
        <v>33</v>
      </c>
      <c r="AB8" s="54" t="s">
        <v>31</v>
      </c>
      <c r="AC8" s="158" t="s">
        <v>53</v>
      </c>
    </row>
    <row r="9" spans="1:29" s="55" customFormat="1" ht="19.5" thickBot="1" x14ac:dyDescent="0.25">
      <c r="A9" s="53"/>
      <c r="B9" s="54"/>
      <c r="C9" s="54"/>
      <c r="D9" s="54"/>
      <c r="E9" s="132"/>
      <c r="F9" s="53"/>
      <c r="G9" s="54"/>
      <c r="H9" s="54"/>
      <c r="I9" s="158"/>
      <c r="J9" s="53"/>
      <c r="K9" s="54"/>
      <c r="L9" s="54"/>
      <c r="M9" s="158"/>
      <c r="N9" s="53"/>
      <c r="O9" s="54"/>
      <c r="P9" s="54"/>
      <c r="Q9" s="158"/>
      <c r="R9" s="53"/>
      <c r="S9" s="54"/>
      <c r="T9" s="54"/>
      <c r="U9" s="158"/>
      <c r="V9" s="53"/>
      <c r="W9" s="54"/>
      <c r="X9" s="54"/>
      <c r="Y9" s="158"/>
      <c r="Z9" s="53"/>
      <c r="AA9" s="54"/>
      <c r="AB9" s="54"/>
      <c r="AC9" s="158"/>
    </row>
    <row r="10" spans="1:29" ht="168.75" x14ac:dyDescent="0.2">
      <c r="A10" s="138">
        <v>1</v>
      </c>
      <c r="B10" s="142" t="str">
        <f>'DEPT REQS'!B10</f>
        <v>Comprehensive Response</v>
      </c>
      <c r="C10" s="142" t="str">
        <f>'DEPT REQS'!C10</f>
        <v>Statement of Qualifications</v>
      </c>
      <c r="D10" s="143" t="str">
        <f>'DEPT REQS'!D10</f>
        <v>Description of firm, number of years providing Right-of-Way Negotiation Services needed in conjunction with the purchase of Right-of-Way needed for public improvement projects (i.e. roads, bridges, etc.) in a manner which complies with Title III of the Uniform Relocation Assistance and Real Property Acquisition Policies Act of 1970, as amended to-date (Uniform Act) and TDOT’s Right-of-Way Acquisition Guidelines; and past working relationships with Shelby County, and other local agencies; TDOT and/or other state or federal agencies.</v>
      </c>
      <c r="E10" s="144">
        <f>'DEPT REQS'!E10</f>
        <v>15</v>
      </c>
      <c r="F10" s="145"/>
      <c r="G10" s="146"/>
      <c r="H10" s="147"/>
      <c r="I10" s="159"/>
      <c r="J10" s="145"/>
      <c r="K10" s="146"/>
      <c r="L10" s="147"/>
      <c r="M10" s="159"/>
      <c r="N10" s="145"/>
      <c r="O10" s="146"/>
      <c r="P10" s="147"/>
      <c r="Q10" s="159"/>
      <c r="R10" s="145"/>
      <c r="S10" s="146"/>
      <c r="T10" s="147"/>
      <c r="U10" s="159"/>
      <c r="V10" s="145"/>
      <c r="W10" s="146"/>
      <c r="X10" s="147"/>
      <c r="Y10" s="159"/>
      <c r="Z10" s="145"/>
      <c r="AA10" s="146"/>
      <c r="AB10" s="147"/>
      <c r="AC10" s="159"/>
    </row>
    <row r="11" spans="1:29" ht="56.25" x14ac:dyDescent="0.2">
      <c r="A11" s="61">
        <v>2</v>
      </c>
      <c r="B11" s="91" t="str">
        <f>'DEPT REQS'!B11</f>
        <v>Comprehensive Response</v>
      </c>
      <c r="C11" s="91" t="str">
        <f>'DEPT REQS'!C11</f>
        <v>Statement of Qualifications</v>
      </c>
      <c r="D11" s="92" t="str">
        <f>'DEPT REQS'!D11</f>
        <v>Organizational chart and resumes of firm's staff who have relevant roles in the project.  Identify the Project Manager with a description of his/her experience relative to this project scope.</v>
      </c>
      <c r="E11" s="93">
        <f>'DEPT REQS'!E11</f>
        <v>15</v>
      </c>
      <c r="F11" s="110"/>
      <c r="G11" s="99"/>
      <c r="H11" s="97"/>
      <c r="I11" s="160"/>
      <c r="J11" s="110"/>
      <c r="K11" s="99"/>
      <c r="L11" s="97"/>
      <c r="M11" s="160"/>
      <c r="N11" s="110"/>
      <c r="O11" s="99"/>
      <c r="P11" s="97"/>
      <c r="Q11" s="160"/>
      <c r="R11" s="110"/>
      <c r="S11" s="99"/>
      <c r="T11" s="97"/>
      <c r="U11" s="160"/>
      <c r="V11" s="110"/>
      <c r="W11" s="99"/>
      <c r="X11" s="97"/>
      <c r="Y11" s="160"/>
      <c r="Z11" s="110"/>
      <c r="AA11" s="99"/>
      <c r="AB11" s="97"/>
      <c r="AC11" s="160"/>
    </row>
    <row r="12" spans="1:29" ht="131.25" x14ac:dyDescent="0.2">
      <c r="A12" s="61">
        <v>3</v>
      </c>
      <c r="B12" s="91" t="str">
        <f>'DEPT REQS'!B12</f>
        <v>Experience</v>
      </c>
      <c r="C12" s="91" t="str">
        <f>'DEPT REQS'!C12</f>
        <v>Description of Similar Work</v>
      </c>
      <c r="D12" s="92" t="str">
        <f>'DEPT REQS'!D12</f>
        <v>Provide four (4) case studies documenting relative experience within the past five (5) years of preforming Right-of-Way Negotiation Services needed in conjunction with the purchase of Right-of-Way needed for public improvement projects.  Case studies shall list the following as a minimum: description of the project; firm's role in the project; client; and client's contact information.</v>
      </c>
      <c r="E12" s="93">
        <f>'DEPT REQS'!E12</f>
        <v>40</v>
      </c>
      <c r="F12" s="110"/>
      <c r="G12" s="99"/>
      <c r="H12" s="97"/>
      <c r="I12" s="160"/>
      <c r="J12" s="110"/>
      <c r="K12" s="99"/>
      <c r="L12" s="97"/>
      <c r="M12" s="160"/>
      <c r="N12" s="110"/>
      <c r="O12" s="99"/>
      <c r="P12" s="97"/>
      <c r="Q12" s="160"/>
      <c r="R12" s="110"/>
      <c r="S12" s="99"/>
      <c r="T12" s="97"/>
      <c r="U12" s="160"/>
      <c r="V12" s="110"/>
      <c r="W12" s="99"/>
      <c r="X12" s="97"/>
      <c r="Y12" s="160"/>
      <c r="Z12" s="110"/>
      <c r="AA12" s="99"/>
      <c r="AB12" s="97"/>
      <c r="AC12" s="160"/>
    </row>
    <row r="13" spans="1:29" ht="93.75" x14ac:dyDescent="0.2">
      <c r="A13" s="61">
        <v>4</v>
      </c>
      <c r="B13" s="91" t="str">
        <f>'DEPT REQS'!B13</f>
        <v>Experience</v>
      </c>
      <c r="C13" s="91" t="str">
        <f>'DEPT REQS'!C13</f>
        <v>Schedule &amp; Methodology</v>
      </c>
      <c r="D13" s="92" t="str">
        <f>'DEPT REQS'!D13</f>
        <v>Please provide a methodology for providing Right-of-Way Negotiation Services needed in conjunction with the purchase of Right-of-Way needed for public improvement projects.  All Right-of-Way negotiations are to to be completed within five (5) months of notice to proceed.</v>
      </c>
      <c r="E13" s="93">
        <f>'DEPT REQS'!E13</f>
        <v>20</v>
      </c>
      <c r="F13" s="110"/>
      <c r="G13" s="99"/>
      <c r="H13" s="97"/>
      <c r="I13" s="160"/>
      <c r="J13" s="110"/>
      <c r="K13" s="99"/>
      <c r="L13" s="97"/>
      <c r="M13" s="160"/>
      <c r="N13" s="110"/>
      <c r="O13" s="99"/>
      <c r="P13" s="97"/>
      <c r="Q13" s="160"/>
      <c r="R13" s="110"/>
      <c r="S13" s="99"/>
      <c r="T13" s="97"/>
      <c r="U13" s="160"/>
      <c r="V13" s="110"/>
      <c r="W13" s="99"/>
      <c r="X13" s="97"/>
      <c r="Y13" s="160"/>
      <c r="Z13" s="110"/>
      <c r="AA13" s="99"/>
      <c r="AB13" s="97"/>
      <c r="AC13" s="160"/>
    </row>
    <row r="14" spans="1:29" ht="75" x14ac:dyDescent="0.2">
      <c r="A14" s="61">
        <v>5</v>
      </c>
      <c r="B14" s="91" t="str">
        <f>'DEPT REQS'!B14</f>
        <v>References</v>
      </c>
      <c r="C14" s="91" t="str">
        <f>'DEPT REQS'!C14</f>
        <v>Other Clients</v>
      </c>
      <c r="D14" s="92" t="str">
        <f>'DEPT REQS'!D14</f>
        <v>Please provide at least three (3) other clients from whom the Bidder/Proposer has provided similar services.  For each reference, provide the following:  Business Name; Contact Person; Title of the Point of Contact; and Telephone Number.</v>
      </c>
      <c r="E14" s="93">
        <f>'DEPT REQS'!E14</f>
        <v>10</v>
      </c>
      <c r="F14" s="110"/>
      <c r="G14" s="99"/>
      <c r="H14" s="97"/>
      <c r="I14" s="160"/>
      <c r="J14" s="110"/>
      <c r="K14" s="99"/>
      <c r="L14" s="97"/>
      <c r="M14" s="160"/>
      <c r="N14" s="110"/>
      <c r="O14" s="99"/>
      <c r="P14" s="97"/>
      <c r="Q14" s="160"/>
      <c r="R14" s="110"/>
      <c r="S14" s="99"/>
      <c r="T14" s="97"/>
      <c r="U14" s="160"/>
      <c r="V14" s="110"/>
      <c r="W14" s="99"/>
      <c r="X14" s="97"/>
      <c r="Y14" s="160"/>
      <c r="Z14" s="110"/>
      <c r="AA14" s="99"/>
      <c r="AB14" s="97"/>
      <c r="AC14" s="160"/>
    </row>
    <row r="15" spans="1:29" ht="18.75" x14ac:dyDescent="0.2">
      <c r="A15" s="61">
        <v>6</v>
      </c>
      <c r="B15" s="91" t="e">
        <f>'DEPT REQS'!#REF!</f>
        <v>#REF!</v>
      </c>
      <c r="C15" s="91" t="e">
        <f>'DEPT REQS'!#REF!</f>
        <v>#REF!</v>
      </c>
      <c r="D15" s="92" t="e">
        <f>'DEPT REQS'!#REF!</f>
        <v>#REF!</v>
      </c>
      <c r="E15" s="93" t="e">
        <f>'DEPT REQS'!#REF!</f>
        <v>#REF!</v>
      </c>
      <c r="F15" s="110"/>
      <c r="G15" s="99"/>
      <c r="H15" s="97"/>
      <c r="I15" s="160"/>
      <c r="J15" s="110"/>
      <c r="K15" s="99"/>
      <c r="L15" s="97"/>
      <c r="M15" s="160"/>
      <c r="N15" s="110"/>
      <c r="O15" s="99"/>
      <c r="P15" s="97"/>
      <c r="Q15" s="160"/>
      <c r="R15" s="110"/>
      <c r="S15" s="99"/>
      <c r="T15" s="97"/>
      <c r="U15" s="160"/>
      <c r="V15" s="110"/>
      <c r="W15" s="99"/>
      <c r="X15" s="97"/>
      <c r="Y15" s="160"/>
      <c r="Z15" s="110"/>
      <c r="AA15" s="99"/>
      <c r="AB15" s="97"/>
      <c r="AC15" s="160"/>
    </row>
    <row r="16" spans="1:29" ht="18.75" x14ac:dyDescent="0.2">
      <c r="A16" s="61">
        <v>7</v>
      </c>
      <c r="B16" s="91" t="e">
        <f>'DEPT REQS'!#REF!</f>
        <v>#REF!</v>
      </c>
      <c r="C16" s="91" t="e">
        <f>'DEPT REQS'!#REF!</f>
        <v>#REF!</v>
      </c>
      <c r="D16" s="92" t="e">
        <f>'DEPT REQS'!#REF!</f>
        <v>#REF!</v>
      </c>
      <c r="E16" s="93" t="e">
        <f>'DEPT REQS'!#REF!</f>
        <v>#REF!</v>
      </c>
      <c r="F16" s="110"/>
      <c r="G16" s="99"/>
      <c r="H16" s="97"/>
      <c r="I16" s="160"/>
      <c r="J16" s="110"/>
      <c r="K16" s="99"/>
      <c r="L16" s="97"/>
      <c r="M16" s="160"/>
      <c r="N16" s="110"/>
      <c r="O16" s="99"/>
      <c r="P16" s="97"/>
      <c r="Q16" s="160"/>
      <c r="R16" s="110"/>
      <c r="S16" s="99"/>
      <c r="T16" s="97"/>
      <c r="U16" s="160"/>
      <c r="V16" s="110"/>
      <c r="W16" s="99"/>
      <c r="X16" s="97"/>
      <c r="Y16" s="160"/>
      <c r="Z16" s="110"/>
      <c r="AA16" s="99"/>
      <c r="AB16" s="97"/>
      <c r="AC16" s="160"/>
    </row>
    <row r="17" spans="1:29" ht="18.75" x14ac:dyDescent="0.2">
      <c r="A17" s="61">
        <v>8</v>
      </c>
      <c r="B17" s="91" t="e">
        <f>'DEPT REQS'!#REF!</f>
        <v>#REF!</v>
      </c>
      <c r="C17" s="91" t="e">
        <f>'DEPT REQS'!#REF!</f>
        <v>#REF!</v>
      </c>
      <c r="D17" s="92" t="e">
        <f>'DEPT REQS'!#REF!</f>
        <v>#REF!</v>
      </c>
      <c r="E17" s="93" t="e">
        <f>'DEPT REQS'!#REF!</f>
        <v>#REF!</v>
      </c>
      <c r="F17" s="110"/>
      <c r="G17" s="99"/>
      <c r="H17" s="97"/>
      <c r="I17" s="160"/>
      <c r="J17" s="110"/>
      <c r="K17" s="99"/>
      <c r="L17" s="97"/>
      <c r="M17" s="160"/>
      <c r="N17" s="110"/>
      <c r="O17" s="99"/>
      <c r="P17" s="97"/>
      <c r="Q17" s="160"/>
      <c r="R17" s="110"/>
      <c r="S17" s="99"/>
      <c r="T17" s="97"/>
      <c r="U17" s="160"/>
      <c r="V17" s="110"/>
      <c r="W17" s="99"/>
      <c r="X17" s="97"/>
      <c r="Y17" s="160"/>
      <c r="Z17" s="110"/>
      <c r="AA17" s="99"/>
      <c r="AB17" s="97"/>
      <c r="AC17" s="160"/>
    </row>
    <row r="18" spans="1:29" ht="18.75" x14ac:dyDescent="0.2">
      <c r="A18" s="61">
        <v>9</v>
      </c>
      <c r="B18" s="91" t="e">
        <f>'DEPT REQS'!#REF!</f>
        <v>#REF!</v>
      </c>
      <c r="C18" s="91" t="e">
        <f>'DEPT REQS'!#REF!</f>
        <v>#REF!</v>
      </c>
      <c r="D18" s="92" t="e">
        <f>'DEPT REQS'!#REF!</f>
        <v>#REF!</v>
      </c>
      <c r="E18" s="93" t="e">
        <f>'DEPT REQS'!#REF!</f>
        <v>#REF!</v>
      </c>
      <c r="F18" s="110"/>
      <c r="G18" s="99"/>
      <c r="H18" s="97"/>
      <c r="I18" s="160"/>
      <c r="J18" s="110"/>
      <c r="K18" s="99"/>
      <c r="L18" s="97"/>
      <c r="M18" s="160"/>
      <c r="N18" s="110"/>
      <c r="O18" s="99"/>
      <c r="P18" s="97"/>
      <c r="Q18" s="160"/>
      <c r="R18" s="110"/>
      <c r="S18" s="99"/>
      <c r="T18" s="97"/>
      <c r="U18" s="160"/>
      <c r="V18" s="110"/>
      <c r="W18" s="99"/>
      <c r="X18" s="97"/>
      <c r="Y18" s="160"/>
      <c r="Z18" s="110"/>
      <c r="AA18" s="99"/>
      <c r="AB18" s="97"/>
      <c r="AC18" s="160"/>
    </row>
    <row r="19" spans="1:29" ht="18.75" x14ac:dyDescent="0.2">
      <c r="A19" s="61">
        <v>10</v>
      </c>
      <c r="B19" s="91" t="e">
        <f>'DEPT REQS'!#REF!</f>
        <v>#REF!</v>
      </c>
      <c r="C19" s="91" t="e">
        <f>'DEPT REQS'!#REF!</f>
        <v>#REF!</v>
      </c>
      <c r="D19" s="92" t="e">
        <f>'DEPT REQS'!#REF!</f>
        <v>#REF!</v>
      </c>
      <c r="E19" s="93" t="e">
        <f>'DEPT REQS'!#REF!</f>
        <v>#REF!</v>
      </c>
      <c r="F19" s="110"/>
      <c r="G19" s="99"/>
      <c r="H19" s="97"/>
      <c r="I19" s="160"/>
      <c r="J19" s="110"/>
      <c r="K19" s="99"/>
      <c r="L19" s="97"/>
      <c r="M19" s="160"/>
      <c r="N19" s="110"/>
      <c r="O19" s="99"/>
      <c r="P19" s="97"/>
      <c r="Q19" s="160"/>
      <c r="R19" s="110"/>
      <c r="S19" s="99"/>
      <c r="T19" s="97"/>
      <c r="U19" s="160"/>
      <c r="V19" s="110"/>
      <c r="W19" s="99"/>
      <c r="X19" s="97"/>
      <c r="Y19" s="160"/>
      <c r="Z19" s="110"/>
      <c r="AA19" s="99"/>
      <c r="AB19" s="97"/>
      <c r="AC19" s="160"/>
    </row>
    <row r="20" spans="1:29" ht="18.75" x14ac:dyDescent="0.2">
      <c r="A20" s="61">
        <v>11</v>
      </c>
      <c r="B20" s="91" t="e">
        <f>'DEPT REQS'!#REF!</f>
        <v>#REF!</v>
      </c>
      <c r="C20" s="91" t="e">
        <f>'DEPT REQS'!#REF!</f>
        <v>#REF!</v>
      </c>
      <c r="D20" s="92" t="e">
        <f>'DEPT REQS'!#REF!</f>
        <v>#REF!</v>
      </c>
      <c r="E20" s="93" t="e">
        <f>'DEPT REQS'!#REF!</f>
        <v>#REF!</v>
      </c>
      <c r="F20" s="110"/>
      <c r="G20" s="99"/>
      <c r="H20" s="97"/>
      <c r="I20" s="160"/>
      <c r="J20" s="110"/>
      <c r="K20" s="99"/>
      <c r="L20" s="97"/>
      <c r="M20" s="160"/>
      <c r="N20" s="110"/>
      <c r="O20" s="99"/>
      <c r="P20" s="97"/>
      <c r="Q20" s="160"/>
      <c r="R20" s="110"/>
      <c r="S20" s="99"/>
      <c r="T20" s="97"/>
      <c r="U20" s="160"/>
      <c r="V20" s="110"/>
      <c r="W20" s="99"/>
      <c r="X20" s="97"/>
      <c r="Y20" s="160"/>
      <c r="Z20" s="110"/>
      <c r="AA20" s="99"/>
      <c r="AB20" s="97"/>
      <c r="AC20" s="160"/>
    </row>
    <row r="21" spans="1:29" ht="18.75" x14ac:dyDescent="0.2">
      <c r="A21" s="61">
        <v>12</v>
      </c>
      <c r="B21" s="91" t="e">
        <f>'DEPT REQS'!#REF!</f>
        <v>#REF!</v>
      </c>
      <c r="C21" s="91" t="e">
        <f>'DEPT REQS'!#REF!</f>
        <v>#REF!</v>
      </c>
      <c r="D21" s="92" t="e">
        <f>'DEPT REQS'!#REF!</f>
        <v>#REF!</v>
      </c>
      <c r="E21" s="93" t="e">
        <f>'DEPT REQS'!#REF!</f>
        <v>#REF!</v>
      </c>
      <c r="F21" s="110"/>
      <c r="G21" s="99"/>
      <c r="H21" s="97"/>
      <c r="I21" s="160"/>
      <c r="J21" s="110"/>
      <c r="K21" s="99"/>
      <c r="L21" s="97"/>
      <c r="M21" s="160"/>
      <c r="N21" s="110"/>
      <c r="O21" s="99"/>
      <c r="P21" s="97"/>
      <c r="Q21" s="160"/>
      <c r="R21" s="110"/>
      <c r="S21" s="99"/>
      <c r="T21" s="97"/>
      <c r="U21" s="160"/>
      <c r="V21" s="110"/>
      <c r="W21" s="99"/>
      <c r="X21" s="97"/>
      <c r="Y21" s="160"/>
      <c r="Z21" s="110"/>
      <c r="AA21" s="99"/>
      <c r="AB21" s="97"/>
      <c r="AC21" s="160"/>
    </row>
    <row r="22" spans="1:29" ht="18.75" x14ac:dyDescent="0.2">
      <c r="A22" s="61">
        <v>13</v>
      </c>
      <c r="B22" s="91" t="e">
        <f>'DEPT REQS'!#REF!</f>
        <v>#REF!</v>
      </c>
      <c r="C22" s="91" t="e">
        <f>'DEPT REQS'!#REF!</f>
        <v>#REF!</v>
      </c>
      <c r="D22" s="92" t="e">
        <f>'DEPT REQS'!#REF!</f>
        <v>#REF!</v>
      </c>
      <c r="E22" s="93" t="e">
        <f>'DEPT REQS'!#REF!</f>
        <v>#REF!</v>
      </c>
      <c r="F22" s="110"/>
      <c r="G22" s="99"/>
      <c r="H22" s="97"/>
      <c r="I22" s="160"/>
      <c r="J22" s="110"/>
      <c r="K22" s="99"/>
      <c r="L22" s="97"/>
      <c r="M22" s="160"/>
      <c r="N22" s="110"/>
      <c r="O22" s="99"/>
      <c r="P22" s="97"/>
      <c r="Q22" s="160"/>
      <c r="R22" s="110"/>
      <c r="S22" s="99"/>
      <c r="T22" s="97"/>
      <c r="U22" s="160"/>
      <c r="V22" s="110"/>
      <c r="W22" s="99"/>
      <c r="X22" s="97"/>
      <c r="Y22" s="160"/>
      <c r="Z22" s="110"/>
      <c r="AA22" s="99"/>
      <c r="AB22" s="97"/>
      <c r="AC22" s="160"/>
    </row>
    <row r="23" spans="1:29" ht="18.75" x14ac:dyDescent="0.2">
      <c r="A23" s="61">
        <v>14</v>
      </c>
      <c r="B23" s="91" t="e">
        <f>'DEPT REQS'!#REF!</f>
        <v>#REF!</v>
      </c>
      <c r="C23" s="91" t="e">
        <f>'DEPT REQS'!#REF!</f>
        <v>#REF!</v>
      </c>
      <c r="D23" s="92" t="e">
        <f>'DEPT REQS'!#REF!</f>
        <v>#REF!</v>
      </c>
      <c r="E23" s="93" t="e">
        <f>'DEPT REQS'!#REF!</f>
        <v>#REF!</v>
      </c>
      <c r="F23" s="110"/>
      <c r="G23" s="99"/>
      <c r="H23" s="97"/>
      <c r="I23" s="160"/>
      <c r="J23" s="110"/>
      <c r="K23" s="99"/>
      <c r="L23" s="97"/>
      <c r="M23" s="160"/>
      <c r="N23" s="110"/>
      <c r="O23" s="99"/>
      <c r="P23" s="97"/>
      <c r="Q23" s="160"/>
      <c r="R23" s="110"/>
      <c r="S23" s="99"/>
      <c r="T23" s="97"/>
      <c r="U23" s="160"/>
      <c r="V23" s="110"/>
      <c r="W23" s="99"/>
      <c r="X23" s="97"/>
      <c r="Y23" s="160"/>
      <c r="Z23" s="110"/>
      <c r="AA23" s="99"/>
      <c r="AB23" s="97"/>
      <c r="AC23" s="160"/>
    </row>
    <row r="24" spans="1:29" ht="18.75" x14ac:dyDescent="0.2">
      <c r="A24" s="61">
        <v>15</v>
      </c>
      <c r="B24" s="91" t="e">
        <f>'DEPT REQS'!#REF!</f>
        <v>#REF!</v>
      </c>
      <c r="C24" s="91" t="e">
        <f>'DEPT REQS'!#REF!</f>
        <v>#REF!</v>
      </c>
      <c r="D24" s="92" t="e">
        <f>'DEPT REQS'!#REF!</f>
        <v>#REF!</v>
      </c>
      <c r="E24" s="93" t="e">
        <f>'DEPT REQS'!#REF!</f>
        <v>#REF!</v>
      </c>
      <c r="F24" s="110"/>
      <c r="G24" s="99"/>
      <c r="H24" s="97"/>
      <c r="I24" s="160"/>
      <c r="J24" s="110"/>
      <c r="K24" s="99"/>
      <c r="L24" s="97"/>
      <c r="M24" s="160"/>
      <c r="N24" s="110"/>
      <c r="O24" s="99"/>
      <c r="P24" s="97"/>
      <c r="Q24" s="160"/>
      <c r="R24" s="110"/>
      <c r="S24" s="99"/>
      <c r="T24" s="97"/>
      <c r="U24" s="160"/>
      <c r="V24" s="110"/>
      <c r="W24" s="99"/>
      <c r="X24" s="97"/>
      <c r="Y24" s="160"/>
      <c r="Z24" s="110"/>
      <c r="AA24" s="99"/>
      <c r="AB24" s="97"/>
      <c r="AC24" s="160"/>
    </row>
    <row r="25" spans="1:29" ht="18.75" x14ac:dyDescent="0.2">
      <c r="A25" s="61">
        <v>16</v>
      </c>
      <c r="B25" s="91" t="e">
        <f>'DEPT REQS'!#REF!</f>
        <v>#REF!</v>
      </c>
      <c r="C25" s="91" t="e">
        <f>'DEPT REQS'!#REF!</f>
        <v>#REF!</v>
      </c>
      <c r="D25" s="92" t="e">
        <f>'DEPT REQS'!#REF!</f>
        <v>#REF!</v>
      </c>
      <c r="E25" s="93" t="e">
        <f>'DEPT REQS'!#REF!</f>
        <v>#REF!</v>
      </c>
      <c r="F25" s="110"/>
      <c r="G25" s="99"/>
      <c r="H25" s="97"/>
      <c r="I25" s="160"/>
      <c r="J25" s="110"/>
      <c r="K25" s="99"/>
      <c r="L25" s="97"/>
      <c r="M25" s="160"/>
      <c r="N25" s="110"/>
      <c r="O25" s="99"/>
      <c r="P25" s="97"/>
      <c r="Q25" s="160"/>
      <c r="R25" s="110"/>
      <c r="S25" s="99"/>
      <c r="T25" s="97"/>
      <c r="U25" s="160"/>
      <c r="V25" s="110"/>
      <c r="W25" s="99"/>
      <c r="X25" s="97"/>
      <c r="Y25" s="160"/>
      <c r="Z25" s="110"/>
      <c r="AA25" s="99"/>
      <c r="AB25" s="97"/>
      <c r="AC25" s="160"/>
    </row>
    <row r="26" spans="1:29" ht="18.75" x14ac:dyDescent="0.2">
      <c r="A26" s="61">
        <v>17</v>
      </c>
      <c r="B26" s="91" t="e">
        <f>'DEPT REQS'!#REF!</f>
        <v>#REF!</v>
      </c>
      <c r="C26" s="91" t="e">
        <f>'DEPT REQS'!#REF!</f>
        <v>#REF!</v>
      </c>
      <c r="D26" s="92" t="e">
        <f>'DEPT REQS'!#REF!</f>
        <v>#REF!</v>
      </c>
      <c r="E26" s="93" t="e">
        <f>'DEPT REQS'!#REF!</f>
        <v>#REF!</v>
      </c>
      <c r="F26" s="110"/>
      <c r="G26" s="99"/>
      <c r="H26" s="97"/>
      <c r="I26" s="160"/>
      <c r="J26" s="110"/>
      <c r="K26" s="99"/>
      <c r="L26" s="97"/>
      <c r="M26" s="160"/>
      <c r="N26" s="110"/>
      <c r="O26" s="99"/>
      <c r="P26" s="97"/>
      <c r="Q26" s="160"/>
      <c r="R26" s="110"/>
      <c r="S26" s="99"/>
      <c r="T26" s="97"/>
      <c r="U26" s="160"/>
      <c r="V26" s="110"/>
      <c r="W26" s="99"/>
      <c r="X26" s="97"/>
      <c r="Y26" s="160"/>
      <c r="Z26" s="110"/>
      <c r="AA26" s="99"/>
      <c r="AB26" s="97"/>
      <c r="AC26" s="160"/>
    </row>
    <row r="27" spans="1:29" ht="18.75" x14ac:dyDescent="0.2">
      <c r="A27" s="61">
        <v>18</v>
      </c>
      <c r="B27" s="91" t="e">
        <f>'DEPT REQS'!#REF!</f>
        <v>#REF!</v>
      </c>
      <c r="C27" s="91" t="e">
        <f>'DEPT REQS'!#REF!</f>
        <v>#REF!</v>
      </c>
      <c r="D27" s="92" t="e">
        <f>'DEPT REQS'!#REF!</f>
        <v>#REF!</v>
      </c>
      <c r="E27" s="93" t="e">
        <f>'DEPT REQS'!#REF!</f>
        <v>#REF!</v>
      </c>
      <c r="F27" s="110"/>
      <c r="G27" s="99"/>
      <c r="H27" s="97"/>
      <c r="I27" s="160"/>
      <c r="J27" s="110"/>
      <c r="K27" s="99"/>
      <c r="L27" s="97"/>
      <c r="M27" s="160"/>
      <c r="N27" s="110"/>
      <c r="O27" s="99"/>
      <c r="P27" s="97"/>
      <c r="Q27" s="160"/>
      <c r="R27" s="110"/>
      <c r="S27" s="99"/>
      <c r="T27" s="97"/>
      <c r="U27" s="160"/>
      <c r="V27" s="110"/>
      <c r="W27" s="99"/>
      <c r="X27" s="97"/>
      <c r="Y27" s="160"/>
      <c r="Z27" s="110"/>
      <c r="AA27" s="99"/>
      <c r="AB27" s="97"/>
      <c r="AC27" s="160"/>
    </row>
    <row r="28" spans="1:29" ht="18.75" x14ac:dyDescent="0.2">
      <c r="A28" s="61">
        <v>19</v>
      </c>
      <c r="B28" s="91" t="e">
        <f>'DEPT REQS'!#REF!</f>
        <v>#REF!</v>
      </c>
      <c r="C28" s="91" t="e">
        <f>'DEPT REQS'!#REF!</f>
        <v>#REF!</v>
      </c>
      <c r="D28" s="92" t="e">
        <f>'DEPT REQS'!#REF!</f>
        <v>#REF!</v>
      </c>
      <c r="E28" s="93" t="e">
        <f>'DEPT REQS'!#REF!</f>
        <v>#REF!</v>
      </c>
      <c r="F28" s="110"/>
      <c r="G28" s="99"/>
      <c r="H28" s="97"/>
      <c r="I28" s="160"/>
      <c r="J28" s="110"/>
      <c r="K28" s="99"/>
      <c r="L28" s="97"/>
      <c r="M28" s="160"/>
      <c r="N28" s="110"/>
      <c r="O28" s="99"/>
      <c r="P28" s="97"/>
      <c r="Q28" s="160"/>
      <c r="R28" s="110"/>
      <c r="S28" s="99"/>
      <c r="T28" s="97"/>
      <c r="U28" s="160"/>
      <c r="V28" s="110"/>
      <c r="W28" s="99"/>
      <c r="X28" s="97"/>
      <c r="Y28" s="160"/>
      <c r="Z28" s="110"/>
      <c r="AA28" s="99"/>
      <c r="AB28" s="97"/>
      <c r="AC28" s="160"/>
    </row>
    <row r="29" spans="1:29" ht="18.75" x14ac:dyDescent="0.2">
      <c r="A29" s="61">
        <v>20</v>
      </c>
      <c r="B29" s="91" t="e">
        <f>'DEPT REQS'!#REF!</f>
        <v>#REF!</v>
      </c>
      <c r="C29" s="91" t="e">
        <f>'DEPT REQS'!#REF!</f>
        <v>#REF!</v>
      </c>
      <c r="D29" s="92" t="e">
        <f>'DEPT REQS'!#REF!</f>
        <v>#REF!</v>
      </c>
      <c r="E29" s="93" t="e">
        <f>'DEPT REQS'!#REF!</f>
        <v>#REF!</v>
      </c>
      <c r="F29" s="110"/>
      <c r="G29" s="99"/>
      <c r="H29" s="97"/>
      <c r="I29" s="160"/>
      <c r="J29" s="110"/>
      <c r="K29" s="99"/>
      <c r="L29" s="97"/>
      <c r="M29" s="160"/>
      <c r="N29" s="110"/>
      <c r="O29" s="99"/>
      <c r="P29" s="97"/>
      <c r="Q29" s="160"/>
      <c r="R29" s="110"/>
      <c r="S29" s="99"/>
      <c r="T29" s="97"/>
      <c r="U29" s="160"/>
      <c r="V29" s="110"/>
      <c r="W29" s="99"/>
      <c r="X29" s="97"/>
      <c r="Y29" s="160"/>
      <c r="Z29" s="110"/>
      <c r="AA29" s="99"/>
      <c r="AB29" s="97"/>
      <c r="AC29" s="160"/>
    </row>
    <row r="30" spans="1:29" ht="18.75" x14ac:dyDescent="0.2">
      <c r="A30" s="61">
        <v>21</v>
      </c>
      <c r="B30" s="91" t="e">
        <f>'DEPT REQS'!#REF!</f>
        <v>#REF!</v>
      </c>
      <c r="C30" s="91" t="e">
        <f>'DEPT REQS'!#REF!</f>
        <v>#REF!</v>
      </c>
      <c r="D30" s="92" t="e">
        <f>'DEPT REQS'!#REF!</f>
        <v>#REF!</v>
      </c>
      <c r="E30" s="93" t="e">
        <f>'DEPT REQS'!#REF!</f>
        <v>#REF!</v>
      </c>
      <c r="F30" s="110"/>
      <c r="G30" s="99"/>
      <c r="H30" s="97"/>
      <c r="I30" s="160"/>
      <c r="J30" s="110"/>
      <c r="K30" s="99"/>
      <c r="L30" s="97"/>
      <c r="M30" s="160"/>
      <c r="N30" s="110"/>
      <c r="O30" s="99"/>
      <c r="P30" s="97"/>
      <c r="Q30" s="160"/>
      <c r="R30" s="110"/>
      <c r="S30" s="99"/>
      <c r="T30" s="97"/>
      <c r="U30" s="160"/>
      <c r="V30" s="110"/>
      <c r="W30" s="99"/>
      <c r="X30" s="97"/>
      <c r="Y30" s="160"/>
      <c r="Z30" s="110"/>
      <c r="AA30" s="99"/>
      <c r="AB30" s="97"/>
      <c r="AC30" s="160"/>
    </row>
    <row r="31" spans="1:29" ht="18.75" x14ac:dyDescent="0.2">
      <c r="A31" s="61">
        <v>22</v>
      </c>
      <c r="B31" s="91" t="e">
        <f>'DEPT REQS'!#REF!</f>
        <v>#REF!</v>
      </c>
      <c r="C31" s="91" t="e">
        <f>'DEPT REQS'!#REF!</f>
        <v>#REF!</v>
      </c>
      <c r="D31" s="92" t="e">
        <f>'DEPT REQS'!#REF!</f>
        <v>#REF!</v>
      </c>
      <c r="E31" s="93" t="e">
        <f>'DEPT REQS'!#REF!</f>
        <v>#REF!</v>
      </c>
      <c r="F31" s="110"/>
      <c r="G31" s="99"/>
      <c r="H31" s="97"/>
      <c r="I31" s="160"/>
      <c r="J31" s="110"/>
      <c r="K31" s="99"/>
      <c r="L31" s="97"/>
      <c r="M31" s="160"/>
      <c r="N31" s="110"/>
      <c r="O31" s="99"/>
      <c r="P31" s="97"/>
      <c r="Q31" s="160"/>
      <c r="R31" s="110"/>
      <c r="S31" s="99"/>
      <c r="T31" s="97"/>
      <c r="U31" s="160"/>
      <c r="V31" s="110"/>
      <c r="W31" s="99"/>
      <c r="X31" s="97"/>
      <c r="Y31" s="160"/>
      <c r="Z31" s="110"/>
      <c r="AA31" s="99"/>
      <c r="AB31" s="97"/>
      <c r="AC31" s="160"/>
    </row>
    <row r="32" spans="1:29" ht="18.75" x14ac:dyDescent="0.2">
      <c r="A32" s="61">
        <v>23</v>
      </c>
      <c r="B32" s="91" t="e">
        <f>'DEPT REQS'!#REF!</f>
        <v>#REF!</v>
      </c>
      <c r="C32" s="91" t="e">
        <f>'DEPT REQS'!#REF!</f>
        <v>#REF!</v>
      </c>
      <c r="D32" s="92" t="e">
        <f>'DEPT REQS'!#REF!</f>
        <v>#REF!</v>
      </c>
      <c r="E32" s="93" t="e">
        <f>'DEPT REQS'!#REF!</f>
        <v>#REF!</v>
      </c>
      <c r="F32" s="110"/>
      <c r="G32" s="99"/>
      <c r="H32" s="97"/>
      <c r="I32" s="160"/>
      <c r="J32" s="110"/>
      <c r="K32" s="99"/>
      <c r="L32" s="97"/>
      <c r="M32" s="160"/>
      <c r="N32" s="110"/>
      <c r="O32" s="99"/>
      <c r="P32" s="97"/>
      <c r="Q32" s="160"/>
      <c r="R32" s="110"/>
      <c r="S32" s="99"/>
      <c r="T32" s="97"/>
      <c r="U32" s="160"/>
      <c r="V32" s="110"/>
      <c r="W32" s="99"/>
      <c r="X32" s="97"/>
      <c r="Y32" s="160"/>
      <c r="Z32" s="110"/>
      <c r="AA32" s="99"/>
      <c r="AB32" s="97"/>
      <c r="AC32" s="160"/>
    </row>
    <row r="33" spans="1:29" ht="18.75" x14ac:dyDescent="0.2">
      <c r="A33" s="61">
        <v>24</v>
      </c>
      <c r="B33" s="91" t="e">
        <f>'DEPT REQS'!#REF!</f>
        <v>#REF!</v>
      </c>
      <c r="C33" s="91" t="e">
        <f>'DEPT REQS'!#REF!</f>
        <v>#REF!</v>
      </c>
      <c r="D33" s="92" t="e">
        <f>'DEPT REQS'!#REF!</f>
        <v>#REF!</v>
      </c>
      <c r="E33" s="93" t="e">
        <f>'DEPT REQS'!#REF!</f>
        <v>#REF!</v>
      </c>
      <c r="F33" s="110"/>
      <c r="G33" s="99"/>
      <c r="H33" s="97"/>
      <c r="I33" s="160"/>
      <c r="J33" s="110"/>
      <c r="K33" s="99"/>
      <c r="L33" s="97"/>
      <c r="M33" s="160"/>
      <c r="N33" s="110"/>
      <c r="O33" s="99"/>
      <c r="P33" s="97"/>
      <c r="Q33" s="160"/>
      <c r="R33" s="110"/>
      <c r="S33" s="99"/>
      <c r="T33" s="97"/>
      <c r="U33" s="160"/>
      <c r="V33" s="110"/>
      <c r="W33" s="99"/>
      <c r="X33" s="97"/>
      <c r="Y33" s="160"/>
      <c r="Z33" s="110"/>
      <c r="AA33" s="99"/>
      <c r="AB33" s="97"/>
      <c r="AC33" s="160"/>
    </row>
    <row r="34" spans="1:29" ht="18.75" x14ac:dyDescent="0.2">
      <c r="A34" s="61">
        <v>25</v>
      </c>
      <c r="B34" s="91" t="e">
        <f>'DEPT REQS'!#REF!</f>
        <v>#REF!</v>
      </c>
      <c r="C34" s="91" t="e">
        <f>'DEPT REQS'!#REF!</f>
        <v>#REF!</v>
      </c>
      <c r="D34" s="92" t="e">
        <f>'DEPT REQS'!#REF!</f>
        <v>#REF!</v>
      </c>
      <c r="E34" s="93" t="e">
        <f>'DEPT REQS'!#REF!</f>
        <v>#REF!</v>
      </c>
      <c r="F34" s="110"/>
      <c r="G34" s="99"/>
      <c r="H34" s="97"/>
      <c r="I34" s="160"/>
      <c r="J34" s="110"/>
      <c r="K34" s="99"/>
      <c r="L34" s="97"/>
      <c r="M34" s="160"/>
      <c r="N34" s="110"/>
      <c r="O34" s="99"/>
      <c r="P34" s="97"/>
      <c r="Q34" s="160"/>
      <c r="R34" s="110"/>
      <c r="S34" s="99"/>
      <c r="T34" s="97"/>
      <c r="U34" s="160"/>
      <c r="V34" s="110"/>
      <c r="W34" s="99"/>
      <c r="X34" s="97"/>
      <c r="Y34" s="160"/>
      <c r="Z34" s="110"/>
      <c r="AA34" s="99"/>
      <c r="AB34" s="97"/>
      <c r="AC34" s="160"/>
    </row>
    <row r="35" spans="1:29" ht="18.75" x14ac:dyDescent="0.2">
      <c r="A35" s="61">
        <v>26</v>
      </c>
      <c r="B35" s="91" t="e">
        <f>'DEPT REQS'!#REF!</f>
        <v>#REF!</v>
      </c>
      <c r="C35" s="91" t="e">
        <f>'DEPT REQS'!#REF!</f>
        <v>#REF!</v>
      </c>
      <c r="D35" s="92" t="e">
        <f>'DEPT REQS'!#REF!</f>
        <v>#REF!</v>
      </c>
      <c r="E35" s="93" t="e">
        <f>'DEPT REQS'!#REF!</f>
        <v>#REF!</v>
      </c>
      <c r="F35" s="110"/>
      <c r="G35" s="99"/>
      <c r="H35" s="97"/>
      <c r="I35" s="160"/>
      <c r="J35" s="110"/>
      <c r="K35" s="99"/>
      <c r="L35" s="97"/>
      <c r="M35" s="160"/>
      <c r="N35" s="110"/>
      <c r="O35" s="99"/>
      <c r="P35" s="97"/>
      <c r="Q35" s="160"/>
      <c r="R35" s="110"/>
      <c r="S35" s="99"/>
      <c r="T35" s="97"/>
      <c r="U35" s="160"/>
      <c r="V35" s="110"/>
      <c r="W35" s="99"/>
      <c r="X35" s="97"/>
      <c r="Y35" s="160"/>
      <c r="Z35" s="110"/>
      <c r="AA35" s="99"/>
      <c r="AB35" s="97"/>
      <c r="AC35" s="160"/>
    </row>
    <row r="36" spans="1:29" ht="18.75" x14ac:dyDescent="0.2">
      <c r="A36" s="61">
        <v>27</v>
      </c>
      <c r="B36" s="91" t="e">
        <f>'DEPT REQS'!#REF!</f>
        <v>#REF!</v>
      </c>
      <c r="C36" s="91" t="e">
        <f>'DEPT REQS'!#REF!</f>
        <v>#REF!</v>
      </c>
      <c r="D36" s="92" t="e">
        <f>'DEPT REQS'!#REF!</f>
        <v>#REF!</v>
      </c>
      <c r="E36" s="93" t="e">
        <f>'DEPT REQS'!#REF!</f>
        <v>#REF!</v>
      </c>
      <c r="F36" s="110"/>
      <c r="G36" s="99"/>
      <c r="H36" s="97"/>
      <c r="I36" s="160"/>
      <c r="J36" s="110"/>
      <c r="K36" s="99"/>
      <c r="L36" s="97"/>
      <c r="M36" s="160"/>
      <c r="N36" s="110"/>
      <c r="O36" s="99"/>
      <c r="P36" s="97"/>
      <c r="Q36" s="160"/>
      <c r="R36" s="110"/>
      <c r="S36" s="99"/>
      <c r="T36" s="97"/>
      <c r="U36" s="160"/>
      <c r="V36" s="110"/>
      <c r="W36" s="99"/>
      <c r="X36" s="97"/>
      <c r="Y36" s="160"/>
      <c r="Z36" s="110"/>
      <c r="AA36" s="99"/>
      <c r="AB36" s="97"/>
      <c r="AC36" s="160"/>
    </row>
    <row r="37" spans="1:29" ht="19.5" thickBot="1" x14ac:dyDescent="0.25">
      <c r="A37" s="86">
        <v>28</v>
      </c>
      <c r="B37" s="94" t="e">
        <f>'DEPT REQS'!#REF!</f>
        <v>#REF!</v>
      </c>
      <c r="C37" s="94" t="e">
        <f>'DEPT REQS'!#REF!</f>
        <v>#REF!</v>
      </c>
      <c r="D37" s="148" t="e">
        <f>'DEPT REQS'!#REF!</f>
        <v>#REF!</v>
      </c>
      <c r="E37" s="95" t="e">
        <f>'DEPT REQS'!#REF!</f>
        <v>#REF!</v>
      </c>
      <c r="F37" s="111"/>
      <c r="G37" s="98"/>
      <c r="H37" s="103"/>
      <c r="I37" s="161"/>
      <c r="J37" s="111"/>
      <c r="K37" s="98"/>
      <c r="L37" s="103"/>
      <c r="M37" s="161"/>
      <c r="N37" s="111"/>
      <c r="O37" s="98"/>
      <c r="P37" s="103"/>
      <c r="Q37" s="161"/>
      <c r="R37" s="111"/>
      <c r="S37" s="98"/>
      <c r="T37" s="103"/>
      <c r="U37" s="161"/>
      <c r="V37" s="111"/>
      <c r="W37" s="98"/>
      <c r="X37" s="103"/>
      <c r="Y37" s="161"/>
      <c r="Z37" s="111"/>
      <c r="AA37" s="98"/>
      <c r="AB37" s="103"/>
      <c r="AC37" s="161"/>
    </row>
    <row r="38" spans="1:29" s="131" customFormat="1" ht="20.25" customHeight="1" x14ac:dyDescent="0.2">
      <c r="A38" s="200" t="s">
        <v>65</v>
      </c>
      <c r="B38" s="201"/>
      <c r="C38" s="201"/>
      <c r="D38" s="202"/>
      <c r="E38" s="133" t="e">
        <f>SUM(E10:E37)</f>
        <v>#REF!</v>
      </c>
      <c r="F38" s="134"/>
      <c r="G38" s="135"/>
      <c r="H38" s="136"/>
      <c r="I38" s="137">
        <f>SUM(I10:I37)</f>
        <v>0</v>
      </c>
      <c r="J38" s="134"/>
      <c r="K38" s="135"/>
      <c r="L38" s="136"/>
      <c r="M38" s="137">
        <f>SUM(M10:M37)</f>
        <v>0</v>
      </c>
      <c r="N38" s="134"/>
      <c r="O38" s="135"/>
      <c r="P38" s="136"/>
      <c r="Q38" s="137">
        <f>SUM(Q10:Q37)</f>
        <v>0</v>
      </c>
      <c r="R38" s="134"/>
      <c r="S38" s="135"/>
      <c r="T38" s="136"/>
      <c r="U38" s="137">
        <f>SUM(U10:U37)</f>
        <v>0</v>
      </c>
      <c r="V38" s="134"/>
      <c r="W38" s="135"/>
      <c r="X38" s="136"/>
      <c r="Y38" s="137">
        <f>SUM(Y10:Y37)</f>
        <v>0</v>
      </c>
      <c r="Z38" s="134"/>
      <c r="AA38" s="135"/>
      <c r="AB38" s="136"/>
      <c r="AC38" s="13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4000000}"/>
  <mergeCells count="8">
    <mergeCell ref="A38:D38"/>
    <mergeCell ref="Z7:AC7"/>
    <mergeCell ref="N7:Q7"/>
    <mergeCell ref="R7:U7"/>
    <mergeCell ref="V7:Y7"/>
    <mergeCell ref="A7:E7"/>
    <mergeCell ref="F7:I7"/>
    <mergeCell ref="J7:M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C102"/>
  <sheetViews>
    <sheetView topLeftCell="W1" zoomScale="120" zoomScaleNormal="120" zoomScalePageLayoutView="155" workbookViewId="0">
      <selection activeCell="A38" sqref="A38:D38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100" t="str">
        <f>SUMMARY!A18</f>
        <v>2)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203" t="s">
        <v>36</v>
      </c>
      <c r="B7" s="204"/>
      <c r="C7" s="204"/>
      <c r="D7" s="204"/>
      <c r="E7" s="204"/>
      <c r="F7" s="184" t="str">
        <f>SUMMARY!C1</f>
        <v>Bidder A
 (LOSB?)</v>
      </c>
      <c r="G7" s="185"/>
      <c r="H7" s="185"/>
      <c r="I7" s="186"/>
      <c r="J7" s="184" t="str">
        <f>SUMMARY!D1</f>
        <v>Bidder B
 (LOSB?)</v>
      </c>
      <c r="K7" s="185"/>
      <c r="L7" s="185"/>
      <c r="M7" s="186"/>
      <c r="N7" s="184" t="str">
        <f>SUMMARY!E1</f>
        <v>Bidder C 
(LOSB?)</v>
      </c>
      <c r="O7" s="185"/>
      <c r="P7" s="185"/>
      <c r="Q7" s="186"/>
      <c r="R7" s="184" t="str">
        <f>SUMMARY!F1</f>
        <v>Bidder D 
(LOSB?)</v>
      </c>
      <c r="S7" s="185"/>
      <c r="T7" s="185"/>
      <c r="U7" s="186"/>
      <c r="V7" s="184" t="str">
        <f>SUMMARY!G1</f>
        <v>Bidder E 
(LOSB?)</v>
      </c>
      <c r="W7" s="185"/>
      <c r="X7" s="185"/>
      <c r="Y7" s="186"/>
      <c r="Z7" s="184" t="str">
        <f>SUMMARY!H1</f>
        <v>Bidder F 
(LOSB?)</v>
      </c>
      <c r="AA7" s="185"/>
      <c r="AB7" s="185"/>
      <c r="AC7" s="186"/>
    </row>
    <row r="8" spans="1:29" s="55" customFormat="1" ht="93.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7" t="s">
        <v>30</v>
      </c>
      <c r="F8" s="53" t="s">
        <v>32</v>
      </c>
      <c r="G8" s="54" t="s">
        <v>33</v>
      </c>
      <c r="H8" s="54" t="s">
        <v>31</v>
      </c>
      <c r="I8" s="158" t="s">
        <v>53</v>
      </c>
      <c r="J8" s="53" t="s">
        <v>32</v>
      </c>
      <c r="K8" s="54" t="s">
        <v>33</v>
      </c>
      <c r="L8" s="54" t="s">
        <v>31</v>
      </c>
      <c r="M8" s="158" t="s">
        <v>53</v>
      </c>
      <c r="N8" s="53" t="s">
        <v>32</v>
      </c>
      <c r="O8" s="54" t="s">
        <v>33</v>
      </c>
      <c r="P8" s="54" t="s">
        <v>31</v>
      </c>
      <c r="Q8" s="158" t="s">
        <v>53</v>
      </c>
      <c r="R8" s="53" t="s">
        <v>32</v>
      </c>
      <c r="S8" s="54" t="s">
        <v>33</v>
      </c>
      <c r="T8" s="54" t="s">
        <v>31</v>
      </c>
      <c r="U8" s="158" t="s">
        <v>53</v>
      </c>
      <c r="V8" s="53" t="s">
        <v>32</v>
      </c>
      <c r="W8" s="54" t="s">
        <v>33</v>
      </c>
      <c r="X8" s="54" t="s">
        <v>31</v>
      </c>
      <c r="Y8" s="158" t="s">
        <v>53</v>
      </c>
      <c r="Z8" s="53" t="s">
        <v>32</v>
      </c>
      <c r="AA8" s="54" t="s">
        <v>33</v>
      </c>
      <c r="AB8" s="54" t="s">
        <v>31</v>
      </c>
      <c r="AC8" s="158" t="s">
        <v>53</v>
      </c>
    </row>
    <row r="9" spans="1:29" s="55" customFormat="1" ht="19.5" thickBot="1" x14ac:dyDescent="0.25">
      <c r="A9" s="53"/>
      <c r="B9" s="54"/>
      <c r="C9" s="54"/>
      <c r="D9" s="54"/>
      <c r="E9" s="132"/>
      <c r="F9" s="53"/>
      <c r="G9" s="54"/>
      <c r="H9" s="54"/>
      <c r="I9" s="158"/>
      <c r="J9" s="53"/>
      <c r="K9" s="54"/>
      <c r="L9" s="54"/>
      <c r="M9" s="158"/>
      <c r="N9" s="53"/>
      <c r="O9" s="54"/>
      <c r="P9" s="54"/>
      <c r="Q9" s="158"/>
      <c r="R9" s="53"/>
      <c r="S9" s="54"/>
      <c r="T9" s="54"/>
      <c r="U9" s="158"/>
      <c r="V9" s="53"/>
      <c r="W9" s="54"/>
      <c r="X9" s="54"/>
      <c r="Y9" s="158"/>
      <c r="Z9" s="53"/>
      <c r="AA9" s="54"/>
      <c r="AB9" s="54"/>
      <c r="AC9" s="158"/>
    </row>
    <row r="10" spans="1:29" ht="168.75" x14ac:dyDescent="0.2">
      <c r="A10" s="138">
        <v>1</v>
      </c>
      <c r="B10" s="142" t="str">
        <f>'DEPT REQS'!B10</f>
        <v>Comprehensive Response</v>
      </c>
      <c r="C10" s="142" t="str">
        <f>'DEPT REQS'!C10</f>
        <v>Statement of Qualifications</v>
      </c>
      <c r="D10" s="143" t="str">
        <f>'DEPT REQS'!D10</f>
        <v>Description of firm, number of years providing Right-of-Way Negotiation Services needed in conjunction with the purchase of Right-of-Way needed for public improvement projects (i.e. roads, bridges, etc.) in a manner which complies with Title III of the Uniform Relocation Assistance and Real Property Acquisition Policies Act of 1970, as amended to-date (Uniform Act) and TDOT’s Right-of-Way Acquisition Guidelines; and past working relationships with Shelby County, and other local agencies; TDOT and/or other state or federal agencies.</v>
      </c>
      <c r="E10" s="144">
        <f>'DEPT REQS'!E10</f>
        <v>15</v>
      </c>
      <c r="F10" s="145"/>
      <c r="G10" s="146"/>
      <c r="H10" s="147"/>
      <c r="I10" s="159"/>
      <c r="J10" s="145"/>
      <c r="K10" s="146"/>
      <c r="L10" s="147"/>
      <c r="M10" s="159"/>
      <c r="N10" s="145"/>
      <c r="O10" s="146"/>
      <c r="P10" s="147"/>
      <c r="Q10" s="159"/>
      <c r="R10" s="145"/>
      <c r="S10" s="146"/>
      <c r="T10" s="147"/>
      <c r="U10" s="159"/>
      <c r="V10" s="145"/>
      <c r="W10" s="146"/>
      <c r="X10" s="147"/>
      <c r="Y10" s="159"/>
      <c r="Z10" s="145"/>
      <c r="AA10" s="146"/>
      <c r="AB10" s="147"/>
      <c r="AC10" s="159"/>
    </row>
    <row r="11" spans="1:29" ht="56.25" x14ac:dyDescent="0.2">
      <c r="A11" s="61">
        <v>2</v>
      </c>
      <c r="B11" s="91" t="str">
        <f>'DEPT REQS'!B11</f>
        <v>Comprehensive Response</v>
      </c>
      <c r="C11" s="91" t="str">
        <f>'DEPT REQS'!C11</f>
        <v>Statement of Qualifications</v>
      </c>
      <c r="D11" s="92" t="str">
        <f>'DEPT REQS'!D11</f>
        <v>Organizational chart and resumes of firm's staff who have relevant roles in the project.  Identify the Project Manager with a description of his/her experience relative to this project scope.</v>
      </c>
      <c r="E11" s="93">
        <f>'DEPT REQS'!E11</f>
        <v>15</v>
      </c>
      <c r="F11" s="110"/>
      <c r="G11" s="99"/>
      <c r="H11" s="97"/>
      <c r="I11" s="160"/>
      <c r="J11" s="110"/>
      <c r="K11" s="99"/>
      <c r="L11" s="97"/>
      <c r="M11" s="160"/>
      <c r="N11" s="110"/>
      <c r="O11" s="99"/>
      <c r="P11" s="97"/>
      <c r="Q11" s="160"/>
      <c r="R11" s="110"/>
      <c r="S11" s="99"/>
      <c r="T11" s="97"/>
      <c r="U11" s="160"/>
      <c r="V11" s="110"/>
      <c r="W11" s="99"/>
      <c r="X11" s="97"/>
      <c r="Y11" s="160"/>
      <c r="Z11" s="110"/>
      <c r="AA11" s="99"/>
      <c r="AB11" s="97"/>
      <c r="AC11" s="160"/>
    </row>
    <row r="12" spans="1:29" ht="131.25" x14ac:dyDescent="0.2">
      <c r="A12" s="61">
        <v>3</v>
      </c>
      <c r="B12" s="91" t="str">
        <f>'DEPT REQS'!B12</f>
        <v>Experience</v>
      </c>
      <c r="C12" s="91" t="str">
        <f>'DEPT REQS'!C12</f>
        <v>Description of Similar Work</v>
      </c>
      <c r="D12" s="92" t="str">
        <f>'DEPT REQS'!D12</f>
        <v>Provide four (4) case studies documenting relative experience within the past five (5) years of preforming Right-of-Way Negotiation Services needed in conjunction with the purchase of Right-of-Way needed for public improvement projects.  Case studies shall list the following as a minimum: description of the project; firm's role in the project; client; and client's contact information.</v>
      </c>
      <c r="E12" s="93">
        <f>'DEPT REQS'!E12</f>
        <v>40</v>
      </c>
      <c r="F12" s="110"/>
      <c r="G12" s="99"/>
      <c r="H12" s="97"/>
      <c r="I12" s="160"/>
      <c r="J12" s="110"/>
      <c r="K12" s="99"/>
      <c r="L12" s="97"/>
      <c r="M12" s="160"/>
      <c r="N12" s="110"/>
      <c r="O12" s="99"/>
      <c r="P12" s="97"/>
      <c r="Q12" s="160"/>
      <c r="R12" s="110"/>
      <c r="S12" s="99"/>
      <c r="T12" s="97"/>
      <c r="U12" s="160"/>
      <c r="V12" s="110"/>
      <c r="W12" s="99"/>
      <c r="X12" s="97"/>
      <c r="Y12" s="160"/>
      <c r="Z12" s="110"/>
      <c r="AA12" s="99"/>
      <c r="AB12" s="97"/>
      <c r="AC12" s="160"/>
    </row>
    <row r="13" spans="1:29" ht="93.75" x14ac:dyDescent="0.2">
      <c r="A13" s="61">
        <v>4</v>
      </c>
      <c r="B13" s="91" t="str">
        <f>'DEPT REQS'!B13</f>
        <v>Experience</v>
      </c>
      <c r="C13" s="91" t="str">
        <f>'DEPT REQS'!C13</f>
        <v>Schedule &amp; Methodology</v>
      </c>
      <c r="D13" s="92" t="str">
        <f>'DEPT REQS'!D13</f>
        <v>Please provide a methodology for providing Right-of-Way Negotiation Services needed in conjunction with the purchase of Right-of-Way needed for public improvement projects.  All Right-of-Way negotiations are to to be completed within five (5) months of notice to proceed.</v>
      </c>
      <c r="E13" s="93">
        <f>'DEPT REQS'!E13</f>
        <v>20</v>
      </c>
      <c r="F13" s="110"/>
      <c r="G13" s="99"/>
      <c r="H13" s="97"/>
      <c r="I13" s="160"/>
      <c r="J13" s="110"/>
      <c r="K13" s="99"/>
      <c r="L13" s="97"/>
      <c r="M13" s="160"/>
      <c r="N13" s="110"/>
      <c r="O13" s="99"/>
      <c r="P13" s="97"/>
      <c r="Q13" s="160"/>
      <c r="R13" s="110"/>
      <c r="S13" s="99"/>
      <c r="T13" s="97"/>
      <c r="U13" s="160"/>
      <c r="V13" s="110"/>
      <c r="W13" s="99"/>
      <c r="X13" s="97"/>
      <c r="Y13" s="160"/>
      <c r="Z13" s="110"/>
      <c r="AA13" s="99"/>
      <c r="AB13" s="97"/>
      <c r="AC13" s="160"/>
    </row>
    <row r="14" spans="1:29" ht="75" x14ac:dyDescent="0.2">
      <c r="A14" s="61">
        <v>5</v>
      </c>
      <c r="B14" s="91" t="str">
        <f>'DEPT REQS'!B14</f>
        <v>References</v>
      </c>
      <c r="C14" s="91" t="str">
        <f>'DEPT REQS'!C14</f>
        <v>Other Clients</v>
      </c>
      <c r="D14" s="92" t="str">
        <f>'DEPT REQS'!D14</f>
        <v>Please provide at least three (3) other clients from whom the Bidder/Proposer has provided similar services.  For each reference, provide the following:  Business Name; Contact Person; Title of the Point of Contact; and Telephone Number.</v>
      </c>
      <c r="E14" s="93">
        <f>'DEPT REQS'!E14</f>
        <v>10</v>
      </c>
      <c r="F14" s="110"/>
      <c r="G14" s="99"/>
      <c r="H14" s="97"/>
      <c r="I14" s="160"/>
      <c r="J14" s="110"/>
      <c r="K14" s="99"/>
      <c r="L14" s="97"/>
      <c r="M14" s="160"/>
      <c r="N14" s="110"/>
      <c r="O14" s="99"/>
      <c r="P14" s="97"/>
      <c r="Q14" s="160"/>
      <c r="R14" s="110"/>
      <c r="S14" s="99"/>
      <c r="T14" s="97"/>
      <c r="U14" s="160"/>
      <c r="V14" s="110"/>
      <c r="W14" s="99"/>
      <c r="X14" s="97"/>
      <c r="Y14" s="160"/>
      <c r="Z14" s="110"/>
      <c r="AA14" s="99"/>
      <c r="AB14" s="97"/>
      <c r="AC14" s="160"/>
    </row>
    <row r="15" spans="1:29" ht="18.75" x14ac:dyDescent="0.2">
      <c r="A15" s="61">
        <v>6</v>
      </c>
      <c r="B15" s="91" t="e">
        <f>'DEPT REQS'!#REF!</f>
        <v>#REF!</v>
      </c>
      <c r="C15" s="91" t="e">
        <f>'DEPT REQS'!#REF!</f>
        <v>#REF!</v>
      </c>
      <c r="D15" s="92" t="e">
        <f>'DEPT REQS'!#REF!</f>
        <v>#REF!</v>
      </c>
      <c r="E15" s="93" t="e">
        <f>'DEPT REQS'!#REF!</f>
        <v>#REF!</v>
      </c>
      <c r="F15" s="110"/>
      <c r="G15" s="99"/>
      <c r="H15" s="97"/>
      <c r="I15" s="160"/>
      <c r="J15" s="110"/>
      <c r="K15" s="99"/>
      <c r="L15" s="97"/>
      <c r="M15" s="160"/>
      <c r="N15" s="110"/>
      <c r="O15" s="99"/>
      <c r="P15" s="97"/>
      <c r="Q15" s="160"/>
      <c r="R15" s="110"/>
      <c r="S15" s="99"/>
      <c r="T15" s="97"/>
      <c r="U15" s="160"/>
      <c r="V15" s="110"/>
      <c r="W15" s="99"/>
      <c r="X15" s="97"/>
      <c r="Y15" s="160"/>
      <c r="Z15" s="110"/>
      <c r="AA15" s="99"/>
      <c r="AB15" s="97"/>
      <c r="AC15" s="160"/>
    </row>
    <row r="16" spans="1:29" ht="18.75" x14ac:dyDescent="0.2">
      <c r="A16" s="61">
        <v>7</v>
      </c>
      <c r="B16" s="91" t="e">
        <f>'DEPT REQS'!#REF!</f>
        <v>#REF!</v>
      </c>
      <c r="C16" s="91" t="e">
        <f>'DEPT REQS'!#REF!</f>
        <v>#REF!</v>
      </c>
      <c r="D16" s="92" t="e">
        <f>'DEPT REQS'!#REF!</f>
        <v>#REF!</v>
      </c>
      <c r="E16" s="93" t="e">
        <f>'DEPT REQS'!#REF!</f>
        <v>#REF!</v>
      </c>
      <c r="F16" s="110"/>
      <c r="G16" s="99"/>
      <c r="H16" s="97"/>
      <c r="I16" s="160"/>
      <c r="J16" s="110"/>
      <c r="K16" s="99"/>
      <c r="L16" s="97"/>
      <c r="M16" s="160"/>
      <c r="N16" s="110"/>
      <c r="O16" s="99"/>
      <c r="P16" s="97"/>
      <c r="Q16" s="160"/>
      <c r="R16" s="110"/>
      <c r="S16" s="99"/>
      <c r="T16" s="97"/>
      <c r="U16" s="160"/>
      <c r="V16" s="110"/>
      <c r="W16" s="99"/>
      <c r="X16" s="97"/>
      <c r="Y16" s="160"/>
      <c r="Z16" s="110"/>
      <c r="AA16" s="99"/>
      <c r="AB16" s="97"/>
      <c r="AC16" s="160"/>
    </row>
    <row r="17" spans="1:29" ht="18.75" x14ac:dyDescent="0.2">
      <c r="A17" s="61">
        <v>8</v>
      </c>
      <c r="B17" s="91" t="e">
        <f>'DEPT REQS'!#REF!</f>
        <v>#REF!</v>
      </c>
      <c r="C17" s="91" t="e">
        <f>'DEPT REQS'!#REF!</f>
        <v>#REF!</v>
      </c>
      <c r="D17" s="92" t="e">
        <f>'DEPT REQS'!#REF!</f>
        <v>#REF!</v>
      </c>
      <c r="E17" s="93" t="e">
        <f>'DEPT REQS'!#REF!</f>
        <v>#REF!</v>
      </c>
      <c r="F17" s="110"/>
      <c r="G17" s="99"/>
      <c r="H17" s="97"/>
      <c r="I17" s="160"/>
      <c r="J17" s="110"/>
      <c r="K17" s="99"/>
      <c r="L17" s="97"/>
      <c r="M17" s="160"/>
      <c r="N17" s="110"/>
      <c r="O17" s="99"/>
      <c r="P17" s="97"/>
      <c r="Q17" s="160"/>
      <c r="R17" s="110"/>
      <c r="S17" s="99"/>
      <c r="T17" s="97"/>
      <c r="U17" s="160"/>
      <c r="V17" s="110"/>
      <c r="W17" s="99"/>
      <c r="X17" s="97"/>
      <c r="Y17" s="160"/>
      <c r="Z17" s="110"/>
      <c r="AA17" s="99"/>
      <c r="AB17" s="97"/>
      <c r="AC17" s="160"/>
    </row>
    <row r="18" spans="1:29" ht="18.75" x14ac:dyDescent="0.2">
      <c r="A18" s="61">
        <v>9</v>
      </c>
      <c r="B18" s="91" t="e">
        <f>'DEPT REQS'!#REF!</f>
        <v>#REF!</v>
      </c>
      <c r="C18" s="91" t="e">
        <f>'DEPT REQS'!#REF!</f>
        <v>#REF!</v>
      </c>
      <c r="D18" s="92" t="e">
        <f>'DEPT REQS'!#REF!</f>
        <v>#REF!</v>
      </c>
      <c r="E18" s="93" t="e">
        <f>'DEPT REQS'!#REF!</f>
        <v>#REF!</v>
      </c>
      <c r="F18" s="110"/>
      <c r="G18" s="99"/>
      <c r="H18" s="97"/>
      <c r="I18" s="160"/>
      <c r="J18" s="110"/>
      <c r="K18" s="99"/>
      <c r="L18" s="97"/>
      <c r="M18" s="160"/>
      <c r="N18" s="110"/>
      <c r="O18" s="99"/>
      <c r="P18" s="97"/>
      <c r="Q18" s="160"/>
      <c r="R18" s="110"/>
      <c r="S18" s="99"/>
      <c r="T18" s="97"/>
      <c r="U18" s="160"/>
      <c r="V18" s="110"/>
      <c r="W18" s="99"/>
      <c r="X18" s="97"/>
      <c r="Y18" s="160"/>
      <c r="Z18" s="110"/>
      <c r="AA18" s="99"/>
      <c r="AB18" s="97"/>
      <c r="AC18" s="160"/>
    </row>
    <row r="19" spans="1:29" ht="18.75" x14ac:dyDescent="0.2">
      <c r="A19" s="61">
        <v>10</v>
      </c>
      <c r="B19" s="91" t="e">
        <f>'DEPT REQS'!#REF!</f>
        <v>#REF!</v>
      </c>
      <c r="C19" s="91" t="e">
        <f>'DEPT REQS'!#REF!</f>
        <v>#REF!</v>
      </c>
      <c r="D19" s="92" t="e">
        <f>'DEPT REQS'!#REF!</f>
        <v>#REF!</v>
      </c>
      <c r="E19" s="93" t="e">
        <f>'DEPT REQS'!#REF!</f>
        <v>#REF!</v>
      </c>
      <c r="F19" s="110"/>
      <c r="G19" s="99"/>
      <c r="H19" s="97"/>
      <c r="I19" s="160"/>
      <c r="J19" s="110"/>
      <c r="K19" s="99"/>
      <c r="L19" s="97"/>
      <c r="M19" s="160"/>
      <c r="N19" s="110"/>
      <c r="O19" s="99"/>
      <c r="P19" s="97"/>
      <c r="Q19" s="160"/>
      <c r="R19" s="110"/>
      <c r="S19" s="99"/>
      <c r="T19" s="97"/>
      <c r="U19" s="160"/>
      <c r="V19" s="110"/>
      <c r="W19" s="99"/>
      <c r="X19" s="97"/>
      <c r="Y19" s="160"/>
      <c r="Z19" s="110"/>
      <c r="AA19" s="99"/>
      <c r="AB19" s="97"/>
      <c r="AC19" s="160"/>
    </row>
    <row r="20" spans="1:29" ht="18.75" x14ac:dyDescent="0.2">
      <c r="A20" s="61">
        <v>11</v>
      </c>
      <c r="B20" s="91" t="e">
        <f>'DEPT REQS'!#REF!</f>
        <v>#REF!</v>
      </c>
      <c r="C20" s="91" t="e">
        <f>'DEPT REQS'!#REF!</f>
        <v>#REF!</v>
      </c>
      <c r="D20" s="92" t="e">
        <f>'DEPT REQS'!#REF!</f>
        <v>#REF!</v>
      </c>
      <c r="E20" s="93" t="e">
        <f>'DEPT REQS'!#REF!</f>
        <v>#REF!</v>
      </c>
      <c r="F20" s="110"/>
      <c r="G20" s="99"/>
      <c r="H20" s="97"/>
      <c r="I20" s="160"/>
      <c r="J20" s="110"/>
      <c r="K20" s="99"/>
      <c r="L20" s="97"/>
      <c r="M20" s="160"/>
      <c r="N20" s="110"/>
      <c r="O20" s="99"/>
      <c r="P20" s="97"/>
      <c r="Q20" s="160"/>
      <c r="R20" s="110"/>
      <c r="S20" s="99"/>
      <c r="T20" s="97"/>
      <c r="U20" s="160"/>
      <c r="V20" s="110"/>
      <c r="W20" s="99"/>
      <c r="X20" s="97"/>
      <c r="Y20" s="160"/>
      <c r="Z20" s="110"/>
      <c r="AA20" s="99"/>
      <c r="AB20" s="97"/>
      <c r="AC20" s="160"/>
    </row>
    <row r="21" spans="1:29" ht="18.75" x14ac:dyDescent="0.2">
      <c r="A21" s="61">
        <v>12</v>
      </c>
      <c r="B21" s="91" t="e">
        <f>'DEPT REQS'!#REF!</f>
        <v>#REF!</v>
      </c>
      <c r="C21" s="91" t="e">
        <f>'DEPT REQS'!#REF!</f>
        <v>#REF!</v>
      </c>
      <c r="D21" s="92" t="e">
        <f>'DEPT REQS'!#REF!</f>
        <v>#REF!</v>
      </c>
      <c r="E21" s="93" t="e">
        <f>'DEPT REQS'!#REF!</f>
        <v>#REF!</v>
      </c>
      <c r="F21" s="110"/>
      <c r="G21" s="99"/>
      <c r="H21" s="97"/>
      <c r="I21" s="160"/>
      <c r="J21" s="110"/>
      <c r="K21" s="99"/>
      <c r="L21" s="97"/>
      <c r="M21" s="160"/>
      <c r="N21" s="110"/>
      <c r="O21" s="99"/>
      <c r="P21" s="97"/>
      <c r="Q21" s="160"/>
      <c r="R21" s="110"/>
      <c r="S21" s="99"/>
      <c r="T21" s="97"/>
      <c r="U21" s="160"/>
      <c r="V21" s="110"/>
      <c r="W21" s="99"/>
      <c r="X21" s="97"/>
      <c r="Y21" s="160"/>
      <c r="Z21" s="110"/>
      <c r="AA21" s="99"/>
      <c r="AB21" s="97"/>
      <c r="AC21" s="160"/>
    </row>
    <row r="22" spans="1:29" ht="18.75" x14ac:dyDescent="0.2">
      <c r="A22" s="61">
        <v>13</v>
      </c>
      <c r="B22" s="91" t="e">
        <f>'DEPT REQS'!#REF!</f>
        <v>#REF!</v>
      </c>
      <c r="C22" s="91" t="e">
        <f>'DEPT REQS'!#REF!</f>
        <v>#REF!</v>
      </c>
      <c r="D22" s="92" t="e">
        <f>'DEPT REQS'!#REF!</f>
        <v>#REF!</v>
      </c>
      <c r="E22" s="93" t="e">
        <f>'DEPT REQS'!#REF!</f>
        <v>#REF!</v>
      </c>
      <c r="F22" s="110"/>
      <c r="G22" s="99"/>
      <c r="H22" s="97"/>
      <c r="I22" s="160"/>
      <c r="J22" s="110"/>
      <c r="K22" s="99"/>
      <c r="L22" s="97"/>
      <c r="M22" s="160"/>
      <c r="N22" s="110"/>
      <c r="O22" s="99"/>
      <c r="P22" s="97"/>
      <c r="Q22" s="160"/>
      <c r="R22" s="110"/>
      <c r="S22" s="99"/>
      <c r="T22" s="97"/>
      <c r="U22" s="160"/>
      <c r="V22" s="110"/>
      <c r="W22" s="99"/>
      <c r="X22" s="97"/>
      <c r="Y22" s="160"/>
      <c r="Z22" s="110"/>
      <c r="AA22" s="99"/>
      <c r="AB22" s="97"/>
      <c r="AC22" s="160"/>
    </row>
    <row r="23" spans="1:29" ht="18.75" x14ac:dyDescent="0.2">
      <c r="A23" s="61">
        <v>14</v>
      </c>
      <c r="B23" s="91" t="e">
        <f>'DEPT REQS'!#REF!</f>
        <v>#REF!</v>
      </c>
      <c r="C23" s="91" t="e">
        <f>'DEPT REQS'!#REF!</f>
        <v>#REF!</v>
      </c>
      <c r="D23" s="92" t="e">
        <f>'DEPT REQS'!#REF!</f>
        <v>#REF!</v>
      </c>
      <c r="E23" s="93" t="e">
        <f>'DEPT REQS'!#REF!</f>
        <v>#REF!</v>
      </c>
      <c r="F23" s="110"/>
      <c r="G23" s="99"/>
      <c r="H23" s="97"/>
      <c r="I23" s="160"/>
      <c r="J23" s="110"/>
      <c r="K23" s="99"/>
      <c r="L23" s="97"/>
      <c r="M23" s="160"/>
      <c r="N23" s="110"/>
      <c r="O23" s="99"/>
      <c r="P23" s="97"/>
      <c r="Q23" s="160"/>
      <c r="R23" s="110"/>
      <c r="S23" s="99"/>
      <c r="T23" s="97"/>
      <c r="U23" s="160"/>
      <c r="V23" s="110"/>
      <c r="W23" s="99"/>
      <c r="X23" s="97"/>
      <c r="Y23" s="160"/>
      <c r="Z23" s="110"/>
      <c r="AA23" s="99"/>
      <c r="AB23" s="97"/>
      <c r="AC23" s="160"/>
    </row>
    <row r="24" spans="1:29" ht="18.75" x14ac:dyDescent="0.2">
      <c r="A24" s="61">
        <v>15</v>
      </c>
      <c r="B24" s="91" t="e">
        <f>'DEPT REQS'!#REF!</f>
        <v>#REF!</v>
      </c>
      <c r="C24" s="91" t="e">
        <f>'DEPT REQS'!#REF!</f>
        <v>#REF!</v>
      </c>
      <c r="D24" s="92" t="e">
        <f>'DEPT REQS'!#REF!</f>
        <v>#REF!</v>
      </c>
      <c r="E24" s="93" t="e">
        <f>'DEPT REQS'!#REF!</f>
        <v>#REF!</v>
      </c>
      <c r="F24" s="110"/>
      <c r="G24" s="99"/>
      <c r="H24" s="97"/>
      <c r="I24" s="160"/>
      <c r="J24" s="110"/>
      <c r="K24" s="99"/>
      <c r="L24" s="97"/>
      <c r="M24" s="160"/>
      <c r="N24" s="110"/>
      <c r="O24" s="99"/>
      <c r="P24" s="97"/>
      <c r="Q24" s="160"/>
      <c r="R24" s="110"/>
      <c r="S24" s="99"/>
      <c r="T24" s="97"/>
      <c r="U24" s="160"/>
      <c r="V24" s="110"/>
      <c r="W24" s="99"/>
      <c r="X24" s="97"/>
      <c r="Y24" s="160"/>
      <c r="Z24" s="110"/>
      <c r="AA24" s="99"/>
      <c r="AB24" s="97"/>
      <c r="AC24" s="160"/>
    </row>
    <row r="25" spans="1:29" ht="18.75" x14ac:dyDescent="0.2">
      <c r="A25" s="61">
        <v>16</v>
      </c>
      <c r="B25" s="91" t="e">
        <f>'DEPT REQS'!#REF!</f>
        <v>#REF!</v>
      </c>
      <c r="C25" s="91" t="e">
        <f>'DEPT REQS'!#REF!</f>
        <v>#REF!</v>
      </c>
      <c r="D25" s="92" t="e">
        <f>'DEPT REQS'!#REF!</f>
        <v>#REF!</v>
      </c>
      <c r="E25" s="93" t="e">
        <f>'DEPT REQS'!#REF!</f>
        <v>#REF!</v>
      </c>
      <c r="F25" s="110"/>
      <c r="G25" s="99"/>
      <c r="H25" s="97"/>
      <c r="I25" s="160"/>
      <c r="J25" s="110"/>
      <c r="K25" s="99"/>
      <c r="L25" s="97"/>
      <c r="M25" s="160"/>
      <c r="N25" s="110"/>
      <c r="O25" s="99"/>
      <c r="P25" s="97"/>
      <c r="Q25" s="160"/>
      <c r="R25" s="110"/>
      <c r="S25" s="99"/>
      <c r="T25" s="97"/>
      <c r="U25" s="160"/>
      <c r="V25" s="110"/>
      <c r="W25" s="99"/>
      <c r="X25" s="97"/>
      <c r="Y25" s="160"/>
      <c r="Z25" s="110"/>
      <c r="AA25" s="99"/>
      <c r="AB25" s="97"/>
      <c r="AC25" s="160"/>
    </row>
    <row r="26" spans="1:29" ht="18.75" x14ac:dyDescent="0.2">
      <c r="A26" s="61">
        <v>17</v>
      </c>
      <c r="B26" s="91" t="e">
        <f>'DEPT REQS'!#REF!</f>
        <v>#REF!</v>
      </c>
      <c r="C26" s="91" t="e">
        <f>'DEPT REQS'!#REF!</f>
        <v>#REF!</v>
      </c>
      <c r="D26" s="92" t="e">
        <f>'DEPT REQS'!#REF!</f>
        <v>#REF!</v>
      </c>
      <c r="E26" s="93" t="e">
        <f>'DEPT REQS'!#REF!</f>
        <v>#REF!</v>
      </c>
      <c r="F26" s="110"/>
      <c r="G26" s="99"/>
      <c r="H26" s="97"/>
      <c r="I26" s="160"/>
      <c r="J26" s="110"/>
      <c r="K26" s="99"/>
      <c r="L26" s="97"/>
      <c r="M26" s="160"/>
      <c r="N26" s="110"/>
      <c r="O26" s="99"/>
      <c r="P26" s="97"/>
      <c r="Q26" s="160"/>
      <c r="R26" s="110"/>
      <c r="S26" s="99"/>
      <c r="T26" s="97"/>
      <c r="U26" s="160"/>
      <c r="V26" s="110"/>
      <c r="W26" s="99"/>
      <c r="X26" s="97"/>
      <c r="Y26" s="160"/>
      <c r="Z26" s="110"/>
      <c r="AA26" s="99"/>
      <c r="AB26" s="97"/>
      <c r="AC26" s="160"/>
    </row>
    <row r="27" spans="1:29" ht="18.75" x14ac:dyDescent="0.2">
      <c r="A27" s="61">
        <v>18</v>
      </c>
      <c r="B27" s="91" t="e">
        <f>'DEPT REQS'!#REF!</f>
        <v>#REF!</v>
      </c>
      <c r="C27" s="91" t="e">
        <f>'DEPT REQS'!#REF!</f>
        <v>#REF!</v>
      </c>
      <c r="D27" s="92" t="e">
        <f>'DEPT REQS'!#REF!</f>
        <v>#REF!</v>
      </c>
      <c r="E27" s="93" t="e">
        <f>'DEPT REQS'!#REF!</f>
        <v>#REF!</v>
      </c>
      <c r="F27" s="110"/>
      <c r="G27" s="99"/>
      <c r="H27" s="97"/>
      <c r="I27" s="160"/>
      <c r="J27" s="110"/>
      <c r="K27" s="99"/>
      <c r="L27" s="97"/>
      <c r="M27" s="160"/>
      <c r="N27" s="110"/>
      <c r="O27" s="99"/>
      <c r="P27" s="97"/>
      <c r="Q27" s="160"/>
      <c r="R27" s="110"/>
      <c r="S27" s="99"/>
      <c r="T27" s="97"/>
      <c r="U27" s="160"/>
      <c r="V27" s="110"/>
      <c r="W27" s="99"/>
      <c r="X27" s="97"/>
      <c r="Y27" s="160"/>
      <c r="Z27" s="110"/>
      <c r="AA27" s="99"/>
      <c r="AB27" s="97"/>
      <c r="AC27" s="160"/>
    </row>
    <row r="28" spans="1:29" ht="18.75" x14ac:dyDescent="0.2">
      <c r="A28" s="61">
        <v>19</v>
      </c>
      <c r="B28" s="91" t="e">
        <f>'DEPT REQS'!#REF!</f>
        <v>#REF!</v>
      </c>
      <c r="C28" s="91" t="e">
        <f>'DEPT REQS'!#REF!</f>
        <v>#REF!</v>
      </c>
      <c r="D28" s="92" t="e">
        <f>'DEPT REQS'!#REF!</f>
        <v>#REF!</v>
      </c>
      <c r="E28" s="93" t="e">
        <f>'DEPT REQS'!#REF!</f>
        <v>#REF!</v>
      </c>
      <c r="F28" s="110"/>
      <c r="G28" s="99"/>
      <c r="H28" s="97"/>
      <c r="I28" s="160"/>
      <c r="J28" s="110"/>
      <c r="K28" s="99"/>
      <c r="L28" s="97"/>
      <c r="M28" s="160"/>
      <c r="N28" s="110"/>
      <c r="O28" s="99"/>
      <c r="P28" s="97"/>
      <c r="Q28" s="160"/>
      <c r="R28" s="110"/>
      <c r="S28" s="99"/>
      <c r="T28" s="97"/>
      <c r="U28" s="160"/>
      <c r="V28" s="110"/>
      <c r="W28" s="99"/>
      <c r="X28" s="97"/>
      <c r="Y28" s="160"/>
      <c r="Z28" s="110"/>
      <c r="AA28" s="99"/>
      <c r="AB28" s="97"/>
      <c r="AC28" s="160"/>
    </row>
    <row r="29" spans="1:29" ht="18.75" x14ac:dyDescent="0.2">
      <c r="A29" s="61">
        <v>20</v>
      </c>
      <c r="B29" s="91" t="e">
        <f>'DEPT REQS'!#REF!</f>
        <v>#REF!</v>
      </c>
      <c r="C29" s="91" t="e">
        <f>'DEPT REQS'!#REF!</f>
        <v>#REF!</v>
      </c>
      <c r="D29" s="92" t="e">
        <f>'DEPT REQS'!#REF!</f>
        <v>#REF!</v>
      </c>
      <c r="E29" s="93" t="e">
        <f>'DEPT REQS'!#REF!</f>
        <v>#REF!</v>
      </c>
      <c r="F29" s="110"/>
      <c r="G29" s="99"/>
      <c r="H29" s="97"/>
      <c r="I29" s="160"/>
      <c r="J29" s="110"/>
      <c r="K29" s="99"/>
      <c r="L29" s="97"/>
      <c r="M29" s="160"/>
      <c r="N29" s="110"/>
      <c r="O29" s="99"/>
      <c r="P29" s="97"/>
      <c r="Q29" s="160"/>
      <c r="R29" s="110"/>
      <c r="S29" s="99"/>
      <c r="T29" s="97"/>
      <c r="U29" s="160"/>
      <c r="V29" s="110"/>
      <c r="W29" s="99"/>
      <c r="X29" s="97"/>
      <c r="Y29" s="160"/>
      <c r="Z29" s="110"/>
      <c r="AA29" s="99"/>
      <c r="AB29" s="97"/>
      <c r="AC29" s="160"/>
    </row>
    <row r="30" spans="1:29" ht="18.75" x14ac:dyDescent="0.2">
      <c r="A30" s="61">
        <v>21</v>
      </c>
      <c r="B30" s="91" t="e">
        <f>'DEPT REQS'!#REF!</f>
        <v>#REF!</v>
      </c>
      <c r="C30" s="91" t="e">
        <f>'DEPT REQS'!#REF!</f>
        <v>#REF!</v>
      </c>
      <c r="D30" s="92" t="e">
        <f>'DEPT REQS'!#REF!</f>
        <v>#REF!</v>
      </c>
      <c r="E30" s="93" t="e">
        <f>'DEPT REQS'!#REF!</f>
        <v>#REF!</v>
      </c>
      <c r="F30" s="110"/>
      <c r="G30" s="99"/>
      <c r="H30" s="97"/>
      <c r="I30" s="160"/>
      <c r="J30" s="110"/>
      <c r="K30" s="99"/>
      <c r="L30" s="97"/>
      <c r="M30" s="160"/>
      <c r="N30" s="110"/>
      <c r="O30" s="99"/>
      <c r="P30" s="97"/>
      <c r="Q30" s="160"/>
      <c r="R30" s="110"/>
      <c r="S30" s="99"/>
      <c r="T30" s="97"/>
      <c r="U30" s="160"/>
      <c r="V30" s="110"/>
      <c r="W30" s="99"/>
      <c r="X30" s="97"/>
      <c r="Y30" s="160"/>
      <c r="Z30" s="110"/>
      <c r="AA30" s="99"/>
      <c r="AB30" s="97"/>
      <c r="AC30" s="160"/>
    </row>
    <row r="31" spans="1:29" ht="18.75" x14ac:dyDescent="0.2">
      <c r="A31" s="61">
        <v>22</v>
      </c>
      <c r="B31" s="91" t="e">
        <f>'DEPT REQS'!#REF!</f>
        <v>#REF!</v>
      </c>
      <c r="C31" s="91" t="e">
        <f>'DEPT REQS'!#REF!</f>
        <v>#REF!</v>
      </c>
      <c r="D31" s="92" t="e">
        <f>'DEPT REQS'!#REF!</f>
        <v>#REF!</v>
      </c>
      <c r="E31" s="93" t="e">
        <f>'DEPT REQS'!#REF!</f>
        <v>#REF!</v>
      </c>
      <c r="F31" s="110"/>
      <c r="G31" s="99"/>
      <c r="H31" s="97"/>
      <c r="I31" s="160"/>
      <c r="J31" s="110"/>
      <c r="K31" s="99"/>
      <c r="L31" s="97"/>
      <c r="M31" s="160"/>
      <c r="N31" s="110"/>
      <c r="O31" s="99"/>
      <c r="P31" s="97"/>
      <c r="Q31" s="160"/>
      <c r="R31" s="110"/>
      <c r="S31" s="99"/>
      <c r="T31" s="97"/>
      <c r="U31" s="160"/>
      <c r="V31" s="110"/>
      <c r="W31" s="99"/>
      <c r="X31" s="97"/>
      <c r="Y31" s="160"/>
      <c r="Z31" s="110"/>
      <c r="AA31" s="99"/>
      <c r="AB31" s="97"/>
      <c r="AC31" s="160"/>
    </row>
    <row r="32" spans="1:29" ht="18.75" x14ac:dyDescent="0.2">
      <c r="A32" s="61">
        <v>23</v>
      </c>
      <c r="B32" s="91" t="e">
        <f>'DEPT REQS'!#REF!</f>
        <v>#REF!</v>
      </c>
      <c r="C32" s="91" t="e">
        <f>'DEPT REQS'!#REF!</f>
        <v>#REF!</v>
      </c>
      <c r="D32" s="92" t="e">
        <f>'DEPT REQS'!#REF!</f>
        <v>#REF!</v>
      </c>
      <c r="E32" s="93" t="e">
        <f>'DEPT REQS'!#REF!</f>
        <v>#REF!</v>
      </c>
      <c r="F32" s="110"/>
      <c r="G32" s="99"/>
      <c r="H32" s="97"/>
      <c r="I32" s="160"/>
      <c r="J32" s="110"/>
      <c r="K32" s="99"/>
      <c r="L32" s="97"/>
      <c r="M32" s="160"/>
      <c r="N32" s="110"/>
      <c r="O32" s="99"/>
      <c r="P32" s="97"/>
      <c r="Q32" s="160"/>
      <c r="R32" s="110"/>
      <c r="S32" s="99"/>
      <c r="T32" s="97"/>
      <c r="U32" s="160"/>
      <c r="V32" s="110"/>
      <c r="W32" s="99"/>
      <c r="X32" s="97"/>
      <c r="Y32" s="160"/>
      <c r="Z32" s="110"/>
      <c r="AA32" s="99"/>
      <c r="AB32" s="97"/>
      <c r="AC32" s="160"/>
    </row>
    <row r="33" spans="1:29" ht="18.75" x14ac:dyDescent="0.2">
      <c r="A33" s="61">
        <v>24</v>
      </c>
      <c r="B33" s="91" t="e">
        <f>'DEPT REQS'!#REF!</f>
        <v>#REF!</v>
      </c>
      <c r="C33" s="91" t="e">
        <f>'DEPT REQS'!#REF!</f>
        <v>#REF!</v>
      </c>
      <c r="D33" s="92" t="e">
        <f>'DEPT REQS'!#REF!</f>
        <v>#REF!</v>
      </c>
      <c r="E33" s="93" t="e">
        <f>'DEPT REQS'!#REF!</f>
        <v>#REF!</v>
      </c>
      <c r="F33" s="110"/>
      <c r="G33" s="99"/>
      <c r="H33" s="97"/>
      <c r="I33" s="160"/>
      <c r="J33" s="110"/>
      <c r="K33" s="99"/>
      <c r="L33" s="97"/>
      <c r="M33" s="160"/>
      <c r="N33" s="110"/>
      <c r="O33" s="99"/>
      <c r="P33" s="97"/>
      <c r="Q33" s="160"/>
      <c r="R33" s="110"/>
      <c r="S33" s="99"/>
      <c r="T33" s="97"/>
      <c r="U33" s="160"/>
      <c r="V33" s="110"/>
      <c r="W33" s="99"/>
      <c r="X33" s="97"/>
      <c r="Y33" s="160"/>
      <c r="Z33" s="110"/>
      <c r="AA33" s="99"/>
      <c r="AB33" s="97"/>
      <c r="AC33" s="160"/>
    </row>
    <row r="34" spans="1:29" ht="18.75" x14ac:dyDescent="0.2">
      <c r="A34" s="61">
        <v>25</v>
      </c>
      <c r="B34" s="91" t="e">
        <f>'DEPT REQS'!#REF!</f>
        <v>#REF!</v>
      </c>
      <c r="C34" s="91" t="e">
        <f>'DEPT REQS'!#REF!</f>
        <v>#REF!</v>
      </c>
      <c r="D34" s="92" t="e">
        <f>'DEPT REQS'!#REF!</f>
        <v>#REF!</v>
      </c>
      <c r="E34" s="93" t="e">
        <f>'DEPT REQS'!#REF!</f>
        <v>#REF!</v>
      </c>
      <c r="F34" s="110"/>
      <c r="G34" s="99"/>
      <c r="H34" s="97"/>
      <c r="I34" s="160"/>
      <c r="J34" s="110"/>
      <c r="K34" s="99"/>
      <c r="L34" s="97"/>
      <c r="M34" s="160"/>
      <c r="N34" s="110"/>
      <c r="O34" s="99"/>
      <c r="P34" s="97"/>
      <c r="Q34" s="160"/>
      <c r="R34" s="110"/>
      <c r="S34" s="99"/>
      <c r="T34" s="97"/>
      <c r="U34" s="160"/>
      <c r="V34" s="110"/>
      <c r="W34" s="99"/>
      <c r="X34" s="97"/>
      <c r="Y34" s="160"/>
      <c r="Z34" s="110"/>
      <c r="AA34" s="99"/>
      <c r="AB34" s="97"/>
      <c r="AC34" s="160"/>
    </row>
    <row r="35" spans="1:29" ht="18.75" x14ac:dyDescent="0.2">
      <c r="A35" s="61">
        <v>26</v>
      </c>
      <c r="B35" s="91" t="e">
        <f>'DEPT REQS'!#REF!</f>
        <v>#REF!</v>
      </c>
      <c r="C35" s="91" t="e">
        <f>'DEPT REQS'!#REF!</f>
        <v>#REF!</v>
      </c>
      <c r="D35" s="92" t="e">
        <f>'DEPT REQS'!#REF!</f>
        <v>#REF!</v>
      </c>
      <c r="E35" s="93" t="e">
        <f>'DEPT REQS'!#REF!</f>
        <v>#REF!</v>
      </c>
      <c r="F35" s="110"/>
      <c r="G35" s="99"/>
      <c r="H35" s="97"/>
      <c r="I35" s="160"/>
      <c r="J35" s="110"/>
      <c r="K35" s="99"/>
      <c r="L35" s="97"/>
      <c r="M35" s="160"/>
      <c r="N35" s="110"/>
      <c r="O35" s="99"/>
      <c r="P35" s="97"/>
      <c r="Q35" s="160"/>
      <c r="R35" s="110"/>
      <c r="S35" s="99"/>
      <c r="T35" s="97"/>
      <c r="U35" s="160"/>
      <c r="V35" s="110"/>
      <c r="W35" s="99"/>
      <c r="X35" s="97"/>
      <c r="Y35" s="160"/>
      <c r="Z35" s="110"/>
      <c r="AA35" s="99"/>
      <c r="AB35" s="97"/>
      <c r="AC35" s="160"/>
    </row>
    <row r="36" spans="1:29" ht="18.75" x14ac:dyDescent="0.2">
      <c r="A36" s="61">
        <v>27</v>
      </c>
      <c r="B36" s="91" t="e">
        <f>'DEPT REQS'!#REF!</f>
        <v>#REF!</v>
      </c>
      <c r="C36" s="91" t="e">
        <f>'DEPT REQS'!#REF!</f>
        <v>#REF!</v>
      </c>
      <c r="D36" s="92" t="e">
        <f>'DEPT REQS'!#REF!</f>
        <v>#REF!</v>
      </c>
      <c r="E36" s="93" t="e">
        <f>'DEPT REQS'!#REF!</f>
        <v>#REF!</v>
      </c>
      <c r="F36" s="110"/>
      <c r="G36" s="99"/>
      <c r="H36" s="97"/>
      <c r="I36" s="160"/>
      <c r="J36" s="110"/>
      <c r="K36" s="99"/>
      <c r="L36" s="97"/>
      <c r="M36" s="160"/>
      <c r="N36" s="110"/>
      <c r="O36" s="99"/>
      <c r="P36" s="97"/>
      <c r="Q36" s="160"/>
      <c r="R36" s="110"/>
      <c r="S36" s="99"/>
      <c r="T36" s="97"/>
      <c r="U36" s="160"/>
      <c r="V36" s="110"/>
      <c r="W36" s="99"/>
      <c r="X36" s="97"/>
      <c r="Y36" s="160"/>
      <c r="Z36" s="110"/>
      <c r="AA36" s="99"/>
      <c r="AB36" s="97"/>
      <c r="AC36" s="160"/>
    </row>
    <row r="37" spans="1:29" ht="19.5" thickBot="1" x14ac:dyDescent="0.25">
      <c r="A37" s="86">
        <v>28</v>
      </c>
      <c r="B37" s="94" t="e">
        <f>'DEPT REQS'!#REF!</f>
        <v>#REF!</v>
      </c>
      <c r="C37" s="94" t="e">
        <f>'DEPT REQS'!#REF!</f>
        <v>#REF!</v>
      </c>
      <c r="D37" s="148" t="e">
        <f>'DEPT REQS'!#REF!</f>
        <v>#REF!</v>
      </c>
      <c r="E37" s="95" t="e">
        <f>'DEPT REQS'!#REF!</f>
        <v>#REF!</v>
      </c>
      <c r="F37" s="111"/>
      <c r="G37" s="98"/>
      <c r="H37" s="103"/>
      <c r="I37" s="161"/>
      <c r="J37" s="111"/>
      <c r="K37" s="98"/>
      <c r="L37" s="103"/>
      <c r="M37" s="161"/>
      <c r="N37" s="111"/>
      <c r="O37" s="98"/>
      <c r="P37" s="103"/>
      <c r="Q37" s="161"/>
      <c r="R37" s="111"/>
      <c r="S37" s="98"/>
      <c r="T37" s="103"/>
      <c r="U37" s="161"/>
      <c r="V37" s="111"/>
      <c r="W37" s="98"/>
      <c r="X37" s="103"/>
      <c r="Y37" s="161"/>
      <c r="Z37" s="111"/>
      <c r="AA37" s="98"/>
      <c r="AB37" s="103"/>
      <c r="AC37" s="161"/>
    </row>
    <row r="38" spans="1:29" s="131" customFormat="1" ht="20.25" customHeight="1" x14ac:dyDescent="0.2">
      <c r="A38" s="200" t="s">
        <v>64</v>
      </c>
      <c r="B38" s="201"/>
      <c r="C38" s="201"/>
      <c r="D38" s="202"/>
      <c r="E38" s="133" t="e">
        <f>SUM(E10:E37)</f>
        <v>#REF!</v>
      </c>
      <c r="F38" s="134"/>
      <c r="G38" s="135"/>
      <c r="H38" s="136"/>
      <c r="I38" s="137">
        <f>SUM(I10:I37)</f>
        <v>0</v>
      </c>
      <c r="J38" s="134"/>
      <c r="K38" s="135"/>
      <c r="L38" s="136"/>
      <c r="M38" s="137">
        <f>SUM(M10:M37)</f>
        <v>0</v>
      </c>
      <c r="N38" s="134"/>
      <c r="O38" s="135"/>
      <c r="P38" s="136"/>
      <c r="Q38" s="137">
        <f>SUM(Q10:Q37)</f>
        <v>0</v>
      </c>
      <c r="R38" s="134"/>
      <c r="S38" s="135"/>
      <c r="T38" s="136"/>
      <c r="U38" s="137">
        <f>SUM(U10:U37)</f>
        <v>0</v>
      </c>
      <c r="V38" s="134"/>
      <c r="W38" s="135"/>
      <c r="X38" s="136"/>
      <c r="Y38" s="137">
        <f>SUM(Y10:Y37)</f>
        <v>0</v>
      </c>
      <c r="Z38" s="134"/>
      <c r="AA38" s="135"/>
      <c r="AB38" s="136"/>
      <c r="AC38" s="13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5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C102"/>
  <sheetViews>
    <sheetView zoomScale="120" zoomScaleNormal="120" zoomScalePageLayoutView="155" workbookViewId="0">
      <selection activeCell="A38" sqref="A38:D38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100" t="str">
        <f>SUMMARY!A19</f>
        <v>3)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203" t="s">
        <v>37</v>
      </c>
      <c r="B7" s="204"/>
      <c r="C7" s="204"/>
      <c r="D7" s="204"/>
      <c r="E7" s="204"/>
      <c r="F7" s="184" t="str">
        <f>SUMMARY!C1</f>
        <v>Bidder A
 (LOSB?)</v>
      </c>
      <c r="G7" s="185"/>
      <c r="H7" s="185"/>
      <c r="I7" s="186"/>
      <c r="J7" s="184" t="str">
        <f>SUMMARY!D1</f>
        <v>Bidder B
 (LOSB?)</v>
      </c>
      <c r="K7" s="185"/>
      <c r="L7" s="185"/>
      <c r="M7" s="186"/>
      <c r="N7" s="184" t="str">
        <f>SUMMARY!E1</f>
        <v>Bidder C 
(LOSB?)</v>
      </c>
      <c r="O7" s="185"/>
      <c r="P7" s="185"/>
      <c r="Q7" s="186"/>
      <c r="R7" s="184" t="str">
        <f>SUMMARY!F1</f>
        <v>Bidder D 
(LOSB?)</v>
      </c>
      <c r="S7" s="185"/>
      <c r="T7" s="185"/>
      <c r="U7" s="186"/>
      <c r="V7" s="184" t="str">
        <f>SUMMARY!G1</f>
        <v>Bidder E 
(LOSB?)</v>
      </c>
      <c r="W7" s="185"/>
      <c r="X7" s="185"/>
      <c r="Y7" s="186"/>
      <c r="Z7" s="184" t="str">
        <f>SUMMARY!H1</f>
        <v>Bidder F 
(LOSB?)</v>
      </c>
      <c r="AA7" s="185"/>
      <c r="AB7" s="185"/>
      <c r="AC7" s="186"/>
    </row>
    <row r="8" spans="1:29" s="55" customFormat="1" ht="93.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7" t="s">
        <v>30</v>
      </c>
      <c r="F8" s="53" t="s">
        <v>32</v>
      </c>
      <c r="G8" s="54" t="s">
        <v>33</v>
      </c>
      <c r="H8" s="54" t="s">
        <v>31</v>
      </c>
      <c r="I8" s="158" t="s">
        <v>53</v>
      </c>
      <c r="J8" s="53" t="s">
        <v>32</v>
      </c>
      <c r="K8" s="54" t="s">
        <v>33</v>
      </c>
      <c r="L8" s="54" t="s">
        <v>31</v>
      </c>
      <c r="M8" s="158" t="s">
        <v>53</v>
      </c>
      <c r="N8" s="53" t="s">
        <v>32</v>
      </c>
      <c r="O8" s="54" t="s">
        <v>33</v>
      </c>
      <c r="P8" s="54" t="s">
        <v>31</v>
      </c>
      <c r="Q8" s="158" t="s">
        <v>53</v>
      </c>
      <c r="R8" s="53" t="s">
        <v>32</v>
      </c>
      <c r="S8" s="54" t="s">
        <v>33</v>
      </c>
      <c r="T8" s="54" t="s">
        <v>31</v>
      </c>
      <c r="U8" s="158" t="s">
        <v>53</v>
      </c>
      <c r="V8" s="53" t="s">
        <v>32</v>
      </c>
      <c r="W8" s="54" t="s">
        <v>33</v>
      </c>
      <c r="X8" s="54" t="s">
        <v>31</v>
      </c>
      <c r="Y8" s="158" t="s">
        <v>53</v>
      </c>
      <c r="Z8" s="53" t="s">
        <v>32</v>
      </c>
      <c r="AA8" s="54" t="s">
        <v>33</v>
      </c>
      <c r="AB8" s="54" t="s">
        <v>31</v>
      </c>
      <c r="AC8" s="158" t="s">
        <v>53</v>
      </c>
    </row>
    <row r="9" spans="1:29" s="55" customFormat="1" ht="19.5" thickBot="1" x14ac:dyDescent="0.25">
      <c r="A9" s="53"/>
      <c r="B9" s="54"/>
      <c r="C9" s="54"/>
      <c r="D9" s="54"/>
      <c r="E9" s="132"/>
      <c r="F9" s="53"/>
      <c r="G9" s="54"/>
      <c r="H9" s="54"/>
      <c r="I9" s="158"/>
      <c r="J9" s="53"/>
      <c r="K9" s="54"/>
      <c r="L9" s="54"/>
      <c r="M9" s="158"/>
      <c r="N9" s="53"/>
      <c r="O9" s="54"/>
      <c r="P9" s="54"/>
      <c r="Q9" s="158"/>
      <c r="R9" s="53"/>
      <c r="S9" s="54"/>
      <c r="T9" s="54"/>
      <c r="U9" s="158"/>
      <c r="V9" s="53"/>
      <c r="W9" s="54"/>
      <c r="X9" s="54"/>
      <c r="Y9" s="158"/>
      <c r="Z9" s="53"/>
      <c r="AA9" s="54"/>
      <c r="AB9" s="54"/>
      <c r="AC9" s="158"/>
    </row>
    <row r="10" spans="1:29" ht="168.75" x14ac:dyDescent="0.2">
      <c r="A10" s="138">
        <v>1</v>
      </c>
      <c r="B10" s="142" t="str">
        <f>'DEPT REQS'!B10</f>
        <v>Comprehensive Response</v>
      </c>
      <c r="C10" s="142" t="str">
        <f>'DEPT REQS'!C10</f>
        <v>Statement of Qualifications</v>
      </c>
      <c r="D10" s="143" t="str">
        <f>'DEPT REQS'!D10</f>
        <v>Description of firm, number of years providing Right-of-Way Negotiation Services needed in conjunction with the purchase of Right-of-Way needed for public improvement projects (i.e. roads, bridges, etc.) in a manner which complies with Title III of the Uniform Relocation Assistance and Real Property Acquisition Policies Act of 1970, as amended to-date (Uniform Act) and TDOT’s Right-of-Way Acquisition Guidelines; and past working relationships with Shelby County, and other local agencies; TDOT and/or other state or federal agencies.</v>
      </c>
      <c r="E10" s="144">
        <f>'DEPT REQS'!E10</f>
        <v>15</v>
      </c>
      <c r="F10" s="145"/>
      <c r="G10" s="146"/>
      <c r="H10" s="147"/>
      <c r="I10" s="159"/>
      <c r="J10" s="145"/>
      <c r="K10" s="146"/>
      <c r="L10" s="147"/>
      <c r="M10" s="159"/>
      <c r="N10" s="145"/>
      <c r="O10" s="146"/>
      <c r="P10" s="147"/>
      <c r="Q10" s="159"/>
      <c r="R10" s="145"/>
      <c r="S10" s="146"/>
      <c r="T10" s="147"/>
      <c r="U10" s="159"/>
      <c r="V10" s="145"/>
      <c r="W10" s="146"/>
      <c r="X10" s="147"/>
      <c r="Y10" s="159"/>
      <c r="Z10" s="145"/>
      <c r="AA10" s="146"/>
      <c r="AB10" s="147"/>
      <c r="AC10" s="159"/>
    </row>
    <row r="11" spans="1:29" ht="56.25" x14ac:dyDescent="0.2">
      <c r="A11" s="61">
        <v>2</v>
      </c>
      <c r="B11" s="91" t="str">
        <f>'DEPT REQS'!B11</f>
        <v>Comprehensive Response</v>
      </c>
      <c r="C11" s="91" t="str">
        <f>'DEPT REQS'!C11</f>
        <v>Statement of Qualifications</v>
      </c>
      <c r="D11" s="92" t="str">
        <f>'DEPT REQS'!D11</f>
        <v>Organizational chart and resumes of firm's staff who have relevant roles in the project.  Identify the Project Manager with a description of his/her experience relative to this project scope.</v>
      </c>
      <c r="E11" s="93">
        <f>'DEPT REQS'!E11</f>
        <v>15</v>
      </c>
      <c r="F11" s="110"/>
      <c r="G11" s="99"/>
      <c r="H11" s="97"/>
      <c r="I11" s="160"/>
      <c r="J11" s="110"/>
      <c r="K11" s="99"/>
      <c r="L11" s="97"/>
      <c r="M11" s="160"/>
      <c r="N11" s="110"/>
      <c r="O11" s="99"/>
      <c r="P11" s="97"/>
      <c r="Q11" s="160"/>
      <c r="R11" s="110"/>
      <c r="S11" s="99"/>
      <c r="T11" s="97"/>
      <c r="U11" s="160"/>
      <c r="V11" s="110"/>
      <c r="W11" s="99"/>
      <c r="X11" s="97"/>
      <c r="Y11" s="160"/>
      <c r="Z11" s="110"/>
      <c r="AA11" s="99"/>
      <c r="AB11" s="97"/>
      <c r="AC11" s="160"/>
    </row>
    <row r="12" spans="1:29" ht="131.25" x14ac:dyDescent="0.2">
      <c r="A12" s="61">
        <v>3</v>
      </c>
      <c r="B12" s="91" t="str">
        <f>'DEPT REQS'!B12</f>
        <v>Experience</v>
      </c>
      <c r="C12" s="91" t="str">
        <f>'DEPT REQS'!C12</f>
        <v>Description of Similar Work</v>
      </c>
      <c r="D12" s="92" t="str">
        <f>'DEPT REQS'!D12</f>
        <v>Provide four (4) case studies documenting relative experience within the past five (5) years of preforming Right-of-Way Negotiation Services needed in conjunction with the purchase of Right-of-Way needed for public improvement projects.  Case studies shall list the following as a minimum: description of the project; firm's role in the project; client; and client's contact information.</v>
      </c>
      <c r="E12" s="93">
        <f>'DEPT REQS'!E12</f>
        <v>40</v>
      </c>
      <c r="F12" s="110"/>
      <c r="G12" s="99"/>
      <c r="H12" s="97"/>
      <c r="I12" s="160"/>
      <c r="J12" s="110"/>
      <c r="K12" s="99"/>
      <c r="L12" s="97"/>
      <c r="M12" s="160"/>
      <c r="N12" s="110"/>
      <c r="O12" s="99"/>
      <c r="P12" s="97"/>
      <c r="Q12" s="160"/>
      <c r="R12" s="110"/>
      <c r="S12" s="99"/>
      <c r="T12" s="97"/>
      <c r="U12" s="160"/>
      <c r="V12" s="110"/>
      <c r="W12" s="99"/>
      <c r="X12" s="97"/>
      <c r="Y12" s="160"/>
      <c r="Z12" s="110"/>
      <c r="AA12" s="99"/>
      <c r="AB12" s="97"/>
      <c r="AC12" s="160"/>
    </row>
    <row r="13" spans="1:29" ht="93.75" x14ac:dyDescent="0.2">
      <c r="A13" s="61">
        <v>4</v>
      </c>
      <c r="B13" s="91" t="str">
        <f>'DEPT REQS'!B13</f>
        <v>Experience</v>
      </c>
      <c r="C13" s="91" t="str">
        <f>'DEPT REQS'!C13</f>
        <v>Schedule &amp; Methodology</v>
      </c>
      <c r="D13" s="92" t="str">
        <f>'DEPT REQS'!D13</f>
        <v>Please provide a methodology for providing Right-of-Way Negotiation Services needed in conjunction with the purchase of Right-of-Way needed for public improvement projects.  All Right-of-Way negotiations are to to be completed within five (5) months of notice to proceed.</v>
      </c>
      <c r="E13" s="93">
        <f>'DEPT REQS'!E13</f>
        <v>20</v>
      </c>
      <c r="F13" s="110"/>
      <c r="G13" s="99"/>
      <c r="H13" s="97"/>
      <c r="I13" s="160"/>
      <c r="J13" s="110"/>
      <c r="K13" s="99"/>
      <c r="L13" s="97"/>
      <c r="M13" s="160"/>
      <c r="N13" s="110"/>
      <c r="O13" s="99"/>
      <c r="P13" s="97"/>
      <c r="Q13" s="160"/>
      <c r="R13" s="110"/>
      <c r="S13" s="99"/>
      <c r="T13" s="97"/>
      <c r="U13" s="160"/>
      <c r="V13" s="110"/>
      <c r="W13" s="99"/>
      <c r="X13" s="97"/>
      <c r="Y13" s="160"/>
      <c r="Z13" s="110"/>
      <c r="AA13" s="99"/>
      <c r="AB13" s="97"/>
      <c r="AC13" s="160"/>
    </row>
    <row r="14" spans="1:29" ht="75" x14ac:dyDescent="0.2">
      <c r="A14" s="61">
        <v>5</v>
      </c>
      <c r="B14" s="91" t="str">
        <f>'DEPT REQS'!B14</f>
        <v>References</v>
      </c>
      <c r="C14" s="91" t="str">
        <f>'DEPT REQS'!C14</f>
        <v>Other Clients</v>
      </c>
      <c r="D14" s="92" t="str">
        <f>'DEPT REQS'!D14</f>
        <v>Please provide at least three (3) other clients from whom the Bidder/Proposer has provided similar services.  For each reference, provide the following:  Business Name; Contact Person; Title of the Point of Contact; and Telephone Number.</v>
      </c>
      <c r="E14" s="93">
        <f>'DEPT REQS'!E14</f>
        <v>10</v>
      </c>
      <c r="F14" s="110"/>
      <c r="G14" s="99"/>
      <c r="H14" s="97"/>
      <c r="I14" s="160"/>
      <c r="J14" s="110"/>
      <c r="K14" s="99"/>
      <c r="L14" s="97"/>
      <c r="M14" s="160"/>
      <c r="N14" s="110"/>
      <c r="O14" s="99"/>
      <c r="P14" s="97"/>
      <c r="Q14" s="160"/>
      <c r="R14" s="110"/>
      <c r="S14" s="99"/>
      <c r="T14" s="97"/>
      <c r="U14" s="160"/>
      <c r="V14" s="110"/>
      <c r="W14" s="99"/>
      <c r="X14" s="97"/>
      <c r="Y14" s="160"/>
      <c r="Z14" s="110"/>
      <c r="AA14" s="99"/>
      <c r="AB14" s="97"/>
      <c r="AC14" s="160"/>
    </row>
    <row r="15" spans="1:29" ht="18.75" x14ac:dyDescent="0.2">
      <c r="A15" s="61">
        <v>6</v>
      </c>
      <c r="B15" s="91" t="e">
        <f>'DEPT REQS'!#REF!</f>
        <v>#REF!</v>
      </c>
      <c r="C15" s="91" t="e">
        <f>'DEPT REQS'!#REF!</f>
        <v>#REF!</v>
      </c>
      <c r="D15" s="92" t="e">
        <f>'DEPT REQS'!#REF!</f>
        <v>#REF!</v>
      </c>
      <c r="E15" s="93" t="e">
        <f>'DEPT REQS'!#REF!</f>
        <v>#REF!</v>
      </c>
      <c r="F15" s="110"/>
      <c r="G15" s="99"/>
      <c r="H15" s="97"/>
      <c r="I15" s="160"/>
      <c r="J15" s="110"/>
      <c r="K15" s="99"/>
      <c r="L15" s="97"/>
      <c r="M15" s="160"/>
      <c r="N15" s="110"/>
      <c r="O15" s="99"/>
      <c r="P15" s="97"/>
      <c r="Q15" s="160"/>
      <c r="R15" s="110"/>
      <c r="S15" s="99"/>
      <c r="T15" s="97"/>
      <c r="U15" s="160"/>
      <c r="V15" s="110"/>
      <c r="W15" s="99"/>
      <c r="X15" s="97"/>
      <c r="Y15" s="160"/>
      <c r="Z15" s="110"/>
      <c r="AA15" s="99"/>
      <c r="AB15" s="97"/>
      <c r="AC15" s="160"/>
    </row>
    <row r="16" spans="1:29" ht="18.75" x14ac:dyDescent="0.2">
      <c r="A16" s="61">
        <v>7</v>
      </c>
      <c r="B16" s="91" t="e">
        <f>'DEPT REQS'!#REF!</f>
        <v>#REF!</v>
      </c>
      <c r="C16" s="91" t="e">
        <f>'DEPT REQS'!#REF!</f>
        <v>#REF!</v>
      </c>
      <c r="D16" s="92" t="e">
        <f>'DEPT REQS'!#REF!</f>
        <v>#REF!</v>
      </c>
      <c r="E16" s="93" t="e">
        <f>'DEPT REQS'!#REF!</f>
        <v>#REF!</v>
      </c>
      <c r="F16" s="110"/>
      <c r="G16" s="99"/>
      <c r="H16" s="97"/>
      <c r="I16" s="160"/>
      <c r="J16" s="110"/>
      <c r="K16" s="99"/>
      <c r="L16" s="97"/>
      <c r="M16" s="160"/>
      <c r="N16" s="110"/>
      <c r="O16" s="99"/>
      <c r="P16" s="97"/>
      <c r="Q16" s="160"/>
      <c r="R16" s="110"/>
      <c r="S16" s="99"/>
      <c r="T16" s="97"/>
      <c r="U16" s="160"/>
      <c r="V16" s="110"/>
      <c r="W16" s="99"/>
      <c r="X16" s="97"/>
      <c r="Y16" s="160"/>
      <c r="Z16" s="110"/>
      <c r="AA16" s="99"/>
      <c r="AB16" s="97"/>
      <c r="AC16" s="160"/>
    </row>
    <row r="17" spans="1:29" ht="18.75" x14ac:dyDescent="0.2">
      <c r="A17" s="61">
        <v>8</v>
      </c>
      <c r="B17" s="91" t="e">
        <f>'DEPT REQS'!#REF!</f>
        <v>#REF!</v>
      </c>
      <c r="C17" s="91" t="e">
        <f>'DEPT REQS'!#REF!</f>
        <v>#REF!</v>
      </c>
      <c r="D17" s="92" t="e">
        <f>'DEPT REQS'!#REF!</f>
        <v>#REF!</v>
      </c>
      <c r="E17" s="93" t="e">
        <f>'DEPT REQS'!#REF!</f>
        <v>#REF!</v>
      </c>
      <c r="F17" s="110"/>
      <c r="G17" s="99"/>
      <c r="H17" s="97"/>
      <c r="I17" s="160"/>
      <c r="J17" s="110"/>
      <c r="K17" s="99"/>
      <c r="L17" s="97"/>
      <c r="M17" s="160"/>
      <c r="N17" s="110"/>
      <c r="O17" s="99"/>
      <c r="P17" s="97"/>
      <c r="Q17" s="160"/>
      <c r="R17" s="110"/>
      <c r="S17" s="99"/>
      <c r="T17" s="97"/>
      <c r="U17" s="160"/>
      <c r="V17" s="110"/>
      <c r="W17" s="99"/>
      <c r="X17" s="97"/>
      <c r="Y17" s="160"/>
      <c r="Z17" s="110"/>
      <c r="AA17" s="99"/>
      <c r="AB17" s="97"/>
      <c r="AC17" s="160"/>
    </row>
    <row r="18" spans="1:29" ht="18.75" x14ac:dyDescent="0.2">
      <c r="A18" s="61">
        <v>9</v>
      </c>
      <c r="B18" s="91" t="e">
        <f>'DEPT REQS'!#REF!</f>
        <v>#REF!</v>
      </c>
      <c r="C18" s="91" t="e">
        <f>'DEPT REQS'!#REF!</f>
        <v>#REF!</v>
      </c>
      <c r="D18" s="92" t="e">
        <f>'DEPT REQS'!#REF!</f>
        <v>#REF!</v>
      </c>
      <c r="E18" s="93" t="e">
        <f>'DEPT REQS'!#REF!</f>
        <v>#REF!</v>
      </c>
      <c r="F18" s="110"/>
      <c r="G18" s="99"/>
      <c r="H18" s="97"/>
      <c r="I18" s="160"/>
      <c r="J18" s="110"/>
      <c r="K18" s="99"/>
      <c r="L18" s="97"/>
      <c r="M18" s="160"/>
      <c r="N18" s="110"/>
      <c r="O18" s="99"/>
      <c r="P18" s="97"/>
      <c r="Q18" s="160"/>
      <c r="R18" s="110"/>
      <c r="S18" s="99"/>
      <c r="T18" s="97"/>
      <c r="U18" s="160"/>
      <c r="V18" s="110"/>
      <c r="W18" s="99"/>
      <c r="X18" s="97"/>
      <c r="Y18" s="160"/>
      <c r="Z18" s="110"/>
      <c r="AA18" s="99"/>
      <c r="AB18" s="97"/>
      <c r="AC18" s="160"/>
    </row>
    <row r="19" spans="1:29" ht="18.75" x14ac:dyDescent="0.2">
      <c r="A19" s="61">
        <v>10</v>
      </c>
      <c r="B19" s="91" t="e">
        <f>'DEPT REQS'!#REF!</f>
        <v>#REF!</v>
      </c>
      <c r="C19" s="91" t="e">
        <f>'DEPT REQS'!#REF!</f>
        <v>#REF!</v>
      </c>
      <c r="D19" s="92" t="e">
        <f>'DEPT REQS'!#REF!</f>
        <v>#REF!</v>
      </c>
      <c r="E19" s="93" t="e">
        <f>'DEPT REQS'!#REF!</f>
        <v>#REF!</v>
      </c>
      <c r="F19" s="110"/>
      <c r="G19" s="99"/>
      <c r="H19" s="97"/>
      <c r="I19" s="160"/>
      <c r="J19" s="110"/>
      <c r="K19" s="99"/>
      <c r="L19" s="97"/>
      <c r="M19" s="160"/>
      <c r="N19" s="110"/>
      <c r="O19" s="99"/>
      <c r="P19" s="97"/>
      <c r="Q19" s="160"/>
      <c r="R19" s="110"/>
      <c r="S19" s="99"/>
      <c r="T19" s="97"/>
      <c r="U19" s="160"/>
      <c r="V19" s="110"/>
      <c r="W19" s="99"/>
      <c r="X19" s="97"/>
      <c r="Y19" s="160"/>
      <c r="Z19" s="110"/>
      <c r="AA19" s="99"/>
      <c r="AB19" s="97"/>
      <c r="AC19" s="160"/>
    </row>
    <row r="20" spans="1:29" ht="18.75" x14ac:dyDescent="0.2">
      <c r="A20" s="61">
        <v>11</v>
      </c>
      <c r="B20" s="91" t="e">
        <f>'DEPT REQS'!#REF!</f>
        <v>#REF!</v>
      </c>
      <c r="C20" s="91" t="e">
        <f>'DEPT REQS'!#REF!</f>
        <v>#REF!</v>
      </c>
      <c r="D20" s="92" t="e">
        <f>'DEPT REQS'!#REF!</f>
        <v>#REF!</v>
      </c>
      <c r="E20" s="93" t="e">
        <f>'DEPT REQS'!#REF!</f>
        <v>#REF!</v>
      </c>
      <c r="F20" s="110"/>
      <c r="G20" s="99"/>
      <c r="H20" s="97"/>
      <c r="I20" s="160"/>
      <c r="J20" s="110"/>
      <c r="K20" s="99"/>
      <c r="L20" s="97"/>
      <c r="M20" s="160"/>
      <c r="N20" s="110"/>
      <c r="O20" s="99"/>
      <c r="P20" s="97"/>
      <c r="Q20" s="160"/>
      <c r="R20" s="110"/>
      <c r="S20" s="99"/>
      <c r="T20" s="97"/>
      <c r="U20" s="160"/>
      <c r="V20" s="110"/>
      <c r="W20" s="99"/>
      <c r="X20" s="97"/>
      <c r="Y20" s="160"/>
      <c r="Z20" s="110"/>
      <c r="AA20" s="99"/>
      <c r="AB20" s="97"/>
      <c r="AC20" s="160"/>
    </row>
    <row r="21" spans="1:29" ht="18.75" x14ac:dyDescent="0.2">
      <c r="A21" s="61">
        <v>12</v>
      </c>
      <c r="B21" s="91" t="e">
        <f>'DEPT REQS'!#REF!</f>
        <v>#REF!</v>
      </c>
      <c r="C21" s="91" t="e">
        <f>'DEPT REQS'!#REF!</f>
        <v>#REF!</v>
      </c>
      <c r="D21" s="92" t="e">
        <f>'DEPT REQS'!#REF!</f>
        <v>#REF!</v>
      </c>
      <c r="E21" s="93" t="e">
        <f>'DEPT REQS'!#REF!</f>
        <v>#REF!</v>
      </c>
      <c r="F21" s="110"/>
      <c r="G21" s="99"/>
      <c r="H21" s="97"/>
      <c r="I21" s="160"/>
      <c r="J21" s="110"/>
      <c r="K21" s="99"/>
      <c r="L21" s="97"/>
      <c r="M21" s="160"/>
      <c r="N21" s="110"/>
      <c r="O21" s="99"/>
      <c r="P21" s="97"/>
      <c r="Q21" s="160"/>
      <c r="R21" s="110"/>
      <c r="S21" s="99"/>
      <c r="T21" s="97"/>
      <c r="U21" s="160"/>
      <c r="V21" s="110"/>
      <c r="W21" s="99"/>
      <c r="X21" s="97"/>
      <c r="Y21" s="160"/>
      <c r="Z21" s="110"/>
      <c r="AA21" s="99"/>
      <c r="AB21" s="97"/>
      <c r="AC21" s="160"/>
    </row>
    <row r="22" spans="1:29" ht="18.75" x14ac:dyDescent="0.2">
      <c r="A22" s="61">
        <v>13</v>
      </c>
      <c r="B22" s="91" t="e">
        <f>'DEPT REQS'!#REF!</f>
        <v>#REF!</v>
      </c>
      <c r="C22" s="91" t="e">
        <f>'DEPT REQS'!#REF!</f>
        <v>#REF!</v>
      </c>
      <c r="D22" s="92" t="e">
        <f>'DEPT REQS'!#REF!</f>
        <v>#REF!</v>
      </c>
      <c r="E22" s="93" t="e">
        <f>'DEPT REQS'!#REF!</f>
        <v>#REF!</v>
      </c>
      <c r="F22" s="110"/>
      <c r="G22" s="99"/>
      <c r="H22" s="97"/>
      <c r="I22" s="160"/>
      <c r="J22" s="110"/>
      <c r="K22" s="99"/>
      <c r="L22" s="97"/>
      <c r="M22" s="160"/>
      <c r="N22" s="110"/>
      <c r="O22" s="99"/>
      <c r="P22" s="97"/>
      <c r="Q22" s="160"/>
      <c r="R22" s="110"/>
      <c r="S22" s="99"/>
      <c r="T22" s="97"/>
      <c r="U22" s="160"/>
      <c r="V22" s="110"/>
      <c r="W22" s="99"/>
      <c r="X22" s="97"/>
      <c r="Y22" s="160"/>
      <c r="Z22" s="110"/>
      <c r="AA22" s="99"/>
      <c r="AB22" s="97"/>
      <c r="AC22" s="160"/>
    </row>
    <row r="23" spans="1:29" ht="18.75" x14ac:dyDescent="0.2">
      <c r="A23" s="61">
        <v>14</v>
      </c>
      <c r="B23" s="91" t="e">
        <f>'DEPT REQS'!#REF!</f>
        <v>#REF!</v>
      </c>
      <c r="C23" s="91" t="e">
        <f>'DEPT REQS'!#REF!</f>
        <v>#REF!</v>
      </c>
      <c r="D23" s="92" t="e">
        <f>'DEPT REQS'!#REF!</f>
        <v>#REF!</v>
      </c>
      <c r="E23" s="93" t="e">
        <f>'DEPT REQS'!#REF!</f>
        <v>#REF!</v>
      </c>
      <c r="F23" s="110"/>
      <c r="G23" s="99"/>
      <c r="H23" s="97"/>
      <c r="I23" s="160"/>
      <c r="J23" s="110"/>
      <c r="K23" s="99"/>
      <c r="L23" s="97"/>
      <c r="M23" s="160"/>
      <c r="N23" s="110"/>
      <c r="O23" s="99"/>
      <c r="P23" s="97"/>
      <c r="Q23" s="160"/>
      <c r="R23" s="110"/>
      <c r="S23" s="99"/>
      <c r="T23" s="97"/>
      <c r="U23" s="160"/>
      <c r="V23" s="110"/>
      <c r="W23" s="99"/>
      <c r="X23" s="97"/>
      <c r="Y23" s="160"/>
      <c r="Z23" s="110"/>
      <c r="AA23" s="99"/>
      <c r="AB23" s="97"/>
      <c r="AC23" s="160"/>
    </row>
    <row r="24" spans="1:29" ht="18.75" x14ac:dyDescent="0.2">
      <c r="A24" s="61">
        <v>15</v>
      </c>
      <c r="B24" s="91" t="e">
        <f>'DEPT REQS'!#REF!</f>
        <v>#REF!</v>
      </c>
      <c r="C24" s="91" t="e">
        <f>'DEPT REQS'!#REF!</f>
        <v>#REF!</v>
      </c>
      <c r="D24" s="92" t="e">
        <f>'DEPT REQS'!#REF!</f>
        <v>#REF!</v>
      </c>
      <c r="E24" s="93" t="e">
        <f>'DEPT REQS'!#REF!</f>
        <v>#REF!</v>
      </c>
      <c r="F24" s="110"/>
      <c r="G24" s="99"/>
      <c r="H24" s="97"/>
      <c r="I24" s="160"/>
      <c r="J24" s="110"/>
      <c r="K24" s="99"/>
      <c r="L24" s="97"/>
      <c r="M24" s="160"/>
      <c r="N24" s="110"/>
      <c r="O24" s="99"/>
      <c r="P24" s="97"/>
      <c r="Q24" s="160"/>
      <c r="R24" s="110"/>
      <c r="S24" s="99"/>
      <c r="T24" s="97"/>
      <c r="U24" s="160"/>
      <c r="V24" s="110"/>
      <c r="W24" s="99"/>
      <c r="X24" s="97"/>
      <c r="Y24" s="160"/>
      <c r="Z24" s="110"/>
      <c r="AA24" s="99"/>
      <c r="AB24" s="97"/>
      <c r="AC24" s="160"/>
    </row>
    <row r="25" spans="1:29" ht="18.75" x14ac:dyDescent="0.2">
      <c r="A25" s="61">
        <v>16</v>
      </c>
      <c r="B25" s="91" t="e">
        <f>'DEPT REQS'!#REF!</f>
        <v>#REF!</v>
      </c>
      <c r="C25" s="91" t="e">
        <f>'DEPT REQS'!#REF!</f>
        <v>#REF!</v>
      </c>
      <c r="D25" s="92" t="e">
        <f>'DEPT REQS'!#REF!</f>
        <v>#REF!</v>
      </c>
      <c r="E25" s="93" t="e">
        <f>'DEPT REQS'!#REF!</f>
        <v>#REF!</v>
      </c>
      <c r="F25" s="110"/>
      <c r="G25" s="99"/>
      <c r="H25" s="97"/>
      <c r="I25" s="160"/>
      <c r="J25" s="110"/>
      <c r="K25" s="99"/>
      <c r="L25" s="97"/>
      <c r="M25" s="160"/>
      <c r="N25" s="110"/>
      <c r="O25" s="99"/>
      <c r="P25" s="97"/>
      <c r="Q25" s="160"/>
      <c r="R25" s="110"/>
      <c r="S25" s="99"/>
      <c r="T25" s="97"/>
      <c r="U25" s="160"/>
      <c r="V25" s="110"/>
      <c r="W25" s="99"/>
      <c r="X25" s="97"/>
      <c r="Y25" s="160"/>
      <c r="Z25" s="110"/>
      <c r="AA25" s="99"/>
      <c r="AB25" s="97"/>
      <c r="AC25" s="160"/>
    </row>
    <row r="26" spans="1:29" ht="18.75" x14ac:dyDescent="0.2">
      <c r="A26" s="61">
        <v>17</v>
      </c>
      <c r="B26" s="91" t="e">
        <f>'DEPT REQS'!#REF!</f>
        <v>#REF!</v>
      </c>
      <c r="C26" s="91" t="e">
        <f>'DEPT REQS'!#REF!</f>
        <v>#REF!</v>
      </c>
      <c r="D26" s="92" t="e">
        <f>'DEPT REQS'!#REF!</f>
        <v>#REF!</v>
      </c>
      <c r="E26" s="93" t="e">
        <f>'DEPT REQS'!#REF!</f>
        <v>#REF!</v>
      </c>
      <c r="F26" s="110"/>
      <c r="G26" s="99"/>
      <c r="H26" s="97"/>
      <c r="I26" s="160"/>
      <c r="J26" s="110"/>
      <c r="K26" s="99"/>
      <c r="L26" s="97"/>
      <c r="M26" s="160"/>
      <c r="N26" s="110"/>
      <c r="O26" s="99"/>
      <c r="P26" s="97"/>
      <c r="Q26" s="160"/>
      <c r="R26" s="110"/>
      <c r="S26" s="99"/>
      <c r="T26" s="97"/>
      <c r="U26" s="160"/>
      <c r="V26" s="110"/>
      <c r="W26" s="99"/>
      <c r="X26" s="97"/>
      <c r="Y26" s="160"/>
      <c r="Z26" s="110"/>
      <c r="AA26" s="99"/>
      <c r="AB26" s="97"/>
      <c r="AC26" s="160"/>
    </row>
    <row r="27" spans="1:29" ht="18.75" x14ac:dyDescent="0.2">
      <c r="A27" s="61">
        <v>18</v>
      </c>
      <c r="B27" s="91" t="e">
        <f>'DEPT REQS'!#REF!</f>
        <v>#REF!</v>
      </c>
      <c r="C27" s="91" t="e">
        <f>'DEPT REQS'!#REF!</f>
        <v>#REF!</v>
      </c>
      <c r="D27" s="92" t="e">
        <f>'DEPT REQS'!#REF!</f>
        <v>#REF!</v>
      </c>
      <c r="E27" s="93" t="e">
        <f>'DEPT REQS'!#REF!</f>
        <v>#REF!</v>
      </c>
      <c r="F27" s="110"/>
      <c r="G27" s="99"/>
      <c r="H27" s="97"/>
      <c r="I27" s="160"/>
      <c r="J27" s="110"/>
      <c r="K27" s="99"/>
      <c r="L27" s="97"/>
      <c r="M27" s="160"/>
      <c r="N27" s="110"/>
      <c r="O27" s="99"/>
      <c r="P27" s="97"/>
      <c r="Q27" s="160"/>
      <c r="R27" s="110"/>
      <c r="S27" s="99"/>
      <c r="T27" s="97"/>
      <c r="U27" s="160"/>
      <c r="V27" s="110"/>
      <c r="W27" s="99"/>
      <c r="X27" s="97"/>
      <c r="Y27" s="160"/>
      <c r="Z27" s="110"/>
      <c r="AA27" s="99"/>
      <c r="AB27" s="97"/>
      <c r="AC27" s="160"/>
    </row>
    <row r="28" spans="1:29" ht="18.75" x14ac:dyDescent="0.2">
      <c r="A28" s="61">
        <v>19</v>
      </c>
      <c r="B28" s="91" t="e">
        <f>'DEPT REQS'!#REF!</f>
        <v>#REF!</v>
      </c>
      <c r="C28" s="91" t="e">
        <f>'DEPT REQS'!#REF!</f>
        <v>#REF!</v>
      </c>
      <c r="D28" s="92" t="e">
        <f>'DEPT REQS'!#REF!</f>
        <v>#REF!</v>
      </c>
      <c r="E28" s="93" t="e">
        <f>'DEPT REQS'!#REF!</f>
        <v>#REF!</v>
      </c>
      <c r="F28" s="110"/>
      <c r="G28" s="99"/>
      <c r="H28" s="97"/>
      <c r="I28" s="160"/>
      <c r="J28" s="110"/>
      <c r="K28" s="99"/>
      <c r="L28" s="97"/>
      <c r="M28" s="160"/>
      <c r="N28" s="110"/>
      <c r="O28" s="99"/>
      <c r="P28" s="97"/>
      <c r="Q28" s="160"/>
      <c r="R28" s="110"/>
      <c r="S28" s="99"/>
      <c r="T28" s="97"/>
      <c r="U28" s="160"/>
      <c r="V28" s="110"/>
      <c r="W28" s="99"/>
      <c r="X28" s="97"/>
      <c r="Y28" s="160"/>
      <c r="Z28" s="110"/>
      <c r="AA28" s="99"/>
      <c r="AB28" s="97"/>
      <c r="AC28" s="160"/>
    </row>
    <row r="29" spans="1:29" ht="18.75" x14ac:dyDescent="0.2">
      <c r="A29" s="61">
        <v>20</v>
      </c>
      <c r="B29" s="91" t="e">
        <f>'DEPT REQS'!#REF!</f>
        <v>#REF!</v>
      </c>
      <c r="C29" s="91" t="e">
        <f>'DEPT REQS'!#REF!</f>
        <v>#REF!</v>
      </c>
      <c r="D29" s="92" t="e">
        <f>'DEPT REQS'!#REF!</f>
        <v>#REF!</v>
      </c>
      <c r="E29" s="93" t="e">
        <f>'DEPT REQS'!#REF!</f>
        <v>#REF!</v>
      </c>
      <c r="F29" s="110"/>
      <c r="G29" s="99"/>
      <c r="H29" s="97"/>
      <c r="I29" s="160"/>
      <c r="J29" s="110"/>
      <c r="K29" s="99"/>
      <c r="L29" s="97"/>
      <c r="M29" s="160"/>
      <c r="N29" s="110"/>
      <c r="O29" s="99"/>
      <c r="P29" s="97"/>
      <c r="Q29" s="160"/>
      <c r="R29" s="110"/>
      <c r="S29" s="99"/>
      <c r="T29" s="97"/>
      <c r="U29" s="160"/>
      <c r="V29" s="110"/>
      <c r="W29" s="99"/>
      <c r="X29" s="97"/>
      <c r="Y29" s="160"/>
      <c r="Z29" s="110"/>
      <c r="AA29" s="99"/>
      <c r="AB29" s="97"/>
      <c r="AC29" s="160"/>
    </row>
    <row r="30" spans="1:29" ht="18.75" x14ac:dyDescent="0.2">
      <c r="A30" s="61">
        <v>21</v>
      </c>
      <c r="B30" s="91" t="e">
        <f>'DEPT REQS'!#REF!</f>
        <v>#REF!</v>
      </c>
      <c r="C30" s="91" t="e">
        <f>'DEPT REQS'!#REF!</f>
        <v>#REF!</v>
      </c>
      <c r="D30" s="92" t="e">
        <f>'DEPT REQS'!#REF!</f>
        <v>#REF!</v>
      </c>
      <c r="E30" s="93" t="e">
        <f>'DEPT REQS'!#REF!</f>
        <v>#REF!</v>
      </c>
      <c r="F30" s="110"/>
      <c r="G30" s="99"/>
      <c r="H30" s="97"/>
      <c r="I30" s="160"/>
      <c r="J30" s="110"/>
      <c r="K30" s="99"/>
      <c r="L30" s="97"/>
      <c r="M30" s="160"/>
      <c r="N30" s="110"/>
      <c r="O30" s="99"/>
      <c r="P30" s="97"/>
      <c r="Q30" s="160"/>
      <c r="R30" s="110"/>
      <c r="S30" s="99"/>
      <c r="T30" s="97"/>
      <c r="U30" s="160"/>
      <c r="V30" s="110"/>
      <c r="W30" s="99"/>
      <c r="X30" s="97"/>
      <c r="Y30" s="160"/>
      <c r="Z30" s="110"/>
      <c r="AA30" s="99"/>
      <c r="AB30" s="97"/>
      <c r="AC30" s="160"/>
    </row>
    <row r="31" spans="1:29" ht="18.75" x14ac:dyDescent="0.2">
      <c r="A31" s="61">
        <v>22</v>
      </c>
      <c r="B31" s="91" t="e">
        <f>'DEPT REQS'!#REF!</f>
        <v>#REF!</v>
      </c>
      <c r="C31" s="91" t="e">
        <f>'DEPT REQS'!#REF!</f>
        <v>#REF!</v>
      </c>
      <c r="D31" s="92" t="e">
        <f>'DEPT REQS'!#REF!</f>
        <v>#REF!</v>
      </c>
      <c r="E31" s="93" t="e">
        <f>'DEPT REQS'!#REF!</f>
        <v>#REF!</v>
      </c>
      <c r="F31" s="110"/>
      <c r="G31" s="99"/>
      <c r="H31" s="97"/>
      <c r="I31" s="160"/>
      <c r="J31" s="110"/>
      <c r="K31" s="99"/>
      <c r="L31" s="97"/>
      <c r="M31" s="160"/>
      <c r="N31" s="110"/>
      <c r="O31" s="99"/>
      <c r="P31" s="97"/>
      <c r="Q31" s="160"/>
      <c r="R31" s="110"/>
      <c r="S31" s="99"/>
      <c r="T31" s="97"/>
      <c r="U31" s="160"/>
      <c r="V31" s="110"/>
      <c r="W31" s="99"/>
      <c r="X31" s="97"/>
      <c r="Y31" s="160"/>
      <c r="Z31" s="110"/>
      <c r="AA31" s="99"/>
      <c r="AB31" s="97"/>
      <c r="AC31" s="160"/>
    </row>
    <row r="32" spans="1:29" ht="18.75" x14ac:dyDescent="0.2">
      <c r="A32" s="61">
        <v>23</v>
      </c>
      <c r="B32" s="91" t="e">
        <f>'DEPT REQS'!#REF!</f>
        <v>#REF!</v>
      </c>
      <c r="C32" s="91" t="e">
        <f>'DEPT REQS'!#REF!</f>
        <v>#REF!</v>
      </c>
      <c r="D32" s="92" t="e">
        <f>'DEPT REQS'!#REF!</f>
        <v>#REF!</v>
      </c>
      <c r="E32" s="93" t="e">
        <f>'DEPT REQS'!#REF!</f>
        <v>#REF!</v>
      </c>
      <c r="F32" s="110"/>
      <c r="G32" s="99"/>
      <c r="H32" s="97"/>
      <c r="I32" s="160"/>
      <c r="J32" s="110"/>
      <c r="K32" s="99"/>
      <c r="L32" s="97"/>
      <c r="M32" s="160"/>
      <c r="N32" s="110"/>
      <c r="O32" s="99"/>
      <c r="P32" s="97"/>
      <c r="Q32" s="160"/>
      <c r="R32" s="110"/>
      <c r="S32" s="99"/>
      <c r="T32" s="97"/>
      <c r="U32" s="160"/>
      <c r="V32" s="110"/>
      <c r="W32" s="99"/>
      <c r="X32" s="97"/>
      <c r="Y32" s="160"/>
      <c r="Z32" s="110"/>
      <c r="AA32" s="99"/>
      <c r="AB32" s="97"/>
      <c r="AC32" s="160"/>
    </row>
    <row r="33" spans="1:29" ht="18.75" x14ac:dyDescent="0.2">
      <c r="A33" s="61">
        <v>24</v>
      </c>
      <c r="B33" s="91" t="e">
        <f>'DEPT REQS'!#REF!</f>
        <v>#REF!</v>
      </c>
      <c r="C33" s="91" t="e">
        <f>'DEPT REQS'!#REF!</f>
        <v>#REF!</v>
      </c>
      <c r="D33" s="92" t="e">
        <f>'DEPT REQS'!#REF!</f>
        <v>#REF!</v>
      </c>
      <c r="E33" s="93" t="e">
        <f>'DEPT REQS'!#REF!</f>
        <v>#REF!</v>
      </c>
      <c r="F33" s="110"/>
      <c r="G33" s="99"/>
      <c r="H33" s="97"/>
      <c r="I33" s="160"/>
      <c r="J33" s="110"/>
      <c r="K33" s="99"/>
      <c r="L33" s="97"/>
      <c r="M33" s="160"/>
      <c r="N33" s="110"/>
      <c r="O33" s="99"/>
      <c r="P33" s="97"/>
      <c r="Q33" s="160"/>
      <c r="R33" s="110"/>
      <c r="S33" s="99"/>
      <c r="T33" s="97"/>
      <c r="U33" s="160"/>
      <c r="V33" s="110"/>
      <c r="W33" s="99"/>
      <c r="X33" s="97"/>
      <c r="Y33" s="160"/>
      <c r="Z33" s="110"/>
      <c r="AA33" s="99"/>
      <c r="AB33" s="97"/>
      <c r="AC33" s="160"/>
    </row>
    <row r="34" spans="1:29" ht="18.75" x14ac:dyDescent="0.2">
      <c r="A34" s="61">
        <v>25</v>
      </c>
      <c r="B34" s="91" t="e">
        <f>'DEPT REQS'!#REF!</f>
        <v>#REF!</v>
      </c>
      <c r="C34" s="91" t="e">
        <f>'DEPT REQS'!#REF!</f>
        <v>#REF!</v>
      </c>
      <c r="D34" s="92" t="e">
        <f>'DEPT REQS'!#REF!</f>
        <v>#REF!</v>
      </c>
      <c r="E34" s="93" t="e">
        <f>'DEPT REQS'!#REF!</f>
        <v>#REF!</v>
      </c>
      <c r="F34" s="110"/>
      <c r="G34" s="99"/>
      <c r="H34" s="97"/>
      <c r="I34" s="160"/>
      <c r="J34" s="110"/>
      <c r="K34" s="99"/>
      <c r="L34" s="97"/>
      <c r="M34" s="160"/>
      <c r="N34" s="110"/>
      <c r="O34" s="99"/>
      <c r="P34" s="97"/>
      <c r="Q34" s="160"/>
      <c r="R34" s="110"/>
      <c r="S34" s="99"/>
      <c r="T34" s="97"/>
      <c r="U34" s="160"/>
      <c r="V34" s="110"/>
      <c r="W34" s="99"/>
      <c r="X34" s="97"/>
      <c r="Y34" s="160"/>
      <c r="Z34" s="110"/>
      <c r="AA34" s="99"/>
      <c r="AB34" s="97"/>
      <c r="AC34" s="160"/>
    </row>
    <row r="35" spans="1:29" ht="18.75" x14ac:dyDescent="0.2">
      <c r="A35" s="61">
        <v>26</v>
      </c>
      <c r="B35" s="91" t="e">
        <f>'DEPT REQS'!#REF!</f>
        <v>#REF!</v>
      </c>
      <c r="C35" s="91" t="e">
        <f>'DEPT REQS'!#REF!</f>
        <v>#REF!</v>
      </c>
      <c r="D35" s="92" t="e">
        <f>'DEPT REQS'!#REF!</f>
        <v>#REF!</v>
      </c>
      <c r="E35" s="93" t="e">
        <f>'DEPT REQS'!#REF!</f>
        <v>#REF!</v>
      </c>
      <c r="F35" s="110"/>
      <c r="G35" s="99"/>
      <c r="H35" s="97"/>
      <c r="I35" s="160"/>
      <c r="J35" s="110"/>
      <c r="K35" s="99"/>
      <c r="L35" s="97"/>
      <c r="M35" s="160"/>
      <c r="N35" s="110"/>
      <c r="O35" s="99"/>
      <c r="P35" s="97"/>
      <c r="Q35" s="160"/>
      <c r="R35" s="110"/>
      <c r="S35" s="99"/>
      <c r="T35" s="97"/>
      <c r="U35" s="160"/>
      <c r="V35" s="110"/>
      <c r="W35" s="99"/>
      <c r="X35" s="97"/>
      <c r="Y35" s="160"/>
      <c r="Z35" s="110"/>
      <c r="AA35" s="99"/>
      <c r="AB35" s="97"/>
      <c r="AC35" s="160"/>
    </row>
    <row r="36" spans="1:29" ht="18.75" x14ac:dyDescent="0.2">
      <c r="A36" s="61">
        <v>27</v>
      </c>
      <c r="B36" s="91" t="e">
        <f>'DEPT REQS'!#REF!</f>
        <v>#REF!</v>
      </c>
      <c r="C36" s="91" t="e">
        <f>'DEPT REQS'!#REF!</f>
        <v>#REF!</v>
      </c>
      <c r="D36" s="92" t="e">
        <f>'DEPT REQS'!#REF!</f>
        <v>#REF!</v>
      </c>
      <c r="E36" s="93" t="e">
        <f>'DEPT REQS'!#REF!</f>
        <v>#REF!</v>
      </c>
      <c r="F36" s="110"/>
      <c r="G36" s="99"/>
      <c r="H36" s="97"/>
      <c r="I36" s="160"/>
      <c r="J36" s="110"/>
      <c r="K36" s="99"/>
      <c r="L36" s="97"/>
      <c r="M36" s="160"/>
      <c r="N36" s="110"/>
      <c r="O36" s="99"/>
      <c r="P36" s="97"/>
      <c r="Q36" s="160"/>
      <c r="R36" s="110"/>
      <c r="S36" s="99"/>
      <c r="T36" s="97"/>
      <c r="U36" s="160"/>
      <c r="V36" s="110"/>
      <c r="W36" s="99"/>
      <c r="X36" s="97"/>
      <c r="Y36" s="160"/>
      <c r="Z36" s="110"/>
      <c r="AA36" s="99"/>
      <c r="AB36" s="97"/>
      <c r="AC36" s="160"/>
    </row>
    <row r="37" spans="1:29" ht="19.5" thickBot="1" x14ac:dyDescent="0.25">
      <c r="A37" s="86">
        <v>28</v>
      </c>
      <c r="B37" s="94" t="e">
        <f>'DEPT REQS'!#REF!</f>
        <v>#REF!</v>
      </c>
      <c r="C37" s="94" t="e">
        <f>'DEPT REQS'!#REF!</f>
        <v>#REF!</v>
      </c>
      <c r="D37" s="148" t="e">
        <f>'DEPT REQS'!#REF!</f>
        <v>#REF!</v>
      </c>
      <c r="E37" s="95" t="e">
        <f>'DEPT REQS'!#REF!</f>
        <v>#REF!</v>
      </c>
      <c r="F37" s="111"/>
      <c r="G37" s="98"/>
      <c r="H37" s="103"/>
      <c r="I37" s="161"/>
      <c r="J37" s="111"/>
      <c r="K37" s="98"/>
      <c r="L37" s="103"/>
      <c r="M37" s="161"/>
      <c r="N37" s="111"/>
      <c r="O37" s="98"/>
      <c r="P37" s="103"/>
      <c r="Q37" s="161"/>
      <c r="R37" s="111"/>
      <c r="S37" s="98"/>
      <c r="T37" s="103"/>
      <c r="U37" s="161"/>
      <c r="V37" s="111"/>
      <c r="W37" s="98"/>
      <c r="X37" s="103"/>
      <c r="Y37" s="161"/>
      <c r="Z37" s="111"/>
      <c r="AA37" s="98"/>
      <c r="AB37" s="103"/>
      <c r="AC37" s="161"/>
    </row>
    <row r="38" spans="1:29" s="131" customFormat="1" ht="20.25" customHeight="1" x14ac:dyDescent="0.2">
      <c r="A38" s="200" t="s">
        <v>63</v>
      </c>
      <c r="B38" s="201"/>
      <c r="C38" s="201"/>
      <c r="D38" s="202"/>
      <c r="E38" s="133" t="e">
        <f>SUM(E10:E37)</f>
        <v>#REF!</v>
      </c>
      <c r="F38" s="134"/>
      <c r="G38" s="135"/>
      <c r="H38" s="136"/>
      <c r="I38" s="137">
        <f>SUM(I10:I37)</f>
        <v>0</v>
      </c>
      <c r="J38" s="134"/>
      <c r="K38" s="135"/>
      <c r="L38" s="136"/>
      <c r="M38" s="137">
        <f>SUM(M10:M37)</f>
        <v>0</v>
      </c>
      <c r="N38" s="134"/>
      <c r="O38" s="135"/>
      <c r="P38" s="136"/>
      <c r="Q38" s="137">
        <f>SUM(Q10:Q37)</f>
        <v>0</v>
      </c>
      <c r="R38" s="134"/>
      <c r="S38" s="135"/>
      <c r="T38" s="136"/>
      <c r="U38" s="137">
        <f>SUM(U10:U37)</f>
        <v>0</v>
      </c>
      <c r="V38" s="134"/>
      <c r="W38" s="135"/>
      <c r="X38" s="136"/>
      <c r="Y38" s="137">
        <f>SUM(Y10:Y37)</f>
        <v>0</v>
      </c>
      <c r="Z38" s="134"/>
      <c r="AA38" s="135"/>
      <c r="AB38" s="136"/>
      <c r="AC38" s="13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6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C102"/>
  <sheetViews>
    <sheetView zoomScale="120" zoomScaleNormal="120" zoomScalePageLayoutView="155" workbookViewId="0">
      <selection activeCell="F40" sqref="F40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100" t="str">
        <f>SUMMARY!A20</f>
        <v>4)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203" t="s">
        <v>38</v>
      </c>
      <c r="B7" s="204"/>
      <c r="C7" s="204"/>
      <c r="D7" s="204"/>
      <c r="E7" s="204"/>
      <c r="F7" s="184" t="str">
        <f>SUMMARY!C1</f>
        <v>Bidder A
 (LOSB?)</v>
      </c>
      <c r="G7" s="185"/>
      <c r="H7" s="185"/>
      <c r="I7" s="186"/>
      <c r="J7" s="184" t="str">
        <f>SUMMARY!D1</f>
        <v>Bidder B
 (LOSB?)</v>
      </c>
      <c r="K7" s="185"/>
      <c r="L7" s="185"/>
      <c r="M7" s="186"/>
      <c r="N7" s="184" t="str">
        <f>SUMMARY!E1</f>
        <v>Bidder C 
(LOSB?)</v>
      </c>
      <c r="O7" s="185"/>
      <c r="P7" s="185"/>
      <c r="Q7" s="186"/>
      <c r="R7" s="184" t="str">
        <f>SUMMARY!F1</f>
        <v>Bidder D 
(LOSB?)</v>
      </c>
      <c r="S7" s="185"/>
      <c r="T7" s="185"/>
      <c r="U7" s="186"/>
      <c r="V7" s="184" t="str">
        <f>SUMMARY!G1</f>
        <v>Bidder E 
(LOSB?)</v>
      </c>
      <c r="W7" s="185"/>
      <c r="X7" s="185"/>
      <c r="Y7" s="186"/>
      <c r="Z7" s="184" t="str">
        <f>SUMMARY!H1</f>
        <v>Bidder F 
(LOSB?)</v>
      </c>
      <c r="AA7" s="185"/>
      <c r="AB7" s="185"/>
      <c r="AC7" s="186"/>
    </row>
    <row r="8" spans="1:29" s="55" customFormat="1" ht="93.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7" t="s">
        <v>30</v>
      </c>
      <c r="F8" s="53" t="s">
        <v>32</v>
      </c>
      <c r="G8" s="54" t="s">
        <v>33</v>
      </c>
      <c r="H8" s="54" t="s">
        <v>31</v>
      </c>
      <c r="I8" s="158" t="s">
        <v>53</v>
      </c>
      <c r="J8" s="53" t="s">
        <v>32</v>
      </c>
      <c r="K8" s="54" t="s">
        <v>33</v>
      </c>
      <c r="L8" s="54" t="s">
        <v>31</v>
      </c>
      <c r="M8" s="158" t="s">
        <v>53</v>
      </c>
      <c r="N8" s="53" t="s">
        <v>32</v>
      </c>
      <c r="O8" s="54" t="s">
        <v>33</v>
      </c>
      <c r="P8" s="54" t="s">
        <v>31</v>
      </c>
      <c r="Q8" s="158" t="s">
        <v>53</v>
      </c>
      <c r="R8" s="53" t="s">
        <v>32</v>
      </c>
      <c r="S8" s="54" t="s">
        <v>33</v>
      </c>
      <c r="T8" s="54" t="s">
        <v>31</v>
      </c>
      <c r="U8" s="158" t="s">
        <v>53</v>
      </c>
      <c r="V8" s="53" t="s">
        <v>32</v>
      </c>
      <c r="W8" s="54" t="s">
        <v>33</v>
      </c>
      <c r="X8" s="54" t="s">
        <v>31</v>
      </c>
      <c r="Y8" s="158" t="s">
        <v>53</v>
      </c>
      <c r="Z8" s="53" t="s">
        <v>32</v>
      </c>
      <c r="AA8" s="54" t="s">
        <v>33</v>
      </c>
      <c r="AB8" s="54" t="s">
        <v>31</v>
      </c>
      <c r="AC8" s="158" t="s">
        <v>53</v>
      </c>
    </row>
    <row r="9" spans="1:29" s="55" customFormat="1" ht="19.5" thickBot="1" x14ac:dyDescent="0.25">
      <c r="A9" s="53"/>
      <c r="B9" s="54"/>
      <c r="C9" s="54"/>
      <c r="D9" s="54"/>
      <c r="E9" s="132"/>
      <c r="F9" s="53"/>
      <c r="G9" s="54"/>
      <c r="H9" s="54"/>
      <c r="I9" s="158"/>
      <c r="J9" s="53"/>
      <c r="K9" s="54"/>
      <c r="L9" s="54"/>
      <c r="M9" s="158"/>
      <c r="N9" s="53"/>
      <c r="O9" s="54"/>
      <c r="P9" s="54"/>
      <c r="Q9" s="158"/>
      <c r="R9" s="53"/>
      <c r="S9" s="54"/>
      <c r="T9" s="54"/>
      <c r="U9" s="158"/>
      <c r="V9" s="53"/>
      <c r="W9" s="54"/>
      <c r="X9" s="54"/>
      <c r="Y9" s="158"/>
      <c r="Z9" s="53"/>
      <c r="AA9" s="54"/>
      <c r="AB9" s="54"/>
      <c r="AC9" s="158"/>
    </row>
    <row r="10" spans="1:29" ht="168.75" x14ac:dyDescent="0.2">
      <c r="A10" s="138">
        <v>1</v>
      </c>
      <c r="B10" s="142" t="str">
        <f>'DEPT REQS'!B10</f>
        <v>Comprehensive Response</v>
      </c>
      <c r="C10" s="142" t="str">
        <f>'DEPT REQS'!C10</f>
        <v>Statement of Qualifications</v>
      </c>
      <c r="D10" s="143" t="str">
        <f>'DEPT REQS'!D10</f>
        <v>Description of firm, number of years providing Right-of-Way Negotiation Services needed in conjunction with the purchase of Right-of-Way needed for public improvement projects (i.e. roads, bridges, etc.) in a manner which complies with Title III of the Uniform Relocation Assistance and Real Property Acquisition Policies Act of 1970, as amended to-date (Uniform Act) and TDOT’s Right-of-Way Acquisition Guidelines; and past working relationships with Shelby County, and other local agencies; TDOT and/or other state or federal agencies.</v>
      </c>
      <c r="E10" s="144">
        <f>'DEPT REQS'!E10</f>
        <v>15</v>
      </c>
      <c r="F10" s="145"/>
      <c r="G10" s="146"/>
      <c r="H10" s="147"/>
      <c r="I10" s="159"/>
      <c r="J10" s="145"/>
      <c r="K10" s="146"/>
      <c r="L10" s="147"/>
      <c r="M10" s="159"/>
      <c r="N10" s="145"/>
      <c r="O10" s="146"/>
      <c r="P10" s="147"/>
      <c r="Q10" s="159"/>
      <c r="R10" s="145"/>
      <c r="S10" s="146"/>
      <c r="T10" s="147"/>
      <c r="U10" s="159"/>
      <c r="V10" s="145"/>
      <c r="W10" s="146"/>
      <c r="X10" s="147"/>
      <c r="Y10" s="159"/>
      <c r="Z10" s="145"/>
      <c r="AA10" s="146"/>
      <c r="AB10" s="147"/>
      <c r="AC10" s="159"/>
    </row>
    <row r="11" spans="1:29" ht="56.25" x14ac:dyDescent="0.2">
      <c r="A11" s="61">
        <v>2</v>
      </c>
      <c r="B11" s="91" t="str">
        <f>'DEPT REQS'!B11</f>
        <v>Comprehensive Response</v>
      </c>
      <c r="C11" s="91" t="str">
        <f>'DEPT REQS'!C11</f>
        <v>Statement of Qualifications</v>
      </c>
      <c r="D11" s="92" t="str">
        <f>'DEPT REQS'!D11</f>
        <v>Organizational chart and resumes of firm's staff who have relevant roles in the project.  Identify the Project Manager with a description of his/her experience relative to this project scope.</v>
      </c>
      <c r="E11" s="93">
        <f>'DEPT REQS'!E11</f>
        <v>15</v>
      </c>
      <c r="F11" s="110"/>
      <c r="G11" s="99"/>
      <c r="H11" s="97"/>
      <c r="I11" s="160"/>
      <c r="J11" s="110"/>
      <c r="K11" s="99"/>
      <c r="L11" s="97"/>
      <c r="M11" s="160"/>
      <c r="N11" s="110"/>
      <c r="O11" s="99"/>
      <c r="P11" s="97"/>
      <c r="Q11" s="160"/>
      <c r="R11" s="110"/>
      <c r="S11" s="99"/>
      <c r="T11" s="97"/>
      <c r="U11" s="160"/>
      <c r="V11" s="110"/>
      <c r="W11" s="99"/>
      <c r="X11" s="97"/>
      <c r="Y11" s="160"/>
      <c r="Z11" s="110"/>
      <c r="AA11" s="99"/>
      <c r="AB11" s="97"/>
      <c r="AC11" s="160"/>
    </row>
    <row r="12" spans="1:29" ht="131.25" x14ac:dyDescent="0.2">
      <c r="A12" s="61">
        <v>3</v>
      </c>
      <c r="B12" s="91" t="str">
        <f>'DEPT REQS'!B12</f>
        <v>Experience</v>
      </c>
      <c r="C12" s="91" t="str">
        <f>'DEPT REQS'!C12</f>
        <v>Description of Similar Work</v>
      </c>
      <c r="D12" s="92" t="str">
        <f>'DEPT REQS'!D12</f>
        <v>Provide four (4) case studies documenting relative experience within the past five (5) years of preforming Right-of-Way Negotiation Services needed in conjunction with the purchase of Right-of-Way needed for public improvement projects.  Case studies shall list the following as a minimum: description of the project; firm's role in the project; client; and client's contact information.</v>
      </c>
      <c r="E12" s="93">
        <f>'DEPT REQS'!E12</f>
        <v>40</v>
      </c>
      <c r="F12" s="110"/>
      <c r="G12" s="99"/>
      <c r="H12" s="97"/>
      <c r="I12" s="160"/>
      <c r="J12" s="110"/>
      <c r="K12" s="99"/>
      <c r="L12" s="97"/>
      <c r="M12" s="160"/>
      <c r="N12" s="110"/>
      <c r="O12" s="99"/>
      <c r="P12" s="97"/>
      <c r="Q12" s="160"/>
      <c r="R12" s="110"/>
      <c r="S12" s="99"/>
      <c r="T12" s="97"/>
      <c r="U12" s="160"/>
      <c r="V12" s="110"/>
      <c r="W12" s="99"/>
      <c r="X12" s="97"/>
      <c r="Y12" s="160"/>
      <c r="Z12" s="110"/>
      <c r="AA12" s="99"/>
      <c r="AB12" s="97"/>
      <c r="AC12" s="160"/>
    </row>
    <row r="13" spans="1:29" ht="93.75" x14ac:dyDescent="0.2">
      <c r="A13" s="61">
        <v>4</v>
      </c>
      <c r="B13" s="91" t="str">
        <f>'DEPT REQS'!B13</f>
        <v>Experience</v>
      </c>
      <c r="C13" s="91" t="str">
        <f>'DEPT REQS'!C13</f>
        <v>Schedule &amp; Methodology</v>
      </c>
      <c r="D13" s="92" t="str">
        <f>'DEPT REQS'!D13</f>
        <v>Please provide a methodology for providing Right-of-Way Negotiation Services needed in conjunction with the purchase of Right-of-Way needed for public improvement projects.  All Right-of-Way negotiations are to to be completed within five (5) months of notice to proceed.</v>
      </c>
      <c r="E13" s="93">
        <f>'DEPT REQS'!E13</f>
        <v>20</v>
      </c>
      <c r="F13" s="110"/>
      <c r="G13" s="99"/>
      <c r="H13" s="97"/>
      <c r="I13" s="160"/>
      <c r="J13" s="110"/>
      <c r="K13" s="99"/>
      <c r="L13" s="97"/>
      <c r="M13" s="160"/>
      <c r="N13" s="110"/>
      <c r="O13" s="99"/>
      <c r="P13" s="97"/>
      <c r="Q13" s="160"/>
      <c r="R13" s="110"/>
      <c r="S13" s="99"/>
      <c r="T13" s="97"/>
      <c r="U13" s="160"/>
      <c r="V13" s="110"/>
      <c r="W13" s="99"/>
      <c r="X13" s="97"/>
      <c r="Y13" s="160"/>
      <c r="Z13" s="110"/>
      <c r="AA13" s="99"/>
      <c r="AB13" s="97"/>
      <c r="AC13" s="160"/>
    </row>
    <row r="14" spans="1:29" ht="75" x14ac:dyDescent="0.2">
      <c r="A14" s="61">
        <v>5</v>
      </c>
      <c r="B14" s="91" t="str">
        <f>'DEPT REQS'!B14</f>
        <v>References</v>
      </c>
      <c r="C14" s="91" t="str">
        <f>'DEPT REQS'!C14</f>
        <v>Other Clients</v>
      </c>
      <c r="D14" s="92" t="str">
        <f>'DEPT REQS'!D14</f>
        <v>Please provide at least three (3) other clients from whom the Bidder/Proposer has provided similar services.  For each reference, provide the following:  Business Name; Contact Person; Title of the Point of Contact; and Telephone Number.</v>
      </c>
      <c r="E14" s="93">
        <f>'DEPT REQS'!E14</f>
        <v>10</v>
      </c>
      <c r="F14" s="110"/>
      <c r="G14" s="99"/>
      <c r="H14" s="97"/>
      <c r="I14" s="160"/>
      <c r="J14" s="110"/>
      <c r="K14" s="99"/>
      <c r="L14" s="97"/>
      <c r="M14" s="160"/>
      <c r="N14" s="110"/>
      <c r="O14" s="99"/>
      <c r="P14" s="97"/>
      <c r="Q14" s="160"/>
      <c r="R14" s="110"/>
      <c r="S14" s="99"/>
      <c r="T14" s="97"/>
      <c r="U14" s="160"/>
      <c r="V14" s="110"/>
      <c r="W14" s="99"/>
      <c r="X14" s="97"/>
      <c r="Y14" s="160"/>
      <c r="Z14" s="110"/>
      <c r="AA14" s="99"/>
      <c r="AB14" s="97"/>
      <c r="AC14" s="160"/>
    </row>
    <row r="15" spans="1:29" ht="18.75" x14ac:dyDescent="0.2">
      <c r="A15" s="61">
        <v>6</v>
      </c>
      <c r="B15" s="91" t="e">
        <f>'DEPT REQS'!#REF!</f>
        <v>#REF!</v>
      </c>
      <c r="C15" s="91" t="e">
        <f>'DEPT REQS'!#REF!</f>
        <v>#REF!</v>
      </c>
      <c r="D15" s="92" t="e">
        <f>'DEPT REQS'!#REF!</f>
        <v>#REF!</v>
      </c>
      <c r="E15" s="93" t="e">
        <f>'DEPT REQS'!#REF!</f>
        <v>#REF!</v>
      </c>
      <c r="F15" s="110"/>
      <c r="G15" s="99"/>
      <c r="H15" s="97"/>
      <c r="I15" s="160"/>
      <c r="J15" s="110"/>
      <c r="K15" s="99"/>
      <c r="L15" s="97"/>
      <c r="M15" s="160"/>
      <c r="N15" s="110"/>
      <c r="O15" s="99"/>
      <c r="P15" s="97"/>
      <c r="Q15" s="160"/>
      <c r="R15" s="110"/>
      <c r="S15" s="99"/>
      <c r="T15" s="97"/>
      <c r="U15" s="160"/>
      <c r="V15" s="110"/>
      <c r="W15" s="99"/>
      <c r="X15" s="97"/>
      <c r="Y15" s="160"/>
      <c r="Z15" s="110"/>
      <c r="AA15" s="99"/>
      <c r="AB15" s="97"/>
      <c r="AC15" s="160"/>
    </row>
    <row r="16" spans="1:29" ht="18.75" x14ac:dyDescent="0.2">
      <c r="A16" s="61">
        <v>7</v>
      </c>
      <c r="B16" s="91" t="e">
        <f>'DEPT REQS'!#REF!</f>
        <v>#REF!</v>
      </c>
      <c r="C16" s="91" t="e">
        <f>'DEPT REQS'!#REF!</f>
        <v>#REF!</v>
      </c>
      <c r="D16" s="92" t="e">
        <f>'DEPT REQS'!#REF!</f>
        <v>#REF!</v>
      </c>
      <c r="E16" s="93" t="e">
        <f>'DEPT REQS'!#REF!</f>
        <v>#REF!</v>
      </c>
      <c r="F16" s="110"/>
      <c r="G16" s="99"/>
      <c r="H16" s="97"/>
      <c r="I16" s="160"/>
      <c r="J16" s="110"/>
      <c r="K16" s="99"/>
      <c r="L16" s="97"/>
      <c r="M16" s="160"/>
      <c r="N16" s="110"/>
      <c r="O16" s="99"/>
      <c r="P16" s="97"/>
      <c r="Q16" s="160"/>
      <c r="R16" s="110"/>
      <c r="S16" s="99"/>
      <c r="T16" s="97"/>
      <c r="U16" s="160"/>
      <c r="V16" s="110"/>
      <c r="W16" s="99"/>
      <c r="X16" s="97"/>
      <c r="Y16" s="160"/>
      <c r="Z16" s="110"/>
      <c r="AA16" s="99"/>
      <c r="AB16" s="97"/>
      <c r="AC16" s="160"/>
    </row>
    <row r="17" spans="1:29" ht="18.75" x14ac:dyDescent="0.2">
      <c r="A17" s="61">
        <v>8</v>
      </c>
      <c r="B17" s="91" t="e">
        <f>'DEPT REQS'!#REF!</f>
        <v>#REF!</v>
      </c>
      <c r="C17" s="91" t="e">
        <f>'DEPT REQS'!#REF!</f>
        <v>#REF!</v>
      </c>
      <c r="D17" s="92" t="e">
        <f>'DEPT REQS'!#REF!</f>
        <v>#REF!</v>
      </c>
      <c r="E17" s="93" t="e">
        <f>'DEPT REQS'!#REF!</f>
        <v>#REF!</v>
      </c>
      <c r="F17" s="110"/>
      <c r="G17" s="99"/>
      <c r="H17" s="97"/>
      <c r="I17" s="160"/>
      <c r="J17" s="110"/>
      <c r="K17" s="99"/>
      <c r="L17" s="97"/>
      <c r="M17" s="160"/>
      <c r="N17" s="110"/>
      <c r="O17" s="99"/>
      <c r="P17" s="97"/>
      <c r="Q17" s="160"/>
      <c r="R17" s="110"/>
      <c r="S17" s="99"/>
      <c r="T17" s="97"/>
      <c r="U17" s="160"/>
      <c r="V17" s="110"/>
      <c r="W17" s="99"/>
      <c r="X17" s="97"/>
      <c r="Y17" s="160"/>
      <c r="Z17" s="110"/>
      <c r="AA17" s="99"/>
      <c r="AB17" s="97"/>
      <c r="AC17" s="160"/>
    </row>
    <row r="18" spans="1:29" ht="18.75" x14ac:dyDescent="0.2">
      <c r="A18" s="61">
        <v>9</v>
      </c>
      <c r="B18" s="91" t="e">
        <f>'DEPT REQS'!#REF!</f>
        <v>#REF!</v>
      </c>
      <c r="C18" s="91" t="e">
        <f>'DEPT REQS'!#REF!</f>
        <v>#REF!</v>
      </c>
      <c r="D18" s="92" t="e">
        <f>'DEPT REQS'!#REF!</f>
        <v>#REF!</v>
      </c>
      <c r="E18" s="93" t="e">
        <f>'DEPT REQS'!#REF!</f>
        <v>#REF!</v>
      </c>
      <c r="F18" s="110"/>
      <c r="G18" s="99"/>
      <c r="H18" s="97"/>
      <c r="I18" s="160"/>
      <c r="J18" s="110"/>
      <c r="K18" s="99"/>
      <c r="L18" s="97"/>
      <c r="M18" s="160"/>
      <c r="N18" s="110"/>
      <c r="O18" s="99"/>
      <c r="P18" s="97"/>
      <c r="Q18" s="160"/>
      <c r="R18" s="110"/>
      <c r="S18" s="99"/>
      <c r="T18" s="97"/>
      <c r="U18" s="160"/>
      <c r="V18" s="110"/>
      <c r="W18" s="99"/>
      <c r="X18" s="97"/>
      <c r="Y18" s="160"/>
      <c r="Z18" s="110"/>
      <c r="AA18" s="99"/>
      <c r="AB18" s="97"/>
      <c r="AC18" s="160"/>
    </row>
    <row r="19" spans="1:29" ht="18.75" x14ac:dyDescent="0.2">
      <c r="A19" s="61">
        <v>10</v>
      </c>
      <c r="B19" s="91" t="e">
        <f>'DEPT REQS'!#REF!</f>
        <v>#REF!</v>
      </c>
      <c r="C19" s="91" t="e">
        <f>'DEPT REQS'!#REF!</f>
        <v>#REF!</v>
      </c>
      <c r="D19" s="92" t="e">
        <f>'DEPT REQS'!#REF!</f>
        <v>#REF!</v>
      </c>
      <c r="E19" s="93" t="e">
        <f>'DEPT REQS'!#REF!</f>
        <v>#REF!</v>
      </c>
      <c r="F19" s="110"/>
      <c r="G19" s="99"/>
      <c r="H19" s="97"/>
      <c r="I19" s="160"/>
      <c r="J19" s="110"/>
      <c r="K19" s="99"/>
      <c r="L19" s="97"/>
      <c r="M19" s="160"/>
      <c r="N19" s="110"/>
      <c r="O19" s="99"/>
      <c r="P19" s="97"/>
      <c r="Q19" s="160"/>
      <c r="R19" s="110"/>
      <c r="S19" s="99"/>
      <c r="T19" s="97"/>
      <c r="U19" s="160"/>
      <c r="V19" s="110"/>
      <c r="W19" s="99"/>
      <c r="X19" s="97"/>
      <c r="Y19" s="160"/>
      <c r="Z19" s="110"/>
      <c r="AA19" s="99"/>
      <c r="AB19" s="97"/>
      <c r="AC19" s="160"/>
    </row>
    <row r="20" spans="1:29" ht="18.75" x14ac:dyDescent="0.2">
      <c r="A20" s="61">
        <v>11</v>
      </c>
      <c r="B20" s="91" t="e">
        <f>'DEPT REQS'!#REF!</f>
        <v>#REF!</v>
      </c>
      <c r="C20" s="91" t="e">
        <f>'DEPT REQS'!#REF!</f>
        <v>#REF!</v>
      </c>
      <c r="D20" s="92" t="e">
        <f>'DEPT REQS'!#REF!</f>
        <v>#REF!</v>
      </c>
      <c r="E20" s="93" t="e">
        <f>'DEPT REQS'!#REF!</f>
        <v>#REF!</v>
      </c>
      <c r="F20" s="110"/>
      <c r="G20" s="99"/>
      <c r="H20" s="97"/>
      <c r="I20" s="160"/>
      <c r="J20" s="110"/>
      <c r="K20" s="99"/>
      <c r="L20" s="97"/>
      <c r="M20" s="160"/>
      <c r="N20" s="110"/>
      <c r="O20" s="99"/>
      <c r="P20" s="97"/>
      <c r="Q20" s="160"/>
      <c r="R20" s="110"/>
      <c r="S20" s="99"/>
      <c r="T20" s="97"/>
      <c r="U20" s="160"/>
      <c r="V20" s="110"/>
      <c r="W20" s="99"/>
      <c r="X20" s="97"/>
      <c r="Y20" s="160"/>
      <c r="Z20" s="110"/>
      <c r="AA20" s="99"/>
      <c r="AB20" s="97"/>
      <c r="AC20" s="160"/>
    </row>
    <row r="21" spans="1:29" ht="18.75" x14ac:dyDescent="0.2">
      <c r="A21" s="61">
        <v>12</v>
      </c>
      <c r="B21" s="91" t="e">
        <f>'DEPT REQS'!#REF!</f>
        <v>#REF!</v>
      </c>
      <c r="C21" s="91" t="e">
        <f>'DEPT REQS'!#REF!</f>
        <v>#REF!</v>
      </c>
      <c r="D21" s="92" t="e">
        <f>'DEPT REQS'!#REF!</f>
        <v>#REF!</v>
      </c>
      <c r="E21" s="93" t="e">
        <f>'DEPT REQS'!#REF!</f>
        <v>#REF!</v>
      </c>
      <c r="F21" s="110"/>
      <c r="G21" s="99"/>
      <c r="H21" s="97"/>
      <c r="I21" s="160"/>
      <c r="J21" s="110"/>
      <c r="K21" s="99"/>
      <c r="L21" s="97"/>
      <c r="M21" s="160"/>
      <c r="N21" s="110"/>
      <c r="O21" s="99"/>
      <c r="P21" s="97"/>
      <c r="Q21" s="160"/>
      <c r="R21" s="110"/>
      <c r="S21" s="99"/>
      <c r="T21" s="97"/>
      <c r="U21" s="160"/>
      <c r="V21" s="110"/>
      <c r="W21" s="99"/>
      <c r="X21" s="97"/>
      <c r="Y21" s="160"/>
      <c r="Z21" s="110"/>
      <c r="AA21" s="99"/>
      <c r="AB21" s="97"/>
      <c r="AC21" s="160"/>
    </row>
    <row r="22" spans="1:29" ht="18.75" x14ac:dyDescent="0.2">
      <c r="A22" s="61">
        <v>13</v>
      </c>
      <c r="B22" s="91" t="e">
        <f>'DEPT REQS'!#REF!</f>
        <v>#REF!</v>
      </c>
      <c r="C22" s="91" t="e">
        <f>'DEPT REQS'!#REF!</f>
        <v>#REF!</v>
      </c>
      <c r="D22" s="92" t="e">
        <f>'DEPT REQS'!#REF!</f>
        <v>#REF!</v>
      </c>
      <c r="E22" s="93" t="e">
        <f>'DEPT REQS'!#REF!</f>
        <v>#REF!</v>
      </c>
      <c r="F22" s="110"/>
      <c r="G22" s="99"/>
      <c r="H22" s="97"/>
      <c r="I22" s="160"/>
      <c r="J22" s="110"/>
      <c r="K22" s="99"/>
      <c r="L22" s="97"/>
      <c r="M22" s="160"/>
      <c r="N22" s="110"/>
      <c r="O22" s="99"/>
      <c r="P22" s="97"/>
      <c r="Q22" s="160"/>
      <c r="R22" s="110"/>
      <c r="S22" s="99"/>
      <c r="T22" s="97"/>
      <c r="U22" s="160"/>
      <c r="V22" s="110"/>
      <c r="W22" s="99"/>
      <c r="X22" s="97"/>
      <c r="Y22" s="160"/>
      <c r="Z22" s="110"/>
      <c r="AA22" s="99"/>
      <c r="AB22" s="97"/>
      <c r="AC22" s="160"/>
    </row>
    <row r="23" spans="1:29" ht="18.75" x14ac:dyDescent="0.2">
      <c r="A23" s="61">
        <v>14</v>
      </c>
      <c r="B23" s="91" t="e">
        <f>'DEPT REQS'!#REF!</f>
        <v>#REF!</v>
      </c>
      <c r="C23" s="91" t="e">
        <f>'DEPT REQS'!#REF!</f>
        <v>#REF!</v>
      </c>
      <c r="D23" s="92" t="e">
        <f>'DEPT REQS'!#REF!</f>
        <v>#REF!</v>
      </c>
      <c r="E23" s="93" t="e">
        <f>'DEPT REQS'!#REF!</f>
        <v>#REF!</v>
      </c>
      <c r="F23" s="110"/>
      <c r="G23" s="99"/>
      <c r="H23" s="97"/>
      <c r="I23" s="160"/>
      <c r="J23" s="110"/>
      <c r="K23" s="99"/>
      <c r="L23" s="97"/>
      <c r="M23" s="160"/>
      <c r="N23" s="110"/>
      <c r="O23" s="99"/>
      <c r="P23" s="97"/>
      <c r="Q23" s="160"/>
      <c r="R23" s="110"/>
      <c r="S23" s="99"/>
      <c r="T23" s="97"/>
      <c r="U23" s="160"/>
      <c r="V23" s="110"/>
      <c r="W23" s="99"/>
      <c r="X23" s="97"/>
      <c r="Y23" s="160"/>
      <c r="Z23" s="110"/>
      <c r="AA23" s="99"/>
      <c r="AB23" s="97"/>
      <c r="AC23" s="160"/>
    </row>
    <row r="24" spans="1:29" ht="18.75" x14ac:dyDescent="0.2">
      <c r="A24" s="61">
        <v>15</v>
      </c>
      <c r="B24" s="91" t="e">
        <f>'DEPT REQS'!#REF!</f>
        <v>#REF!</v>
      </c>
      <c r="C24" s="91" t="e">
        <f>'DEPT REQS'!#REF!</f>
        <v>#REF!</v>
      </c>
      <c r="D24" s="92" t="e">
        <f>'DEPT REQS'!#REF!</f>
        <v>#REF!</v>
      </c>
      <c r="E24" s="93" t="e">
        <f>'DEPT REQS'!#REF!</f>
        <v>#REF!</v>
      </c>
      <c r="F24" s="110"/>
      <c r="G24" s="99"/>
      <c r="H24" s="97"/>
      <c r="I24" s="160"/>
      <c r="J24" s="110"/>
      <c r="K24" s="99"/>
      <c r="L24" s="97"/>
      <c r="M24" s="160"/>
      <c r="N24" s="110"/>
      <c r="O24" s="99"/>
      <c r="P24" s="97"/>
      <c r="Q24" s="160"/>
      <c r="R24" s="110"/>
      <c r="S24" s="99"/>
      <c r="T24" s="97"/>
      <c r="U24" s="160"/>
      <c r="V24" s="110"/>
      <c r="W24" s="99"/>
      <c r="X24" s="97"/>
      <c r="Y24" s="160"/>
      <c r="Z24" s="110"/>
      <c r="AA24" s="99"/>
      <c r="AB24" s="97"/>
      <c r="AC24" s="160"/>
    </row>
    <row r="25" spans="1:29" ht="18.75" x14ac:dyDescent="0.2">
      <c r="A25" s="61">
        <v>16</v>
      </c>
      <c r="B25" s="91" t="e">
        <f>'DEPT REQS'!#REF!</f>
        <v>#REF!</v>
      </c>
      <c r="C25" s="91" t="e">
        <f>'DEPT REQS'!#REF!</f>
        <v>#REF!</v>
      </c>
      <c r="D25" s="92" t="e">
        <f>'DEPT REQS'!#REF!</f>
        <v>#REF!</v>
      </c>
      <c r="E25" s="93" t="e">
        <f>'DEPT REQS'!#REF!</f>
        <v>#REF!</v>
      </c>
      <c r="F25" s="110"/>
      <c r="G25" s="99"/>
      <c r="H25" s="97"/>
      <c r="I25" s="160"/>
      <c r="J25" s="110"/>
      <c r="K25" s="99"/>
      <c r="L25" s="97"/>
      <c r="M25" s="160"/>
      <c r="N25" s="110"/>
      <c r="O25" s="99"/>
      <c r="P25" s="97"/>
      <c r="Q25" s="160"/>
      <c r="R25" s="110"/>
      <c r="S25" s="99"/>
      <c r="T25" s="97"/>
      <c r="U25" s="160"/>
      <c r="V25" s="110"/>
      <c r="W25" s="99"/>
      <c r="X25" s="97"/>
      <c r="Y25" s="160"/>
      <c r="Z25" s="110"/>
      <c r="AA25" s="99"/>
      <c r="AB25" s="97"/>
      <c r="AC25" s="160"/>
    </row>
    <row r="26" spans="1:29" ht="18.75" x14ac:dyDescent="0.2">
      <c r="A26" s="61">
        <v>17</v>
      </c>
      <c r="B26" s="91" t="e">
        <f>'DEPT REQS'!#REF!</f>
        <v>#REF!</v>
      </c>
      <c r="C26" s="91" t="e">
        <f>'DEPT REQS'!#REF!</f>
        <v>#REF!</v>
      </c>
      <c r="D26" s="92" t="e">
        <f>'DEPT REQS'!#REF!</f>
        <v>#REF!</v>
      </c>
      <c r="E26" s="93" t="e">
        <f>'DEPT REQS'!#REF!</f>
        <v>#REF!</v>
      </c>
      <c r="F26" s="110"/>
      <c r="G26" s="99"/>
      <c r="H26" s="97"/>
      <c r="I26" s="160"/>
      <c r="J26" s="110"/>
      <c r="K26" s="99"/>
      <c r="L26" s="97"/>
      <c r="M26" s="160"/>
      <c r="N26" s="110"/>
      <c r="O26" s="99"/>
      <c r="P26" s="97"/>
      <c r="Q26" s="160"/>
      <c r="R26" s="110"/>
      <c r="S26" s="99"/>
      <c r="T26" s="97"/>
      <c r="U26" s="160"/>
      <c r="V26" s="110"/>
      <c r="W26" s="99"/>
      <c r="X26" s="97"/>
      <c r="Y26" s="160"/>
      <c r="Z26" s="110"/>
      <c r="AA26" s="99"/>
      <c r="AB26" s="97"/>
      <c r="AC26" s="160"/>
    </row>
    <row r="27" spans="1:29" ht="18.75" x14ac:dyDescent="0.2">
      <c r="A27" s="61">
        <v>18</v>
      </c>
      <c r="B27" s="91" t="e">
        <f>'DEPT REQS'!#REF!</f>
        <v>#REF!</v>
      </c>
      <c r="C27" s="91" t="e">
        <f>'DEPT REQS'!#REF!</f>
        <v>#REF!</v>
      </c>
      <c r="D27" s="92" t="e">
        <f>'DEPT REQS'!#REF!</f>
        <v>#REF!</v>
      </c>
      <c r="E27" s="93" t="e">
        <f>'DEPT REQS'!#REF!</f>
        <v>#REF!</v>
      </c>
      <c r="F27" s="110"/>
      <c r="G27" s="99"/>
      <c r="H27" s="97"/>
      <c r="I27" s="160"/>
      <c r="J27" s="110"/>
      <c r="K27" s="99"/>
      <c r="L27" s="97"/>
      <c r="M27" s="160"/>
      <c r="N27" s="110"/>
      <c r="O27" s="99"/>
      <c r="P27" s="97"/>
      <c r="Q27" s="160"/>
      <c r="R27" s="110"/>
      <c r="S27" s="99"/>
      <c r="T27" s="97"/>
      <c r="U27" s="160"/>
      <c r="V27" s="110"/>
      <c r="W27" s="99"/>
      <c r="X27" s="97"/>
      <c r="Y27" s="160"/>
      <c r="Z27" s="110"/>
      <c r="AA27" s="99"/>
      <c r="AB27" s="97"/>
      <c r="AC27" s="160"/>
    </row>
    <row r="28" spans="1:29" ht="18.75" x14ac:dyDescent="0.2">
      <c r="A28" s="61">
        <v>19</v>
      </c>
      <c r="B28" s="91" t="e">
        <f>'DEPT REQS'!#REF!</f>
        <v>#REF!</v>
      </c>
      <c r="C28" s="91" t="e">
        <f>'DEPT REQS'!#REF!</f>
        <v>#REF!</v>
      </c>
      <c r="D28" s="92" t="e">
        <f>'DEPT REQS'!#REF!</f>
        <v>#REF!</v>
      </c>
      <c r="E28" s="93" t="e">
        <f>'DEPT REQS'!#REF!</f>
        <v>#REF!</v>
      </c>
      <c r="F28" s="110"/>
      <c r="G28" s="99"/>
      <c r="H28" s="97"/>
      <c r="I28" s="160"/>
      <c r="J28" s="110"/>
      <c r="K28" s="99"/>
      <c r="L28" s="97"/>
      <c r="M28" s="160"/>
      <c r="N28" s="110"/>
      <c r="O28" s="99"/>
      <c r="P28" s="97"/>
      <c r="Q28" s="160"/>
      <c r="R28" s="110"/>
      <c r="S28" s="99"/>
      <c r="T28" s="97"/>
      <c r="U28" s="160"/>
      <c r="V28" s="110"/>
      <c r="W28" s="99"/>
      <c r="X28" s="97"/>
      <c r="Y28" s="160"/>
      <c r="Z28" s="110"/>
      <c r="AA28" s="99"/>
      <c r="AB28" s="97"/>
      <c r="AC28" s="160"/>
    </row>
    <row r="29" spans="1:29" ht="18.75" x14ac:dyDescent="0.2">
      <c r="A29" s="61">
        <v>20</v>
      </c>
      <c r="B29" s="91" t="e">
        <f>'DEPT REQS'!#REF!</f>
        <v>#REF!</v>
      </c>
      <c r="C29" s="91" t="e">
        <f>'DEPT REQS'!#REF!</f>
        <v>#REF!</v>
      </c>
      <c r="D29" s="92" t="e">
        <f>'DEPT REQS'!#REF!</f>
        <v>#REF!</v>
      </c>
      <c r="E29" s="93" t="e">
        <f>'DEPT REQS'!#REF!</f>
        <v>#REF!</v>
      </c>
      <c r="F29" s="110"/>
      <c r="G29" s="99"/>
      <c r="H29" s="97"/>
      <c r="I29" s="160"/>
      <c r="J29" s="110"/>
      <c r="K29" s="99"/>
      <c r="L29" s="97"/>
      <c r="M29" s="160"/>
      <c r="N29" s="110"/>
      <c r="O29" s="99"/>
      <c r="P29" s="97"/>
      <c r="Q29" s="160"/>
      <c r="R29" s="110"/>
      <c r="S29" s="99"/>
      <c r="T29" s="97"/>
      <c r="U29" s="160"/>
      <c r="V29" s="110"/>
      <c r="W29" s="99"/>
      <c r="X29" s="97"/>
      <c r="Y29" s="160"/>
      <c r="Z29" s="110"/>
      <c r="AA29" s="99"/>
      <c r="AB29" s="97"/>
      <c r="AC29" s="160"/>
    </row>
    <row r="30" spans="1:29" ht="18.75" x14ac:dyDescent="0.2">
      <c r="A30" s="61">
        <v>21</v>
      </c>
      <c r="B30" s="91" t="e">
        <f>'DEPT REQS'!#REF!</f>
        <v>#REF!</v>
      </c>
      <c r="C30" s="91" t="e">
        <f>'DEPT REQS'!#REF!</f>
        <v>#REF!</v>
      </c>
      <c r="D30" s="92" t="e">
        <f>'DEPT REQS'!#REF!</f>
        <v>#REF!</v>
      </c>
      <c r="E30" s="93" t="e">
        <f>'DEPT REQS'!#REF!</f>
        <v>#REF!</v>
      </c>
      <c r="F30" s="110"/>
      <c r="G30" s="99"/>
      <c r="H30" s="97"/>
      <c r="I30" s="160"/>
      <c r="J30" s="110"/>
      <c r="K30" s="99"/>
      <c r="L30" s="97"/>
      <c r="M30" s="160"/>
      <c r="N30" s="110"/>
      <c r="O30" s="99"/>
      <c r="P30" s="97"/>
      <c r="Q30" s="160"/>
      <c r="R30" s="110"/>
      <c r="S30" s="99"/>
      <c r="T30" s="97"/>
      <c r="U30" s="160"/>
      <c r="V30" s="110"/>
      <c r="W30" s="99"/>
      <c r="X30" s="97"/>
      <c r="Y30" s="160"/>
      <c r="Z30" s="110"/>
      <c r="AA30" s="99"/>
      <c r="AB30" s="97"/>
      <c r="AC30" s="160"/>
    </row>
    <row r="31" spans="1:29" ht="18.75" x14ac:dyDescent="0.2">
      <c r="A31" s="61">
        <v>22</v>
      </c>
      <c r="B31" s="91" t="e">
        <f>'DEPT REQS'!#REF!</f>
        <v>#REF!</v>
      </c>
      <c r="C31" s="91" t="e">
        <f>'DEPT REQS'!#REF!</f>
        <v>#REF!</v>
      </c>
      <c r="D31" s="92" t="e">
        <f>'DEPT REQS'!#REF!</f>
        <v>#REF!</v>
      </c>
      <c r="E31" s="93" t="e">
        <f>'DEPT REQS'!#REF!</f>
        <v>#REF!</v>
      </c>
      <c r="F31" s="110"/>
      <c r="G31" s="99"/>
      <c r="H31" s="97"/>
      <c r="I31" s="160"/>
      <c r="J31" s="110"/>
      <c r="K31" s="99"/>
      <c r="L31" s="97"/>
      <c r="M31" s="160"/>
      <c r="N31" s="110"/>
      <c r="O31" s="99"/>
      <c r="P31" s="97"/>
      <c r="Q31" s="160"/>
      <c r="R31" s="110"/>
      <c r="S31" s="99"/>
      <c r="T31" s="97"/>
      <c r="U31" s="160"/>
      <c r="V31" s="110"/>
      <c r="W31" s="99"/>
      <c r="X31" s="97"/>
      <c r="Y31" s="160"/>
      <c r="Z31" s="110"/>
      <c r="AA31" s="99"/>
      <c r="AB31" s="97"/>
      <c r="AC31" s="160"/>
    </row>
    <row r="32" spans="1:29" ht="18.75" x14ac:dyDescent="0.2">
      <c r="A32" s="61">
        <v>23</v>
      </c>
      <c r="B32" s="91" t="e">
        <f>'DEPT REQS'!#REF!</f>
        <v>#REF!</v>
      </c>
      <c r="C32" s="91" t="e">
        <f>'DEPT REQS'!#REF!</f>
        <v>#REF!</v>
      </c>
      <c r="D32" s="92" t="e">
        <f>'DEPT REQS'!#REF!</f>
        <v>#REF!</v>
      </c>
      <c r="E32" s="93" t="e">
        <f>'DEPT REQS'!#REF!</f>
        <v>#REF!</v>
      </c>
      <c r="F32" s="110"/>
      <c r="G32" s="99"/>
      <c r="H32" s="97"/>
      <c r="I32" s="160"/>
      <c r="J32" s="110"/>
      <c r="K32" s="99"/>
      <c r="L32" s="97"/>
      <c r="M32" s="160"/>
      <c r="N32" s="110"/>
      <c r="O32" s="99"/>
      <c r="P32" s="97"/>
      <c r="Q32" s="160"/>
      <c r="R32" s="110"/>
      <c r="S32" s="99"/>
      <c r="T32" s="97"/>
      <c r="U32" s="160"/>
      <c r="V32" s="110"/>
      <c r="W32" s="99"/>
      <c r="X32" s="97"/>
      <c r="Y32" s="160"/>
      <c r="Z32" s="110"/>
      <c r="AA32" s="99"/>
      <c r="AB32" s="97"/>
      <c r="AC32" s="160"/>
    </row>
    <row r="33" spans="1:29" ht="18.75" x14ac:dyDescent="0.2">
      <c r="A33" s="61">
        <v>24</v>
      </c>
      <c r="B33" s="91" t="e">
        <f>'DEPT REQS'!#REF!</f>
        <v>#REF!</v>
      </c>
      <c r="C33" s="91" t="e">
        <f>'DEPT REQS'!#REF!</f>
        <v>#REF!</v>
      </c>
      <c r="D33" s="92" t="e">
        <f>'DEPT REQS'!#REF!</f>
        <v>#REF!</v>
      </c>
      <c r="E33" s="93" t="e">
        <f>'DEPT REQS'!#REF!</f>
        <v>#REF!</v>
      </c>
      <c r="F33" s="110"/>
      <c r="G33" s="99"/>
      <c r="H33" s="97"/>
      <c r="I33" s="160"/>
      <c r="J33" s="110"/>
      <c r="K33" s="99"/>
      <c r="L33" s="97"/>
      <c r="M33" s="160"/>
      <c r="N33" s="110"/>
      <c r="O33" s="99"/>
      <c r="P33" s="97"/>
      <c r="Q33" s="160"/>
      <c r="R33" s="110"/>
      <c r="S33" s="99"/>
      <c r="T33" s="97"/>
      <c r="U33" s="160"/>
      <c r="V33" s="110"/>
      <c r="W33" s="99"/>
      <c r="X33" s="97"/>
      <c r="Y33" s="160"/>
      <c r="Z33" s="110"/>
      <c r="AA33" s="99"/>
      <c r="AB33" s="97"/>
      <c r="AC33" s="160"/>
    </row>
    <row r="34" spans="1:29" ht="18.75" x14ac:dyDescent="0.2">
      <c r="A34" s="61">
        <v>25</v>
      </c>
      <c r="B34" s="91" t="e">
        <f>'DEPT REQS'!#REF!</f>
        <v>#REF!</v>
      </c>
      <c r="C34" s="91" t="e">
        <f>'DEPT REQS'!#REF!</f>
        <v>#REF!</v>
      </c>
      <c r="D34" s="92" t="e">
        <f>'DEPT REQS'!#REF!</f>
        <v>#REF!</v>
      </c>
      <c r="E34" s="93" t="e">
        <f>'DEPT REQS'!#REF!</f>
        <v>#REF!</v>
      </c>
      <c r="F34" s="110"/>
      <c r="G34" s="99"/>
      <c r="H34" s="97"/>
      <c r="I34" s="160"/>
      <c r="J34" s="110"/>
      <c r="K34" s="99"/>
      <c r="L34" s="97"/>
      <c r="M34" s="160"/>
      <c r="N34" s="110"/>
      <c r="O34" s="99"/>
      <c r="P34" s="97"/>
      <c r="Q34" s="160"/>
      <c r="R34" s="110"/>
      <c r="S34" s="99"/>
      <c r="T34" s="97"/>
      <c r="U34" s="160"/>
      <c r="V34" s="110"/>
      <c r="W34" s="99"/>
      <c r="X34" s="97"/>
      <c r="Y34" s="160"/>
      <c r="Z34" s="110"/>
      <c r="AA34" s="99"/>
      <c r="AB34" s="97"/>
      <c r="AC34" s="160"/>
    </row>
    <row r="35" spans="1:29" ht="18.75" x14ac:dyDescent="0.2">
      <c r="A35" s="61">
        <v>26</v>
      </c>
      <c r="B35" s="91" t="e">
        <f>'DEPT REQS'!#REF!</f>
        <v>#REF!</v>
      </c>
      <c r="C35" s="91" t="e">
        <f>'DEPT REQS'!#REF!</f>
        <v>#REF!</v>
      </c>
      <c r="D35" s="92" t="e">
        <f>'DEPT REQS'!#REF!</f>
        <v>#REF!</v>
      </c>
      <c r="E35" s="93" t="e">
        <f>'DEPT REQS'!#REF!</f>
        <v>#REF!</v>
      </c>
      <c r="F35" s="110"/>
      <c r="G35" s="99"/>
      <c r="H35" s="97"/>
      <c r="I35" s="160"/>
      <c r="J35" s="110"/>
      <c r="K35" s="99"/>
      <c r="L35" s="97"/>
      <c r="M35" s="160"/>
      <c r="N35" s="110"/>
      <c r="O35" s="99"/>
      <c r="P35" s="97"/>
      <c r="Q35" s="160"/>
      <c r="R35" s="110"/>
      <c r="S35" s="99"/>
      <c r="T35" s="97"/>
      <c r="U35" s="160"/>
      <c r="V35" s="110"/>
      <c r="W35" s="99"/>
      <c r="X35" s="97"/>
      <c r="Y35" s="160"/>
      <c r="Z35" s="110"/>
      <c r="AA35" s="99"/>
      <c r="AB35" s="97"/>
      <c r="AC35" s="160"/>
    </row>
    <row r="36" spans="1:29" ht="18.75" x14ac:dyDescent="0.2">
      <c r="A36" s="61">
        <v>27</v>
      </c>
      <c r="B36" s="91" t="e">
        <f>'DEPT REQS'!#REF!</f>
        <v>#REF!</v>
      </c>
      <c r="C36" s="91" t="e">
        <f>'DEPT REQS'!#REF!</f>
        <v>#REF!</v>
      </c>
      <c r="D36" s="92" t="e">
        <f>'DEPT REQS'!#REF!</f>
        <v>#REF!</v>
      </c>
      <c r="E36" s="93" t="e">
        <f>'DEPT REQS'!#REF!</f>
        <v>#REF!</v>
      </c>
      <c r="F36" s="110"/>
      <c r="G36" s="99"/>
      <c r="H36" s="97"/>
      <c r="I36" s="160"/>
      <c r="J36" s="110"/>
      <c r="K36" s="99"/>
      <c r="L36" s="97"/>
      <c r="M36" s="160"/>
      <c r="N36" s="110"/>
      <c r="O36" s="99"/>
      <c r="P36" s="97"/>
      <c r="Q36" s="160"/>
      <c r="R36" s="110"/>
      <c r="S36" s="99"/>
      <c r="T36" s="97"/>
      <c r="U36" s="160"/>
      <c r="V36" s="110"/>
      <c r="W36" s="99"/>
      <c r="X36" s="97"/>
      <c r="Y36" s="160"/>
      <c r="Z36" s="110"/>
      <c r="AA36" s="99"/>
      <c r="AB36" s="97"/>
      <c r="AC36" s="160"/>
    </row>
    <row r="37" spans="1:29" ht="19.5" thickBot="1" x14ac:dyDescent="0.25">
      <c r="A37" s="86">
        <v>28</v>
      </c>
      <c r="B37" s="94" t="e">
        <f>'DEPT REQS'!#REF!</f>
        <v>#REF!</v>
      </c>
      <c r="C37" s="94" t="e">
        <f>'DEPT REQS'!#REF!</f>
        <v>#REF!</v>
      </c>
      <c r="D37" s="148" t="e">
        <f>'DEPT REQS'!#REF!</f>
        <v>#REF!</v>
      </c>
      <c r="E37" s="95" t="e">
        <f>'DEPT REQS'!#REF!</f>
        <v>#REF!</v>
      </c>
      <c r="F37" s="111"/>
      <c r="G37" s="98"/>
      <c r="H37" s="103"/>
      <c r="I37" s="161"/>
      <c r="J37" s="111"/>
      <c r="K37" s="98"/>
      <c r="L37" s="103"/>
      <c r="M37" s="161"/>
      <c r="N37" s="111"/>
      <c r="O37" s="98"/>
      <c r="P37" s="103"/>
      <c r="Q37" s="161"/>
      <c r="R37" s="111"/>
      <c r="S37" s="98"/>
      <c r="T37" s="103"/>
      <c r="U37" s="161"/>
      <c r="V37" s="111"/>
      <c r="W37" s="98"/>
      <c r="X37" s="103"/>
      <c r="Y37" s="161"/>
      <c r="Z37" s="111"/>
      <c r="AA37" s="98"/>
      <c r="AB37" s="103"/>
      <c r="AC37" s="161"/>
    </row>
    <row r="38" spans="1:29" s="131" customFormat="1" ht="20.25" customHeight="1" x14ac:dyDescent="0.2">
      <c r="A38" s="200" t="s">
        <v>62</v>
      </c>
      <c r="B38" s="201"/>
      <c r="C38" s="201"/>
      <c r="D38" s="202"/>
      <c r="E38" s="133" t="e">
        <f>SUM(E10:E37)</f>
        <v>#REF!</v>
      </c>
      <c r="F38" s="134"/>
      <c r="G38" s="135"/>
      <c r="H38" s="136"/>
      <c r="I38" s="137">
        <f>SUM(I10:I37)</f>
        <v>0</v>
      </c>
      <c r="J38" s="134"/>
      <c r="K38" s="135"/>
      <c r="L38" s="136"/>
      <c r="M38" s="137">
        <f>SUM(M10:M37)</f>
        <v>0</v>
      </c>
      <c r="N38" s="134"/>
      <c r="O38" s="135"/>
      <c r="P38" s="136"/>
      <c r="Q38" s="137">
        <f>SUM(Q10:Q37)</f>
        <v>0</v>
      </c>
      <c r="R38" s="134"/>
      <c r="S38" s="135"/>
      <c r="T38" s="136"/>
      <c r="U38" s="137">
        <f>SUM(U10:U37)</f>
        <v>0</v>
      </c>
      <c r="V38" s="134"/>
      <c r="W38" s="135"/>
      <c r="X38" s="136"/>
      <c r="Y38" s="137">
        <f>SUM(Y10:Y37)</f>
        <v>0</v>
      </c>
      <c r="Z38" s="134"/>
      <c r="AA38" s="135"/>
      <c r="AB38" s="136"/>
      <c r="AC38" s="13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7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C102"/>
  <sheetViews>
    <sheetView zoomScale="120" zoomScaleNormal="120" zoomScalePageLayoutView="155" workbookViewId="0">
      <selection activeCell="D46" sqref="D45:D46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5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 xml:space="preserve">RFQ #25-003-32  Right-of-Way Negotiation Services for Purchasing of Right-of-Way 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(Roads, Bridges &amp; Engineering Department)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100" t="str">
        <f>SUMMARY!A21</f>
        <v>5)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203" t="s">
        <v>39</v>
      </c>
      <c r="B7" s="204"/>
      <c r="C7" s="204"/>
      <c r="D7" s="204"/>
      <c r="E7" s="204"/>
      <c r="F7" s="184" t="str">
        <f>SUMMARY!C1</f>
        <v>Bidder A
 (LOSB?)</v>
      </c>
      <c r="G7" s="185"/>
      <c r="H7" s="185"/>
      <c r="I7" s="186"/>
      <c r="J7" s="184" t="str">
        <f>SUMMARY!D1</f>
        <v>Bidder B
 (LOSB?)</v>
      </c>
      <c r="K7" s="185"/>
      <c r="L7" s="185"/>
      <c r="M7" s="186"/>
      <c r="N7" s="184" t="str">
        <f>SUMMARY!E1</f>
        <v>Bidder C 
(LOSB?)</v>
      </c>
      <c r="O7" s="185"/>
      <c r="P7" s="185"/>
      <c r="Q7" s="186"/>
      <c r="R7" s="184" t="str">
        <f>SUMMARY!F1</f>
        <v>Bidder D 
(LOSB?)</v>
      </c>
      <c r="S7" s="185"/>
      <c r="T7" s="185"/>
      <c r="U7" s="186"/>
      <c r="V7" s="184" t="str">
        <f>SUMMARY!G1</f>
        <v>Bidder E 
(LOSB?)</v>
      </c>
      <c r="W7" s="185"/>
      <c r="X7" s="185"/>
      <c r="Y7" s="186"/>
      <c r="Z7" s="184" t="str">
        <f>SUMMARY!H1</f>
        <v>Bidder F 
(LOSB?)</v>
      </c>
      <c r="AA7" s="185"/>
      <c r="AB7" s="185"/>
      <c r="AC7" s="186"/>
    </row>
    <row r="8" spans="1:29" s="55" customFormat="1" ht="93.75" x14ac:dyDescent="0.2">
      <c r="A8" s="70" t="s">
        <v>21</v>
      </c>
      <c r="B8" s="69" t="s">
        <v>22</v>
      </c>
      <c r="C8" s="69" t="s">
        <v>23</v>
      </c>
      <c r="D8" s="69" t="s">
        <v>24</v>
      </c>
      <c r="E8" s="87" t="s">
        <v>30</v>
      </c>
      <c r="F8" s="53" t="s">
        <v>32</v>
      </c>
      <c r="G8" s="54" t="s">
        <v>33</v>
      </c>
      <c r="H8" s="54" t="s">
        <v>31</v>
      </c>
      <c r="I8" s="158" t="s">
        <v>53</v>
      </c>
      <c r="J8" s="53" t="s">
        <v>32</v>
      </c>
      <c r="K8" s="54" t="s">
        <v>33</v>
      </c>
      <c r="L8" s="54" t="s">
        <v>31</v>
      </c>
      <c r="M8" s="158" t="s">
        <v>53</v>
      </c>
      <c r="N8" s="53" t="s">
        <v>32</v>
      </c>
      <c r="O8" s="54" t="s">
        <v>33</v>
      </c>
      <c r="P8" s="54" t="s">
        <v>31</v>
      </c>
      <c r="Q8" s="158" t="s">
        <v>53</v>
      </c>
      <c r="R8" s="53" t="s">
        <v>32</v>
      </c>
      <c r="S8" s="54" t="s">
        <v>33</v>
      </c>
      <c r="T8" s="54" t="s">
        <v>31</v>
      </c>
      <c r="U8" s="158" t="s">
        <v>53</v>
      </c>
      <c r="V8" s="53" t="s">
        <v>32</v>
      </c>
      <c r="W8" s="54" t="s">
        <v>33</v>
      </c>
      <c r="X8" s="54" t="s">
        <v>31</v>
      </c>
      <c r="Y8" s="158" t="s">
        <v>53</v>
      </c>
      <c r="Z8" s="53" t="s">
        <v>32</v>
      </c>
      <c r="AA8" s="54" t="s">
        <v>33</v>
      </c>
      <c r="AB8" s="54" t="s">
        <v>31</v>
      </c>
      <c r="AC8" s="158" t="s">
        <v>53</v>
      </c>
    </row>
    <row r="9" spans="1:29" s="55" customFormat="1" ht="19.5" thickBot="1" x14ac:dyDescent="0.25">
      <c r="A9" s="53"/>
      <c r="B9" s="54"/>
      <c r="C9" s="54"/>
      <c r="D9" s="54"/>
      <c r="E9" s="132"/>
      <c r="F9" s="53"/>
      <c r="G9" s="54"/>
      <c r="H9" s="54"/>
      <c r="I9" s="158"/>
      <c r="J9" s="53"/>
      <c r="K9" s="54"/>
      <c r="L9" s="54"/>
      <c r="M9" s="158"/>
      <c r="N9" s="53"/>
      <c r="O9" s="54"/>
      <c r="P9" s="54"/>
      <c r="Q9" s="158"/>
      <c r="R9" s="53"/>
      <c r="S9" s="54"/>
      <c r="T9" s="54"/>
      <c r="U9" s="158"/>
      <c r="V9" s="53"/>
      <c r="W9" s="54"/>
      <c r="X9" s="54"/>
      <c r="Y9" s="158"/>
      <c r="Z9" s="53"/>
      <c r="AA9" s="54"/>
      <c r="AB9" s="54"/>
      <c r="AC9" s="158"/>
    </row>
    <row r="10" spans="1:29" ht="168.75" x14ac:dyDescent="0.2">
      <c r="A10" s="138">
        <v>1</v>
      </c>
      <c r="B10" s="142" t="str">
        <f>'DEPT REQS'!B10</f>
        <v>Comprehensive Response</v>
      </c>
      <c r="C10" s="142" t="str">
        <f>'DEPT REQS'!C10</f>
        <v>Statement of Qualifications</v>
      </c>
      <c r="D10" s="143" t="str">
        <f>'DEPT REQS'!D10</f>
        <v>Description of firm, number of years providing Right-of-Way Negotiation Services needed in conjunction with the purchase of Right-of-Way needed for public improvement projects (i.e. roads, bridges, etc.) in a manner which complies with Title III of the Uniform Relocation Assistance and Real Property Acquisition Policies Act of 1970, as amended to-date (Uniform Act) and TDOT’s Right-of-Way Acquisition Guidelines; and past working relationships with Shelby County, and other local agencies; TDOT and/or other state or federal agencies.</v>
      </c>
      <c r="E10" s="144">
        <f>'DEPT REQS'!E10</f>
        <v>15</v>
      </c>
      <c r="F10" s="145"/>
      <c r="G10" s="146"/>
      <c r="H10" s="147"/>
      <c r="I10" s="159"/>
      <c r="J10" s="145"/>
      <c r="K10" s="146"/>
      <c r="L10" s="147"/>
      <c r="M10" s="159"/>
      <c r="N10" s="145"/>
      <c r="O10" s="146"/>
      <c r="P10" s="147"/>
      <c r="Q10" s="159"/>
      <c r="R10" s="145"/>
      <c r="S10" s="146"/>
      <c r="T10" s="147"/>
      <c r="U10" s="159"/>
      <c r="V10" s="145"/>
      <c r="W10" s="146"/>
      <c r="X10" s="147"/>
      <c r="Y10" s="159"/>
      <c r="Z10" s="145"/>
      <c r="AA10" s="146"/>
      <c r="AB10" s="147"/>
      <c r="AC10" s="159"/>
    </row>
    <row r="11" spans="1:29" ht="56.25" x14ac:dyDescent="0.2">
      <c r="A11" s="61">
        <v>2</v>
      </c>
      <c r="B11" s="91" t="str">
        <f>'DEPT REQS'!B11</f>
        <v>Comprehensive Response</v>
      </c>
      <c r="C11" s="91" t="str">
        <f>'DEPT REQS'!C11</f>
        <v>Statement of Qualifications</v>
      </c>
      <c r="D11" s="92" t="str">
        <f>'DEPT REQS'!D11</f>
        <v>Organizational chart and resumes of firm's staff who have relevant roles in the project.  Identify the Project Manager with a description of his/her experience relative to this project scope.</v>
      </c>
      <c r="E11" s="93">
        <f>'DEPT REQS'!E11</f>
        <v>15</v>
      </c>
      <c r="F11" s="110"/>
      <c r="G11" s="99"/>
      <c r="H11" s="97"/>
      <c r="I11" s="160"/>
      <c r="J11" s="110"/>
      <c r="K11" s="99"/>
      <c r="L11" s="97"/>
      <c r="M11" s="160"/>
      <c r="N11" s="110"/>
      <c r="O11" s="99"/>
      <c r="P11" s="97"/>
      <c r="Q11" s="160"/>
      <c r="R11" s="110"/>
      <c r="S11" s="99"/>
      <c r="T11" s="97"/>
      <c r="U11" s="160"/>
      <c r="V11" s="110"/>
      <c r="W11" s="99"/>
      <c r="X11" s="97"/>
      <c r="Y11" s="160"/>
      <c r="Z11" s="110"/>
      <c r="AA11" s="99"/>
      <c r="AB11" s="97"/>
      <c r="AC11" s="160"/>
    </row>
    <row r="12" spans="1:29" ht="131.25" x14ac:dyDescent="0.2">
      <c r="A12" s="61">
        <v>3</v>
      </c>
      <c r="B12" s="91" t="str">
        <f>'DEPT REQS'!B12</f>
        <v>Experience</v>
      </c>
      <c r="C12" s="91" t="str">
        <f>'DEPT REQS'!C12</f>
        <v>Description of Similar Work</v>
      </c>
      <c r="D12" s="92" t="str">
        <f>'DEPT REQS'!D12</f>
        <v>Provide four (4) case studies documenting relative experience within the past five (5) years of preforming Right-of-Way Negotiation Services needed in conjunction with the purchase of Right-of-Way needed for public improvement projects.  Case studies shall list the following as a minimum: description of the project; firm's role in the project; client; and client's contact information.</v>
      </c>
      <c r="E12" s="93">
        <f>'DEPT REQS'!E12</f>
        <v>40</v>
      </c>
      <c r="F12" s="110"/>
      <c r="G12" s="99"/>
      <c r="H12" s="97"/>
      <c r="I12" s="160"/>
      <c r="J12" s="110"/>
      <c r="K12" s="99"/>
      <c r="L12" s="97"/>
      <c r="M12" s="160"/>
      <c r="N12" s="110"/>
      <c r="O12" s="99"/>
      <c r="P12" s="97"/>
      <c r="Q12" s="160"/>
      <c r="R12" s="110"/>
      <c r="S12" s="99"/>
      <c r="T12" s="97"/>
      <c r="U12" s="160"/>
      <c r="V12" s="110"/>
      <c r="W12" s="99"/>
      <c r="X12" s="97"/>
      <c r="Y12" s="160"/>
      <c r="Z12" s="110"/>
      <c r="AA12" s="99"/>
      <c r="AB12" s="97"/>
      <c r="AC12" s="160"/>
    </row>
    <row r="13" spans="1:29" ht="93.75" x14ac:dyDescent="0.2">
      <c r="A13" s="61">
        <v>4</v>
      </c>
      <c r="B13" s="91" t="str">
        <f>'DEPT REQS'!B13</f>
        <v>Experience</v>
      </c>
      <c r="C13" s="91" t="str">
        <f>'DEPT REQS'!C13</f>
        <v>Schedule &amp; Methodology</v>
      </c>
      <c r="D13" s="92" t="str">
        <f>'DEPT REQS'!D13</f>
        <v>Please provide a methodology for providing Right-of-Way Negotiation Services needed in conjunction with the purchase of Right-of-Way needed for public improvement projects.  All Right-of-Way negotiations are to to be completed within five (5) months of notice to proceed.</v>
      </c>
      <c r="E13" s="93">
        <f>'DEPT REQS'!E13</f>
        <v>20</v>
      </c>
      <c r="F13" s="110"/>
      <c r="G13" s="99"/>
      <c r="H13" s="97"/>
      <c r="I13" s="160"/>
      <c r="J13" s="110"/>
      <c r="K13" s="99"/>
      <c r="L13" s="97"/>
      <c r="M13" s="160"/>
      <c r="N13" s="110"/>
      <c r="O13" s="99"/>
      <c r="P13" s="97"/>
      <c r="Q13" s="160"/>
      <c r="R13" s="110"/>
      <c r="S13" s="99"/>
      <c r="T13" s="97"/>
      <c r="U13" s="160"/>
      <c r="V13" s="110"/>
      <c r="W13" s="99"/>
      <c r="X13" s="97"/>
      <c r="Y13" s="160"/>
      <c r="Z13" s="110"/>
      <c r="AA13" s="99"/>
      <c r="AB13" s="97"/>
      <c r="AC13" s="160"/>
    </row>
    <row r="14" spans="1:29" ht="75" x14ac:dyDescent="0.2">
      <c r="A14" s="61">
        <v>5</v>
      </c>
      <c r="B14" s="91" t="str">
        <f>'DEPT REQS'!B14</f>
        <v>References</v>
      </c>
      <c r="C14" s="91" t="str">
        <f>'DEPT REQS'!C14</f>
        <v>Other Clients</v>
      </c>
      <c r="D14" s="92" t="str">
        <f>'DEPT REQS'!D14</f>
        <v>Please provide at least three (3) other clients from whom the Bidder/Proposer has provided similar services.  For each reference, provide the following:  Business Name; Contact Person; Title of the Point of Contact; and Telephone Number.</v>
      </c>
      <c r="E14" s="93">
        <f>'DEPT REQS'!E14</f>
        <v>10</v>
      </c>
      <c r="F14" s="110"/>
      <c r="G14" s="99"/>
      <c r="H14" s="97"/>
      <c r="I14" s="160"/>
      <c r="J14" s="110"/>
      <c r="K14" s="99"/>
      <c r="L14" s="97"/>
      <c r="M14" s="160"/>
      <c r="N14" s="110"/>
      <c r="O14" s="99"/>
      <c r="P14" s="97"/>
      <c r="Q14" s="160"/>
      <c r="R14" s="110"/>
      <c r="S14" s="99"/>
      <c r="T14" s="97"/>
      <c r="U14" s="160"/>
      <c r="V14" s="110"/>
      <c r="W14" s="99"/>
      <c r="X14" s="97"/>
      <c r="Y14" s="160"/>
      <c r="Z14" s="110"/>
      <c r="AA14" s="99"/>
      <c r="AB14" s="97"/>
      <c r="AC14" s="160"/>
    </row>
    <row r="15" spans="1:29" ht="18.75" x14ac:dyDescent="0.2">
      <c r="A15" s="61">
        <v>6</v>
      </c>
      <c r="B15" s="91" t="e">
        <f>'DEPT REQS'!#REF!</f>
        <v>#REF!</v>
      </c>
      <c r="C15" s="91" t="e">
        <f>'DEPT REQS'!#REF!</f>
        <v>#REF!</v>
      </c>
      <c r="D15" s="92" t="e">
        <f>'DEPT REQS'!#REF!</f>
        <v>#REF!</v>
      </c>
      <c r="E15" s="93" t="e">
        <f>'DEPT REQS'!#REF!</f>
        <v>#REF!</v>
      </c>
      <c r="F15" s="110"/>
      <c r="G15" s="99"/>
      <c r="H15" s="97"/>
      <c r="I15" s="160"/>
      <c r="J15" s="110"/>
      <c r="K15" s="99"/>
      <c r="L15" s="97"/>
      <c r="M15" s="160"/>
      <c r="N15" s="110"/>
      <c r="O15" s="99"/>
      <c r="P15" s="97"/>
      <c r="Q15" s="160"/>
      <c r="R15" s="110"/>
      <c r="S15" s="99"/>
      <c r="T15" s="97"/>
      <c r="U15" s="160"/>
      <c r="V15" s="110"/>
      <c r="W15" s="99"/>
      <c r="X15" s="97"/>
      <c r="Y15" s="160"/>
      <c r="Z15" s="110"/>
      <c r="AA15" s="99"/>
      <c r="AB15" s="97"/>
      <c r="AC15" s="160"/>
    </row>
    <row r="16" spans="1:29" ht="18.75" x14ac:dyDescent="0.2">
      <c r="A16" s="61">
        <v>7</v>
      </c>
      <c r="B16" s="91" t="e">
        <f>'DEPT REQS'!#REF!</f>
        <v>#REF!</v>
      </c>
      <c r="C16" s="91" t="e">
        <f>'DEPT REQS'!#REF!</f>
        <v>#REF!</v>
      </c>
      <c r="D16" s="92" t="e">
        <f>'DEPT REQS'!#REF!</f>
        <v>#REF!</v>
      </c>
      <c r="E16" s="93" t="e">
        <f>'DEPT REQS'!#REF!</f>
        <v>#REF!</v>
      </c>
      <c r="F16" s="110"/>
      <c r="G16" s="99"/>
      <c r="H16" s="97"/>
      <c r="I16" s="160"/>
      <c r="J16" s="110"/>
      <c r="K16" s="99"/>
      <c r="L16" s="97"/>
      <c r="M16" s="160"/>
      <c r="N16" s="110"/>
      <c r="O16" s="99"/>
      <c r="P16" s="97"/>
      <c r="Q16" s="160"/>
      <c r="R16" s="110"/>
      <c r="S16" s="99"/>
      <c r="T16" s="97"/>
      <c r="U16" s="160"/>
      <c r="V16" s="110"/>
      <c r="W16" s="99"/>
      <c r="X16" s="97"/>
      <c r="Y16" s="160"/>
      <c r="Z16" s="110"/>
      <c r="AA16" s="99"/>
      <c r="AB16" s="97"/>
      <c r="AC16" s="160"/>
    </row>
    <row r="17" spans="1:29" ht="18.75" x14ac:dyDescent="0.2">
      <c r="A17" s="61">
        <v>8</v>
      </c>
      <c r="B17" s="91" t="e">
        <f>'DEPT REQS'!#REF!</f>
        <v>#REF!</v>
      </c>
      <c r="C17" s="91" t="e">
        <f>'DEPT REQS'!#REF!</f>
        <v>#REF!</v>
      </c>
      <c r="D17" s="92" t="e">
        <f>'DEPT REQS'!#REF!</f>
        <v>#REF!</v>
      </c>
      <c r="E17" s="93" t="e">
        <f>'DEPT REQS'!#REF!</f>
        <v>#REF!</v>
      </c>
      <c r="F17" s="110"/>
      <c r="G17" s="99"/>
      <c r="H17" s="97"/>
      <c r="I17" s="160"/>
      <c r="J17" s="110"/>
      <c r="K17" s="99"/>
      <c r="L17" s="97"/>
      <c r="M17" s="160"/>
      <c r="N17" s="110"/>
      <c r="O17" s="99"/>
      <c r="P17" s="97"/>
      <c r="Q17" s="160"/>
      <c r="R17" s="110"/>
      <c r="S17" s="99"/>
      <c r="T17" s="97"/>
      <c r="U17" s="160"/>
      <c r="V17" s="110"/>
      <c r="W17" s="99"/>
      <c r="X17" s="97"/>
      <c r="Y17" s="160"/>
      <c r="Z17" s="110"/>
      <c r="AA17" s="99"/>
      <c r="AB17" s="97"/>
      <c r="AC17" s="160"/>
    </row>
    <row r="18" spans="1:29" ht="18.75" x14ac:dyDescent="0.2">
      <c r="A18" s="61">
        <v>9</v>
      </c>
      <c r="B18" s="91" t="e">
        <f>'DEPT REQS'!#REF!</f>
        <v>#REF!</v>
      </c>
      <c r="C18" s="91" t="e">
        <f>'DEPT REQS'!#REF!</f>
        <v>#REF!</v>
      </c>
      <c r="D18" s="92" t="e">
        <f>'DEPT REQS'!#REF!</f>
        <v>#REF!</v>
      </c>
      <c r="E18" s="93" t="e">
        <f>'DEPT REQS'!#REF!</f>
        <v>#REF!</v>
      </c>
      <c r="F18" s="110"/>
      <c r="G18" s="99"/>
      <c r="H18" s="97"/>
      <c r="I18" s="160"/>
      <c r="J18" s="110"/>
      <c r="K18" s="99"/>
      <c r="L18" s="97"/>
      <c r="M18" s="160"/>
      <c r="N18" s="110"/>
      <c r="O18" s="99"/>
      <c r="P18" s="97"/>
      <c r="Q18" s="160"/>
      <c r="R18" s="110"/>
      <c r="S18" s="99"/>
      <c r="T18" s="97"/>
      <c r="U18" s="160"/>
      <c r="V18" s="110"/>
      <c r="W18" s="99"/>
      <c r="X18" s="97"/>
      <c r="Y18" s="160"/>
      <c r="Z18" s="110"/>
      <c r="AA18" s="99"/>
      <c r="AB18" s="97"/>
      <c r="AC18" s="160"/>
    </row>
    <row r="19" spans="1:29" ht="18.75" x14ac:dyDescent="0.2">
      <c r="A19" s="61">
        <v>10</v>
      </c>
      <c r="B19" s="91" t="e">
        <f>'DEPT REQS'!#REF!</f>
        <v>#REF!</v>
      </c>
      <c r="C19" s="91" t="e">
        <f>'DEPT REQS'!#REF!</f>
        <v>#REF!</v>
      </c>
      <c r="D19" s="92" t="e">
        <f>'DEPT REQS'!#REF!</f>
        <v>#REF!</v>
      </c>
      <c r="E19" s="93" t="e">
        <f>'DEPT REQS'!#REF!</f>
        <v>#REF!</v>
      </c>
      <c r="F19" s="110"/>
      <c r="G19" s="99"/>
      <c r="H19" s="97"/>
      <c r="I19" s="160"/>
      <c r="J19" s="110"/>
      <c r="K19" s="99"/>
      <c r="L19" s="97"/>
      <c r="M19" s="160"/>
      <c r="N19" s="110"/>
      <c r="O19" s="99"/>
      <c r="P19" s="97"/>
      <c r="Q19" s="160"/>
      <c r="R19" s="110"/>
      <c r="S19" s="99"/>
      <c r="T19" s="97"/>
      <c r="U19" s="160"/>
      <c r="V19" s="110"/>
      <c r="W19" s="99"/>
      <c r="X19" s="97"/>
      <c r="Y19" s="160"/>
      <c r="Z19" s="110"/>
      <c r="AA19" s="99"/>
      <c r="AB19" s="97"/>
      <c r="AC19" s="160"/>
    </row>
    <row r="20" spans="1:29" ht="18.75" x14ac:dyDescent="0.2">
      <c r="A20" s="61">
        <v>11</v>
      </c>
      <c r="B20" s="91" t="e">
        <f>'DEPT REQS'!#REF!</f>
        <v>#REF!</v>
      </c>
      <c r="C20" s="91" t="e">
        <f>'DEPT REQS'!#REF!</f>
        <v>#REF!</v>
      </c>
      <c r="D20" s="92" t="e">
        <f>'DEPT REQS'!#REF!</f>
        <v>#REF!</v>
      </c>
      <c r="E20" s="93" t="e">
        <f>'DEPT REQS'!#REF!</f>
        <v>#REF!</v>
      </c>
      <c r="F20" s="110"/>
      <c r="G20" s="99"/>
      <c r="H20" s="97"/>
      <c r="I20" s="160"/>
      <c r="J20" s="110"/>
      <c r="K20" s="99"/>
      <c r="L20" s="97"/>
      <c r="M20" s="160"/>
      <c r="N20" s="110"/>
      <c r="O20" s="99"/>
      <c r="P20" s="97"/>
      <c r="Q20" s="160"/>
      <c r="R20" s="110"/>
      <c r="S20" s="99"/>
      <c r="T20" s="97"/>
      <c r="U20" s="160"/>
      <c r="V20" s="110"/>
      <c r="W20" s="99"/>
      <c r="X20" s="97"/>
      <c r="Y20" s="160"/>
      <c r="Z20" s="110"/>
      <c r="AA20" s="99"/>
      <c r="AB20" s="97"/>
      <c r="AC20" s="160"/>
    </row>
    <row r="21" spans="1:29" ht="18.75" x14ac:dyDescent="0.2">
      <c r="A21" s="61">
        <v>12</v>
      </c>
      <c r="B21" s="91" t="e">
        <f>'DEPT REQS'!#REF!</f>
        <v>#REF!</v>
      </c>
      <c r="C21" s="91" t="e">
        <f>'DEPT REQS'!#REF!</f>
        <v>#REF!</v>
      </c>
      <c r="D21" s="92" t="e">
        <f>'DEPT REQS'!#REF!</f>
        <v>#REF!</v>
      </c>
      <c r="E21" s="93" t="e">
        <f>'DEPT REQS'!#REF!</f>
        <v>#REF!</v>
      </c>
      <c r="F21" s="110"/>
      <c r="G21" s="99"/>
      <c r="H21" s="97"/>
      <c r="I21" s="160"/>
      <c r="J21" s="110"/>
      <c r="K21" s="99"/>
      <c r="L21" s="97"/>
      <c r="M21" s="160"/>
      <c r="N21" s="110"/>
      <c r="O21" s="99"/>
      <c r="P21" s="97"/>
      <c r="Q21" s="160"/>
      <c r="R21" s="110"/>
      <c r="S21" s="99"/>
      <c r="T21" s="97"/>
      <c r="U21" s="160"/>
      <c r="V21" s="110"/>
      <c r="W21" s="99"/>
      <c r="X21" s="97"/>
      <c r="Y21" s="160"/>
      <c r="Z21" s="110"/>
      <c r="AA21" s="99"/>
      <c r="AB21" s="97"/>
      <c r="AC21" s="160"/>
    </row>
    <row r="22" spans="1:29" ht="18.75" x14ac:dyDescent="0.2">
      <c r="A22" s="61">
        <v>13</v>
      </c>
      <c r="B22" s="91" t="e">
        <f>'DEPT REQS'!#REF!</f>
        <v>#REF!</v>
      </c>
      <c r="C22" s="91" t="e">
        <f>'DEPT REQS'!#REF!</f>
        <v>#REF!</v>
      </c>
      <c r="D22" s="92" t="e">
        <f>'DEPT REQS'!#REF!</f>
        <v>#REF!</v>
      </c>
      <c r="E22" s="93" t="e">
        <f>'DEPT REQS'!#REF!</f>
        <v>#REF!</v>
      </c>
      <c r="F22" s="110"/>
      <c r="G22" s="99"/>
      <c r="H22" s="97"/>
      <c r="I22" s="160"/>
      <c r="J22" s="110"/>
      <c r="K22" s="99"/>
      <c r="L22" s="97"/>
      <c r="M22" s="160"/>
      <c r="N22" s="110"/>
      <c r="O22" s="99"/>
      <c r="P22" s="97"/>
      <c r="Q22" s="160"/>
      <c r="R22" s="110"/>
      <c r="S22" s="99"/>
      <c r="T22" s="97"/>
      <c r="U22" s="160"/>
      <c r="V22" s="110"/>
      <c r="W22" s="99"/>
      <c r="X22" s="97"/>
      <c r="Y22" s="160"/>
      <c r="Z22" s="110"/>
      <c r="AA22" s="99"/>
      <c r="AB22" s="97"/>
      <c r="AC22" s="160"/>
    </row>
    <row r="23" spans="1:29" ht="18.75" x14ac:dyDescent="0.2">
      <c r="A23" s="61">
        <v>14</v>
      </c>
      <c r="B23" s="91" t="e">
        <f>'DEPT REQS'!#REF!</f>
        <v>#REF!</v>
      </c>
      <c r="C23" s="91" t="e">
        <f>'DEPT REQS'!#REF!</f>
        <v>#REF!</v>
      </c>
      <c r="D23" s="92" t="e">
        <f>'DEPT REQS'!#REF!</f>
        <v>#REF!</v>
      </c>
      <c r="E23" s="93" t="e">
        <f>'DEPT REQS'!#REF!</f>
        <v>#REF!</v>
      </c>
      <c r="F23" s="110"/>
      <c r="G23" s="99"/>
      <c r="H23" s="97"/>
      <c r="I23" s="160"/>
      <c r="J23" s="110"/>
      <c r="K23" s="99"/>
      <c r="L23" s="97"/>
      <c r="M23" s="160"/>
      <c r="N23" s="110"/>
      <c r="O23" s="99"/>
      <c r="P23" s="97"/>
      <c r="Q23" s="160"/>
      <c r="R23" s="110"/>
      <c r="S23" s="99"/>
      <c r="T23" s="97"/>
      <c r="U23" s="160"/>
      <c r="V23" s="110"/>
      <c r="W23" s="99"/>
      <c r="X23" s="97"/>
      <c r="Y23" s="160"/>
      <c r="Z23" s="110"/>
      <c r="AA23" s="99"/>
      <c r="AB23" s="97"/>
      <c r="AC23" s="160"/>
    </row>
    <row r="24" spans="1:29" ht="18.75" x14ac:dyDescent="0.2">
      <c r="A24" s="61">
        <v>15</v>
      </c>
      <c r="B24" s="91" t="e">
        <f>'DEPT REQS'!#REF!</f>
        <v>#REF!</v>
      </c>
      <c r="C24" s="91" t="e">
        <f>'DEPT REQS'!#REF!</f>
        <v>#REF!</v>
      </c>
      <c r="D24" s="92" t="e">
        <f>'DEPT REQS'!#REF!</f>
        <v>#REF!</v>
      </c>
      <c r="E24" s="93" t="e">
        <f>'DEPT REQS'!#REF!</f>
        <v>#REF!</v>
      </c>
      <c r="F24" s="110"/>
      <c r="G24" s="99"/>
      <c r="H24" s="97"/>
      <c r="I24" s="160"/>
      <c r="J24" s="110"/>
      <c r="K24" s="99"/>
      <c r="L24" s="97"/>
      <c r="M24" s="160"/>
      <c r="N24" s="110"/>
      <c r="O24" s="99"/>
      <c r="P24" s="97"/>
      <c r="Q24" s="160"/>
      <c r="R24" s="110"/>
      <c r="S24" s="99"/>
      <c r="T24" s="97"/>
      <c r="U24" s="160"/>
      <c r="V24" s="110"/>
      <c r="W24" s="99"/>
      <c r="X24" s="97"/>
      <c r="Y24" s="160"/>
      <c r="Z24" s="110"/>
      <c r="AA24" s="99"/>
      <c r="AB24" s="97"/>
      <c r="AC24" s="160"/>
    </row>
    <row r="25" spans="1:29" ht="18.75" x14ac:dyDescent="0.2">
      <c r="A25" s="61">
        <v>16</v>
      </c>
      <c r="B25" s="91" t="e">
        <f>'DEPT REQS'!#REF!</f>
        <v>#REF!</v>
      </c>
      <c r="C25" s="91" t="e">
        <f>'DEPT REQS'!#REF!</f>
        <v>#REF!</v>
      </c>
      <c r="D25" s="92" t="e">
        <f>'DEPT REQS'!#REF!</f>
        <v>#REF!</v>
      </c>
      <c r="E25" s="93" t="e">
        <f>'DEPT REQS'!#REF!</f>
        <v>#REF!</v>
      </c>
      <c r="F25" s="110"/>
      <c r="G25" s="99"/>
      <c r="H25" s="97"/>
      <c r="I25" s="160"/>
      <c r="J25" s="110"/>
      <c r="K25" s="99"/>
      <c r="L25" s="97"/>
      <c r="M25" s="160"/>
      <c r="N25" s="110"/>
      <c r="O25" s="99"/>
      <c r="P25" s="97"/>
      <c r="Q25" s="160"/>
      <c r="R25" s="110"/>
      <c r="S25" s="99"/>
      <c r="T25" s="97"/>
      <c r="U25" s="160"/>
      <c r="V25" s="110"/>
      <c r="W25" s="99"/>
      <c r="X25" s="97"/>
      <c r="Y25" s="160"/>
      <c r="Z25" s="110"/>
      <c r="AA25" s="99"/>
      <c r="AB25" s="97"/>
      <c r="AC25" s="160"/>
    </row>
    <row r="26" spans="1:29" ht="18.75" x14ac:dyDescent="0.2">
      <c r="A26" s="61">
        <v>17</v>
      </c>
      <c r="B26" s="91" t="e">
        <f>'DEPT REQS'!#REF!</f>
        <v>#REF!</v>
      </c>
      <c r="C26" s="91" t="e">
        <f>'DEPT REQS'!#REF!</f>
        <v>#REF!</v>
      </c>
      <c r="D26" s="92" t="e">
        <f>'DEPT REQS'!#REF!</f>
        <v>#REF!</v>
      </c>
      <c r="E26" s="93" t="e">
        <f>'DEPT REQS'!#REF!</f>
        <v>#REF!</v>
      </c>
      <c r="F26" s="110"/>
      <c r="G26" s="99"/>
      <c r="H26" s="97"/>
      <c r="I26" s="160"/>
      <c r="J26" s="110"/>
      <c r="K26" s="99"/>
      <c r="L26" s="97"/>
      <c r="M26" s="160"/>
      <c r="N26" s="110"/>
      <c r="O26" s="99"/>
      <c r="P26" s="97"/>
      <c r="Q26" s="160"/>
      <c r="R26" s="110"/>
      <c r="S26" s="99"/>
      <c r="T26" s="97"/>
      <c r="U26" s="160"/>
      <c r="V26" s="110"/>
      <c r="W26" s="99"/>
      <c r="X26" s="97"/>
      <c r="Y26" s="160"/>
      <c r="Z26" s="110"/>
      <c r="AA26" s="99"/>
      <c r="AB26" s="97"/>
      <c r="AC26" s="160"/>
    </row>
    <row r="27" spans="1:29" ht="18.75" x14ac:dyDescent="0.2">
      <c r="A27" s="61">
        <v>18</v>
      </c>
      <c r="B27" s="91" t="e">
        <f>'DEPT REQS'!#REF!</f>
        <v>#REF!</v>
      </c>
      <c r="C27" s="91" t="e">
        <f>'DEPT REQS'!#REF!</f>
        <v>#REF!</v>
      </c>
      <c r="D27" s="92" t="e">
        <f>'DEPT REQS'!#REF!</f>
        <v>#REF!</v>
      </c>
      <c r="E27" s="93" t="e">
        <f>'DEPT REQS'!#REF!</f>
        <v>#REF!</v>
      </c>
      <c r="F27" s="110"/>
      <c r="G27" s="99"/>
      <c r="H27" s="97"/>
      <c r="I27" s="160"/>
      <c r="J27" s="110"/>
      <c r="K27" s="99"/>
      <c r="L27" s="97"/>
      <c r="M27" s="160"/>
      <c r="N27" s="110"/>
      <c r="O27" s="99"/>
      <c r="P27" s="97"/>
      <c r="Q27" s="160"/>
      <c r="R27" s="110"/>
      <c r="S27" s="99"/>
      <c r="T27" s="97"/>
      <c r="U27" s="160"/>
      <c r="V27" s="110"/>
      <c r="W27" s="99"/>
      <c r="X27" s="97"/>
      <c r="Y27" s="160"/>
      <c r="Z27" s="110"/>
      <c r="AA27" s="99"/>
      <c r="AB27" s="97"/>
      <c r="AC27" s="160"/>
    </row>
    <row r="28" spans="1:29" ht="18.75" x14ac:dyDescent="0.2">
      <c r="A28" s="61">
        <v>19</v>
      </c>
      <c r="B28" s="91" t="e">
        <f>'DEPT REQS'!#REF!</f>
        <v>#REF!</v>
      </c>
      <c r="C28" s="91" t="e">
        <f>'DEPT REQS'!#REF!</f>
        <v>#REF!</v>
      </c>
      <c r="D28" s="92" t="e">
        <f>'DEPT REQS'!#REF!</f>
        <v>#REF!</v>
      </c>
      <c r="E28" s="93" t="e">
        <f>'DEPT REQS'!#REF!</f>
        <v>#REF!</v>
      </c>
      <c r="F28" s="110"/>
      <c r="G28" s="99"/>
      <c r="H28" s="97"/>
      <c r="I28" s="160"/>
      <c r="J28" s="110"/>
      <c r="K28" s="99"/>
      <c r="L28" s="97"/>
      <c r="M28" s="160"/>
      <c r="N28" s="110"/>
      <c r="O28" s="99"/>
      <c r="P28" s="97"/>
      <c r="Q28" s="160"/>
      <c r="R28" s="110"/>
      <c r="S28" s="99"/>
      <c r="T28" s="97"/>
      <c r="U28" s="160"/>
      <c r="V28" s="110"/>
      <c r="W28" s="99"/>
      <c r="X28" s="97"/>
      <c r="Y28" s="160"/>
      <c r="Z28" s="110"/>
      <c r="AA28" s="99"/>
      <c r="AB28" s="97"/>
      <c r="AC28" s="160"/>
    </row>
    <row r="29" spans="1:29" ht="18.75" x14ac:dyDescent="0.2">
      <c r="A29" s="61">
        <v>20</v>
      </c>
      <c r="B29" s="91" t="e">
        <f>'DEPT REQS'!#REF!</f>
        <v>#REF!</v>
      </c>
      <c r="C29" s="91" t="e">
        <f>'DEPT REQS'!#REF!</f>
        <v>#REF!</v>
      </c>
      <c r="D29" s="92" t="e">
        <f>'DEPT REQS'!#REF!</f>
        <v>#REF!</v>
      </c>
      <c r="E29" s="93" t="e">
        <f>'DEPT REQS'!#REF!</f>
        <v>#REF!</v>
      </c>
      <c r="F29" s="110"/>
      <c r="G29" s="99"/>
      <c r="H29" s="97"/>
      <c r="I29" s="160"/>
      <c r="J29" s="110"/>
      <c r="K29" s="99"/>
      <c r="L29" s="97"/>
      <c r="M29" s="160"/>
      <c r="N29" s="110"/>
      <c r="O29" s="99"/>
      <c r="P29" s="97"/>
      <c r="Q29" s="160"/>
      <c r="R29" s="110"/>
      <c r="S29" s="99"/>
      <c r="T29" s="97"/>
      <c r="U29" s="160"/>
      <c r="V29" s="110"/>
      <c r="W29" s="99"/>
      <c r="X29" s="97"/>
      <c r="Y29" s="160"/>
      <c r="Z29" s="110"/>
      <c r="AA29" s="99"/>
      <c r="AB29" s="97"/>
      <c r="AC29" s="160"/>
    </row>
    <row r="30" spans="1:29" ht="18.75" x14ac:dyDescent="0.2">
      <c r="A30" s="61">
        <v>21</v>
      </c>
      <c r="B30" s="91" t="e">
        <f>'DEPT REQS'!#REF!</f>
        <v>#REF!</v>
      </c>
      <c r="C30" s="91" t="e">
        <f>'DEPT REQS'!#REF!</f>
        <v>#REF!</v>
      </c>
      <c r="D30" s="92" t="e">
        <f>'DEPT REQS'!#REF!</f>
        <v>#REF!</v>
      </c>
      <c r="E30" s="93" t="e">
        <f>'DEPT REQS'!#REF!</f>
        <v>#REF!</v>
      </c>
      <c r="F30" s="110"/>
      <c r="G30" s="99"/>
      <c r="H30" s="97"/>
      <c r="I30" s="160"/>
      <c r="J30" s="110"/>
      <c r="K30" s="99"/>
      <c r="L30" s="97"/>
      <c r="M30" s="160"/>
      <c r="N30" s="110"/>
      <c r="O30" s="99"/>
      <c r="P30" s="97"/>
      <c r="Q30" s="160"/>
      <c r="R30" s="110"/>
      <c r="S30" s="99"/>
      <c r="T30" s="97"/>
      <c r="U30" s="160"/>
      <c r="V30" s="110"/>
      <c r="W30" s="99"/>
      <c r="X30" s="97"/>
      <c r="Y30" s="160"/>
      <c r="Z30" s="110"/>
      <c r="AA30" s="99"/>
      <c r="AB30" s="97"/>
      <c r="AC30" s="160"/>
    </row>
    <row r="31" spans="1:29" ht="18.75" x14ac:dyDescent="0.2">
      <c r="A31" s="61">
        <v>22</v>
      </c>
      <c r="B31" s="91" t="e">
        <f>'DEPT REQS'!#REF!</f>
        <v>#REF!</v>
      </c>
      <c r="C31" s="91" t="e">
        <f>'DEPT REQS'!#REF!</f>
        <v>#REF!</v>
      </c>
      <c r="D31" s="92" t="e">
        <f>'DEPT REQS'!#REF!</f>
        <v>#REF!</v>
      </c>
      <c r="E31" s="93" t="e">
        <f>'DEPT REQS'!#REF!</f>
        <v>#REF!</v>
      </c>
      <c r="F31" s="110"/>
      <c r="G31" s="99"/>
      <c r="H31" s="97"/>
      <c r="I31" s="160"/>
      <c r="J31" s="110"/>
      <c r="K31" s="99"/>
      <c r="L31" s="97"/>
      <c r="M31" s="160"/>
      <c r="N31" s="110"/>
      <c r="O31" s="99"/>
      <c r="P31" s="97"/>
      <c r="Q31" s="160"/>
      <c r="R31" s="110"/>
      <c r="S31" s="99"/>
      <c r="T31" s="97"/>
      <c r="U31" s="160"/>
      <c r="V31" s="110"/>
      <c r="W31" s="99"/>
      <c r="X31" s="97"/>
      <c r="Y31" s="160"/>
      <c r="Z31" s="110"/>
      <c r="AA31" s="99"/>
      <c r="AB31" s="97"/>
      <c r="AC31" s="160"/>
    </row>
    <row r="32" spans="1:29" ht="18.75" x14ac:dyDescent="0.2">
      <c r="A32" s="61">
        <v>23</v>
      </c>
      <c r="B32" s="91" t="e">
        <f>'DEPT REQS'!#REF!</f>
        <v>#REF!</v>
      </c>
      <c r="C32" s="91" t="e">
        <f>'DEPT REQS'!#REF!</f>
        <v>#REF!</v>
      </c>
      <c r="D32" s="92" t="e">
        <f>'DEPT REQS'!#REF!</f>
        <v>#REF!</v>
      </c>
      <c r="E32" s="93" t="e">
        <f>'DEPT REQS'!#REF!</f>
        <v>#REF!</v>
      </c>
      <c r="F32" s="110"/>
      <c r="G32" s="99"/>
      <c r="H32" s="97"/>
      <c r="I32" s="160"/>
      <c r="J32" s="110"/>
      <c r="K32" s="99"/>
      <c r="L32" s="97"/>
      <c r="M32" s="160"/>
      <c r="N32" s="110"/>
      <c r="O32" s="99"/>
      <c r="P32" s="97"/>
      <c r="Q32" s="160"/>
      <c r="R32" s="110"/>
      <c r="S32" s="99"/>
      <c r="T32" s="97"/>
      <c r="U32" s="160"/>
      <c r="V32" s="110"/>
      <c r="W32" s="99"/>
      <c r="X32" s="97"/>
      <c r="Y32" s="160"/>
      <c r="Z32" s="110"/>
      <c r="AA32" s="99"/>
      <c r="AB32" s="97"/>
      <c r="AC32" s="160"/>
    </row>
    <row r="33" spans="1:29" ht="18.75" x14ac:dyDescent="0.2">
      <c r="A33" s="61">
        <v>24</v>
      </c>
      <c r="B33" s="91" t="e">
        <f>'DEPT REQS'!#REF!</f>
        <v>#REF!</v>
      </c>
      <c r="C33" s="91" t="e">
        <f>'DEPT REQS'!#REF!</f>
        <v>#REF!</v>
      </c>
      <c r="D33" s="92" t="e">
        <f>'DEPT REQS'!#REF!</f>
        <v>#REF!</v>
      </c>
      <c r="E33" s="93" t="e">
        <f>'DEPT REQS'!#REF!</f>
        <v>#REF!</v>
      </c>
      <c r="F33" s="110"/>
      <c r="G33" s="99"/>
      <c r="H33" s="97"/>
      <c r="I33" s="160"/>
      <c r="J33" s="110"/>
      <c r="K33" s="99"/>
      <c r="L33" s="97"/>
      <c r="M33" s="160"/>
      <c r="N33" s="110"/>
      <c r="O33" s="99"/>
      <c r="P33" s="97"/>
      <c r="Q33" s="160"/>
      <c r="R33" s="110"/>
      <c r="S33" s="99"/>
      <c r="T33" s="97"/>
      <c r="U33" s="160"/>
      <c r="V33" s="110"/>
      <c r="W33" s="99"/>
      <c r="X33" s="97"/>
      <c r="Y33" s="160"/>
      <c r="Z33" s="110"/>
      <c r="AA33" s="99"/>
      <c r="AB33" s="97"/>
      <c r="AC33" s="160"/>
    </row>
    <row r="34" spans="1:29" ht="18.75" x14ac:dyDescent="0.2">
      <c r="A34" s="61">
        <v>25</v>
      </c>
      <c r="B34" s="91" t="e">
        <f>'DEPT REQS'!#REF!</f>
        <v>#REF!</v>
      </c>
      <c r="C34" s="91" t="e">
        <f>'DEPT REQS'!#REF!</f>
        <v>#REF!</v>
      </c>
      <c r="D34" s="92" t="e">
        <f>'DEPT REQS'!#REF!</f>
        <v>#REF!</v>
      </c>
      <c r="E34" s="93" t="e">
        <f>'DEPT REQS'!#REF!</f>
        <v>#REF!</v>
      </c>
      <c r="F34" s="110"/>
      <c r="G34" s="99"/>
      <c r="H34" s="97"/>
      <c r="I34" s="160"/>
      <c r="J34" s="110"/>
      <c r="K34" s="99"/>
      <c r="L34" s="97"/>
      <c r="M34" s="160"/>
      <c r="N34" s="110"/>
      <c r="O34" s="99"/>
      <c r="P34" s="97"/>
      <c r="Q34" s="160"/>
      <c r="R34" s="110"/>
      <c r="S34" s="99"/>
      <c r="T34" s="97"/>
      <c r="U34" s="160"/>
      <c r="V34" s="110"/>
      <c r="W34" s="99"/>
      <c r="X34" s="97"/>
      <c r="Y34" s="160"/>
      <c r="Z34" s="110"/>
      <c r="AA34" s="99"/>
      <c r="AB34" s="97"/>
      <c r="AC34" s="160"/>
    </row>
    <row r="35" spans="1:29" ht="18.75" x14ac:dyDescent="0.2">
      <c r="A35" s="61">
        <v>26</v>
      </c>
      <c r="B35" s="91" t="e">
        <f>'DEPT REQS'!#REF!</f>
        <v>#REF!</v>
      </c>
      <c r="C35" s="91" t="e">
        <f>'DEPT REQS'!#REF!</f>
        <v>#REF!</v>
      </c>
      <c r="D35" s="92" t="e">
        <f>'DEPT REQS'!#REF!</f>
        <v>#REF!</v>
      </c>
      <c r="E35" s="93" t="e">
        <f>'DEPT REQS'!#REF!</f>
        <v>#REF!</v>
      </c>
      <c r="F35" s="110"/>
      <c r="G35" s="99"/>
      <c r="H35" s="97"/>
      <c r="I35" s="160"/>
      <c r="J35" s="110"/>
      <c r="K35" s="99"/>
      <c r="L35" s="97"/>
      <c r="M35" s="160"/>
      <c r="N35" s="110"/>
      <c r="O35" s="99"/>
      <c r="P35" s="97"/>
      <c r="Q35" s="160"/>
      <c r="R35" s="110"/>
      <c r="S35" s="99"/>
      <c r="T35" s="97"/>
      <c r="U35" s="160"/>
      <c r="V35" s="110"/>
      <c r="W35" s="99"/>
      <c r="X35" s="97"/>
      <c r="Y35" s="160"/>
      <c r="Z35" s="110"/>
      <c r="AA35" s="99"/>
      <c r="AB35" s="97"/>
      <c r="AC35" s="160"/>
    </row>
    <row r="36" spans="1:29" ht="18.75" x14ac:dyDescent="0.2">
      <c r="A36" s="61">
        <v>27</v>
      </c>
      <c r="B36" s="91" t="e">
        <f>'DEPT REQS'!#REF!</f>
        <v>#REF!</v>
      </c>
      <c r="C36" s="91" t="e">
        <f>'DEPT REQS'!#REF!</f>
        <v>#REF!</v>
      </c>
      <c r="D36" s="92" t="e">
        <f>'DEPT REQS'!#REF!</f>
        <v>#REF!</v>
      </c>
      <c r="E36" s="93" t="e">
        <f>'DEPT REQS'!#REF!</f>
        <v>#REF!</v>
      </c>
      <c r="F36" s="110"/>
      <c r="G36" s="99"/>
      <c r="H36" s="97"/>
      <c r="I36" s="160"/>
      <c r="J36" s="110"/>
      <c r="K36" s="99"/>
      <c r="L36" s="97"/>
      <c r="M36" s="160"/>
      <c r="N36" s="110"/>
      <c r="O36" s="99"/>
      <c r="P36" s="97"/>
      <c r="Q36" s="160"/>
      <c r="R36" s="110"/>
      <c r="S36" s="99"/>
      <c r="T36" s="97"/>
      <c r="U36" s="160"/>
      <c r="V36" s="110"/>
      <c r="W36" s="99"/>
      <c r="X36" s="97"/>
      <c r="Y36" s="160"/>
      <c r="Z36" s="110"/>
      <c r="AA36" s="99"/>
      <c r="AB36" s="97"/>
      <c r="AC36" s="160"/>
    </row>
    <row r="37" spans="1:29" ht="19.5" thickBot="1" x14ac:dyDescent="0.25">
      <c r="A37" s="86">
        <v>28</v>
      </c>
      <c r="B37" s="94" t="e">
        <f>'DEPT REQS'!#REF!</f>
        <v>#REF!</v>
      </c>
      <c r="C37" s="94" t="e">
        <f>'DEPT REQS'!#REF!</f>
        <v>#REF!</v>
      </c>
      <c r="D37" s="148" t="e">
        <f>'DEPT REQS'!#REF!</f>
        <v>#REF!</v>
      </c>
      <c r="E37" s="95" t="e">
        <f>'DEPT REQS'!#REF!</f>
        <v>#REF!</v>
      </c>
      <c r="F37" s="111"/>
      <c r="G37" s="98"/>
      <c r="H37" s="103"/>
      <c r="I37" s="161"/>
      <c r="J37" s="111"/>
      <c r="K37" s="98"/>
      <c r="L37" s="103"/>
      <c r="M37" s="161"/>
      <c r="N37" s="111"/>
      <c r="O37" s="98"/>
      <c r="P37" s="103"/>
      <c r="Q37" s="161"/>
      <c r="R37" s="111"/>
      <c r="S37" s="98"/>
      <c r="T37" s="103"/>
      <c r="U37" s="161"/>
      <c r="V37" s="111"/>
      <c r="W37" s="98"/>
      <c r="X37" s="103"/>
      <c r="Y37" s="161"/>
      <c r="Z37" s="111"/>
      <c r="AA37" s="98"/>
      <c r="AB37" s="103"/>
      <c r="AC37" s="161"/>
    </row>
    <row r="38" spans="1:29" s="131" customFormat="1" ht="20.25" customHeight="1" x14ac:dyDescent="0.2">
      <c r="A38" s="200" t="s">
        <v>66</v>
      </c>
      <c r="B38" s="201"/>
      <c r="C38" s="201"/>
      <c r="D38" s="202"/>
      <c r="E38" s="133" t="e">
        <f>SUM(E10:E37)</f>
        <v>#REF!</v>
      </c>
      <c r="F38" s="134"/>
      <c r="G38" s="135"/>
      <c r="H38" s="136"/>
      <c r="I38" s="137">
        <f>SUM(I10:I37)</f>
        <v>0</v>
      </c>
      <c r="J38" s="134"/>
      <c r="K38" s="135"/>
      <c r="L38" s="136"/>
      <c r="M38" s="137">
        <f>SUM(M10:M37)</f>
        <v>0</v>
      </c>
      <c r="N38" s="134"/>
      <c r="O38" s="135"/>
      <c r="P38" s="136"/>
      <c r="Q38" s="137">
        <f>SUM(Q10:Q37)</f>
        <v>0</v>
      </c>
      <c r="R38" s="134"/>
      <c r="S38" s="135"/>
      <c r="T38" s="136"/>
      <c r="U38" s="137">
        <f>SUM(U10:U37)</f>
        <v>0</v>
      </c>
      <c r="V38" s="134"/>
      <c r="W38" s="135"/>
      <c r="X38" s="136"/>
      <c r="Y38" s="137">
        <f>SUM(Y10:Y37)</f>
        <v>0</v>
      </c>
      <c r="Z38" s="134"/>
      <c r="AA38" s="135"/>
      <c r="AB38" s="136"/>
      <c r="AC38" s="13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8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SUMMARY</vt:lpstr>
      <vt:lpstr>MIN REQS</vt:lpstr>
      <vt:lpstr>MinReqAssessment</vt:lpstr>
      <vt:lpstr>DEPT REQS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Peterson, Robbie P</cp:lastModifiedBy>
  <cp:lastPrinted>2025-04-16T21:25:46Z</cp:lastPrinted>
  <dcterms:created xsi:type="dcterms:W3CDTF">2006-04-04T18:02:41Z</dcterms:created>
  <dcterms:modified xsi:type="dcterms:W3CDTF">2025-04-21T13:50:11Z</dcterms:modified>
</cp:coreProperties>
</file>