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SB-I000800 thru SB-I000899\SB-I000845\"/>
    </mc:Choice>
  </mc:AlternateContent>
  <xr:revisionPtr revIDLastSave="0" documentId="8_{E69C8B63-31AF-4817-AC96-C1BC83318EDF}" xr6:coauthVersionLast="47" xr6:coauthVersionMax="47" xr10:uidLastSave="{00000000-0000-0000-0000-000000000000}"/>
  <bookViews>
    <workbookView xWindow="-120" yWindow="-120" windowWidth="21840" windowHeight="13140" activeTab="2" xr2:uid="{69F782E6-8154-464D-98C7-8129EECE0DC2}"/>
  </bookViews>
  <sheets>
    <sheet name="Estimated Quantities" sheetId="9" r:id="rId1"/>
    <sheet name="Cost Estimate with Paving" sheetId="8" r:id="rId2"/>
    <sheet name="Bid Form" sheetId="10" r:id="rId3"/>
  </sheets>
  <definedNames>
    <definedName name="_xlnm.Print_Area" localSheetId="2">'Bid Form'!$A$1:$H$35</definedName>
    <definedName name="_xlnm.Print_Area" localSheetId="1">'Cost Estimate with Paving'!$A$1:$H$26</definedName>
    <definedName name="_xlnm.Print_Area" localSheetId="0">'Estimated Quantities'!$A$1:$F$26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8" l="1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32" i="8" l="1"/>
</calcChain>
</file>

<file path=xl/sharedStrings.xml><?xml version="1.0" encoding="utf-8"?>
<sst xmlns="http://schemas.openxmlformats.org/spreadsheetml/2006/main" count="293" uniqueCount="83">
  <si>
    <t>FOOTNOTES</t>
  </si>
  <si>
    <t>ITEM NO.</t>
  </si>
  <si>
    <t>DESCRIPTION</t>
  </si>
  <si>
    <t>UNIT</t>
  </si>
  <si>
    <t>QUANTITY</t>
  </si>
  <si>
    <t>L.F.</t>
  </si>
  <si>
    <t>EACH</t>
  </si>
  <si>
    <t>701-01.01</t>
  </si>
  <si>
    <t>CONCRETE SIDEWALK (4")</t>
  </si>
  <si>
    <t>S.F.</t>
  </si>
  <si>
    <t>701-02</t>
  </si>
  <si>
    <t>712-01</t>
  </si>
  <si>
    <t>TRAFFIC CONTROL</t>
  </si>
  <si>
    <t>712-04.01</t>
  </si>
  <si>
    <t>FLEXIBLE DRUMS (CHANNELIZING)</t>
  </si>
  <si>
    <t>712-06</t>
  </si>
  <si>
    <t>SIGNS (CONSTRUCTION)</t>
  </si>
  <si>
    <t>712-07.03</t>
  </si>
  <si>
    <t>TEMPORARY BARRICADES (TYPE III)</t>
  </si>
  <si>
    <t>713-11.01</t>
  </si>
  <si>
    <t>713-13.02</t>
  </si>
  <si>
    <t>FLAT SHEET ALUMINUM SIGNS (0.080" THICK)</t>
  </si>
  <si>
    <t>716-02.03</t>
  </si>
  <si>
    <t>PLASTIC PAVEMENT MARKING (CROSS-WALK)</t>
  </si>
  <si>
    <t>716-02.05</t>
  </si>
  <si>
    <t>PLASTIC PAVEMENT MARKING (STOP LINE)</t>
  </si>
  <si>
    <t>716-04.15</t>
  </si>
  <si>
    <t>716-13.01</t>
  </si>
  <si>
    <t>SPRAY THERMO PVMT MRKING (60 mil) (4IN LINE)</t>
  </si>
  <si>
    <t>L.M.</t>
  </si>
  <si>
    <t>717-01</t>
  </si>
  <si>
    <t>MOBILIZATION</t>
  </si>
  <si>
    <t>PLASTIC PAVEMENT MARKING (BIKELANE SYMBOL &amp; ARROW)</t>
  </si>
  <si>
    <t>CURB INLET PROTECTION (TYPE 4)</t>
  </si>
  <si>
    <t>209-09.43</t>
  </si>
  <si>
    <t>712-05.03</t>
  </si>
  <si>
    <t>WARNING LIGHTS (TYPE C)</t>
  </si>
  <si>
    <t>209-05</t>
  </si>
  <si>
    <t>SEDIMENT REMOVAL</t>
  </si>
  <si>
    <t>C.Y.</t>
  </si>
  <si>
    <t>407-20.05</t>
  </si>
  <si>
    <t>SAW CUTTING ASPHALT PAVEMENT</t>
  </si>
  <si>
    <t>803-01</t>
  </si>
  <si>
    <t>SODDING (NEW SOD)</t>
  </si>
  <si>
    <t>S.Y.</t>
  </si>
  <si>
    <t>REMOVAL OF RIGID PVMT, SIDEWALK, ETC.</t>
  </si>
  <si>
    <t>202-03</t>
  </si>
  <si>
    <t>Unit Cost</t>
  </si>
  <si>
    <t>Total Cost</t>
  </si>
  <si>
    <t/>
  </si>
  <si>
    <t>Total</t>
  </si>
  <si>
    <t>701-02.02</t>
  </si>
  <si>
    <t>CONCRETE DRIVEWAY (8")</t>
  </si>
  <si>
    <t>CONCRETE DRIVEWAY (6")</t>
  </si>
  <si>
    <t>M.G.</t>
  </si>
  <si>
    <t>801-03</t>
  </si>
  <si>
    <t>701-02.01</t>
  </si>
  <si>
    <t>CONCRETE CURB RAMP (RETROFIT)</t>
  </si>
  <si>
    <t>WATER (SEEDING &amp; SODDING)</t>
  </si>
  <si>
    <t>303-02</t>
  </si>
  <si>
    <t>MINERAL AGGREGATE, TYPE B BASE, GRADING (DESCRIPTION)</t>
  </si>
  <si>
    <t>307-01.01</t>
  </si>
  <si>
    <t>ASPHALT CONCRETE MIX (PG64-22) (BPMB-HM) GRADING A</t>
  </si>
  <si>
    <t>402-01</t>
  </si>
  <si>
    <t>BITUMINOUS MATERIAL FOR PRIME COAT (PC)</t>
  </si>
  <si>
    <t>403-01</t>
  </si>
  <si>
    <t>BITUMINOUS MATERIAL FOR TACK COAT (TC)</t>
  </si>
  <si>
    <t>411-01.10</t>
  </si>
  <si>
    <t>ACS MIX(PG64-22) GRADING D</t>
  </si>
  <si>
    <t>415-01.01</t>
  </si>
  <si>
    <t>COLD PLANING BITUMINOUS PAVEMENT</t>
  </si>
  <si>
    <t>"U" SECTION STEEL POSTS</t>
  </si>
  <si>
    <t>TON</t>
  </si>
  <si>
    <t>L.S.</t>
  </si>
  <si>
    <t>LBS</t>
  </si>
  <si>
    <t>Shelby County</t>
  </si>
  <si>
    <t>Region 4</t>
  </si>
  <si>
    <t>Statewide</t>
  </si>
  <si>
    <t>FOOTNOTES:</t>
  </si>
  <si>
    <t>SEE SUBSECTION 209.07 OF THE STANDARD SPECIFICATIONS FOR MAINTENANCE REPLACEMENT. ALL QUANTITIES ARE TO BE USED AS DIRECTED BY THE ENGINEER.</t>
  </si>
  <si>
    <t>INCLUDES REMOVAL OF ALL MATERIAL NECESSARY TO RECONSTRUCT RAMP AND CURB AND GUTTER.</t>
  </si>
  <si>
    <t xml:space="preserve">INCLUDES 7642 SF TO BE USED AT DRIVEWAY APRONS PER STANDARD DRAWING RP-D-15. </t>
  </si>
  <si>
    <t>BID FORM - ORCHI ROAD STREET IMPROVEMENTS - FROM HIGHLAND STREET TO JACKSON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</si>
</sst>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197926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FC1B17-AFD5-4A5D-AC21-B642F388D64E}"/>
            </a:ext>
          </a:extLst>
        </xdr:cNvPr>
        <xdr:cNvSpPr txBox="1"/>
      </xdr:nvSpPr>
      <xdr:spPr>
        <a:xfrm>
          <a:off x="1266825" y="6286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792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69CF61-4318-4923-92F3-17D8F4FC084E}"/>
            </a:ext>
          </a:extLst>
        </xdr:cNvPr>
        <xdr:cNvSpPr txBox="1"/>
      </xdr:nvSpPr>
      <xdr:spPr>
        <a:xfrm>
          <a:off x="1266825" y="4714875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7926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5DB8F5-228D-4FE3-9B4F-710F69C4C02E}"/>
            </a:ext>
          </a:extLst>
        </xdr:cNvPr>
        <xdr:cNvSpPr txBox="1"/>
      </xdr:nvSpPr>
      <xdr:spPr>
        <a:xfrm>
          <a:off x="1266825" y="5343525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7926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60F5CD-1C51-4A88-B3AE-6664F265E6C5}"/>
            </a:ext>
          </a:extLst>
        </xdr:cNvPr>
        <xdr:cNvSpPr txBox="1"/>
      </xdr:nvSpPr>
      <xdr:spPr>
        <a:xfrm>
          <a:off x="1266825" y="4086225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7926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9A81866-6756-4FE7-AB5D-E540BC45BE79}"/>
            </a:ext>
          </a:extLst>
        </xdr:cNvPr>
        <xdr:cNvSpPr txBox="1"/>
      </xdr:nvSpPr>
      <xdr:spPr>
        <a:xfrm>
          <a:off x="1266825" y="44005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197926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80BDA1-5AE3-47AE-AF31-87146F663379}"/>
            </a:ext>
          </a:extLst>
        </xdr:cNvPr>
        <xdr:cNvSpPr txBox="1"/>
      </xdr:nvSpPr>
      <xdr:spPr>
        <a:xfrm>
          <a:off x="1266825" y="1133475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792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27D382-09EB-43D9-8DBB-35993255BBA9}"/>
            </a:ext>
          </a:extLst>
        </xdr:cNvPr>
        <xdr:cNvSpPr txBox="1"/>
      </xdr:nvSpPr>
      <xdr:spPr>
        <a:xfrm>
          <a:off x="1266825" y="769620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7926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9CE31C-60A6-4CC2-BC23-87B3BBE8A91F}"/>
            </a:ext>
          </a:extLst>
        </xdr:cNvPr>
        <xdr:cNvSpPr txBox="1"/>
      </xdr:nvSpPr>
      <xdr:spPr>
        <a:xfrm>
          <a:off x="1266825" y="87058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7926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042101-BCC8-41B6-913F-BA04569F6AA6}"/>
            </a:ext>
          </a:extLst>
        </xdr:cNvPr>
        <xdr:cNvSpPr txBox="1"/>
      </xdr:nvSpPr>
      <xdr:spPr>
        <a:xfrm>
          <a:off x="1266825" y="66865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7926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5AC4D1-5415-4F6F-B539-38E400950776}"/>
            </a:ext>
          </a:extLst>
        </xdr:cNvPr>
        <xdr:cNvSpPr txBox="1"/>
      </xdr:nvSpPr>
      <xdr:spPr>
        <a:xfrm>
          <a:off x="1266825" y="7191375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197926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45CBAE-1A6F-4342-814F-DBD043B97017}"/>
            </a:ext>
          </a:extLst>
        </xdr:cNvPr>
        <xdr:cNvSpPr txBox="1"/>
      </xdr:nvSpPr>
      <xdr:spPr>
        <a:xfrm>
          <a:off x="1266825" y="6286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792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44EC6E-F532-49BD-A160-E2E4732D4F06}"/>
            </a:ext>
          </a:extLst>
        </xdr:cNvPr>
        <xdr:cNvSpPr txBox="1"/>
      </xdr:nvSpPr>
      <xdr:spPr>
        <a:xfrm>
          <a:off x="1266825" y="4714875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97926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A691A6-A228-44D4-87A4-467ED25E30B6}"/>
            </a:ext>
          </a:extLst>
        </xdr:cNvPr>
        <xdr:cNvSpPr txBox="1"/>
      </xdr:nvSpPr>
      <xdr:spPr>
        <a:xfrm>
          <a:off x="1266825" y="5343525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7926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AAEF4D5-BF4B-486E-B2DF-68D3A77F4CD7}"/>
            </a:ext>
          </a:extLst>
        </xdr:cNvPr>
        <xdr:cNvSpPr txBox="1"/>
      </xdr:nvSpPr>
      <xdr:spPr>
        <a:xfrm>
          <a:off x="1266825" y="4086225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7926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BCE59DC-04B0-4AC1-B230-A1A2CC820186}"/>
            </a:ext>
          </a:extLst>
        </xdr:cNvPr>
        <xdr:cNvSpPr txBox="1"/>
      </xdr:nvSpPr>
      <xdr:spPr>
        <a:xfrm>
          <a:off x="1266825" y="44005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EEFC-F986-476B-94A1-1BA0E88FB50F}">
  <sheetPr>
    <pageSetUpPr fitToPage="1"/>
  </sheetPr>
  <dimension ref="B1:F35"/>
  <sheetViews>
    <sheetView showGridLines="0" topLeftCell="A16" workbookViewId="0">
      <selection activeCell="G28" sqref="G28"/>
    </sheetView>
  </sheetViews>
  <sheetFormatPr defaultRowHeight="24.95" customHeight="1" x14ac:dyDescent="0.25"/>
  <cols>
    <col min="1" max="1" width="3.28515625" style="4" customWidth="1"/>
    <col min="2" max="3" width="15.7109375" style="4" customWidth="1"/>
    <col min="4" max="4" width="60.7109375" style="4" customWidth="1"/>
    <col min="5" max="6" width="15.7109375" style="4" customWidth="1"/>
    <col min="7" max="7" width="5.7109375" style="4" customWidth="1"/>
    <col min="8" max="11" width="12.7109375" style="4" customWidth="1"/>
    <col min="12" max="16384" width="9.140625" style="4"/>
  </cols>
  <sheetData>
    <row r="1" spans="2:6" ht="24.95" customHeight="1" thickBot="1" x14ac:dyDescent="0.3"/>
    <row r="2" spans="2:6" ht="24.95" customHeight="1" thickBot="1" x14ac:dyDescent="0.3">
      <c r="B2" s="29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2:6" ht="24.95" customHeight="1" x14ac:dyDescent="0.25">
      <c r="B3" s="30"/>
      <c r="C3" s="26" t="s">
        <v>46</v>
      </c>
      <c r="D3" s="10" t="s">
        <v>45</v>
      </c>
      <c r="E3" s="9" t="s">
        <v>44</v>
      </c>
      <c r="F3" s="11">
        <v>1514</v>
      </c>
    </row>
    <row r="4" spans="2:6" ht="24.95" customHeight="1" x14ac:dyDescent="0.25">
      <c r="B4" s="31">
        <v>1</v>
      </c>
      <c r="C4" s="27" t="s">
        <v>37</v>
      </c>
      <c r="D4" s="15" t="s">
        <v>38</v>
      </c>
      <c r="E4" s="14" t="s">
        <v>39</v>
      </c>
      <c r="F4" s="16">
        <v>17</v>
      </c>
    </row>
    <row r="5" spans="2:6" ht="24.95" customHeight="1" x14ac:dyDescent="0.25">
      <c r="B5" s="31">
        <v>1</v>
      </c>
      <c r="C5" s="27" t="s">
        <v>34</v>
      </c>
      <c r="D5" s="15" t="s">
        <v>33</v>
      </c>
      <c r="E5" s="14" t="s">
        <v>6</v>
      </c>
      <c r="F5" s="18">
        <v>8</v>
      </c>
    </row>
    <row r="6" spans="2:6" ht="24.95" customHeight="1" x14ac:dyDescent="0.25">
      <c r="B6" s="31"/>
      <c r="C6" s="27" t="s">
        <v>59</v>
      </c>
      <c r="D6" s="15" t="s">
        <v>60</v>
      </c>
      <c r="E6" s="14" t="s">
        <v>72</v>
      </c>
      <c r="F6" s="18">
        <v>278</v>
      </c>
    </row>
    <row r="7" spans="2:6" ht="24.95" customHeight="1" x14ac:dyDescent="0.25">
      <c r="B7" s="31"/>
      <c r="C7" s="27" t="s">
        <v>61</v>
      </c>
      <c r="D7" s="15" t="s">
        <v>62</v>
      </c>
      <c r="E7" s="14" t="s">
        <v>72</v>
      </c>
      <c r="F7" s="18">
        <v>378</v>
      </c>
    </row>
    <row r="8" spans="2:6" ht="24.95" customHeight="1" x14ac:dyDescent="0.25">
      <c r="B8" s="31"/>
      <c r="C8" s="28" t="s">
        <v>63</v>
      </c>
      <c r="D8" s="19" t="s">
        <v>64</v>
      </c>
      <c r="E8" s="1" t="s">
        <v>72</v>
      </c>
      <c r="F8" s="20">
        <v>2</v>
      </c>
    </row>
    <row r="9" spans="2:6" ht="24.95" customHeight="1" x14ac:dyDescent="0.25">
      <c r="B9" s="31"/>
      <c r="C9" s="28" t="s">
        <v>65</v>
      </c>
      <c r="D9" s="19" t="s">
        <v>66</v>
      </c>
      <c r="E9" s="1" t="s">
        <v>72</v>
      </c>
      <c r="F9" s="20">
        <v>3</v>
      </c>
    </row>
    <row r="10" spans="2:6" ht="24.95" customHeight="1" x14ac:dyDescent="0.25">
      <c r="B10" s="31"/>
      <c r="C10" s="28" t="s">
        <v>40</v>
      </c>
      <c r="D10" s="19" t="s">
        <v>41</v>
      </c>
      <c r="E10" s="1" t="s">
        <v>5</v>
      </c>
      <c r="F10" s="20">
        <v>1262</v>
      </c>
    </row>
    <row r="11" spans="2:6" ht="24.95" customHeight="1" x14ac:dyDescent="0.25">
      <c r="B11" s="31"/>
      <c r="C11" s="28" t="s">
        <v>67</v>
      </c>
      <c r="D11" s="19" t="s">
        <v>68</v>
      </c>
      <c r="E11" s="1" t="s">
        <v>72</v>
      </c>
      <c r="F11" s="20">
        <v>719</v>
      </c>
    </row>
    <row r="12" spans="2:6" ht="24.95" customHeight="1" x14ac:dyDescent="0.25">
      <c r="B12" s="31"/>
      <c r="C12" s="28" t="s">
        <v>69</v>
      </c>
      <c r="D12" s="19" t="s">
        <v>70</v>
      </c>
      <c r="E12" s="1" t="s">
        <v>72</v>
      </c>
      <c r="F12" s="20">
        <v>647</v>
      </c>
    </row>
    <row r="13" spans="2:6" ht="24.95" customHeight="1" x14ac:dyDescent="0.25">
      <c r="B13" s="31">
        <v>3</v>
      </c>
      <c r="C13" s="28" t="s">
        <v>7</v>
      </c>
      <c r="D13" s="19" t="s">
        <v>8</v>
      </c>
      <c r="E13" s="1" t="s">
        <v>9</v>
      </c>
      <c r="F13" s="20">
        <v>13195</v>
      </c>
    </row>
    <row r="14" spans="2:6" ht="24.95" customHeight="1" x14ac:dyDescent="0.25">
      <c r="B14" s="31"/>
      <c r="C14" s="28" t="s">
        <v>10</v>
      </c>
      <c r="D14" s="19" t="s">
        <v>53</v>
      </c>
      <c r="E14" s="1" t="s">
        <v>9</v>
      </c>
      <c r="F14" s="20">
        <v>7217</v>
      </c>
    </row>
    <row r="15" spans="2:6" ht="24.95" customHeight="1" x14ac:dyDescent="0.25">
      <c r="B15" s="31">
        <v>2</v>
      </c>
      <c r="C15" s="28" t="s">
        <v>56</v>
      </c>
      <c r="D15" s="19" t="s">
        <v>57</v>
      </c>
      <c r="E15" s="1" t="s">
        <v>9</v>
      </c>
      <c r="F15" s="20">
        <v>247</v>
      </c>
    </row>
    <row r="16" spans="2:6" ht="24.95" customHeight="1" x14ac:dyDescent="0.25">
      <c r="B16" s="31"/>
      <c r="C16" s="28" t="s">
        <v>51</v>
      </c>
      <c r="D16" s="19" t="s">
        <v>52</v>
      </c>
      <c r="E16" s="1" t="s">
        <v>9</v>
      </c>
      <c r="F16" s="20">
        <v>2441</v>
      </c>
    </row>
    <row r="17" spans="2:6" ht="24.95" customHeight="1" x14ac:dyDescent="0.25">
      <c r="B17" s="31"/>
      <c r="C17" s="28" t="s">
        <v>11</v>
      </c>
      <c r="D17" s="19" t="s">
        <v>12</v>
      </c>
      <c r="E17" s="1" t="s">
        <v>73</v>
      </c>
      <c r="F17" s="20">
        <v>1</v>
      </c>
    </row>
    <row r="18" spans="2:6" ht="24.95" customHeight="1" x14ac:dyDescent="0.25">
      <c r="B18" s="31"/>
      <c r="C18" s="28" t="s">
        <v>13</v>
      </c>
      <c r="D18" s="19" t="s">
        <v>14</v>
      </c>
      <c r="E18" s="1" t="s">
        <v>6</v>
      </c>
      <c r="F18" s="20">
        <v>70</v>
      </c>
    </row>
    <row r="19" spans="2:6" ht="24.95" customHeight="1" x14ac:dyDescent="0.25">
      <c r="B19" s="31"/>
      <c r="C19" s="28" t="s">
        <v>35</v>
      </c>
      <c r="D19" s="19" t="s">
        <v>36</v>
      </c>
      <c r="E19" s="1" t="s">
        <v>6</v>
      </c>
      <c r="F19" s="20">
        <v>70</v>
      </c>
    </row>
    <row r="20" spans="2:6" ht="24.95" customHeight="1" x14ac:dyDescent="0.25">
      <c r="B20" s="31"/>
      <c r="C20" s="28" t="s">
        <v>15</v>
      </c>
      <c r="D20" s="19" t="s">
        <v>16</v>
      </c>
      <c r="E20" s="1" t="s">
        <v>9</v>
      </c>
      <c r="F20" s="20">
        <v>240</v>
      </c>
    </row>
    <row r="21" spans="2:6" ht="24.95" customHeight="1" x14ac:dyDescent="0.25">
      <c r="B21" s="31"/>
      <c r="C21" s="28" t="s">
        <v>17</v>
      </c>
      <c r="D21" s="19" t="s">
        <v>18</v>
      </c>
      <c r="E21" s="1" t="s">
        <v>5</v>
      </c>
      <c r="F21" s="20">
        <v>80</v>
      </c>
    </row>
    <row r="22" spans="2:6" ht="24.95" customHeight="1" x14ac:dyDescent="0.25">
      <c r="B22" s="31"/>
      <c r="C22" s="28" t="s">
        <v>19</v>
      </c>
      <c r="D22" s="19" t="s">
        <v>71</v>
      </c>
      <c r="E22" s="1" t="s">
        <v>74</v>
      </c>
      <c r="F22" s="20">
        <v>180</v>
      </c>
    </row>
    <row r="23" spans="2:6" ht="24.95" customHeight="1" x14ac:dyDescent="0.25">
      <c r="B23" s="31"/>
      <c r="C23" s="28" t="s">
        <v>20</v>
      </c>
      <c r="D23" s="19" t="s">
        <v>21</v>
      </c>
      <c r="E23" s="1" t="s">
        <v>9</v>
      </c>
      <c r="F23" s="20">
        <v>37</v>
      </c>
    </row>
    <row r="24" spans="2:6" ht="24.95" customHeight="1" x14ac:dyDescent="0.25">
      <c r="B24" s="31"/>
      <c r="C24" s="28" t="s">
        <v>22</v>
      </c>
      <c r="D24" s="19" t="s">
        <v>23</v>
      </c>
      <c r="E24" s="1" t="s">
        <v>5</v>
      </c>
      <c r="F24" s="20">
        <v>201</v>
      </c>
    </row>
    <row r="25" spans="2:6" ht="24.95" customHeight="1" x14ac:dyDescent="0.25">
      <c r="B25" s="31"/>
      <c r="C25" s="28" t="s">
        <v>24</v>
      </c>
      <c r="D25" s="19" t="s">
        <v>25</v>
      </c>
      <c r="E25" s="1" t="s">
        <v>5</v>
      </c>
      <c r="F25" s="20">
        <v>68</v>
      </c>
    </row>
    <row r="26" spans="2:6" ht="24.95" customHeight="1" x14ac:dyDescent="0.25">
      <c r="B26" s="31"/>
      <c r="C26" s="28" t="s">
        <v>26</v>
      </c>
      <c r="D26" s="19" t="s">
        <v>32</v>
      </c>
      <c r="E26" s="1" t="s">
        <v>6</v>
      </c>
      <c r="F26" s="20">
        <v>18</v>
      </c>
    </row>
    <row r="27" spans="2:6" ht="24.95" customHeight="1" x14ac:dyDescent="0.25">
      <c r="B27" s="31"/>
      <c r="C27" s="28" t="s">
        <v>27</v>
      </c>
      <c r="D27" s="19" t="s">
        <v>28</v>
      </c>
      <c r="E27" s="1" t="s">
        <v>29</v>
      </c>
      <c r="F27" s="20">
        <v>1</v>
      </c>
    </row>
    <row r="28" spans="2:6" ht="24.95" customHeight="1" x14ac:dyDescent="0.25">
      <c r="B28" s="31"/>
      <c r="C28" s="28" t="s">
        <v>30</v>
      </c>
      <c r="D28" s="19" t="s">
        <v>31</v>
      </c>
      <c r="E28" s="1" t="s">
        <v>73</v>
      </c>
      <c r="F28" s="20">
        <v>1</v>
      </c>
    </row>
    <row r="29" spans="2:6" ht="24.95" customHeight="1" x14ac:dyDescent="0.25">
      <c r="B29" s="31"/>
      <c r="C29" s="28" t="s">
        <v>55</v>
      </c>
      <c r="D29" s="19" t="s">
        <v>58</v>
      </c>
      <c r="E29" s="1" t="s">
        <v>54</v>
      </c>
      <c r="F29" s="20">
        <v>1</v>
      </c>
    </row>
    <row r="30" spans="2:6" ht="24.95" customHeight="1" thickBot="1" x14ac:dyDescent="0.3">
      <c r="B30" s="32"/>
      <c r="C30" s="2" t="s">
        <v>42</v>
      </c>
      <c r="D30" s="22" t="s">
        <v>43</v>
      </c>
      <c r="E30" s="2" t="s">
        <v>44</v>
      </c>
      <c r="F30" s="3">
        <v>255</v>
      </c>
    </row>
    <row r="32" spans="2:6" ht="24.95" customHeight="1" x14ac:dyDescent="0.25">
      <c r="B32" s="33" t="s">
        <v>78</v>
      </c>
    </row>
    <row r="33" spans="2:6" ht="39.950000000000003" customHeight="1" x14ac:dyDescent="0.25">
      <c r="B33" s="5">
        <v>1</v>
      </c>
      <c r="C33" s="36" t="s">
        <v>79</v>
      </c>
      <c r="D33" s="36"/>
      <c r="E33" s="36"/>
      <c r="F33" s="36"/>
    </row>
    <row r="34" spans="2:6" ht="39.950000000000003" customHeight="1" x14ac:dyDescent="0.25">
      <c r="B34" s="5">
        <v>2</v>
      </c>
      <c r="C34" s="4" t="s">
        <v>80</v>
      </c>
    </row>
    <row r="35" spans="2:6" ht="39.950000000000003" customHeight="1" x14ac:dyDescent="0.25">
      <c r="B35" s="5">
        <v>3</v>
      </c>
      <c r="C35" s="4" t="s">
        <v>81</v>
      </c>
    </row>
  </sheetData>
  <sortState xmlns:xlrd2="http://schemas.microsoft.com/office/spreadsheetml/2017/richdata2" ref="B3:F30">
    <sortCondition ref="C3:C30"/>
  </sortState>
  <mergeCells count="1">
    <mergeCell ref="C33:F33"/>
  </mergeCells>
  <pageMargins left="0.7" right="0.7" top="0.75" bottom="0.75" header="0.3" footer="0.3"/>
  <pageSetup scale="57" orientation="portrait" horizontalDpi="3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DF208-4BA3-4473-8874-4C162CA8E307}">
  <sheetPr>
    <pageSetUpPr fitToPage="1"/>
  </sheetPr>
  <dimension ref="B1:L32"/>
  <sheetViews>
    <sheetView workbookViewId="0">
      <selection activeCell="B3" sqref="B3:B24"/>
    </sheetView>
  </sheetViews>
  <sheetFormatPr defaultRowHeight="24.95" customHeight="1" x14ac:dyDescent="0.25"/>
  <cols>
    <col min="1" max="1" width="3.28515625" style="4" customWidth="1"/>
    <col min="2" max="3" width="15.7109375" style="4" customWidth="1"/>
    <col min="4" max="4" width="60.7109375" style="4" customWidth="1"/>
    <col min="5" max="7" width="15.7109375" style="4" customWidth="1"/>
    <col min="8" max="8" width="15.7109375" style="5" customWidth="1"/>
    <col min="9" max="9" width="11.42578125" style="4" customWidth="1"/>
    <col min="10" max="12" width="15.7109375" style="5" customWidth="1"/>
    <col min="13" max="21" width="12.7109375" style="4" customWidth="1"/>
    <col min="22" max="16384" width="9.140625" style="4"/>
  </cols>
  <sheetData>
    <row r="1" spans="2:12" ht="24.95" customHeight="1" thickBot="1" x14ac:dyDescent="0.3"/>
    <row r="2" spans="2:12" ht="24.95" customHeight="1" thickBot="1" x14ac:dyDescent="0.3">
      <c r="B2" s="29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47</v>
      </c>
      <c r="H2" s="6" t="s">
        <v>48</v>
      </c>
      <c r="I2" s="7"/>
      <c r="J2" s="8" t="s">
        <v>75</v>
      </c>
      <c r="K2" s="8" t="s">
        <v>76</v>
      </c>
      <c r="L2" s="8" t="s">
        <v>77</v>
      </c>
    </row>
    <row r="3" spans="2:12" ht="24.95" customHeight="1" x14ac:dyDescent="0.25">
      <c r="B3" s="30"/>
      <c r="C3" s="26" t="s">
        <v>46</v>
      </c>
      <c r="D3" s="10" t="s">
        <v>45</v>
      </c>
      <c r="E3" s="9" t="s">
        <v>44</v>
      </c>
      <c r="F3" s="11">
        <v>1514</v>
      </c>
      <c r="G3" s="12">
        <v>30</v>
      </c>
      <c r="H3" s="12">
        <f t="shared" ref="H3:H30" si="0">F3*G3</f>
        <v>45420</v>
      </c>
      <c r="J3" s="13">
        <v>25</v>
      </c>
      <c r="K3" s="13">
        <v>25</v>
      </c>
      <c r="L3" s="13">
        <v>44.47</v>
      </c>
    </row>
    <row r="4" spans="2:12" ht="24.95" customHeight="1" x14ac:dyDescent="0.25">
      <c r="B4" s="31">
        <v>1</v>
      </c>
      <c r="C4" s="27" t="s">
        <v>37</v>
      </c>
      <c r="D4" s="15" t="s">
        <v>38</v>
      </c>
      <c r="E4" s="14" t="s">
        <v>39</v>
      </c>
      <c r="F4" s="16">
        <v>17</v>
      </c>
      <c r="G4" s="17">
        <v>35</v>
      </c>
      <c r="H4" s="17">
        <f t="shared" si="0"/>
        <v>595</v>
      </c>
      <c r="J4" s="13">
        <v>30</v>
      </c>
      <c r="K4" s="13">
        <v>18.57</v>
      </c>
      <c r="L4" s="13">
        <v>24.06</v>
      </c>
    </row>
    <row r="5" spans="2:12" ht="24.95" customHeight="1" x14ac:dyDescent="0.25">
      <c r="B5" s="31">
        <v>1</v>
      </c>
      <c r="C5" s="27" t="s">
        <v>34</v>
      </c>
      <c r="D5" s="15" t="s">
        <v>33</v>
      </c>
      <c r="E5" s="14" t="s">
        <v>6</v>
      </c>
      <c r="F5" s="18">
        <v>8</v>
      </c>
      <c r="G5" s="17">
        <v>500</v>
      </c>
      <c r="H5" s="17">
        <f t="shared" si="0"/>
        <v>4000</v>
      </c>
      <c r="J5" s="13">
        <v>455</v>
      </c>
      <c r="K5" s="13">
        <v>455</v>
      </c>
      <c r="L5" s="13">
        <v>340.24</v>
      </c>
    </row>
    <row r="6" spans="2:12" ht="24.95" customHeight="1" x14ac:dyDescent="0.25">
      <c r="B6" s="31"/>
      <c r="C6" s="27" t="s">
        <v>59</v>
      </c>
      <c r="D6" s="15" t="s">
        <v>60</v>
      </c>
      <c r="E6" s="14" t="s">
        <v>72</v>
      </c>
      <c r="F6" s="18">
        <v>278</v>
      </c>
      <c r="G6" s="17">
        <v>40</v>
      </c>
      <c r="H6" s="17">
        <f t="shared" si="0"/>
        <v>11120</v>
      </c>
      <c r="J6" s="13">
        <v>36.68</v>
      </c>
      <c r="K6" s="13">
        <v>34.56</v>
      </c>
      <c r="L6" s="13">
        <v>34.56</v>
      </c>
    </row>
    <row r="7" spans="2:12" ht="24.95" customHeight="1" x14ac:dyDescent="0.25">
      <c r="B7" s="31"/>
      <c r="C7" s="27" t="s">
        <v>61</v>
      </c>
      <c r="D7" s="15" t="s">
        <v>62</v>
      </c>
      <c r="E7" s="14" t="s">
        <v>72</v>
      </c>
      <c r="F7" s="18">
        <v>378</v>
      </c>
      <c r="G7" s="17">
        <v>200</v>
      </c>
      <c r="H7" s="17">
        <f t="shared" si="0"/>
        <v>75600</v>
      </c>
      <c r="J7" s="13">
        <v>197.8</v>
      </c>
      <c r="K7" s="13">
        <v>241.23</v>
      </c>
      <c r="L7" s="13">
        <v>183.84</v>
      </c>
    </row>
    <row r="8" spans="2:12" ht="24.95" customHeight="1" x14ac:dyDescent="0.25">
      <c r="B8" s="31"/>
      <c r="C8" s="28" t="s">
        <v>63</v>
      </c>
      <c r="D8" s="19" t="s">
        <v>64</v>
      </c>
      <c r="E8" s="1" t="s">
        <v>72</v>
      </c>
      <c r="F8" s="20">
        <v>2</v>
      </c>
      <c r="G8" s="21">
        <v>5000</v>
      </c>
      <c r="H8" s="21">
        <f t="shared" si="0"/>
        <v>10000</v>
      </c>
      <c r="J8" s="13">
        <v>4914</v>
      </c>
      <c r="K8" s="13">
        <v>490.32</v>
      </c>
      <c r="L8" s="13">
        <v>1053.67</v>
      </c>
    </row>
    <row r="9" spans="2:12" ht="24.95" customHeight="1" x14ac:dyDescent="0.25">
      <c r="B9" s="31"/>
      <c r="C9" s="28" t="s">
        <v>65</v>
      </c>
      <c r="D9" s="19" t="s">
        <v>66</v>
      </c>
      <c r="E9" s="1" t="s">
        <v>72</v>
      </c>
      <c r="F9" s="20">
        <v>3</v>
      </c>
      <c r="G9" s="21">
        <v>4500</v>
      </c>
      <c r="H9" s="21">
        <f t="shared" si="0"/>
        <v>13500</v>
      </c>
      <c r="J9" s="13">
        <v>4314.57</v>
      </c>
      <c r="K9" s="13">
        <v>1688.54</v>
      </c>
      <c r="L9" s="13">
        <v>887.21</v>
      </c>
    </row>
    <row r="10" spans="2:12" ht="24.95" customHeight="1" x14ac:dyDescent="0.25">
      <c r="B10" s="31"/>
      <c r="C10" s="28" t="s">
        <v>40</v>
      </c>
      <c r="D10" s="19" t="s">
        <v>41</v>
      </c>
      <c r="E10" s="1" t="s">
        <v>5</v>
      </c>
      <c r="F10" s="20">
        <v>1262</v>
      </c>
      <c r="G10" s="21">
        <v>6</v>
      </c>
      <c r="H10" s="21">
        <f t="shared" si="0"/>
        <v>7572</v>
      </c>
      <c r="J10" s="13">
        <v>6</v>
      </c>
      <c r="K10" s="13">
        <v>6.31</v>
      </c>
      <c r="L10" s="13">
        <v>6.56</v>
      </c>
    </row>
    <row r="11" spans="2:12" ht="24.95" customHeight="1" x14ac:dyDescent="0.25">
      <c r="B11" s="31"/>
      <c r="C11" s="28" t="s">
        <v>67</v>
      </c>
      <c r="D11" s="19" t="s">
        <v>68</v>
      </c>
      <c r="E11" s="1" t="s">
        <v>72</v>
      </c>
      <c r="F11" s="20">
        <v>719</v>
      </c>
      <c r="G11" s="21">
        <v>200</v>
      </c>
      <c r="H11" s="21">
        <f t="shared" si="0"/>
        <v>143800</v>
      </c>
      <c r="J11" s="13">
        <v>3000</v>
      </c>
      <c r="K11" s="13">
        <v>262.07</v>
      </c>
      <c r="L11" s="13">
        <v>171.44</v>
      </c>
    </row>
    <row r="12" spans="2:12" ht="24.95" customHeight="1" x14ac:dyDescent="0.25">
      <c r="B12" s="31"/>
      <c r="C12" s="28" t="s">
        <v>69</v>
      </c>
      <c r="D12" s="19" t="s">
        <v>70</v>
      </c>
      <c r="E12" s="1" t="s">
        <v>72</v>
      </c>
      <c r="F12" s="20">
        <v>647</v>
      </c>
      <c r="G12" s="21">
        <v>35</v>
      </c>
      <c r="H12" s="21">
        <f t="shared" si="0"/>
        <v>22645</v>
      </c>
      <c r="J12" s="13">
        <v>35.75</v>
      </c>
      <c r="K12" s="13">
        <v>25.1</v>
      </c>
      <c r="L12" s="13">
        <v>28.46</v>
      </c>
    </row>
    <row r="13" spans="2:12" ht="24.95" customHeight="1" x14ac:dyDescent="0.25">
      <c r="B13" s="31">
        <v>3</v>
      </c>
      <c r="C13" s="28" t="s">
        <v>7</v>
      </c>
      <c r="D13" s="19" t="s">
        <v>8</v>
      </c>
      <c r="E13" s="1" t="s">
        <v>9</v>
      </c>
      <c r="F13" s="20">
        <v>13195</v>
      </c>
      <c r="G13" s="21">
        <v>10</v>
      </c>
      <c r="H13" s="21">
        <f t="shared" si="0"/>
        <v>131950</v>
      </c>
      <c r="J13" s="13">
        <v>7.5</v>
      </c>
      <c r="K13" s="13">
        <v>7.5</v>
      </c>
      <c r="L13" s="13">
        <v>7.84</v>
      </c>
    </row>
    <row r="14" spans="2:12" ht="24.95" customHeight="1" x14ac:dyDescent="0.25">
      <c r="B14" s="31"/>
      <c r="C14" s="28" t="s">
        <v>10</v>
      </c>
      <c r="D14" s="19" t="s">
        <v>53</v>
      </c>
      <c r="E14" s="1" t="s">
        <v>9</v>
      </c>
      <c r="F14" s="20">
        <v>7217</v>
      </c>
      <c r="G14" s="21">
        <v>13</v>
      </c>
      <c r="H14" s="21">
        <f t="shared" si="0"/>
        <v>93821</v>
      </c>
      <c r="J14" s="13" t="s">
        <v>49</v>
      </c>
      <c r="K14" s="13" t="s">
        <v>49</v>
      </c>
      <c r="L14" s="13">
        <v>12.3</v>
      </c>
    </row>
    <row r="15" spans="2:12" ht="24.95" customHeight="1" x14ac:dyDescent="0.25">
      <c r="B15" s="31">
        <v>2</v>
      </c>
      <c r="C15" s="28" t="s">
        <v>56</v>
      </c>
      <c r="D15" s="19" t="s">
        <v>57</v>
      </c>
      <c r="E15" s="1" t="s">
        <v>9</v>
      </c>
      <c r="F15" s="20">
        <v>247</v>
      </c>
      <c r="G15" s="21">
        <v>50</v>
      </c>
      <c r="H15" s="21">
        <f t="shared" si="0"/>
        <v>12350</v>
      </c>
      <c r="J15" s="13" t="s">
        <v>49</v>
      </c>
      <c r="K15" s="13" t="s">
        <v>49</v>
      </c>
      <c r="L15" s="13">
        <v>43.84</v>
      </c>
    </row>
    <row r="16" spans="2:12" ht="24.95" customHeight="1" x14ac:dyDescent="0.25">
      <c r="B16" s="31"/>
      <c r="C16" s="28" t="s">
        <v>51</v>
      </c>
      <c r="D16" s="19" t="s">
        <v>52</v>
      </c>
      <c r="E16" s="1" t="s">
        <v>9</v>
      </c>
      <c r="F16" s="20">
        <v>2441</v>
      </c>
      <c r="G16" s="21">
        <v>15</v>
      </c>
      <c r="H16" s="21">
        <f t="shared" si="0"/>
        <v>36615</v>
      </c>
      <c r="J16" s="13" t="s">
        <v>49</v>
      </c>
      <c r="K16" s="13" t="s">
        <v>49</v>
      </c>
      <c r="L16" s="13">
        <v>13.35</v>
      </c>
    </row>
    <row r="17" spans="2:12" ht="24.95" customHeight="1" x14ac:dyDescent="0.25">
      <c r="B17" s="31"/>
      <c r="C17" s="28" t="s">
        <v>11</v>
      </c>
      <c r="D17" s="19" t="s">
        <v>12</v>
      </c>
      <c r="E17" s="1" t="s">
        <v>73</v>
      </c>
      <c r="F17" s="20">
        <v>1</v>
      </c>
      <c r="G17" s="21">
        <v>25000</v>
      </c>
      <c r="H17" s="21">
        <f t="shared" si="0"/>
        <v>25000</v>
      </c>
      <c r="J17" s="13">
        <v>120050</v>
      </c>
      <c r="K17" s="13">
        <v>57541.3</v>
      </c>
      <c r="L17" s="13">
        <v>75863.600000000006</v>
      </c>
    </row>
    <row r="18" spans="2:12" ht="24.95" customHeight="1" x14ac:dyDescent="0.25">
      <c r="B18" s="31"/>
      <c r="C18" s="28" t="s">
        <v>13</v>
      </c>
      <c r="D18" s="19" t="s">
        <v>14</v>
      </c>
      <c r="E18" s="1" t="s">
        <v>6</v>
      </c>
      <c r="F18" s="20">
        <v>70</v>
      </c>
      <c r="G18" s="21">
        <v>40</v>
      </c>
      <c r="H18" s="21">
        <f t="shared" si="0"/>
        <v>2800</v>
      </c>
      <c r="J18" s="13">
        <v>43.7</v>
      </c>
      <c r="K18" s="13">
        <v>39.01</v>
      </c>
      <c r="L18" s="13">
        <v>37.619999999999997</v>
      </c>
    </row>
    <row r="19" spans="2:12" ht="24.95" customHeight="1" x14ac:dyDescent="0.25">
      <c r="B19" s="31"/>
      <c r="C19" s="28" t="s">
        <v>35</v>
      </c>
      <c r="D19" s="19" t="s">
        <v>36</v>
      </c>
      <c r="E19" s="1" t="s">
        <v>6</v>
      </c>
      <c r="F19" s="20">
        <v>70</v>
      </c>
      <c r="G19" s="21">
        <v>25</v>
      </c>
      <c r="H19" s="21">
        <f t="shared" si="0"/>
        <v>1750</v>
      </c>
      <c r="J19" s="13">
        <v>57.2</v>
      </c>
      <c r="K19" s="13">
        <v>17.22</v>
      </c>
      <c r="L19" s="13">
        <v>18.55</v>
      </c>
    </row>
    <row r="20" spans="2:12" ht="24.95" customHeight="1" x14ac:dyDescent="0.25">
      <c r="B20" s="31"/>
      <c r="C20" s="28" t="s">
        <v>15</v>
      </c>
      <c r="D20" s="19" t="s">
        <v>16</v>
      </c>
      <c r="E20" s="1" t="s">
        <v>9</v>
      </c>
      <c r="F20" s="20">
        <v>240</v>
      </c>
      <c r="G20" s="21">
        <v>20</v>
      </c>
      <c r="H20" s="21">
        <f t="shared" si="0"/>
        <v>4800</v>
      </c>
      <c r="J20" s="13">
        <v>7.99</v>
      </c>
      <c r="K20" s="13">
        <v>7.51</v>
      </c>
      <c r="L20" s="13">
        <v>9.27</v>
      </c>
    </row>
    <row r="21" spans="2:12" ht="24.95" customHeight="1" x14ac:dyDescent="0.25">
      <c r="B21" s="31"/>
      <c r="C21" s="28" t="s">
        <v>17</v>
      </c>
      <c r="D21" s="19" t="s">
        <v>18</v>
      </c>
      <c r="E21" s="1" t="s">
        <v>5</v>
      </c>
      <c r="F21" s="20">
        <v>80</v>
      </c>
      <c r="G21" s="21">
        <v>20</v>
      </c>
      <c r="H21" s="21">
        <f t="shared" si="0"/>
        <v>1600</v>
      </c>
      <c r="J21" s="13">
        <v>16.02</v>
      </c>
      <c r="K21" s="13">
        <v>14.17</v>
      </c>
      <c r="L21" s="13">
        <v>21.68</v>
      </c>
    </row>
    <row r="22" spans="2:12" ht="24.95" customHeight="1" x14ac:dyDescent="0.25">
      <c r="B22" s="31"/>
      <c r="C22" s="28" t="s">
        <v>19</v>
      </c>
      <c r="D22" s="19" t="s">
        <v>71</v>
      </c>
      <c r="E22" s="1" t="s">
        <v>74</v>
      </c>
      <c r="F22" s="20">
        <v>180</v>
      </c>
      <c r="G22" s="21">
        <v>6</v>
      </c>
      <c r="H22" s="21">
        <f t="shared" si="0"/>
        <v>1080</v>
      </c>
      <c r="J22" s="13" t="s">
        <v>49</v>
      </c>
      <c r="K22" s="13">
        <v>6.38</v>
      </c>
      <c r="L22" s="13">
        <v>6.5</v>
      </c>
    </row>
    <row r="23" spans="2:12" ht="24.95" customHeight="1" x14ac:dyDescent="0.25">
      <c r="B23" s="31"/>
      <c r="C23" s="28" t="s">
        <v>20</v>
      </c>
      <c r="D23" s="19" t="s">
        <v>21</v>
      </c>
      <c r="E23" s="1" t="s">
        <v>9</v>
      </c>
      <c r="F23" s="20">
        <v>37</v>
      </c>
      <c r="G23" s="21">
        <v>50</v>
      </c>
      <c r="H23" s="21">
        <f t="shared" si="0"/>
        <v>1850</v>
      </c>
      <c r="J23" s="13">
        <v>173.65</v>
      </c>
      <c r="K23" s="13">
        <v>16.21</v>
      </c>
      <c r="L23" s="13">
        <v>16.54</v>
      </c>
    </row>
    <row r="24" spans="2:12" ht="24.95" customHeight="1" x14ac:dyDescent="0.25">
      <c r="B24" s="31"/>
      <c r="C24" s="28" t="s">
        <v>22</v>
      </c>
      <c r="D24" s="19" t="s">
        <v>23</v>
      </c>
      <c r="E24" s="1" t="s">
        <v>5</v>
      </c>
      <c r="F24" s="20">
        <v>201</v>
      </c>
      <c r="G24" s="21">
        <v>30</v>
      </c>
      <c r="H24" s="21">
        <f t="shared" si="0"/>
        <v>6030</v>
      </c>
      <c r="J24" s="13" t="s">
        <v>49</v>
      </c>
      <c r="K24" s="13">
        <v>12</v>
      </c>
      <c r="L24" s="13">
        <v>10.44</v>
      </c>
    </row>
    <row r="25" spans="2:12" ht="24.95" customHeight="1" x14ac:dyDescent="0.25">
      <c r="B25" s="31"/>
      <c r="C25" s="28" t="s">
        <v>24</v>
      </c>
      <c r="D25" s="19" t="s">
        <v>25</v>
      </c>
      <c r="E25" s="1" t="s">
        <v>5</v>
      </c>
      <c r="F25" s="20">
        <v>68</v>
      </c>
      <c r="G25" s="21">
        <v>24</v>
      </c>
      <c r="H25" s="21">
        <f t="shared" si="0"/>
        <v>1632</v>
      </c>
      <c r="J25" s="13">
        <v>27.11</v>
      </c>
      <c r="K25" s="13">
        <v>21.76</v>
      </c>
      <c r="L25" s="13">
        <v>16.53</v>
      </c>
    </row>
    <row r="26" spans="2:12" ht="24.95" customHeight="1" x14ac:dyDescent="0.25">
      <c r="B26" s="31"/>
      <c r="C26" s="28" t="s">
        <v>26</v>
      </c>
      <c r="D26" s="19" t="s">
        <v>32</v>
      </c>
      <c r="E26" s="1" t="s">
        <v>6</v>
      </c>
      <c r="F26" s="20">
        <v>18</v>
      </c>
      <c r="G26" s="21">
        <v>350</v>
      </c>
      <c r="H26" s="21">
        <f t="shared" si="0"/>
        <v>6300</v>
      </c>
      <c r="J26" s="13">
        <v>550</v>
      </c>
      <c r="K26" s="13">
        <v>361.11</v>
      </c>
      <c r="L26" s="13">
        <v>291.67</v>
      </c>
    </row>
    <row r="27" spans="2:12" ht="24.95" customHeight="1" x14ac:dyDescent="0.25">
      <c r="B27" s="31"/>
      <c r="C27" s="28" t="s">
        <v>27</v>
      </c>
      <c r="D27" s="19" t="s">
        <v>28</v>
      </c>
      <c r="E27" s="1" t="s">
        <v>29</v>
      </c>
      <c r="F27" s="20">
        <v>1</v>
      </c>
      <c r="G27" s="21">
        <v>5000</v>
      </c>
      <c r="H27" s="21">
        <f t="shared" si="0"/>
        <v>5000</v>
      </c>
      <c r="J27" s="13" t="s">
        <v>49</v>
      </c>
      <c r="K27" s="13">
        <v>2421.25</v>
      </c>
      <c r="L27" s="13">
        <v>2519.0500000000002</v>
      </c>
    </row>
    <row r="28" spans="2:12" ht="24.95" customHeight="1" x14ac:dyDescent="0.25">
      <c r="B28" s="31"/>
      <c r="C28" s="28" t="s">
        <v>30</v>
      </c>
      <c r="D28" s="19" t="s">
        <v>31</v>
      </c>
      <c r="E28" s="1" t="s">
        <v>73</v>
      </c>
      <c r="F28" s="20">
        <v>1</v>
      </c>
      <c r="G28" s="21">
        <v>35000</v>
      </c>
      <c r="H28" s="21">
        <f t="shared" si="0"/>
        <v>35000</v>
      </c>
      <c r="J28" s="13">
        <v>128666.67</v>
      </c>
      <c r="K28" s="13">
        <v>99692.61</v>
      </c>
      <c r="L28" s="13">
        <v>117980.54</v>
      </c>
    </row>
    <row r="29" spans="2:12" ht="24.95" customHeight="1" x14ac:dyDescent="0.25">
      <c r="B29" s="31"/>
      <c r="C29" s="28" t="s">
        <v>55</v>
      </c>
      <c r="D29" s="19" t="s">
        <v>58</v>
      </c>
      <c r="E29" s="1" t="s">
        <v>54</v>
      </c>
      <c r="F29" s="20">
        <v>1</v>
      </c>
      <c r="G29" s="21">
        <v>70</v>
      </c>
      <c r="H29" s="21">
        <f t="shared" si="0"/>
        <v>70</v>
      </c>
      <c r="J29" s="13">
        <v>70</v>
      </c>
      <c r="K29" s="13">
        <v>10.67</v>
      </c>
      <c r="L29" s="13">
        <v>43.43</v>
      </c>
    </row>
    <row r="30" spans="2:12" ht="24.95" customHeight="1" thickBot="1" x14ac:dyDescent="0.3">
      <c r="B30" s="32"/>
      <c r="C30" s="2" t="s">
        <v>42</v>
      </c>
      <c r="D30" s="22" t="s">
        <v>43</v>
      </c>
      <c r="E30" s="2" t="s">
        <v>44</v>
      </c>
      <c r="F30" s="3">
        <v>255</v>
      </c>
      <c r="G30" s="23">
        <v>8</v>
      </c>
      <c r="H30" s="23">
        <f t="shared" si="0"/>
        <v>2040</v>
      </c>
      <c r="J30" s="13">
        <v>5.18</v>
      </c>
      <c r="K30" s="13">
        <v>4.4400000000000004</v>
      </c>
      <c r="L30" s="13">
        <v>6.06</v>
      </c>
    </row>
    <row r="32" spans="2:12" ht="24.95" customHeight="1" x14ac:dyDescent="0.25">
      <c r="G32" s="24" t="s">
        <v>50</v>
      </c>
      <c r="H32" s="25">
        <f>SUM(H3:H30)</f>
        <v>703940</v>
      </c>
    </row>
  </sheetData>
  <pageMargins left="0.7" right="0.7" top="0.75" bottom="0.75" header="0.3" footer="0.3"/>
  <pageSetup scale="57" orientation="portrait" horizontalDpi="3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0715F-EFF3-450B-8A61-0B27EE7801E5}">
  <sheetPr>
    <pageSetUpPr fitToPage="1"/>
  </sheetPr>
  <dimension ref="B1:I36"/>
  <sheetViews>
    <sheetView tabSelected="1" workbookViewId="0">
      <selection activeCell="G6" sqref="G6"/>
    </sheetView>
  </sheetViews>
  <sheetFormatPr defaultRowHeight="24.95" customHeight="1" x14ac:dyDescent="0.25"/>
  <cols>
    <col min="1" max="1" width="3.28515625" style="4" customWidth="1"/>
    <col min="2" max="3" width="15.7109375" style="4" customWidth="1"/>
    <col min="4" max="4" width="60.7109375" style="4" customWidth="1"/>
    <col min="5" max="7" width="15.7109375" style="4" customWidth="1"/>
    <col min="8" max="8" width="15.7109375" style="5" customWidth="1"/>
    <col min="9" max="9" width="11.42578125" style="4" customWidth="1"/>
    <col min="10" max="18" width="12.7109375" style="4" customWidth="1"/>
    <col min="19" max="16384" width="9.140625" style="4"/>
  </cols>
  <sheetData>
    <row r="1" spans="2:9" ht="24.95" customHeight="1" thickBot="1" x14ac:dyDescent="0.3">
      <c r="B1" s="34" t="s">
        <v>82</v>
      </c>
      <c r="C1" s="35"/>
      <c r="D1" s="35"/>
      <c r="E1" s="35"/>
      <c r="F1" s="35"/>
      <c r="G1" s="35"/>
      <c r="H1" s="35"/>
    </row>
    <row r="2" spans="2:9" ht="39.950000000000003" customHeight="1" thickBot="1" x14ac:dyDescent="0.3">
      <c r="B2" s="29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47</v>
      </c>
      <c r="H2" s="6" t="s">
        <v>48</v>
      </c>
      <c r="I2" s="7"/>
    </row>
    <row r="3" spans="2:9" ht="39.950000000000003" customHeight="1" x14ac:dyDescent="0.25">
      <c r="B3" s="30"/>
      <c r="C3" s="26" t="s">
        <v>46</v>
      </c>
      <c r="D3" s="10" t="s">
        <v>45</v>
      </c>
      <c r="E3" s="9" t="s">
        <v>44</v>
      </c>
      <c r="F3" s="11">
        <v>1514</v>
      </c>
      <c r="G3" s="12"/>
      <c r="H3" s="12"/>
    </row>
    <row r="4" spans="2:9" ht="39.950000000000003" customHeight="1" x14ac:dyDescent="0.25">
      <c r="B4" s="31">
        <v>1</v>
      </c>
      <c r="C4" s="27" t="s">
        <v>37</v>
      </c>
      <c r="D4" s="15" t="s">
        <v>38</v>
      </c>
      <c r="E4" s="14" t="s">
        <v>39</v>
      </c>
      <c r="F4" s="16">
        <v>17</v>
      </c>
      <c r="G4" s="17"/>
      <c r="H4" s="17"/>
    </row>
    <row r="5" spans="2:9" ht="39.950000000000003" customHeight="1" x14ac:dyDescent="0.25">
      <c r="B5" s="31">
        <v>1</v>
      </c>
      <c r="C5" s="27" t="s">
        <v>34</v>
      </c>
      <c r="D5" s="15" t="s">
        <v>33</v>
      </c>
      <c r="E5" s="14" t="s">
        <v>6</v>
      </c>
      <c r="F5" s="18">
        <v>8</v>
      </c>
      <c r="G5" s="17"/>
      <c r="H5" s="17"/>
    </row>
    <row r="6" spans="2:9" ht="39.950000000000003" customHeight="1" x14ac:dyDescent="0.25">
      <c r="B6" s="31"/>
      <c r="C6" s="27" t="s">
        <v>59</v>
      </c>
      <c r="D6" s="15" t="s">
        <v>60</v>
      </c>
      <c r="E6" s="14" t="s">
        <v>72</v>
      </c>
      <c r="F6" s="18">
        <v>278</v>
      </c>
      <c r="G6" s="17"/>
      <c r="H6" s="17"/>
    </row>
    <row r="7" spans="2:9" ht="39.950000000000003" customHeight="1" x14ac:dyDescent="0.25">
      <c r="B7" s="31"/>
      <c r="C7" s="27" t="s">
        <v>61</v>
      </c>
      <c r="D7" s="15" t="s">
        <v>62</v>
      </c>
      <c r="E7" s="14" t="s">
        <v>72</v>
      </c>
      <c r="F7" s="18">
        <v>378</v>
      </c>
      <c r="G7" s="17"/>
      <c r="H7" s="17"/>
    </row>
    <row r="8" spans="2:9" ht="39.950000000000003" customHeight="1" x14ac:dyDescent="0.25">
      <c r="B8" s="31"/>
      <c r="C8" s="28" t="s">
        <v>63</v>
      </c>
      <c r="D8" s="19" t="s">
        <v>64</v>
      </c>
      <c r="E8" s="1" t="s">
        <v>72</v>
      </c>
      <c r="F8" s="20">
        <v>2</v>
      </c>
      <c r="G8" s="21"/>
      <c r="H8" s="21"/>
    </row>
    <row r="9" spans="2:9" ht="39.950000000000003" customHeight="1" x14ac:dyDescent="0.25">
      <c r="B9" s="31"/>
      <c r="C9" s="28" t="s">
        <v>65</v>
      </c>
      <c r="D9" s="19" t="s">
        <v>66</v>
      </c>
      <c r="E9" s="1" t="s">
        <v>72</v>
      </c>
      <c r="F9" s="20">
        <v>3</v>
      </c>
      <c r="G9" s="21"/>
      <c r="H9" s="21"/>
    </row>
    <row r="10" spans="2:9" ht="39.950000000000003" customHeight="1" x14ac:dyDescent="0.25">
      <c r="B10" s="31"/>
      <c r="C10" s="28" t="s">
        <v>40</v>
      </c>
      <c r="D10" s="19" t="s">
        <v>41</v>
      </c>
      <c r="E10" s="1" t="s">
        <v>5</v>
      </c>
      <c r="F10" s="20">
        <v>1262</v>
      </c>
      <c r="G10" s="21"/>
      <c r="H10" s="21"/>
    </row>
    <row r="11" spans="2:9" ht="39.950000000000003" customHeight="1" x14ac:dyDescent="0.25">
      <c r="B11" s="31"/>
      <c r="C11" s="28" t="s">
        <v>67</v>
      </c>
      <c r="D11" s="19" t="s">
        <v>68</v>
      </c>
      <c r="E11" s="1" t="s">
        <v>72</v>
      </c>
      <c r="F11" s="20">
        <v>719</v>
      </c>
      <c r="G11" s="21"/>
      <c r="H11" s="21"/>
    </row>
    <row r="12" spans="2:9" ht="39.950000000000003" customHeight="1" x14ac:dyDescent="0.25">
      <c r="B12" s="31"/>
      <c r="C12" s="28" t="s">
        <v>69</v>
      </c>
      <c r="D12" s="19" t="s">
        <v>70</v>
      </c>
      <c r="E12" s="1" t="s">
        <v>72</v>
      </c>
      <c r="F12" s="20">
        <v>647</v>
      </c>
      <c r="G12" s="21"/>
      <c r="H12" s="21"/>
    </row>
    <row r="13" spans="2:9" ht="39.950000000000003" customHeight="1" x14ac:dyDescent="0.25">
      <c r="B13" s="31">
        <v>3</v>
      </c>
      <c r="C13" s="28" t="s">
        <v>7</v>
      </c>
      <c r="D13" s="19" t="s">
        <v>8</v>
      </c>
      <c r="E13" s="1" t="s">
        <v>9</v>
      </c>
      <c r="F13" s="20">
        <v>13195</v>
      </c>
      <c r="G13" s="21"/>
      <c r="H13" s="21"/>
    </row>
    <row r="14" spans="2:9" ht="39.950000000000003" customHeight="1" x14ac:dyDescent="0.25">
      <c r="B14" s="31"/>
      <c r="C14" s="28" t="s">
        <v>10</v>
      </c>
      <c r="D14" s="19" t="s">
        <v>53</v>
      </c>
      <c r="E14" s="1" t="s">
        <v>9</v>
      </c>
      <c r="F14" s="20">
        <v>7217</v>
      </c>
      <c r="G14" s="21"/>
      <c r="H14" s="21"/>
    </row>
    <row r="15" spans="2:9" ht="39.950000000000003" customHeight="1" x14ac:dyDescent="0.25">
      <c r="B15" s="31">
        <v>2</v>
      </c>
      <c r="C15" s="28" t="s">
        <v>56</v>
      </c>
      <c r="D15" s="19" t="s">
        <v>57</v>
      </c>
      <c r="E15" s="1" t="s">
        <v>9</v>
      </c>
      <c r="F15" s="20">
        <v>247</v>
      </c>
      <c r="G15" s="21"/>
      <c r="H15" s="21"/>
    </row>
    <row r="16" spans="2:9" ht="39.950000000000003" customHeight="1" x14ac:dyDescent="0.25">
      <c r="B16" s="31"/>
      <c r="C16" s="28" t="s">
        <v>51</v>
      </c>
      <c r="D16" s="19" t="s">
        <v>52</v>
      </c>
      <c r="E16" s="1" t="s">
        <v>9</v>
      </c>
      <c r="F16" s="20">
        <v>2441</v>
      </c>
      <c r="G16" s="21"/>
      <c r="H16" s="21"/>
    </row>
    <row r="17" spans="2:8" ht="39.950000000000003" customHeight="1" x14ac:dyDescent="0.25">
      <c r="B17" s="31"/>
      <c r="C17" s="28" t="s">
        <v>11</v>
      </c>
      <c r="D17" s="19" t="s">
        <v>12</v>
      </c>
      <c r="E17" s="1" t="s">
        <v>73</v>
      </c>
      <c r="F17" s="20">
        <v>1</v>
      </c>
      <c r="G17" s="21"/>
      <c r="H17" s="21"/>
    </row>
    <row r="18" spans="2:8" ht="39.950000000000003" customHeight="1" x14ac:dyDescent="0.25">
      <c r="B18" s="31"/>
      <c r="C18" s="28" t="s">
        <v>13</v>
      </c>
      <c r="D18" s="19" t="s">
        <v>14</v>
      </c>
      <c r="E18" s="1" t="s">
        <v>6</v>
      </c>
      <c r="F18" s="20">
        <v>70</v>
      </c>
      <c r="G18" s="21"/>
      <c r="H18" s="21"/>
    </row>
    <row r="19" spans="2:8" ht="39.950000000000003" customHeight="1" x14ac:dyDescent="0.25">
      <c r="B19" s="31"/>
      <c r="C19" s="28" t="s">
        <v>35</v>
      </c>
      <c r="D19" s="19" t="s">
        <v>36</v>
      </c>
      <c r="E19" s="1" t="s">
        <v>6</v>
      </c>
      <c r="F19" s="20">
        <v>70</v>
      </c>
      <c r="G19" s="21"/>
      <c r="H19" s="21"/>
    </row>
    <row r="20" spans="2:8" ht="39.950000000000003" customHeight="1" x14ac:dyDescent="0.25">
      <c r="B20" s="31"/>
      <c r="C20" s="28" t="s">
        <v>15</v>
      </c>
      <c r="D20" s="19" t="s">
        <v>16</v>
      </c>
      <c r="E20" s="1" t="s">
        <v>9</v>
      </c>
      <c r="F20" s="20">
        <v>240</v>
      </c>
      <c r="G20" s="21"/>
      <c r="H20" s="21"/>
    </row>
    <row r="21" spans="2:8" ht="39.950000000000003" customHeight="1" x14ac:dyDescent="0.25">
      <c r="B21" s="31"/>
      <c r="C21" s="28" t="s">
        <v>17</v>
      </c>
      <c r="D21" s="19" t="s">
        <v>18</v>
      </c>
      <c r="E21" s="1" t="s">
        <v>5</v>
      </c>
      <c r="F21" s="20">
        <v>80</v>
      </c>
      <c r="G21" s="21"/>
      <c r="H21" s="21"/>
    </row>
    <row r="22" spans="2:8" ht="39.950000000000003" customHeight="1" x14ac:dyDescent="0.25">
      <c r="B22" s="31"/>
      <c r="C22" s="28" t="s">
        <v>19</v>
      </c>
      <c r="D22" s="19" t="s">
        <v>71</v>
      </c>
      <c r="E22" s="1" t="s">
        <v>74</v>
      </c>
      <c r="F22" s="20">
        <v>180</v>
      </c>
      <c r="G22" s="21"/>
      <c r="H22" s="21"/>
    </row>
    <row r="23" spans="2:8" ht="39.950000000000003" customHeight="1" x14ac:dyDescent="0.25">
      <c r="B23" s="31"/>
      <c r="C23" s="28" t="s">
        <v>20</v>
      </c>
      <c r="D23" s="19" t="s">
        <v>21</v>
      </c>
      <c r="E23" s="1" t="s">
        <v>9</v>
      </c>
      <c r="F23" s="20">
        <v>37</v>
      </c>
      <c r="G23" s="21"/>
      <c r="H23" s="21"/>
    </row>
    <row r="24" spans="2:8" ht="39.950000000000003" customHeight="1" x14ac:dyDescent="0.25">
      <c r="B24" s="31"/>
      <c r="C24" s="28" t="s">
        <v>22</v>
      </c>
      <c r="D24" s="19" t="s">
        <v>23</v>
      </c>
      <c r="E24" s="1" t="s">
        <v>5</v>
      </c>
      <c r="F24" s="20">
        <v>201</v>
      </c>
      <c r="G24" s="21"/>
      <c r="H24" s="21"/>
    </row>
    <row r="25" spans="2:8" ht="39.950000000000003" customHeight="1" x14ac:dyDescent="0.25">
      <c r="B25" s="31"/>
      <c r="C25" s="28" t="s">
        <v>24</v>
      </c>
      <c r="D25" s="19" t="s">
        <v>25</v>
      </c>
      <c r="E25" s="1" t="s">
        <v>5</v>
      </c>
      <c r="F25" s="20">
        <v>68</v>
      </c>
      <c r="G25" s="21"/>
      <c r="H25" s="21"/>
    </row>
    <row r="26" spans="2:8" ht="39.950000000000003" customHeight="1" x14ac:dyDescent="0.25">
      <c r="B26" s="31"/>
      <c r="C26" s="28" t="s">
        <v>26</v>
      </c>
      <c r="D26" s="19" t="s">
        <v>32</v>
      </c>
      <c r="E26" s="1" t="s">
        <v>6</v>
      </c>
      <c r="F26" s="20">
        <v>18</v>
      </c>
      <c r="G26" s="21"/>
      <c r="H26" s="21"/>
    </row>
    <row r="27" spans="2:8" ht="39.950000000000003" customHeight="1" x14ac:dyDescent="0.25">
      <c r="B27" s="31"/>
      <c r="C27" s="28" t="s">
        <v>27</v>
      </c>
      <c r="D27" s="19" t="s">
        <v>28</v>
      </c>
      <c r="E27" s="1" t="s">
        <v>29</v>
      </c>
      <c r="F27" s="20">
        <v>1</v>
      </c>
      <c r="G27" s="21"/>
      <c r="H27" s="21"/>
    </row>
    <row r="28" spans="2:8" ht="39.950000000000003" customHeight="1" x14ac:dyDescent="0.25">
      <c r="B28" s="31"/>
      <c r="C28" s="28" t="s">
        <v>30</v>
      </c>
      <c r="D28" s="19" t="s">
        <v>31</v>
      </c>
      <c r="E28" s="1" t="s">
        <v>73</v>
      </c>
      <c r="F28" s="20">
        <v>1</v>
      </c>
      <c r="G28" s="21"/>
      <c r="H28" s="21"/>
    </row>
    <row r="29" spans="2:8" ht="39.950000000000003" customHeight="1" x14ac:dyDescent="0.25">
      <c r="B29" s="31"/>
      <c r="C29" s="28" t="s">
        <v>55</v>
      </c>
      <c r="D29" s="19" t="s">
        <v>58</v>
      </c>
      <c r="E29" s="1" t="s">
        <v>54</v>
      </c>
      <c r="F29" s="20">
        <v>1</v>
      </c>
      <c r="G29" s="21"/>
      <c r="H29" s="21"/>
    </row>
    <row r="30" spans="2:8" ht="39.950000000000003" customHeight="1" thickBot="1" x14ac:dyDescent="0.3">
      <c r="B30" s="32"/>
      <c r="C30" s="2" t="s">
        <v>42</v>
      </c>
      <c r="D30" s="22" t="s">
        <v>43</v>
      </c>
      <c r="E30" s="2" t="s">
        <v>44</v>
      </c>
      <c r="F30" s="3">
        <v>255</v>
      </c>
      <c r="G30" s="23"/>
      <c r="H30" s="23"/>
    </row>
    <row r="32" spans="2:8" ht="24.95" customHeight="1" x14ac:dyDescent="0.25">
      <c r="B32" s="33" t="s">
        <v>78</v>
      </c>
      <c r="H32" s="4"/>
    </row>
    <row r="33" spans="2:8" ht="39.950000000000003" customHeight="1" x14ac:dyDescent="0.25">
      <c r="B33" s="5">
        <v>1</v>
      </c>
      <c r="C33" s="36" t="s">
        <v>79</v>
      </c>
      <c r="D33" s="36"/>
      <c r="E33" s="36"/>
      <c r="F33" s="36"/>
      <c r="H33" s="4"/>
    </row>
    <row r="34" spans="2:8" ht="39.950000000000003" customHeight="1" x14ac:dyDescent="0.25">
      <c r="B34" s="5">
        <v>2</v>
      </c>
      <c r="C34" s="4" t="s">
        <v>80</v>
      </c>
      <c r="H34" s="4"/>
    </row>
    <row r="35" spans="2:8" ht="39.950000000000003" customHeight="1" x14ac:dyDescent="0.25">
      <c r="B35" s="5">
        <v>3</v>
      </c>
      <c r="C35" s="4" t="s">
        <v>81</v>
      </c>
      <c r="H35" s="4"/>
    </row>
    <row r="36" spans="2:8" ht="24.95" customHeight="1" x14ac:dyDescent="0.25">
      <c r="G36" s="24"/>
      <c r="H36" s="25"/>
    </row>
  </sheetData>
  <mergeCells count="1">
    <mergeCell ref="C33:F33"/>
  </mergeCells>
  <pageMargins left="0.7" right="0.7" top="0.75" bottom="0.75" header="0.3" footer="0.3"/>
  <pageSetup scale="52" orientation="portrait" horizontalDpi="3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Estimated Quantities</vt:lpstr>
      <vt:lpstr>Cost Estimate with Paving</vt:lpstr>
      <vt:lpstr>Bid Form</vt:lpstr>
      <vt:lpstr>'Bid Form'!Print_Area</vt:lpstr>
      <vt:lpstr>'Cost Estimate with Paving'!Print_Area</vt:lpstr>
      <vt:lpstr>'Estimated Quantities'!Print_Area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Worthy, Sonja</cp:lastModifiedBy>
  <cp:lastPrinted>2023-12-04T19:14:24Z</cp:lastPrinted>
  <dcterms:created xsi:type="dcterms:W3CDTF">2020-07-28T14:31:40Z</dcterms:created>
  <dcterms:modified xsi:type="dcterms:W3CDTF">2023-12-04T20:25:05Z</dcterms:modified>
</cp:coreProperties>
</file>