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1600" windowHeight="9510" tabRatio="788" firstSheet="2" activeTab="3"/>
  </bookViews>
  <sheets>
    <sheet name="SUMMARY" sheetId="10" state="hidden" r:id="rId1"/>
    <sheet name="MinReqAssessment" sheetId="28" state="hidden" r:id="rId2"/>
    <sheet name="MIN REQS" sheetId="29"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externalReferences>
    <externalReference r:id="rId13"/>
  </externalReferences>
  <definedNames>
    <definedName name="_xlnm._FilterDatabase" localSheetId="3" hidden="1">'DEPT REQS'!$A$9:$AU$57</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2" hidden="1">'MIN REQS'!$A$9:$AP$17</definedName>
    <definedName name="_xlnm._FilterDatabase" localSheetId="1" hidden="1">MinReqAssessment!$A$9:$AV$22</definedName>
    <definedName name="_xlnm.Print_Area" localSheetId="3">'DEPT REQS'!$A$1:$H$57</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2">'MIN REQS'!$A$1:$G$17</definedName>
    <definedName name="_xlnm.Print_Area" localSheetId="1">MinReqAssessment!$A$1:$AC$22</definedName>
    <definedName name="_xlnm.Print_Area" localSheetId="0">SUMMARY!$A$1:$H$44</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2">'MIN REQS'!$7:$8</definedName>
    <definedName name="_xlnm.Print_Titles" localSheetId="1">MinReqAssessment!$A:$E,MinReqAssessment!$7:$9</definedName>
  </definedNames>
  <calcPr calcId="145621"/>
</workbook>
</file>

<file path=xl/calcChain.xml><?xml version="1.0" encoding="utf-8"?>
<calcChain xmlns="http://schemas.openxmlformats.org/spreadsheetml/2006/main">
  <c r="A53" i="11" l="1"/>
  <c r="A54" i="11"/>
  <c r="A4" i="11" l="1"/>
  <c r="E55" i="11" l="1"/>
  <c r="A39" i="11" l="1"/>
  <c r="A40" i="11" s="1"/>
  <c r="A41" i="11" s="1"/>
  <c r="A42" i="11" s="1"/>
  <c r="A43" i="11" s="1"/>
  <c r="A44" i="11" s="1"/>
  <c r="A45" i="11" s="1"/>
  <c r="A46" i="11" s="1"/>
  <c r="A47" i="11" s="1"/>
  <c r="A48" i="11" s="1"/>
  <c r="A49" i="11" s="1"/>
  <c r="A50" i="11" s="1"/>
  <c r="A51" i="11" l="1"/>
  <c r="A52" i="11" s="1"/>
  <c r="A11" i="29"/>
  <c r="A12" i="29" s="1"/>
  <c r="A13" i="29" s="1"/>
  <c r="A3" i="29"/>
  <c r="A16" i="29" l="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H41" i="10" l="1"/>
  <c r="G41" i="10"/>
  <c r="F41" i="10"/>
  <c r="E41" i="10"/>
  <c r="D41" i="10"/>
  <c r="C41" i="10"/>
  <c r="H38" i="10"/>
  <c r="G38" i="10"/>
  <c r="F38" i="10"/>
  <c r="E38" i="10"/>
  <c r="D38" i="10"/>
  <c r="C38" i="10"/>
  <c r="A3" i="20" l="1"/>
  <c r="A2" i="20"/>
  <c r="A3" i="21"/>
  <c r="A2" i="21"/>
  <c r="A3" i="22"/>
  <c r="A2" i="22"/>
  <c r="A3" i="23"/>
  <c r="A2" i="23"/>
  <c r="A3" i="24"/>
  <c r="A2" i="24"/>
  <c r="A3" i="25"/>
  <c r="A2" i="25"/>
  <c r="A3" i="26"/>
  <c r="A2" i="26"/>
  <c r="A3" i="27"/>
  <c r="A2" i="27"/>
  <c r="A3" i="28"/>
  <c r="A2" i="28"/>
  <c r="I40" i="24" l="1"/>
  <c r="C24" i="10" s="1"/>
  <c r="AC38" i="21"/>
  <c r="AC40" i="21" s="1"/>
  <c r="H21" i="10" s="1"/>
  <c r="AC38" i="22"/>
  <c r="AC40" i="22" s="1"/>
  <c r="H22" i="10" s="1"/>
  <c r="AC38" i="23"/>
  <c r="AC40" i="23" s="1"/>
  <c r="H23" i="10" s="1"/>
  <c r="AC38" i="24"/>
  <c r="AC40" i="24" s="1"/>
  <c r="AC38" i="25"/>
  <c r="AC40" i="25" s="1"/>
  <c r="H25" i="10" s="1"/>
  <c r="AC38" i="26"/>
  <c r="AC40" i="26" s="1"/>
  <c r="H26" i="10" s="1"/>
  <c r="AC38" i="27"/>
  <c r="AC40" i="27" s="1"/>
  <c r="H27" i="10" s="1"/>
  <c r="AC38" i="20"/>
  <c r="AC40" i="20" s="1"/>
  <c r="H20" i="10" s="1"/>
  <c r="Y38" i="21"/>
  <c r="Y40" i="21" s="1"/>
  <c r="G21" i="10" s="1"/>
  <c r="Y38" i="22"/>
  <c r="Y40" i="22" s="1"/>
  <c r="G22" i="10" s="1"/>
  <c r="Y38" i="23"/>
  <c r="Y40" i="23" s="1"/>
  <c r="G23" i="10" s="1"/>
  <c r="Y38" i="24"/>
  <c r="Y40" i="24" s="1"/>
  <c r="G24" i="10" s="1"/>
  <c r="Y38" i="25"/>
  <c r="Y40" i="25" s="1"/>
  <c r="G25" i="10" s="1"/>
  <c r="Y38" i="26"/>
  <c r="Y40" i="26" s="1"/>
  <c r="G26" i="10" s="1"/>
  <c r="Y38" i="27"/>
  <c r="Y40" i="27" s="1"/>
  <c r="G27" i="10" s="1"/>
  <c r="Y38" i="20"/>
  <c r="Y40" i="20" s="1"/>
  <c r="G20" i="10" s="1"/>
  <c r="U38" i="21"/>
  <c r="U40" i="21" s="1"/>
  <c r="F21" i="10" s="1"/>
  <c r="U38" i="22"/>
  <c r="U40" i="22" s="1"/>
  <c r="F22" i="10" s="1"/>
  <c r="U38" i="23"/>
  <c r="U40" i="23" s="1"/>
  <c r="F23" i="10" s="1"/>
  <c r="U38" i="24"/>
  <c r="U40" i="24" s="1"/>
  <c r="F24" i="10" s="1"/>
  <c r="U38" i="25"/>
  <c r="U40" i="25" s="1"/>
  <c r="F25" i="10" s="1"/>
  <c r="U38" i="26"/>
  <c r="U40" i="26" s="1"/>
  <c r="F26" i="10" s="1"/>
  <c r="U38" i="27"/>
  <c r="U40" i="27" s="1"/>
  <c r="F27" i="10" s="1"/>
  <c r="U38" i="20"/>
  <c r="U40" i="20" s="1"/>
  <c r="F20" i="10" s="1"/>
  <c r="Q38" i="21"/>
  <c r="Q40" i="21" s="1"/>
  <c r="E21" i="10" s="1"/>
  <c r="Q38" i="22"/>
  <c r="Q40" i="22" s="1"/>
  <c r="E22" i="10" s="1"/>
  <c r="Q38" i="23"/>
  <c r="Q40" i="23" s="1"/>
  <c r="E23" i="10" s="1"/>
  <c r="Q38" i="24"/>
  <c r="Q40" i="24" s="1"/>
  <c r="E24" i="10" s="1"/>
  <c r="Q38" i="25"/>
  <c r="Q40" i="25" s="1"/>
  <c r="E25" i="10" s="1"/>
  <c r="Q38" i="26"/>
  <c r="Q40" i="26" s="1"/>
  <c r="E26" i="10" s="1"/>
  <c r="Q38" i="27"/>
  <c r="Q40" i="27" s="1"/>
  <c r="E27" i="10" s="1"/>
  <c r="Q38" i="20"/>
  <c r="Q40" i="20" s="1"/>
  <c r="E20" i="10" s="1"/>
  <c r="M38" i="21"/>
  <c r="M40" i="21" s="1"/>
  <c r="D21" i="10" s="1"/>
  <c r="M38" i="22"/>
  <c r="M40" i="22" s="1"/>
  <c r="D22" i="10" s="1"/>
  <c r="M38" i="23"/>
  <c r="M40" i="23" s="1"/>
  <c r="D23" i="10" s="1"/>
  <c r="M38" i="24"/>
  <c r="M40" i="24" s="1"/>
  <c r="D24" i="10" s="1"/>
  <c r="M38" i="25"/>
  <c r="M40" i="25" s="1"/>
  <c r="D25" i="10" s="1"/>
  <c r="M38" i="26"/>
  <c r="M40" i="26" s="1"/>
  <c r="D26" i="10" s="1"/>
  <c r="M38" i="27"/>
  <c r="M40" i="27" s="1"/>
  <c r="D27" i="10" s="1"/>
  <c r="M38" i="20"/>
  <c r="M40" i="20" s="1"/>
  <c r="D20" i="10" s="1"/>
  <c r="I38" i="21"/>
  <c r="I40" i="21" s="1"/>
  <c r="C21" i="10" s="1"/>
  <c r="I38" i="22"/>
  <c r="I40" i="22" s="1"/>
  <c r="C22" i="10" s="1"/>
  <c r="I38" i="23"/>
  <c r="I40" i="23" s="1"/>
  <c r="C23" i="10" s="1"/>
  <c r="I38" i="24"/>
  <c r="I38" i="25"/>
  <c r="I40" i="25" s="1"/>
  <c r="C25" i="10" s="1"/>
  <c r="I38" i="26"/>
  <c r="I40" i="26" s="1"/>
  <c r="C26" i="10" s="1"/>
  <c r="I38" i="27"/>
  <c r="I40" i="27" s="1"/>
  <c r="C27" i="10" s="1"/>
  <c r="I38" i="20"/>
  <c r="I40" i="20" s="1"/>
  <c r="C20" i="10" s="1"/>
  <c r="E57" i="11"/>
  <c r="H13" i="10"/>
  <c r="G13" i="10"/>
  <c r="F13" i="10"/>
  <c r="E13" i="10"/>
  <c r="D13" i="10"/>
  <c r="C13"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4" i="10"/>
  <c r="A4" i="27"/>
  <c r="A4" i="26"/>
  <c r="A4" i="25"/>
  <c r="A4" i="24"/>
  <c r="A4" i="23"/>
  <c r="A4" i="22"/>
  <c r="A4" i="21"/>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E38" i="27" s="1"/>
  <c r="E40" i="27" s="1"/>
  <c r="D10" i="27"/>
  <c r="C10" i="27"/>
  <c r="B10" i="27"/>
  <c r="Z7" i="27"/>
  <c r="V7" i="27"/>
  <c r="R7" i="27"/>
  <c r="N7" i="27"/>
  <c r="J7" i="27"/>
  <c r="F7" i="27"/>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38" i="26" s="1"/>
  <c r="E40" i="26" s="1"/>
  <c r="D10" i="26"/>
  <c r="C10" i="26"/>
  <c r="B10" i="26"/>
  <c r="Z7" i="26"/>
  <c r="V7" i="26"/>
  <c r="R7" i="26"/>
  <c r="N7" i="26"/>
  <c r="J7" i="26"/>
  <c r="F7" i="26"/>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38" i="25" s="1"/>
  <c r="E40" i="25" s="1"/>
  <c r="D10" i="25"/>
  <c r="C10" i="25"/>
  <c r="B10" i="25"/>
  <c r="Z7" i="25"/>
  <c r="V7" i="25"/>
  <c r="R7" i="25"/>
  <c r="N7" i="25"/>
  <c r="J7" i="25"/>
  <c r="F7" i="25"/>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E38" i="24" s="1"/>
  <c r="E40" i="24" s="1"/>
  <c r="D10" i="24"/>
  <c r="C10" i="24"/>
  <c r="B10" i="24"/>
  <c r="Z7" i="24"/>
  <c r="V7" i="24"/>
  <c r="R7" i="24"/>
  <c r="N7" i="24"/>
  <c r="J7" i="24"/>
  <c r="F7" i="24"/>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38" i="22" s="1"/>
  <c r="E40" i="22" s="1"/>
  <c r="D10" i="22"/>
  <c r="C10" i="22"/>
  <c r="B10" i="22"/>
  <c r="Z7" i="22"/>
  <c r="V7" i="22"/>
  <c r="R7" i="22"/>
  <c r="N7" i="22"/>
  <c r="J7" i="22"/>
  <c r="F7" i="22"/>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38" i="21" s="1"/>
  <c r="E40" i="21" s="1"/>
  <c r="D10" i="21"/>
  <c r="C10" i="21"/>
  <c r="B10" i="21"/>
  <c r="Z7" i="21"/>
  <c r="V7" i="21"/>
  <c r="R7" i="21"/>
  <c r="N7" i="21"/>
  <c r="J7" i="21"/>
  <c r="F7" i="21"/>
  <c r="Z7" i="20"/>
  <c r="V7" i="20"/>
  <c r="R7" i="20"/>
  <c r="N7" i="20"/>
  <c r="J7" i="20"/>
  <c r="F7" i="20"/>
  <c r="A4"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E10" i="20"/>
  <c r="D10" i="20"/>
  <c r="C10" i="20"/>
  <c r="B10" i="20"/>
  <c r="E38" i="23" l="1"/>
  <c r="E40" i="23" s="1"/>
  <c r="D28" i="10"/>
  <c r="D29" i="10" s="1"/>
  <c r="E38" i="20"/>
  <c r="E40" i="20" s="1"/>
  <c r="C28" i="10"/>
  <c r="C29" i="10" s="1"/>
  <c r="F28" i="10"/>
  <c r="F29" i="10" s="1"/>
  <c r="H28" i="10"/>
  <c r="H29" i="10" s="1"/>
  <c r="G28" i="10"/>
  <c r="G29" i="10" s="1"/>
  <c r="E28" i="10"/>
  <c r="E29" i="10" s="1"/>
</calcChain>
</file>

<file path=xl/sharedStrings.xml><?xml version="1.0" encoding="utf-8"?>
<sst xmlns="http://schemas.openxmlformats.org/spreadsheetml/2006/main" count="487" uniqueCount="165">
  <si>
    <t>Shelby County Government</t>
  </si>
  <si>
    <t>Y/N</t>
  </si>
  <si>
    <t>SCORING  SUMMARY</t>
  </si>
  <si>
    <t>4) Name, Title, Dept</t>
  </si>
  <si>
    <t>5) Name, Title, Dept</t>
  </si>
  <si>
    <t>6) Name, Title, Dept</t>
  </si>
  <si>
    <t>2) Name, Title, Dept</t>
  </si>
  <si>
    <t>3) Name, Title, Dept</t>
  </si>
  <si>
    <t>7) Name, Title, Dept</t>
  </si>
  <si>
    <t>8) Name, Title, Dept</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</si>
  <si>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</si>
  <si>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</si>
  <si>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</si>
  <si>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</si>
  <si>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</si>
  <si>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</si>
  <si>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</si>
  <si>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</si>
  <si>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COMPLIANCE</t>
  </si>
  <si>
    <t>COMPLIANCE  -  RESPONSIVE  BIDS ?</t>
  </si>
  <si>
    <t xml:space="preserve">Note 1:  </t>
  </si>
  <si>
    <t xml:space="preserve">Note 2:  </t>
  </si>
  <si>
    <t>1) Name, Title, Dept (if several depts on this bid)</t>
  </si>
  <si>
    <t>Bidder C 
(LOSB/MBE/WBE?)</t>
  </si>
  <si>
    <t>Bidder D 
(LOSB/MBE/WBE?)</t>
  </si>
  <si>
    <t>Bidder E 
(LOSB/MBE/WBE?)</t>
  </si>
  <si>
    <t>Bidder F 
(LOSB/MBE/WBE?)</t>
  </si>
  <si>
    <t xml:space="preserve">Scoring date: </t>
  </si>
  <si>
    <t>#</t>
  </si>
  <si>
    <t>Category</t>
  </si>
  <si>
    <t>Topic</t>
  </si>
  <si>
    <t>Requirement Description</t>
  </si>
  <si>
    <t>Vendor Comments</t>
  </si>
  <si>
    <t>Min req.</t>
  </si>
  <si>
    <t xml:space="preserve">Department:  </t>
  </si>
  <si>
    <t>VENDOR:  Company name</t>
  </si>
  <si>
    <t>?</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</si>
  <si>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</si>
  <si>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</si>
  <si>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</si>
  <si>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</si>
  <si>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</si>
  <si>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</si>
  <si>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</si>
  <si>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</si>
  <si>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</si>
  <si>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</si>
  <si>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</si>
  <si>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</si>
  <si>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</si>
  <si>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</si>
  <si>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</si>
  <si>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</si>
  <si>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</si>
  <si>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</si>
  <si>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</si>
  <si>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</si>
  <si>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</si>
  <si>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</si>
  <si>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</si>
  <si>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r>
      <t>DEPT  REQS - AVERAGE  SCORES incl. MWBE Pref.Pts</t>
    </r>
    <r>
      <rPr>
        <b/>
        <sz val="11"/>
        <rFont val="Times New Roman"/>
        <family val="1"/>
      </rPr>
      <t>(max12pts)</t>
    </r>
  </si>
  <si>
    <r>
      <t xml:space="preserve">DEPT  REQS  &amp;  Goal(s)/Pref.pts  -  </t>
    </r>
    <r>
      <rPr>
        <b/>
        <i/>
        <u/>
        <sz val="18"/>
        <color rgb="FF00B050"/>
        <rFont val="Times New Roman"/>
        <family val="1"/>
      </rPr>
      <t>RANKING</t>
    </r>
  </si>
  <si>
    <r>
      <t xml:space="preserve">MWBE Pref. Pts </t>
    </r>
    <r>
      <rPr>
        <sz val="12"/>
        <rFont val="Times New Roman"/>
        <family val="1"/>
      </rPr>
      <t>(13%=12pts) if African Amer, Asian Amer or Hispanic Amer (max 12)</t>
    </r>
  </si>
  <si>
    <t>DEPT  REQS  &amp;  Goal(s)/Pref.pts  -  AVERAGE SCORES</t>
  </si>
  <si>
    <t>5pts</t>
  </si>
  <si>
    <t>95pts</t>
  </si>
  <si>
    <t>DEPT  REQS - AVERAGE  SCORES before MWBE Pref.Pts (max 83)</t>
  </si>
  <si>
    <t>DEPT  REQS - AVERAGE  SCORES incl. MWBE Pref.Pts (max 95)</t>
  </si>
  <si>
    <t>DEPT  REQS - AVERAGE  SCORES incl. MWBE Pref.Pts (max 95) - Member 1</t>
  </si>
  <si>
    <t>DEPT  REQS - AVERAGE  SCORES incl. MWBE Pref.Pts (max 95) - Member 2</t>
  </si>
  <si>
    <t>DEPT  REQS - AVERAGE  SCORES incl. MWBE Pref.Pts (max 95) - Member 3</t>
  </si>
  <si>
    <t>DEPT  REQS - AVERAGE  SCORES incl. MWBE Pref.Pts (max 95) - Member 4</t>
  </si>
  <si>
    <t>DEPT  REQS - AVERAGE  SCORES incl. MWBE Pref.Pts (max 95) - Member 5</t>
  </si>
  <si>
    <t>DEPT  REQS - AVERAGE  SCORES incl. MWBE Pref.Pts (max 95) - Member 6</t>
  </si>
  <si>
    <t>DEPT  REQS - AVERAGE  SCORES incl. MWBE Pref.Pts (max 95) - Member 7</t>
  </si>
  <si>
    <t>DEPT  REQS - AVERAGE  SCORES incl. MWBE Pref.Pts (max 95) - Member 8</t>
  </si>
  <si>
    <r>
      <t>M/WBE Compliance</t>
    </r>
    <r>
      <rPr>
        <sz val="12"/>
        <color rgb="FF00B050"/>
        <rFont val="Times New Roman"/>
        <family val="1"/>
      </rPr>
      <t xml:space="preserve"> - </t>
    </r>
    <r>
      <rPr>
        <sz val="14"/>
        <color rgb="FF00B050"/>
        <rFont val="Times New Roman"/>
        <family val="1"/>
      </rPr>
      <t xml:space="preserve">met both goals </t>
    </r>
    <r>
      <rPr>
        <sz val="10"/>
        <color rgb="FF00B050"/>
        <rFont val="Times New Roman"/>
        <family val="1"/>
      </rPr>
      <t>(form B)</t>
    </r>
    <r>
      <rPr>
        <sz val="14"/>
        <color rgb="FF00B050"/>
        <rFont val="Times New Roman"/>
        <family val="1"/>
      </rPr>
      <t>?</t>
    </r>
  </si>
  <si>
    <t xml:space="preserve">Y (both ?.?%) or N </t>
  </si>
  <si>
    <t>PROPOSAL  COSTS  for goods/services provided - $</t>
  </si>
  <si>
    <t>other pricing info, if applicable</t>
  </si>
  <si>
    <t>LOSB Preferences, per Ordinance</t>
  </si>
  <si>
    <t>MWBE Discounts, per Ordinance - n/a for Prof. Services</t>
  </si>
  <si>
    <t>EVALUATION  COSTS  -  $</t>
  </si>
  <si>
    <r>
      <t xml:space="preserve">EVALUATION  COSTS  -  </t>
    </r>
    <r>
      <rPr>
        <b/>
        <i/>
        <u/>
        <sz val="18"/>
        <color rgb="FF00B050"/>
        <rFont val="Times New Roman"/>
        <family val="1"/>
      </rPr>
      <t>RANKING</t>
    </r>
  </si>
  <si>
    <r>
      <rPr>
        <b/>
        <i/>
        <sz val="14"/>
        <rFont val="Times New Roman"/>
        <family val="1"/>
      </rPr>
      <t xml:space="preserve">DEPT REQS 60% &amp; COSTS 40%  -  </t>
    </r>
    <r>
      <rPr>
        <b/>
        <i/>
        <u/>
        <sz val="20"/>
        <rFont val="Times New Roman"/>
        <family val="1"/>
      </rPr>
      <t>FINAL  RANKING</t>
    </r>
  </si>
  <si>
    <r>
      <t xml:space="preserve">RFP #17-xxx-xx </t>
    </r>
    <r>
      <rPr>
        <b/>
        <sz val="14"/>
        <color rgb="FF00B050"/>
        <rFont val="Times New Roman"/>
        <family val="1"/>
      </rPr>
      <t>Bid title</t>
    </r>
  </si>
  <si>
    <r>
      <t xml:space="preserve">DEPT
SCORES </t>
    </r>
    <r>
      <rPr>
        <b/>
        <sz val="12"/>
        <color rgb="FF0070C0"/>
        <rFont val="Times New Roman"/>
        <family val="1"/>
      </rPr>
      <t>(0-max pts)</t>
    </r>
  </si>
  <si>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</si>
  <si>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</si>
  <si>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</si>
  <si>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</si>
  <si>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t>Summary Scorecard</t>
  </si>
  <si>
    <t>if Public Works related = Consultant Review Committee (CRC) scoring</t>
  </si>
  <si>
    <t>General Information</t>
  </si>
  <si>
    <t>Please provide your marketshare in the Whole Life Insurance market. Please denote if your marketshare is in the group or individual market.</t>
  </si>
  <si>
    <t>Please provide your most recent financial ratings and the as of date for the following:
-  AM Best
-  Moody's
-  Standard &amp; Poor's</t>
  </si>
  <si>
    <t>Enrollment</t>
  </si>
  <si>
    <t>Will you agree to work with Winston Financial who will be  the enrollment firm for the Whole Life Insurance enrollment?</t>
  </si>
  <si>
    <t>Do you have an existing relationship and integration set up already with Winston Financial?  If not, please provide your required timeline to set up the integration with Winston Financial for a fall 2018 enrollment (dates still TBD) for a 01/01/19 effective date.</t>
  </si>
  <si>
    <t>Will you agree to a self-service, active (must accept/decline) enrollment with telephone enrollment services available through Winston Financial?</t>
  </si>
  <si>
    <t xml:space="preserve">Do you have a support decision tool available to assist employees during enrollment for your products? </t>
  </si>
  <si>
    <t>If yes to question #6, can these support decision tools be customized for each employee's situation (i.e., single vs family, salary, insurance needs, medical election)?</t>
  </si>
  <si>
    <t>The Vendor shall agree to participate in any open enrollment or special enrollment activities as specified by the County and shall provide communication materials and staff support as required at no additional cost to the County.</t>
  </si>
  <si>
    <t>Communications</t>
  </si>
  <si>
    <t>Underwriting</t>
  </si>
  <si>
    <t>Does your Whole Life product have group underwriting requirements - e.g., definition of full-time, number of employees, service wait, industry, etc?</t>
  </si>
  <si>
    <t xml:space="preserve">Does your Whole Life product include a guaranteed issue amount? </t>
  </si>
  <si>
    <t>Plan Design Features</t>
  </si>
  <si>
    <t>Do you offer a Whole Life product that is an individual product?</t>
  </si>
  <si>
    <t>Do you offer a Whole Life product that is a group product?</t>
  </si>
  <si>
    <t>Do you have an eligibility requirement?  If yes, please include in column G.</t>
  </si>
  <si>
    <t>Do you have a minimum participation requirement?  If yes, please include in column G.</t>
  </si>
  <si>
    <t>Do you have minimum and maximum amounts available for EE, SP, CH?  Please state in column G.</t>
  </si>
  <si>
    <t>Do you have minimum issues ages for EE, SP, CH?  If yes, please include in column G.</t>
  </si>
  <si>
    <t>Do you have termination ages for EE, SP, CH?  If yes, please include in column G.</t>
  </si>
  <si>
    <t>Does your plan have a reduction in benefits provision?</t>
  </si>
  <si>
    <t>Do you have a guaranteed insterest rate and current interest rate? If yes, please include in column G.</t>
  </si>
  <si>
    <t>Do you have a current interest rate?  If yes, please include in column G.</t>
  </si>
  <si>
    <t xml:space="preserve">Does your Whole Life product include portability? </t>
  </si>
  <si>
    <t>Does your Whole Life product include a Master Policy contingency?</t>
  </si>
  <si>
    <t>Is the Whole Life rate structure tobacco distinct?</t>
  </si>
  <si>
    <t>Is the Whole Life rate structure in 5 year age bands?</t>
  </si>
  <si>
    <t>Will you agree to a 3 year rate guarantee?</t>
  </si>
  <si>
    <t>Is spouse and child stand-alone coverage available?</t>
  </si>
  <si>
    <t>Riders</t>
  </si>
  <si>
    <t>Do you offer an Accelerated Death Benefit rider?</t>
  </si>
  <si>
    <t>Do you offer an Accidental Death Benefit rider?</t>
  </si>
  <si>
    <t>Do you offer a Long-Term Care rider?</t>
  </si>
  <si>
    <t>Do you offer a Restoration rider?</t>
  </si>
  <si>
    <t>Do you offer a Guaranteed Purchase Option rider?</t>
  </si>
  <si>
    <t>Do you offer a Level Term rider?</t>
  </si>
  <si>
    <t>Do you offer a Waiver of Premium due to Layoff rider?</t>
  </si>
  <si>
    <t>Do you offer a Waiver of Premium due to Total Disability rider as an employer-decision?</t>
  </si>
  <si>
    <t>Do you offer a Critical Care rider?</t>
  </si>
  <si>
    <t>Do you offer a Children's Term rider?</t>
  </si>
  <si>
    <t>Claims</t>
  </si>
  <si>
    <t xml:space="preserve">Describe your claims process for your Whole Life product. Include what electronic capabilities you have, ability to pay claims via ACH, and what information is required. </t>
  </si>
  <si>
    <t>Account Management</t>
  </si>
  <si>
    <t>The Vendor will provide any professional service representatives that Shelby County Government (the County) requires to understand, analyze, and/or plan for any plan changes including but not limited to general account servicing, underwriting-actuarial, clinical, and/or operational support.</t>
  </si>
  <si>
    <t>Annual strategic analysis meeting with the County which provides an opportunity for Vendor to provide the County with guidance on best practices, benchmarks and program recommendations.</t>
  </si>
  <si>
    <t>Designate an Account Manager who is experienced, knowledgeable and readily accessible. Confirm the Account Manager coordinates all aspects of the account and has decision-making authority sufficient for prompt response to the County’s issues and concerns.  The Account Manager will have a minimum of 5 years' of experience in the Life industry, and at least 2 years as Account Manager of clients with over 5,000 lives and with integrated programs.</t>
  </si>
  <si>
    <t>EOC</t>
  </si>
  <si>
    <t>Experience</t>
  </si>
  <si>
    <t>Licenses / Certifications</t>
  </si>
  <si>
    <t>Title VI</t>
  </si>
  <si>
    <t>Independent Contractors</t>
  </si>
  <si>
    <t>Confirm that Whole Life can be continued past retirement age (i.e. age 65 to 67)</t>
  </si>
  <si>
    <t>Commissions</t>
  </si>
  <si>
    <t>100% commissions to be paid to benefit administrator for the term of the contract.</t>
  </si>
  <si>
    <t xml:space="preserve">Have all appropriate Licenses and Certifications required in the State of Tennessee to provide the goods and/or perform the Services required, procure all permits, pay all charges, taxes and fees – please list each of them, as well as their respective numbers and expiration dates. </t>
  </si>
  <si>
    <t>Active Equal Opportunity Compliance (EOC) number(s); or your application is “in” the EOC system for processing (refer to details outlined right after this list)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</si>
  <si>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</si>
  <si>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</si>
  <si>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submitted with your bid/ proposal – even if less than 5 employees.</t>
  </si>
  <si>
    <t>Minimum of 5 (five) years of experience providing the goods and/or performing the services described in this bid – please confirm.</t>
  </si>
  <si>
    <t>Drug Free Workplace Affidavit</t>
  </si>
  <si>
    <t>Please provide your claims statistics for 2016 and 2017 (% processed within 5/10 days, % denied etc.).</t>
  </si>
  <si>
    <t>Please outline your company’s desired communication to Shelby County employees for the promotion and notification of your program. Please outline the desired frequency of communication, your company’s recommended message(s) and preferred media.</t>
  </si>
  <si>
    <t>Department:  Human Resources - Employee Benefits</t>
  </si>
  <si>
    <t>RFP# 18-002-39 Voluntary Employee Whole Life Program</t>
  </si>
  <si>
    <t>Please provide monthly rates for a $25,000, $50,000 and $100,000 benefit amount without any riders.  (Please download, complete and upload Rate Sheet)</t>
  </si>
  <si>
    <t>DEPT  REQS - AVERAGE  SCORES before MWBE Pref.Pts (max 88)</t>
  </si>
  <si>
    <t>Financials</t>
  </si>
  <si>
    <t>RFP 18-002-39 Voluntary Employee Whole Life Program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</si>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</sst>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0_);[Red]\(0\)"/>
    <numFmt numFmtId="166" formatCode="_(&quot;$&quot;* #,##0_);_(&quot;$&quot;* \(#,##0\);_(&quot;$&quot;* &quot;-&quot;??_);_(@_)"/>
    <numFmt numFmtId="167" formatCode="0.0_);[Red]\(0.0\)"/>
    <numFmt numFmtId="168" formatCode="0.0%"/>
    <numFmt numFmtId="169" formatCode="0.000"/>
    <numFmt numFmtId="170" formatCode="00000"/>
    <numFmt numFmtId="171" formatCode="&quot;$&quot;#.00"/>
    <numFmt numFmtId="172" formatCode="0.0"/>
    <numFmt numFmtId="173" formatCode="&quot;$&quot;* #,##0;\(&quot;$&quot;* #,##0\)"/>
    <numFmt numFmtId="174" formatCode="000000"/>
    <numFmt numFmtId="175" formatCode="#,##0.0"/>
    <numFmt numFmtId="176" formatCode="0.00_)"/>
    <numFmt numFmtId="177" formatCode="&quot;£&quot;#,##0.00;\-&quot;£&quot;#,##0.00"/>
    <numFmt numFmtId="178" formatCode="mm/dd/yy"/>
    <numFmt numFmtId="179" formatCode="0.00000&quot;  &quot;"/>
    <numFmt numFmtId="180" formatCode="&quot;$&quot;#,##0.00"/>
    <numFmt numFmtId="181" formatCode="000000000"/>
    <numFmt numFmtId="182" formatCode="&quot;$&quot;___#\,##0_);[Red]\(&quot;$&quot;___#\,##0\)"/>
    <numFmt numFmtId="183" formatCode="&quot;$&quot;#,##0.0;[Red]\(&quot;$&quot;#,###.0\)"/>
    <numFmt numFmtId="184" formatCode="0.0%;[Red]\(0.0\)"/>
    <numFmt numFmtId="185" formatCode="0.0%;\(0.0%\)"/>
    <numFmt numFmtId="186" formatCode="&quot;12/93&quot;"/>
    <numFmt numFmtId="187" formatCode="0.0000_);\-0.0000\);;@"/>
    <numFmt numFmtId="188" formatCode="#,##0_);\-#,##0\);;@"/>
    <numFmt numFmtId="189" formatCode="00.00%;[Red]\(00.00%\)"/>
    <numFmt numFmtId="190" formatCode="0.00_);\(0.00\)"/>
    <numFmt numFmtId="191" formatCode="0.000000"/>
    <numFmt numFmtId="192" formatCode="0.00%;\(0.00%\)"/>
    <numFmt numFmtId="193" formatCode="mm/dd/yyyy"/>
    <numFmt numFmtId="194" formatCode="#,##0;\-#,##0;&quot;-&quot;"/>
  </numFmts>
  <fonts count="18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b/>
      <sz val="11"/>
      <name val="Times New Roman"/>
      <family val="1"/>
    </font>
    <font>
      <b/>
      <i/>
      <sz val="14"/>
      <color rgb="FF00B050"/>
      <name val="Times New Roman"/>
      <family val="1"/>
    </font>
    <font>
      <b/>
      <i/>
      <sz val="8"/>
      <name val="Times New Roman"/>
      <family val="1"/>
    </font>
    <font>
      <sz val="14"/>
      <color theme="0" tint="-0.34998626667073579"/>
      <name val="Times New Roman"/>
      <family val="1"/>
    </font>
    <font>
      <b/>
      <i/>
      <sz val="20"/>
      <name val="Times New Roman"/>
      <family val="1"/>
    </font>
    <font>
      <b/>
      <i/>
      <sz val="14"/>
      <name val="Times New Roman"/>
      <family val="1"/>
    </font>
    <font>
      <b/>
      <i/>
      <u/>
      <sz val="20"/>
      <name val="Times New Roman"/>
      <family val="1"/>
    </font>
    <font>
      <b/>
      <i/>
      <u val="double"/>
      <sz val="20"/>
      <name val="Times New Roman"/>
      <family val="1"/>
    </font>
    <font>
      <sz val="18"/>
      <name val="Times New Roman"/>
      <family val="1"/>
    </font>
    <font>
      <b/>
      <u val="double"/>
      <sz val="18"/>
      <name val="Times New Roman"/>
      <family val="1"/>
    </font>
    <font>
      <i/>
      <sz val="12"/>
      <color rgb="FF00B050"/>
      <name val="Times New Roman"/>
      <family val="1"/>
    </font>
    <font>
      <u/>
      <sz val="11"/>
      <color theme="10"/>
      <name val="Calibri"/>
      <family val="2"/>
      <scheme val="minor"/>
    </font>
    <font>
      <b/>
      <sz val="12"/>
      <name val="Arial"/>
      <family val="2"/>
    </font>
    <font>
      <sz val="8"/>
      <name val="Arial"/>
      <family val="2"/>
    </font>
    <font>
      <u/>
      <sz val="10"/>
      <name val="Arial"/>
      <family val="2"/>
    </font>
    <font>
      <sz val="10"/>
      <color indexed="8"/>
      <name val="Arial"/>
      <family val="2"/>
    </font>
    <font>
      <sz val="11"/>
      <color indexed="8"/>
      <name val="Calibri"/>
      <family val="2"/>
    </font>
    <font>
      <u/>
      <sz val="10"/>
      <color indexed="12"/>
      <name val="Arial"/>
      <family val="2"/>
    </font>
    <font>
      <sz val="10"/>
      <name val="MS Sans Serif"/>
      <family val="2"/>
    </font>
    <font>
      <sz val="12"/>
      <name val="Tms Rmn"/>
    </font>
    <font>
      <sz val="9"/>
      <color indexed="12"/>
      <name val="Helvetica"/>
      <family val="2"/>
    </font>
    <font>
      <sz val="10"/>
      <name val="Times New Roman"/>
      <family val="1"/>
    </font>
    <font>
      <sz val="10"/>
      <name val="Helv"/>
    </font>
    <font>
      <sz val="10"/>
      <name val="MS Serif"/>
      <family val="1"/>
    </font>
    <font>
      <sz val="10"/>
      <name val="Times"/>
      <family val="1"/>
    </font>
    <font>
      <sz val="10"/>
      <color indexed="12"/>
      <name val="Arial"/>
      <family val="2"/>
    </font>
    <font>
      <sz val="10"/>
      <color indexed="16"/>
      <name val="MS Serif"/>
      <family val="1"/>
    </font>
    <font>
      <sz val="1"/>
      <color indexed="8"/>
      <name val="Courier"/>
      <family val="3"/>
    </font>
    <font>
      <sz val="8"/>
      <name val="Helv"/>
    </font>
    <font>
      <i/>
      <sz val="1"/>
      <color indexed="8"/>
      <name val="Courier"/>
      <family val="3"/>
    </font>
    <font>
      <sz val="10"/>
      <color indexed="24"/>
      <name val="Arial"/>
      <family val="2"/>
    </font>
    <font>
      <sz val="10"/>
      <name val="Helvetica"/>
      <family val="2"/>
    </font>
    <font>
      <sz val="12"/>
      <name val="Helvetica"/>
      <family val="2"/>
    </font>
    <font>
      <sz val="10"/>
      <color indexed="23"/>
      <name val="Arial"/>
      <family val="2"/>
    </font>
    <font>
      <sz val="9"/>
      <name val="New York"/>
    </font>
    <font>
      <sz val="7"/>
      <color indexed="8"/>
      <name val="Wingdings"/>
      <charset val="2"/>
    </font>
    <font>
      <sz val="7"/>
      <name val="Small Fonts"/>
      <family val="2"/>
    </font>
    <font>
      <b/>
      <i/>
      <sz val="16"/>
      <name val="Helv"/>
    </font>
    <font>
      <sz val="11"/>
      <color indexed="8"/>
      <name val="Arial"/>
      <family val="2"/>
    </font>
    <font>
      <b/>
      <sz val="10"/>
      <color indexed="12"/>
      <name val="Helvetica"/>
      <family val="2"/>
    </font>
    <font>
      <sz val="10"/>
      <color indexed="12"/>
      <name val="Helvetica"/>
      <family val="2"/>
    </font>
    <font>
      <b/>
      <sz val="10"/>
      <color indexed="8"/>
      <name val="Arial Narrow"/>
      <family val="2"/>
    </font>
    <font>
      <b/>
      <sz val="10"/>
      <name val="MS Sans Serif"/>
      <family val="2"/>
    </font>
    <font>
      <b/>
      <i/>
      <sz val="14"/>
      <name val="Times"/>
      <family val="1"/>
    </font>
    <font>
      <sz val="10"/>
      <color indexed="8"/>
      <name val="MS Sans Serif"/>
      <family val="2"/>
    </font>
    <font>
      <b/>
      <i/>
      <sz val="8"/>
      <name val="Arial"/>
      <family val="2"/>
    </font>
    <font>
      <b/>
      <sz val="8"/>
      <color indexed="8"/>
      <name val="Helv"/>
    </font>
    <font>
      <sz val="12"/>
      <name val="Arial"/>
      <family val="2"/>
    </font>
    <font>
      <b/>
      <sz val="24"/>
      <name val="Times"/>
      <family val="1"/>
    </font>
    <font>
      <sz val="10"/>
      <name val="Calibri"/>
      <family val="2"/>
      <scheme val="minor"/>
    </font>
    <font>
      <sz val="10"/>
      <color theme="1"/>
      <name val="Verdana"/>
      <family val="2"/>
    </font>
    <font>
      <sz val="8"/>
      <name val="Times New Roman"/>
      <family val="1"/>
    </font>
    <font>
      <b/>
      <sz val="10"/>
      <color indexed="8"/>
      <name val="Arial"/>
      <family val="2"/>
    </font>
    <font>
      <b/>
      <sz val="10"/>
      <color indexed="9"/>
      <name val="Arial"/>
      <family val="2"/>
    </font>
    <font>
      <sz val="9"/>
      <name val="Arial"/>
      <family val="2"/>
    </font>
    <font>
      <sz val="11"/>
      <name val="Arial"/>
      <family val="2"/>
    </font>
    <font>
      <b/>
      <i/>
      <sz val="10"/>
      <name val="Arial"/>
      <family val="2"/>
    </font>
    <font>
      <b/>
      <sz val="8"/>
      <name val="Arial"/>
      <family val="2"/>
    </font>
    <font>
      <b/>
      <sz val="8"/>
      <color indexed="9"/>
      <name val="Arial"/>
      <family val="2"/>
    </font>
    <font>
      <b/>
      <sz val="8"/>
      <color indexed="8"/>
      <name val="Arial"/>
      <family val="2"/>
    </font>
    <font>
      <b/>
      <sz val="8"/>
      <color indexed="8"/>
      <name val="Courier New"/>
      <family val="3"/>
    </font>
    <font>
      <sz val="11"/>
      <name val="Times New Roman"/>
      <family val="1"/>
    </font>
    <font>
      <sz val="12"/>
      <color indexed="17"/>
      <name val="Times"/>
      <family val="1"/>
    </font>
    <font>
      <b/>
      <sz val="8"/>
      <name val="MS Sans Serif"/>
      <family val="2"/>
    </font>
    <font>
      <u/>
      <sz val="10"/>
      <color theme="10"/>
      <name val="Arial"/>
      <family val="2"/>
    </font>
    <font>
      <sz val="10"/>
      <color indexed="9"/>
      <name val="Times New Roman"/>
      <family val="1"/>
    </font>
    <font>
      <sz val="8"/>
      <name val="MS Sans Serif"/>
      <family val="2"/>
    </font>
    <font>
      <sz val="12"/>
      <name val="Californian FB"/>
      <family val="1"/>
    </font>
    <font>
      <sz val="11"/>
      <color indexed="8"/>
      <name val="Times New Roman"/>
      <family val="1"/>
    </font>
    <font>
      <b/>
      <i/>
      <sz val="11"/>
      <color indexed="8"/>
      <name val="Times New Roman"/>
      <family val="1"/>
    </font>
    <font>
      <b/>
      <sz val="11"/>
      <color indexed="16"/>
      <name val="Times New Roman"/>
      <family val="1"/>
    </font>
    <font>
      <b/>
      <i/>
      <sz val="22"/>
      <color indexed="8"/>
      <name val="Times New Roman"/>
      <family val="1"/>
    </font>
    <font>
      <sz val="8"/>
      <name val="Wingdings"/>
      <charset val="2"/>
    </font>
    <font>
      <b/>
      <sz val="12"/>
      <color indexed="8"/>
      <name val="Arial"/>
      <family val="2"/>
    </font>
    <font>
      <sz val="8"/>
      <color indexed="8"/>
      <name val="Arial"/>
      <family val="2"/>
    </font>
    <font>
      <sz val="8"/>
      <color indexed="12"/>
      <name val="Arial"/>
      <family val="2"/>
    </font>
    <font>
      <b/>
      <sz val="8"/>
      <name val="Courier New"/>
      <family val="3"/>
    </font>
    <font>
      <sz val="8"/>
      <color indexed="8"/>
      <name val="Wingdings"/>
      <charset val="2"/>
    </font>
    <font>
      <b/>
      <sz val="13"/>
      <color indexed="56"/>
      <name val="Calibri"/>
      <family val="2"/>
    </font>
    <font>
      <b/>
      <sz val="11"/>
      <color indexed="56"/>
      <name val="Calibri"/>
      <family val="2"/>
    </font>
    <font>
      <sz val="12"/>
      <color indexed="10"/>
      <name val="Times New Roman"/>
      <family val="1"/>
    </font>
    <font>
      <sz val="10"/>
      <name val="Arial Unicode MS"/>
      <family val="2"/>
    </font>
    <font>
      <b/>
      <sz val="10"/>
      <name val="Arial Unicode MS"/>
      <family val="2"/>
    </font>
    <font>
      <sz val="10"/>
      <color rgb="FF000000"/>
      <name val="Times New Roman"/>
      <family val="1"/>
    </font>
    <font>
      <sz val="11"/>
      <color indexed="9"/>
      <name val="Arial"/>
      <family val="2"/>
    </font>
    <font>
      <sz val="11"/>
      <color indexed="16"/>
      <name val="Arial"/>
      <family val="2"/>
    </font>
    <font>
      <b/>
      <sz val="11"/>
      <color indexed="27"/>
      <name val="Arial"/>
      <family val="2"/>
    </font>
    <font>
      <b/>
      <sz val="11"/>
      <color indexed="9"/>
      <name val="Arial"/>
      <family val="2"/>
    </font>
    <font>
      <i/>
      <sz val="11"/>
      <color indexed="53"/>
      <name val="Arial"/>
      <family val="2"/>
    </font>
    <font>
      <sz val="11"/>
      <color indexed="26"/>
      <name val="Arial"/>
      <family val="2"/>
    </font>
    <font>
      <b/>
      <sz val="15"/>
      <color indexed="16"/>
      <name val="Arial"/>
      <family val="2"/>
    </font>
    <font>
      <b/>
      <sz val="13"/>
      <color indexed="16"/>
      <name val="Arial"/>
      <family val="2"/>
    </font>
    <font>
      <b/>
      <sz val="11"/>
      <color indexed="16"/>
      <name val="Arial"/>
      <family val="2"/>
    </font>
    <font>
      <sz val="11"/>
      <color indexed="54"/>
      <name val="Arial"/>
      <family val="2"/>
    </font>
    <font>
      <sz val="11"/>
      <color indexed="27"/>
      <name val="Arial"/>
      <family val="2"/>
    </font>
    <font>
      <b/>
      <sz val="11"/>
      <color indexed="24"/>
      <name val="Arial"/>
      <family val="2"/>
    </font>
    <font>
      <b/>
      <sz val="18"/>
      <color indexed="16"/>
      <name val="Cambria"/>
      <family val="2"/>
    </font>
    <font>
      <b/>
      <sz val="11"/>
      <color indexed="8"/>
      <name val="Arial"/>
      <family val="2"/>
    </font>
    <font>
      <sz val="10"/>
      <color rgb="FF000000"/>
      <name val="Arial"/>
      <family val="2"/>
    </font>
    <font>
      <b/>
      <sz val="12"/>
      <color rgb="FF000000"/>
      <name val="Arial"/>
      <family val="2"/>
    </font>
    <font>
      <sz val="8"/>
      <color rgb="FF000000"/>
      <name val="Arial"/>
      <family val="2"/>
    </font>
    <font>
      <u/>
      <sz val="10"/>
      <color rgb="FF000000"/>
      <name val="Arial"/>
      <family val="2"/>
    </font>
    <font>
      <sz val="11"/>
      <color rgb="FF000000"/>
      <name val="Calibri"/>
      <family val="2"/>
    </font>
    <font>
      <u/>
      <sz val="10"/>
      <color rgb="FF0000FF"/>
      <name val="Arial"/>
      <family val="2"/>
    </font>
    <font>
      <sz val="10"/>
      <color rgb="FF000000"/>
      <name val="MS Sans Serif"/>
      <family val="2"/>
    </font>
    <font>
      <sz val="12"/>
      <color rgb="FF000000"/>
      <name val="Tms Rmn"/>
    </font>
    <font>
      <sz val="9"/>
      <color rgb="FF0000FF"/>
      <name val="Helvetica"/>
      <family val="2"/>
    </font>
    <font>
      <sz val="10"/>
      <color rgb="FF000000"/>
      <name val="Helv"/>
    </font>
    <font>
      <sz val="10"/>
      <color rgb="FF000000"/>
      <name val="MS Serif"/>
      <family val="1"/>
    </font>
    <font>
      <sz val="10"/>
      <color rgb="FF000000"/>
      <name val="Times"/>
      <family val="1"/>
    </font>
    <font>
      <sz val="10"/>
      <color rgb="FF0000FF"/>
      <name val="Arial"/>
      <family val="2"/>
    </font>
    <font>
      <sz val="10"/>
      <color rgb="FF800000"/>
      <name val="MS Serif"/>
      <family val="1"/>
    </font>
    <font>
      <sz val="1"/>
      <color rgb="FF000000"/>
      <name val="Courier"/>
      <family val="3"/>
    </font>
    <font>
      <sz val="8"/>
      <color rgb="FF000000"/>
      <name val="Helv"/>
    </font>
    <font>
      <i/>
      <sz val="1"/>
      <color rgb="FF000000"/>
      <name val="Courier"/>
      <family val="3"/>
    </font>
    <font>
      <sz val="10"/>
      <color rgb="FF9999FF"/>
      <name val="Arial"/>
      <family val="2"/>
    </font>
    <font>
      <sz val="10"/>
      <color rgb="FF000000"/>
      <name val="Helvetica"/>
      <family val="2"/>
    </font>
    <font>
      <sz val="12"/>
      <color rgb="FF000000"/>
      <name val="Helvetica"/>
      <family val="2"/>
    </font>
    <font>
      <sz val="10"/>
      <color rgb="FF808080"/>
      <name val="Arial"/>
      <family val="2"/>
    </font>
    <font>
      <sz val="9"/>
      <color rgb="FF000000"/>
      <name val="New York"/>
    </font>
    <font>
      <sz val="7"/>
      <color rgb="FF000000"/>
      <name val="Wingdings"/>
      <charset val="2"/>
    </font>
    <font>
      <sz val="7"/>
      <color rgb="FF000000"/>
      <name val="Small Fonts"/>
      <family val="2"/>
    </font>
    <font>
      <b/>
      <i/>
      <sz val="16"/>
      <color rgb="FF000000"/>
      <name val="Helv"/>
    </font>
    <font>
      <sz val="11"/>
      <color rgb="FF000000"/>
      <name val="Arial"/>
      <family val="2"/>
    </font>
    <font>
      <b/>
      <sz val="10"/>
      <color rgb="FF0000FF"/>
      <name val="Helvetica"/>
      <family val="2"/>
    </font>
    <font>
      <sz val="10"/>
      <color rgb="FF0000FF"/>
      <name val="Helvetica"/>
      <family val="2"/>
    </font>
    <font>
      <b/>
      <sz val="10"/>
      <color rgb="FF000000"/>
      <name val="Arial Narrow"/>
      <family val="2"/>
    </font>
    <font>
      <b/>
      <sz val="10"/>
      <color rgb="FF000000"/>
      <name val="MS Sans Serif"/>
      <family val="2"/>
    </font>
    <font>
      <b/>
      <i/>
      <sz val="14"/>
      <color rgb="FF000000"/>
      <name val="Times"/>
      <family val="1"/>
    </font>
    <font>
      <b/>
      <sz val="8"/>
      <color rgb="FF000000"/>
      <name val="Helv"/>
    </font>
    <font>
      <sz val="12"/>
      <color rgb="FF000000"/>
      <name val="Times New Roman"/>
      <family val="1"/>
    </font>
    <font>
      <sz val="12"/>
      <color rgb="FF000000"/>
      <name val="Arial"/>
      <family val="2"/>
    </font>
    <font>
      <b/>
      <sz val="24"/>
      <color rgb="FF000000"/>
      <name val="Times"/>
      <family val="1"/>
    </font>
  </fonts>
  <fills count="50">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indexed="9"/>
        <bgColor indexed="9"/>
      </patternFill>
    </fill>
    <fill>
      <patternFill patternType="solid">
        <fgColor indexed="26"/>
        <bgColor indexed="9"/>
      </patternFill>
    </fill>
    <fill>
      <patternFill patternType="solid">
        <fgColor indexed="22"/>
        <bgColor indexed="64"/>
      </patternFill>
    </fill>
    <fill>
      <patternFill patternType="solid">
        <fgColor indexed="26"/>
        <bgColor indexed="64"/>
      </patternFill>
    </fill>
    <fill>
      <patternFill patternType="gray125">
        <fgColor indexed="23"/>
        <bgColor indexed="22"/>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26"/>
      </patternFill>
    </fill>
    <fill>
      <patternFill patternType="solid">
        <fgColor indexed="12"/>
      </patternFill>
    </fill>
    <fill>
      <patternFill patternType="solid">
        <fgColor indexed="9"/>
      </patternFill>
    </fill>
    <fill>
      <patternFill patternType="solid">
        <fgColor indexed="22"/>
      </patternFill>
    </fill>
    <fill>
      <patternFill patternType="solid">
        <fgColor rgb="FFD6E8F1"/>
        <bgColor indexed="64"/>
      </patternFill>
    </fill>
    <fill>
      <patternFill patternType="darkVertical"/>
    </fill>
    <fill>
      <patternFill patternType="solid">
        <fgColor indexed="43"/>
      </patternFill>
    </fill>
    <fill>
      <patternFill patternType="solid">
        <fgColor indexed="47"/>
      </patternFill>
    </fill>
    <fill>
      <patternFill patternType="gray0625"/>
    </fill>
    <fill>
      <patternFill patternType="solid">
        <fgColor indexed="41"/>
      </patternFill>
    </fill>
    <fill>
      <patternFill patternType="solid">
        <fgColor indexed="40"/>
      </patternFill>
    </fill>
    <fill>
      <patternFill patternType="solid">
        <fgColor indexed="44"/>
      </patternFill>
    </fill>
    <fill>
      <patternFill patternType="solid">
        <fgColor indexed="51"/>
      </patternFill>
    </fill>
    <fill>
      <patternFill patternType="solid">
        <fgColor indexed="13"/>
      </patternFill>
    </fill>
    <fill>
      <patternFill patternType="solid">
        <fgColor indexed="15"/>
      </patternFill>
    </fill>
    <fill>
      <patternFill patternType="solid">
        <fgColor indexed="31"/>
      </patternFill>
    </fill>
    <fill>
      <patternFill patternType="solid">
        <fgColor indexed="52"/>
      </patternFill>
    </fill>
    <fill>
      <patternFill patternType="solid">
        <fgColor indexed="50"/>
      </patternFill>
    </fill>
    <fill>
      <patternFill patternType="solid">
        <fgColor indexed="49"/>
      </patternFill>
    </fill>
    <fill>
      <patternFill patternType="solid">
        <fgColor indexed="48"/>
      </patternFill>
    </fill>
    <fill>
      <patternFill patternType="solid">
        <fgColor indexed="10"/>
      </patternFill>
    </fill>
    <fill>
      <patternFill patternType="solid">
        <fgColor indexed="24"/>
      </patternFill>
    </fill>
    <fill>
      <patternFill patternType="solid">
        <fgColor indexed="25"/>
      </patternFill>
    </fill>
    <fill>
      <patternFill patternType="solid">
        <fgColor indexed="27"/>
      </patternFill>
    </fill>
    <fill>
      <patternFill patternType="solid">
        <fgColor indexed="18"/>
      </patternFill>
    </fill>
    <fill>
      <patternFill patternType="solid">
        <fgColor indexed="16"/>
      </patternFill>
    </fill>
    <fill>
      <patternFill patternType="solid">
        <fgColor indexed="42"/>
      </patternFill>
    </fill>
    <fill>
      <patternFill patternType="solid">
        <fgColor rgb="FFFFFFFF"/>
        <bgColor rgb="FFFFFFFF"/>
      </patternFill>
    </fill>
    <fill>
      <patternFill patternType="solid">
        <fgColor rgb="FFFFFFCC"/>
        <bgColor rgb="FFFFFFFF"/>
      </patternFill>
    </fill>
    <fill>
      <patternFill patternType="solid">
        <fgColor rgb="FFC0C0C0"/>
        <bgColor rgb="FFFFFFFF"/>
      </patternFill>
    </fill>
    <fill>
      <patternFill patternType="gray125">
        <fgColor rgb="FF808080"/>
        <bgColor rgb="FFC0C0C0"/>
      </patternFill>
    </fill>
    <fill>
      <patternFill patternType="mediumGray">
        <fgColor rgb="FFC0C0C0"/>
        <bgColor rgb="FFFFFFFF"/>
      </patternFill>
    </fill>
    <fill>
      <patternFill patternType="solid">
        <fgColor rgb="FFFFC00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thin">
        <color auto="1"/>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style="dotted">
        <color auto="1"/>
      </left>
      <right/>
      <top style="medium">
        <color indexed="64"/>
      </top>
      <bottom style="thin">
        <color auto="1"/>
      </bottom>
      <diagonal/>
    </border>
    <border>
      <left/>
      <right/>
      <top style="thin">
        <color auto="1"/>
      </top>
      <bottom style="thin">
        <color auto="1"/>
      </bottom>
      <diagonal/>
    </border>
    <border>
      <left/>
      <right style="thin">
        <color indexed="64"/>
      </right>
      <top/>
      <bottom/>
      <diagonal/>
    </border>
    <border>
      <left/>
      <right/>
      <top style="double">
        <color indexed="64"/>
      </top>
      <bottom style="double">
        <color indexed="64"/>
      </bottom>
      <diagonal/>
    </border>
    <border>
      <left style="thin">
        <color indexed="64"/>
      </left>
      <right/>
      <top/>
      <bottom style="thin">
        <color indexed="64"/>
      </bottom>
      <diagonal/>
    </border>
    <border>
      <left/>
      <right/>
      <top/>
      <bottom style="medium">
        <color indexed="64"/>
      </bottom>
      <diagonal/>
    </border>
    <border>
      <left style="thin">
        <color rgb="FF009AC8"/>
      </left>
      <right style="thin">
        <color rgb="FF009AC8"/>
      </right>
      <top style="thin">
        <color rgb="FF009AC8"/>
      </top>
      <bottom style="thin">
        <color rgb="FF009AC8"/>
      </bottom>
      <diagonal/>
    </border>
    <border>
      <left/>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medium">
        <color auto="1"/>
      </bottom>
      <diagonal/>
    </border>
    <border>
      <left style="thin">
        <color indexed="53"/>
      </left>
      <right style="thin">
        <color indexed="53"/>
      </right>
      <top style="thin">
        <color indexed="53"/>
      </top>
      <bottom style="thin">
        <color indexed="53"/>
      </bottom>
      <diagonal/>
    </border>
    <border>
      <left style="double">
        <color indexed="24"/>
      </left>
      <right style="double">
        <color indexed="24"/>
      </right>
      <top style="double">
        <color indexed="24"/>
      </top>
      <bottom style="double">
        <color indexed="24"/>
      </bottom>
      <diagonal/>
    </border>
    <border>
      <left/>
      <right/>
      <top/>
      <bottom style="thick">
        <color indexed="24"/>
      </bottom>
      <diagonal/>
    </border>
    <border>
      <left/>
      <right/>
      <top/>
      <bottom style="thick">
        <color indexed="51"/>
      </bottom>
      <diagonal/>
    </border>
    <border>
      <left/>
      <right/>
      <top/>
      <bottom style="medium">
        <color indexed="52"/>
      </bottom>
      <diagonal/>
    </border>
    <border>
      <left/>
      <right/>
      <top/>
      <bottom style="double">
        <color indexed="27"/>
      </bottom>
      <diagonal/>
    </border>
    <border>
      <left style="thin">
        <color indexed="51"/>
      </left>
      <right style="thin">
        <color indexed="51"/>
      </right>
      <top style="thin">
        <color indexed="51"/>
      </top>
      <bottom style="thin">
        <color indexed="51"/>
      </bottom>
      <diagonal/>
    </border>
    <border>
      <left style="thin">
        <color indexed="24"/>
      </left>
      <right style="thin">
        <color indexed="24"/>
      </right>
      <top style="thin">
        <color indexed="24"/>
      </top>
      <bottom style="thin">
        <color indexed="24"/>
      </bottom>
      <diagonal/>
    </border>
    <border>
      <left/>
      <right/>
      <top style="thin">
        <color indexed="24"/>
      </top>
      <bottom style="double">
        <color indexed="2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bottom style="medium">
        <color rgb="FF000000"/>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diagonal/>
    </border>
    <border>
      <left style="dotted">
        <color auto="1"/>
      </left>
      <right style="medium">
        <color auto="1"/>
      </right>
      <top style="thin">
        <color auto="1"/>
      </top>
      <bottom style="thin">
        <color auto="1"/>
      </bottom>
      <diagonal/>
    </border>
    <border>
      <left style="dotted">
        <color auto="1"/>
      </left>
      <right style="medium">
        <color auto="1"/>
      </right>
      <top style="thin">
        <color auto="1"/>
      </top>
      <bottom/>
      <diagonal/>
    </border>
    <border>
      <left style="medium">
        <color auto="1"/>
      </left>
      <right style="dotted">
        <color auto="1"/>
      </right>
      <top style="thin">
        <color auto="1"/>
      </top>
      <bottom style="thin">
        <color auto="1"/>
      </bottom>
      <diagonal/>
    </border>
    <border>
      <left style="medium">
        <color auto="1"/>
      </left>
      <right style="dotted">
        <color auto="1"/>
      </right>
      <top style="thin">
        <color auto="1"/>
      </top>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medium">
        <color auto="1"/>
      </right>
      <top style="thin">
        <color auto="1"/>
      </top>
      <bottom style="medium">
        <color auto="1"/>
      </bottom>
      <diagonal/>
    </border>
    <border>
      <left/>
      <right style="medium">
        <color indexed="64"/>
      </right>
      <top style="medium">
        <color indexed="64"/>
      </top>
      <bottom style="medium">
        <color indexed="64"/>
      </bottom>
      <diagonal/>
    </border>
    <border>
      <left style="dotted">
        <color auto="1"/>
      </left>
      <right style="dotted">
        <color auto="1"/>
      </right>
      <top/>
      <bottom/>
      <diagonal/>
    </border>
    <border>
      <left style="medium">
        <color auto="1"/>
      </left>
      <right style="dotted">
        <color auto="1"/>
      </right>
      <top/>
      <bottom/>
      <diagonal/>
    </border>
    <border>
      <left style="dotted">
        <color auto="1"/>
      </left>
      <right style="medium">
        <color auto="1"/>
      </right>
      <top/>
      <bottom/>
      <diagonal/>
    </border>
  </borders>
  <cellStyleXfs count="60152">
    <xf numFmtId="0" fontId="0" fillId="0" borderId="0"/>
    <xf numFmtId="43" fontId="7" fillId="0" borderId="0" applyFont="0" applyFill="0" applyBorder="0" applyAlignment="0" applyProtection="0"/>
    <xf numFmtId="0" fontId="7" fillId="0" borderId="0"/>
    <xf numFmtId="0" fontId="6" fillId="0" borderId="0"/>
    <xf numFmtId="0" fontId="6" fillId="3" borderId="9" applyNumberFormat="0" applyFont="0" applyAlignment="0" applyProtection="0"/>
    <xf numFmtId="43" fontId="7" fillId="0" borderId="0" applyFont="0" applyFill="0" applyBorder="0" applyAlignment="0" applyProtection="0"/>
    <xf numFmtId="44" fontId="7" fillId="0" borderId="0" applyFont="0" applyFill="0" applyBorder="0" applyAlignment="0" applyProtection="0"/>
    <xf numFmtId="0" fontId="33" fillId="0" borderId="0"/>
    <xf numFmtId="9" fontId="7" fillId="0" borderId="0" applyFont="0" applyFill="0" applyBorder="0" applyAlignment="0" applyProtection="0"/>
    <xf numFmtId="0" fontId="5" fillId="0" borderId="0"/>
    <xf numFmtId="0" fontId="5" fillId="3" borderId="9" applyNumberFormat="0" applyFont="0" applyAlignment="0" applyProtection="0"/>
    <xf numFmtId="0" fontId="7" fillId="0" borderId="0"/>
    <xf numFmtId="0" fontId="4" fillId="0" borderId="0"/>
    <xf numFmtId="0" fontId="4" fillId="3" borderId="9" applyNumberFormat="0" applyFont="0" applyAlignment="0" applyProtection="0"/>
    <xf numFmtId="0" fontId="4" fillId="0" borderId="0"/>
    <xf numFmtId="0" fontId="4" fillId="3" borderId="9" applyNumberFormat="0" applyFont="0" applyAlignment="0" applyProtection="0"/>
    <xf numFmtId="0" fontId="4" fillId="0" borderId="0"/>
    <xf numFmtId="0" fontId="4" fillId="3" borderId="9" applyNumberFormat="0" applyFont="0" applyAlignment="0" applyProtection="0"/>
    <xf numFmtId="0" fontId="4" fillId="0" borderId="0"/>
    <xf numFmtId="0" fontId="4"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3" fillId="0" borderId="0"/>
    <xf numFmtId="0" fontId="3"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2" fillId="3" borderId="9" applyNumberFormat="0" applyFont="0" applyAlignment="0" applyProtection="0"/>
    <xf numFmtId="0" fontId="2" fillId="0" borderId="0"/>
    <xf numFmtId="0" fontId="7" fillId="0" borderId="0"/>
    <xf numFmtId="0" fontId="64" fillId="0" borderId="0" applyNumberFormat="0" applyFill="0" applyBorder="0" applyAlignment="0" applyProtection="0"/>
    <xf numFmtId="168" fontId="71" fillId="0" borderId="0"/>
    <xf numFmtId="169" fontId="71" fillId="0" borderId="0"/>
    <xf numFmtId="0" fontId="72" fillId="0" borderId="0" applyNumberFormat="0" applyFill="0" applyBorder="0" applyAlignment="0" applyProtection="0"/>
    <xf numFmtId="0" fontId="73" fillId="0" borderId="0" applyNumberFormat="0" applyFill="0" applyBorder="0" applyAlignment="0" applyProtection="0">
      <alignment horizontal="right"/>
    </xf>
    <xf numFmtId="170" fontId="7" fillId="0" borderId="0" applyFill="0" applyBorder="0" applyAlignment="0"/>
    <xf numFmtId="170" fontId="7" fillId="0" borderId="0" applyFill="0" applyBorder="0" applyAlignment="0"/>
    <xf numFmtId="170" fontId="7" fillId="0" borderId="0" applyFill="0" applyBorder="0" applyAlignment="0"/>
    <xf numFmtId="170" fontId="74"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43" fontId="7" fillId="0" borderId="0" applyFont="0" applyFill="0" applyBorder="0" applyAlignment="0" applyProtection="0"/>
    <xf numFmtId="170" fontId="7" fillId="0" borderId="0" applyFont="0" applyFill="0" applyBorder="0" applyAlignment="0" applyProtection="0"/>
    <xf numFmtId="38" fontId="7" fillId="9"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9" borderId="0"/>
    <xf numFmtId="0" fontId="75" fillId="0" borderId="0"/>
    <xf numFmtId="3" fontId="7" fillId="9" borderId="0"/>
    <xf numFmtId="0" fontId="76" fillId="0" borderId="0" applyNumberFormat="0" applyAlignment="0">
      <alignment horizontal="left"/>
    </xf>
    <xf numFmtId="0" fontId="77" fillId="0" borderId="0"/>
    <xf numFmtId="0" fontId="75" fillId="0" borderId="0"/>
    <xf numFmtId="0" fontId="75" fillId="0" borderId="0"/>
    <xf numFmtId="170" fontId="7" fillId="0" borderId="0" applyFont="0" applyFill="0" applyBorder="0" applyAlignment="0" applyProtection="0"/>
    <xf numFmtId="6" fontId="7" fillId="9" borderId="0" applyFont="0" applyFill="0" applyBorder="0" applyAlignment="0" applyProtection="0"/>
    <xf numFmtId="8" fontId="7" fillId="9"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3" fontId="7" fillId="10" borderId="0" applyNumberFormat="0" applyFont="0" applyBorder="0" applyAlignment="0">
      <protection locked="0"/>
    </xf>
    <xf numFmtId="170" fontId="78" fillId="11" borderId="0" applyNumberFormat="0" applyBorder="0" applyAlignment="0">
      <protection locked="0"/>
    </xf>
    <xf numFmtId="14" fontId="68" fillId="0" borderId="0" applyFill="0" applyBorder="0" applyAlignment="0"/>
    <xf numFmtId="38" fontId="71" fillId="0" borderId="46">
      <alignment vertical="center"/>
    </xf>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0" fontId="79" fillId="0" borderId="0" applyNumberFormat="0" applyAlignment="0">
      <alignment horizontal="left"/>
    </xf>
    <xf numFmtId="171" fontId="80" fillId="0" borderId="0">
      <protection locked="0"/>
    </xf>
    <xf numFmtId="171" fontId="80" fillId="0" borderId="0">
      <protection locked="0"/>
    </xf>
    <xf numFmtId="0" fontId="81" fillId="0" borderId="0"/>
    <xf numFmtId="171" fontId="80" fillId="0" borderId="0">
      <protection locked="0"/>
    </xf>
    <xf numFmtId="171" fontId="82" fillId="0" borderId="0">
      <protection locked="0"/>
    </xf>
    <xf numFmtId="171" fontId="80" fillId="0" borderId="0">
      <protection locked="0"/>
    </xf>
    <xf numFmtId="171" fontId="80" fillId="0" borderId="0">
      <protection locked="0"/>
    </xf>
    <xf numFmtId="171" fontId="80" fillId="0" borderId="0">
      <protection locked="0"/>
    </xf>
    <xf numFmtId="171" fontId="82" fillId="0" borderId="0">
      <protection locked="0"/>
    </xf>
    <xf numFmtId="2" fontId="83" fillId="0" borderId="0" applyFont="0" applyFill="0" applyBorder="0" applyAlignment="0" applyProtection="0"/>
    <xf numFmtId="172" fontId="84" fillId="0" borderId="0" applyFont="0" applyFill="0" applyBorder="0" applyAlignment="0" applyProtection="0"/>
    <xf numFmtId="0" fontId="75" fillId="0" borderId="0"/>
    <xf numFmtId="0" fontId="85" fillId="0" borderId="0" applyNumberFormat="0" applyFill="0" applyBorder="0"/>
    <xf numFmtId="38" fontId="66" fillId="11" borderId="0" applyNumberFormat="0" applyBorder="0" applyAlignment="0" applyProtection="0"/>
    <xf numFmtId="173" fontId="84" fillId="0" borderId="0" applyFill="0" applyBorder="0" applyAlignment="0" applyProtection="0"/>
    <xf numFmtId="0" fontId="65" fillId="0" borderId="28" applyNumberFormat="0" applyAlignment="0" applyProtection="0">
      <alignment horizontal="left" vertical="center"/>
    </xf>
    <xf numFmtId="0" fontId="65" fillId="0" borderId="44">
      <alignment horizontal="left" vertical="center"/>
    </xf>
    <xf numFmtId="0" fontId="70" fillId="0" borderId="0" applyNumberFormat="0" applyFill="0" applyBorder="0" applyAlignment="0" applyProtection="0">
      <alignment vertical="top"/>
      <protection locked="0"/>
    </xf>
    <xf numFmtId="10" fontId="66" fillId="12" borderId="1" applyNumberFormat="0" applyBorder="0" applyAlignment="0" applyProtection="0"/>
    <xf numFmtId="0" fontId="86" fillId="13" borderId="0" applyNumberFormat="0" applyBorder="0" applyAlignment="0" applyProtection="0"/>
    <xf numFmtId="174" fontId="87" fillId="0" borderId="47" applyNumberFormat="0" applyFont="0" applyBorder="0" applyAlignment="0">
      <alignment horizontal="left"/>
    </xf>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5" fontId="7" fillId="0" borderId="0"/>
    <xf numFmtId="0" fontId="88" fillId="14" borderId="3">
      <alignment horizontal="left" vertical="top" wrapText="1" indent="1"/>
    </xf>
    <xf numFmtId="37" fontId="89" fillId="0" borderId="0"/>
    <xf numFmtId="176" fontId="90" fillId="0" borderId="0"/>
    <xf numFmtId="0" fontId="91" fillId="0" borderId="0"/>
    <xf numFmtId="0" fontId="7" fillId="0" borderId="0"/>
    <xf numFmtId="0" fontId="7" fillId="0" borderId="0"/>
    <xf numFmtId="0" fontId="7" fillId="0" borderId="0"/>
    <xf numFmtId="0" fontId="2" fillId="0" borderId="0"/>
    <xf numFmtId="0" fontId="69" fillId="0" borderId="0"/>
    <xf numFmtId="0" fontId="69" fillId="0" borderId="0"/>
    <xf numFmtId="0" fontId="7" fillId="0" borderId="0"/>
    <xf numFmtId="0" fontId="91" fillId="0" borderId="0"/>
    <xf numFmtId="0" fontId="7" fillId="0" borderId="0"/>
    <xf numFmtId="0" fontId="7" fillId="0" borderId="0"/>
    <xf numFmtId="0" fontId="7" fillId="0" borderId="0"/>
    <xf numFmtId="0" fontId="7" fillId="0" borderId="0"/>
    <xf numFmtId="0" fontId="7" fillId="0" borderId="0"/>
    <xf numFmtId="0" fontId="7" fillId="0" borderId="0">
      <alignment wrapText="1"/>
    </xf>
    <xf numFmtId="0" fontId="7" fillId="0" borderId="0">
      <alignment wrapText="1"/>
    </xf>
    <xf numFmtId="0" fontId="7" fillId="0" borderId="0"/>
    <xf numFmtId="170" fontId="7" fillId="0" borderId="0" applyFont="0" applyFill="0" applyBorder="0" applyAlignment="0" applyProtection="0"/>
    <xf numFmtId="177" fontId="74" fillId="0" borderId="0" applyFont="0" applyFill="0" applyBorder="0" applyAlignment="0" applyProtection="0"/>
    <xf numFmtId="10" fontId="7" fillId="0" borderId="0" applyFont="0" applyFill="0" applyBorder="0" applyAlignment="0" applyProtection="0"/>
    <xf numFmtId="9" fontId="7" fillId="9"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7" fillId="9"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2" fillId="0" borderId="0" applyNumberFormat="0" applyFill="0" applyBorder="0" applyProtection="0">
      <alignment horizontal="right"/>
    </xf>
    <xf numFmtId="0" fontId="93" fillId="0" borderId="0" applyNumberFormat="0" applyFill="0" applyBorder="0" applyProtection="0">
      <alignment horizontal="right"/>
    </xf>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0" fontId="94" fillId="11" borderId="0"/>
    <xf numFmtId="0" fontId="71" fillId="0" borderId="0" applyNumberFormat="0" applyFont="0" applyFill="0" applyBorder="0" applyAlignment="0" applyProtection="0">
      <alignment horizontal="left"/>
    </xf>
    <xf numFmtId="15" fontId="71" fillId="0" borderId="0" applyFont="0" applyFill="0" applyBorder="0" applyAlignment="0" applyProtection="0"/>
    <xf numFmtId="4" fontId="71" fillId="0" borderId="0" applyFont="0" applyFill="0" applyBorder="0" applyAlignment="0" applyProtection="0"/>
    <xf numFmtId="0" fontId="95" fillId="0" borderId="48">
      <alignment horizontal="center"/>
    </xf>
    <xf numFmtId="3" fontId="71" fillId="0" borderId="0" applyFont="0" applyFill="0" applyBorder="0" applyAlignment="0" applyProtection="0"/>
    <xf numFmtId="0" fontId="71" fillId="15" borderId="0" applyNumberFormat="0" applyFont="0" applyBorder="0" applyAlignment="0" applyProtection="0"/>
    <xf numFmtId="0" fontId="96" fillId="0" borderId="0" applyNumberFormat="0" applyFill="0" applyBorder="0" applyAlignment="0" applyProtection="0"/>
    <xf numFmtId="0" fontId="97" fillId="0" borderId="45" applyNumberFormat="0" applyBorder="0"/>
    <xf numFmtId="178" fontId="81" fillId="0" borderId="0" applyNumberFormat="0" applyFill="0" applyBorder="0" applyAlignment="0" applyProtection="0">
      <alignment horizontal="left"/>
    </xf>
    <xf numFmtId="179" fontId="74" fillId="0" borderId="0" applyFont="0" applyFill="0" applyBorder="0" applyAlignment="0" applyProtection="0"/>
    <xf numFmtId="0" fontId="7" fillId="0" borderId="0"/>
    <xf numFmtId="0" fontId="98" fillId="0" borderId="0" applyFont="0" applyAlignment="0">
      <alignment horizontal="centerContinuous"/>
    </xf>
    <xf numFmtId="40" fontId="99" fillId="0" borderId="0" applyBorder="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100" fillId="0" borderId="0" applyNumberFormat="0" applyFont="0" applyFill="0" applyBorder="0" applyAlignment="0"/>
    <xf numFmtId="49" fontId="7" fillId="0" borderId="0"/>
    <xf numFmtId="49" fontId="68" fillId="0" borderId="0" applyFill="0" applyBorder="0" applyAlignment="0"/>
    <xf numFmtId="170" fontId="7" fillId="0" borderId="0" applyFill="0" applyBorder="0" applyAlignment="0"/>
    <xf numFmtId="170" fontId="7" fillId="0" borderId="0" applyFill="0" applyBorder="0" applyAlignment="0"/>
    <xf numFmtId="49" fontId="7" fillId="0" borderId="0"/>
    <xf numFmtId="0" fontId="67" fillId="0" borderId="0"/>
    <xf numFmtId="0" fontId="101" fillId="0" borderId="0" applyNumberFormat="0" applyFill="0" applyBorder="0" applyAlignment="0" applyProtection="0"/>
    <xf numFmtId="0" fontId="7" fillId="0" borderId="0" applyNumberFormat="0" applyBorder="0" applyAlignment="0"/>
    <xf numFmtId="0" fontId="7" fillId="0" borderId="0">
      <alignment wrapText="1"/>
    </xf>
    <xf numFmtId="0" fontId="2" fillId="0" borderId="0"/>
    <xf numFmtId="0" fontId="7" fillId="0" borderId="0"/>
    <xf numFmtId="0" fontId="2"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181" fontId="7" fillId="0" borderId="0"/>
    <xf numFmtId="0" fontId="7" fillId="0" borderId="0"/>
    <xf numFmtId="5" fontId="108" fillId="12" borderId="2" applyFont="0" applyFill="0" applyBorder="0" applyAlignment="0" applyProtection="0">
      <alignment vertical="center"/>
    </xf>
    <xf numFmtId="0" fontId="68" fillId="0" borderId="0">
      <alignment vertical="top"/>
    </xf>
    <xf numFmtId="7" fontId="108" fillId="12" borderId="2" applyFont="0" applyFill="0" applyBorder="0" applyAlignment="0" applyProtection="0">
      <alignment vertical="center"/>
    </xf>
    <xf numFmtId="0" fontId="104" fillId="0" borderId="0">
      <alignment horizontal="center" wrapText="1"/>
      <protection locked="0"/>
    </xf>
    <xf numFmtId="3" fontId="7" fillId="9" borderId="0" applyNumberFormat="0"/>
    <xf numFmtId="0" fontId="73" fillId="0" borderId="0" applyNumberFormat="0" applyFill="0" applyBorder="0" applyAlignment="0" applyProtection="0">
      <alignment horizontal="right"/>
    </xf>
    <xf numFmtId="0" fontId="7" fillId="0" borderId="0" applyFill="0" applyBorder="0" applyAlignment="0"/>
    <xf numFmtId="170" fontId="7" fillId="0" borderId="0" applyFill="0" applyBorder="0" applyAlignment="0"/>
    <xf numFmtId="182" fontId="74" fillId="0" borderId="0" applyFill="0" applyBorder="0" applyAlignment="0"/>
    <xf numFmtId="170" fontId="7" fillId="0" borderId="0" applyFill="0" applyBorder="0" applyAlignment="0"/>
    <xf numFmtId="168" fontId="7" fillId="0" borderId="0" applyFill="0" applyBorder="0" applyAlignment="0"/>
    <xf numFmtId="170" fontId="7" fillId="0" borderId="0" applyFill="0" applyBorder="0" applyAlignment="0"/>
    <xf numFmtId="180" fontId="7" fillId="0" borderId="0" applyFill="0" applyBorder="0" applyAlignment="0"/>
    <xf numFmtId="170" fontId="74" fillId="0" borderId="0" applyFill="0" applyBorder="0" applyAlignment="0"/>
    <xf numFmtId="183" fontId="74" fillId="0" borderId="0" applyFill="0" applyBorder="0" applyAlignment="0"/>
    <xf numFmtId="170" fontId="7" fillId="0" borderId="0" applyFill="0" applyBorder="0" applyAlignment="0"/>
    <xf numFmtId="44" fontId="75" fillId="0" borderId="0" applyFill="0" applyBorder="0" applyAlignment="0"/>
    <xf numFmtId="170" fontId="7" fillId="0" borderId="0" applyFill="0" applyBorder="0" applyAlignment="0"/>
    <xf numFmtId="184" fontId="74" fillId="0" borderId="0" applyFill="0" applyBorder="0" applyAlignment="0"/>
    <xf numFmtId="170" fontId="7" fillId="0" borderId="0" applyFill="0" applyBorder="0" applyAlignment="0"/>
    <xf numFmtId="182" fontId="74" fillId="0" borderId="0" applyFill="0" applyBorder="0" applyAlignment="0"/>
    <xf numFmtId="170" fontId="7" fillId="0" borderId="0" applyFill="0" applyBorder="0" applyAlignment="0"/>
    <xf numFmtId="0" fontId="110" fillId="17" borderId="0">
      <alignment horizontal="center" wrapText="1"/>
    </xf>
    <xf numFmtId="0" fontId="106" fillId="18" borderId="0">
      <alignment horizontal="left"/>
    </xf>
    <xf numFmtId="0" fontId="111" fillId="18" borderId="0">
      <alignment horizontal="right"/>
    </xf>
    <xf numFmtId="0" fontId="112" fillId="19" borderId="0">
      <alignment horizontal="center"/>
    </xf>
    <xf numFmtId="0" fontId="111" fillId="18" borderId="0">
      <alignment horizontal="right"/>
    </xf>
    <xf numFmtId="0" fontId="113" fillId="19" borderId="0">
      <alignment horizontal="left"/>
    </xf>
    <xf numFmtId="44" fontId="75" fillId="0" borderId="0" applyFont="0" applyFill="0" applyBorder="0" applyAlignment="0" applyProtection="0"/>
    <xf numFmtId="170" fontId="7" fillId="0" borderId="0" applyFont="0" applyFill="0" applyBorder="0" applyAlignment="0" applyProtection="0"/>
    <xf numFmtId="39" fontId="7" fillId="0" borderId="0" applyFont="0" applyFill="0" applyBorder="0" applyAlignment="0" applyProtection="0"/>
    <xf numFmtId="40" fontId="7" fillId="9" borderId="0" applyFont="0" applyFill="0" applyBorder="0" applyAlignment="0" applyProtection="0"/>
    <xf numFmtId="0" fontId="74" fillId="0" borderId="0"/>
    <xf numFmtId="3" fontId="9" fillId="0" borderId="0" applyFont="0" applyFill="0" applyBorder="0" applyAlignment="0" applyProtection="0"/>
    <xf numFmtId="185" fontId="114" fillId="0" borderId="0">
      <protection locked="0"/>
    </xf>
    <xf numFmtId="182" fontId="74" fillId="0" borderId="0" applyFont="0" applyFill="0" applyBorder="0" applyAlignment="0" applyProtection="0"/>
    <xf numFmtId="170" fontId="7"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8" fontId="7" fillId="9"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44" fontId="7" fillId="0" borderId="0" applyFont="0" applyFill="0" applyBorder="0" applyAlignment="0" applyProtection="0"/>
    <xf numFmtId="44" fontId="108" fillId="0" borderId="0" applyFont="0" applyFill="0" applyBorder="0" applyAlignment="0" applyProtection="0"/>
    <xf numFmtId="5" fontId="9" fillId="0" borderId="0" applyFont="0" applyFill="0" applyBorder="0" applyAlignment="0" applyProtection="0"/>
    <xf numFmtId="185" fontId="114" fillId="0" borderId="0">
      <protection locked="0"/>
    </xf>
    <xf numFmtId="186" fontId="74" fillId="0" borderId="0"/>
    <xf numFmtId="0" fontId="9" fillId="0" borderId="0" applyFont="0" applyFill="0" applyBorder="0" applyAlignment="0" applyProtection="0"/>
    <xf numFmtId="185" fontId="114" fillId="0" borderId="0">
      <protection locked="0"/>
    </xf>
    <xf numFmtId="185" fontId="114" fillId="0" borderId="0">
      <protection locked="0"/>
    </xf>
    <xf numFmtId="187" fontId="110" fillId="11" borderId="0" applyFont="0" applyFill="0" applyBorder="0" applyAlignment="0" applyProtection="0">
      <alignment vertical="center"/>
    </xf>
    <xf numFmtId="188" fontId="110" fillId="11" borderId="0" applyFont="0" applyFill="0" applyBorder="0" applyAlignment="0" applyProtection="0">
      <alignment vertical="center"/>
    </xf>
    <xf numFmtId="39" fontId="110" fillId="14" borderId="0" applyFont="0" applyFill="0" applyBorder="0" applyAlignment="0" applyProtection="0">
      <alignment vertical="center"/>
    </xf>
    <xf numFmtId="189" fontId="74" fillId="0" borderId="0"/>
    <xf numFmtId="0" fontId="7" fillId="0" borderId="0" applyFill="0" applyBorder="0" applyAlignment="0"/>
    <xf numFmtId="170" fontId="7" fillId="0" borderId="0" applyFill="0" applyBorder="0" applyAlignment="0"/>
    <xf numFmtId="182" fontId="74" fillId="0" borderId="0" applyFill="0" applyBorder="0" applyAlignment="0"/>
    <xf numFmtId="170" fontId="7" fillId="0" borderId="0" applyFill="0" applyBorder="0" applyAlignment="0"/>
    <xf numFmtId="44" fontId="75" fillId="0" borderId="0" applyFill="0" applyBorder="0" applyAlignment="0"/>
    <xf numFmtId="170" fontId="7" fillId="0" borderId="0" applyFill="0" applyBorder="0" applyAlignment="0"/>
    <xf numFmtId="184" fontId="74" fillId="0" borderId="0" applyFill="0" applyBorder="0" applyAlignment="0"/>
    <xf numFmtId="170" fontId="7" fillId="0" borderId="0" applyFill="0" applyBorder="0" applyAlignment="0"/>
    <xf numFmtId="182" fontId="74" fillId="0" borderId="0" applyFill="0" applyBorder="0" applyAlignment="0"/>
    <xf numFmtId="170" fontId="7" fillId="0" borderId="0" applyFill="0" applyBorder="0" applyAlignment="0"/>
    <xf numFmtId="37" fontId="115" fillId="0" borderId="0"/>
    <xf numFmtId="0" fontId="80" fillId="0" borderId="0">
      <protection locked="0"/>
    </xf>
    <xf numFmtId="0" fontId="80" fillId="0" borderId="0">
      <protection locked="0"/>
    </xf>
    <xf numFmtId="0" fontId="82" fillId="0" borderId="0">
      <protection locked="0"/>
    </xf>
    <xf numFmtId="0" fontId="80" fillId="0" borderId="0">
      <protection locked="0"/>
    </xf>
    <xf numFmtId="0" fontId="80" fillId="0" borderId="0">
      <protection locked="0"/>
    </xf>
    <xf numFmtId="0" fontId="80" fillId="0" borderId="0">
      <protection locked="0"/>
    </xf>
    <xf numFmtId="0" fontId="82" fillId="0" borderId="0">
      <protection locked="0"/>
    </xf>
    <xf numFmtId="2" fontId="9" fillId="0" borderId="0" applyFont="0" applyFill="0" applyBorder="0" applyAlignment="0" applyProtection="0"/>
    <xf numFmtId="172" fontId="84" fillId="0" borderId="0" applyFont="0" applyFill="0" applyBorder="0" applyAlignment="0" applyProtection="0"/>
    <xf numFmtId="185" fontId="114" fillId="0" borderId="0">
      <protection locked="0"/>
    </xf>
    <xf numFmtId="185" fontId="114" fillId="0" borderId="0">
      <protection locked="0"/>
    </xf>
    <xf numFmtId="185" fontId="114" fillId="0" borderId="0">
      <protection locked="0"/>
    </xf>
    <xf numFmtId="185" fontId="114" fillId="0" borderId="0">
      <protection locked="0"/>
    </xf>
    <xf numFmtId="185" fontId="114" fillId="0" borderId="0">
      <protection locked="0"/>
    </xf>
    <xf numFmtId="185" fontId="114" fillId="0" borderId="0">
      <protection locked="0"/>
    </xf>
    <xf numFmtId="185" fontId="114" fillId="0" borderId="0">
      <protection locked="0"/>
    </xf>
    <xf numFmtId="185" fontId="114" fillId="0" borderId="0">
      <protection locked="0"/>
    </xf>
    <xf numFmtId="2" fontId="9" fillId="0" borderId="0" applyFont="0" applyFill="0" applyBorder="0" applyAlignment="0" applyProtection="0"/>
    <xf numFmtId="0" fontId="109" fillId="0" borderId="0" applyNumberFormat="0" applyFill="0" applyBorder="0" applyAlignment="0" applyProtection="0">
      <alignment vertical="top"/>
      <protection locked="0"/>
    </xf>
    <xf numFmtId="173" fontId="84" fillId="0" borderId="0" applyFill="0" applyBorder="0" applyAlignment="0" applyProtection="0"/>
    <xf numFmtId="0" fontId="116" fillId="0" borderId="48">
      <alignment horizontal="center"/>
    </xf>
    <xf numFmtId="0" fontId="116" fillId="0" borderId="0">
      <alignment horizontal="center"/>
    </xf>
    <xf numFmtId="0" fontId="109" fillId="0" borderId="0" applyNumberFormat="0" applyFill="0" applyBorder="0" applyAlignment="0" applyProtection="0">
      <alignment vertical="top"/>
      <protection locked="0"/>
    </xf>
    <xf numFmtId="0" fontId="117" fillId="0" borderId="0" applyNumberFormat="0" applyFill="0" applyBorder="0" applyAlignment="0" applyProtection="0"/>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18" fillId="0" borderId="0" applyNumberFormat="0" applyFill="0" applyBorder="0" applyAlignment="0" applyProtection="0">
      <protection locked="0"/>
    </xf>
    <xf numFmtId="0" fontId="106" fillId="18" borderId="0">
      <alignment horizontal="left"/>
    </xf>
    <xf numFmtId="0" fontId="105" fillId="19" borderId="0">
      <alignment horizontal="left"/>
    </xf>
    <xf numFmtId="0" fontId="7" fillId="0" borderId="0" applyFill="0" applyBorder="0" applyAlignment="0"/>
    <xf numFmtId="170" fontId="7" fillId="0" borderId="0" applyFill="0" applyBorder="0" applyAlignment="0"/>
    <xf numFmtId="182" fontId="74" fillId="0" borderId="0" applyFill="0" applyBorder="0" applyAlignment="0"/>
    <xf numFmtId="170" fontId="7" fillId="0" borderId="0" applyFill="0" applyBorder="0" applyAlignment="0"/>
    <xf numFmtId="44" fontId="75" fillId="0" borderId="0" applyFill="0" applyBorder="0" applyAlignment="0"/>
    <xf numFmtId="170" fontId="7" fillId="0" borderId="0" applyFill="0" applyBorder="0" applyAlignment="0"/>
    <xf numFmtId="184" fontId="74" fillId="0" borderId="0" applyFill="0" applyBorder="0" applyAlignment="0"/>
    <xf numFmtId="170" fontId="7" fillId="0" borderId="0" applyFill="0" applyBorder="0" applyAlignment="0"/>
    <xf numFmtId="182" fontId="74" fillId="0" borderId="0" applyFill="0" applyBorder="0" applyAlignment="0"/>
    <xf numFmtId="170" fontId="7" fillId="0" borderId="0" applyFill="0" applyBorder="0" applyAlignment="0"/>
    <xf numFmtId="37" fontId="110" fillId="20" borderId="0"/>
    <xf numFmtId="0" fontId="102" fillId="21" borderId="49">
      <alignment horizontal="center" vertical="center"/>
    </xf>
    <xf numFmtId="38" fontId="71" fillId="0" borderId="0" applyFont="0" applyFill="0" applyBorder="0" applyAlignment="0" applyProtection="0"/>
    <xf numFmtId="40" fontId="71" fillId="0" borderId="0" applyFont="0" applyFill="0" applyBorder="0" applyAlignment="0" applyProtection="0"/>
    <xf numFmtId="6" fontId="71" fillId="0" borderId="0" applyFont="0" applyFill="0" applyBorder="0" applyAlignment="0" applyProtection="0"/>
    <xf numFmtId="8" fontId="71" fillId="0" borderId="0" applyFont="0" applyFill="0" applyBorder="0" applyAlignment="0" applyProtection="0"/>
    <xf numFmtId="0" fontId="7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9" fillId="0" borderId="0" applyAlignment="0">
      <alignment vertical="top" wrapText="1"/>
      <protection locked="0"/>
    </xf>
    <xf numFmtId="0" fontId="7" fillId="0" borderId="0"/>
    <xf numFmtId="0" fontId="7" fillId="0" borderId="0"/>
    <xf numFmtId="0" fontId="120"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120" fillId="0" borderId="0"/>
    <xf numFmtId="0" fontId="120" fillId="0" borderId="0"/>
    <xf numFmtId="0" fontId="120"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0" fontId="119" fillId="0" borderId="0"/>
    <xf numFmtId="190" fontId="100" fillId="0" borderId="0" applyFont="0" applyFill="0" applyBorder="0" applyAlignment="0" applyProtection="0"/>
    <xf numFmtId="40" fontId="121" fillId="14" borderId="0">
      <alignment horizontal="right"/>
    </xf>
    <xf numFmtId="0" fontId="122" fillId="14" borderId="0">
      <alignment horizontal="right"/>
    </xf>
    <xf numFmtId="0" fontId="123" fillId="14" borderId="45"/>
    <xf numFmtId="0" fontId="123" fillId="0" borderId="0" applyBorder="0">
      <alignment horizontal="centerContinuous"/>
    </xf>
    <xf numFmtId="0" fontId="124" fillId="14" borderId="0" applyBorder="0">
      <alignment horizontal="centerContinuous"/>
    </xf>
    <xf numFmtId="14" fontId="104" fillId="0" borderId="0">
      <alignment horizontal="center" wrapText="1"/>
      <protection locked="0"/>
    </xf>
    <xf numFmtId="183" fontId="74" fillId="0" borderId="0" applyFont="0" applyFill="0" applyBorder="0" applyAlignment="0" applyProtection="0"/>
    <xf numFmtId="170" fontId="7" fillId="0" borderId="0" applyFont="0" applyFill="0" applyBorder="0" applyAlignment="0" applyProtection="0"/>
    <xf numFmtId="191" fontId="74" fillId="0" borderId="0" applyFont="0" applyFill="0" applyBorder="0" applyAlignment="0" applyProtection="0"/>
    <xf numFmtId="177" fontId="74"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7"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08" fillId="0" borderId="0" applyFont="0" applyFill="0" applyBorder="0" applyAlignment="0" applyProtection="0"/>
    <xf numFmtId="9" fontId="69"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0" fontId="92" fillId="0" borderId="0" applyNumberFormat="0" applyFill="0" applyBorder="0" applyProtection="0">
      <alignment horizontal="right"/>
    </xf>
    <xf numFmtId="0" fontId="93" fillId="0" borderId="0" applyNumberFormat="0" applyFill="0" applyBorder="0" applyProtection="0">
      <alignment horizontal="right"/>
    </xf>
    <xf numFmtId="0" fontId="7" fillId="0" borderId="0" applyFill="0" applyBorder="0" applyAlignment="0"/>
    <xf numFmtId="170" fontId="7" fillId="0" borderId="0" applyFill="0" applyBorder="0" applyAlignment="0"/>
    <xf numFmtId="182" fontId="74" fillId="0" borderId="0" applyFill="0" applyBorder="0" applyAlignment="0"/>
    <xf numFmtId="170" fontId="7" fillId="0" borderId="0" applyFill="0" applyBorder="0" applyAlignment="0"/>
    <xf numFmtId="44" fontId="75" fillId="0" borderId="0" applyFill="0" applyBorder="0" applyAlignment="0"/>
    <xf numFmtId="170" fontId="7" fillId="0" borderId="0" applyFill="0" applyBorder="0" applyAlignment="0"/>
    <xf numFmtId="184" fontId="74" fillId="0" borderId="0" applyFill="0" applyBorder="0" applyAlignment="0"/>
    <xf numFmtId="170" fontId="7" fillId="0" borderId="0" applyFill="0" applyBorder="0" applyAlignment="0"/>
    <xf numFmtId="182" fontId="74" fillId="0" borderId="0" applyFill="0" applyBorder="0" applyAlignment="0"/>
    <xf numFmtId="170" fontId="7" fillId="0" borderId="0" applyFill="0" applyBorder="0" applyAlignment="0"/>
    <xf numFmtId="0" fontId="96" fillId="0" borderId="0" applyNumberFormat="0" applyFill="0" applyBorder="0" applyAlignment="0" applyProtection="0"/>
    <xf numFmtId="0" fontId="125" fillId="22" borderId="0" applyNumberFormat="0" applyFont="0" applyBorder="0" applyAlignment="0">
      <alignment horizontal="center"/>
    </xf>
    <xf numFmtId="0" fontId="105" fillId="23" borderId="0">
      <alignment horizontal="center"/>
    </xf>
    <xf numFmtId="49" fontId="126" fillId="19" borderId="0">
      <alignment horizontal="center"/>
    </xf>
    <xf numFmtId="0" fontId="111" fillId="18" borderId="0">
      <alignment horizontal="center"/>
    </xf>
    <xf numFmtId="0" fontId="111" fillId="18" borderId="0">
      <alignment horizontal="centerContinuous"/>
    </xf>
    <xf numFmtId="0" fontId="127" fillId="19" borderId="0">
      <alignment horizontal="left"/>
    </xf>
    <xf numFmtId="49" fontId="127" fillId="19" borderId="0">
      <alignment horizontal="center"/>
    </xf>
    <xf numFmtId="0" fontId="106" fillId="18" borderId="0">
      <alignment horizontal="left"/>
    </xf>
    <xf numFmtId="49" fontId="127" fillId="19" borderId="0">
      <alignment horizontal="left"/>
    </xf>
    <xf numFmtId="0" fontId="106" fillId="18" borderId="0">
      <alignment horizontal="centerContinuous"/>
    </xf>
    <xf numFmtId="0" fontId="106" fillId="18" borderId="0">
      <alignment horizontal="right"/>
    </xf>
    <xf numFmtId="49" fontId="105" fillId="19" borderId="0">
      <alignment horizontal="left"/>
    </xf>
    <xf numFmtId="0" fontId="111" fillId="18" borderId="0">
      <alignment horizontal="right"/>
    </xf>
    <xf numFmtId="0" fontId="127" fillId="24" borderId="0">
      <alignment horizontal="center"/>
    </xf>
    <xf numFmtId="0" fontId="128" fillId="24" borderId="0">
      <alignment horizontal="center"/>
    </xf>
    <xf numFmtId="0" fontId="125" fillId="1" borderId="44" applyNumberFormat="0" applyFont="0" applyAlignment="0">
      <alignment horizontal="center"/>
    </xf>
    <xf numFmtId="0" fontId="74" fillId="25" borderId="50" applyNumberFormat="0" applyFont="0" applyBorder="0" applyAlignment="0" applyProtection="0">
      <alignment wrapText="1"/>
    </xf>
    <xf numFmtId="0" fontId="119" fillId="0" borderId="0"/>
    <xf numFmtId="0" fontId="119" fillId="0" borderId="0" applyNumberFormat="0" applyFill="0" applyBorder="0" applyAlignment="0">
      <alignment horizontal="center"/>
    </xf>
    <xf numFmtId="0" fontId="68" fillId="0" borderId="0">
      <alignment vertical="top"/>
    </xf>
    <xf numFmtId="0" fontId="7" fillId="0" borderId="0"/>
    <xf numFmtId="0" fontId="129" fillId="19" borderId="0"/>
    <xf numFmtId="49" fontId="7" fillId="0" borderId="0"/>
    <xf numFmtId="0" fontId="7" fillId="0" borderId="0" applyFill="0" applyBorder="0" applyAlignment="0"/>
    <xf numFmtId="170" fontId="7" fillId="0" borderId="0" applyFill="0" applyBorder="0" applyAlignment="0"/>
    <xf numFmtId="192" fontId="74" fillId="0" borderId="0" applyFill="0" applyBorder="0" applyAlignment="0"/>
    <xf numFmtId="170" fontId="7" fillId="0" borderId="0" applyFill="0" applyBorder="0" applyAlignment="0"/>
    <xf numFmtId="181" fontId="7" fillId="0" borderId="0"/>
    <xf numFmtId="0" fontId="101" fillId="0" borderId="0" applyNumberFormat="0" applyFill="0" applyBorder="0" applyAlignment="0" applyProtection="0"/>
    <xf numFmtId="0" fontId="107" fillId="0" borderId="0">
      <alignment vertical="center"/>
    </xf>
    <xf numFmtId="0" fontId="130" fillId="19" borderId="0">
      <alignment horizontal="center"/>
    </xf>
    <xf numFmtId="0" fontId="7" fillId="0" borderId="0"/>
    <xf numFmtId="0" fontId="73" fillId="0" borderId="0" applyNumberFormat="0" applyFill="0" applyBorder="0" applyAlignment="0" applyProtection="0">
      <alignment horizontal="right"/>
    </xf>
    <xf numFmtId="172" fontId="84" fillId="0" borderId="0" applyFont="0" applyFill="0" applyBorder="0" applyAlignment="0" applyProtection="0"/>
    <xf numFmtId="173" fontId="84"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2" fillId="0" borderId="0" applyNumberFormat="0" applyFill="0" applyBorder="0" applyProtection="0">
      <alignment horizontal="right"/>
    </xf>
    <xf numFmtId="0" fontId="93" fillId="0" borderId="0" applyNumberFormat="0" applyFill="0" applyBorder="0" applyProtection="0">
      <alignment horizontal="right"/>
    </xf>
    <xf numFmtId="0" fontId="96" fillId="0" borderId="0" applyNumberFormat="0" applyFill="0" applyBorder="0" applyAlignment="0" applyProtection="0"/>
    <xf numFmtId="0" fontId="101" fillId="0" borderId="0" applyNumberFormat="0" applyFill="0" applyBorder="0" applyAlignment="0" applyProtection="0"/>
    <xf numFmtId="43" fontId="2" fillId="0" borderId="0" applyFont="0" applyFill="0" applyBorder="0" applyAlignment="0" applyProtection="0"/>
    <xf numFmtId="0" fontId="131" fillId="0" borderId="52" applyNumberFormat="0" applyFill="0" applyAlignment="0" applyProtection="0"/>
    <xf numFmtId="0" fontId="132" fillId="0" borderId="53" applyNumberFormat="0" applyFill="0" applyAlignment="0" applyProtection="0"/>
    <xf numFmtId="10" fontId="133" fillId="16" borderId="0" applyNumberFormat="0" applyBorder="0"/>
    <xf numFmtId="0" fontId="2" fillId="0" borderId="0"/>
    <xf numFmtId="0" fontId="9"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7" fillId="0" borderId="0"/>
    <xf numFmtId="0" fontId="70" fillId="0" borderId="0" applyNumberFormat="0" applyFill="0" applyBorder="0" applyAlignment="0" applyProtection="0">
      <alignment vertical="top"/>
      <protection locked="0"/>
    </xf>
    <xf numFmtId="0" fontId="2" fillId="0" borderId="0"/>
    <xf numFmtId="44" fontId="2" fillId="0" borderId="0" applyFont="0" applyFill="0" applyBorder="0" applyAlignment="0" applyProtection="0"/>
    <xf numFmtId="0" fontId="7"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0" fillId="0" borderId="0" applyNumberFormat="0" applyFill="0" applyBorder="0" applyAlignment="0" applyProtection="0">
      <alignment vertical="top"/>
      <protection locked="0"/>
    </xf>
    <xf numFmtId="0" fontId="103"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3" fillId="0" borderId="0"/>
    <xf numFmtId="0" fontId="103"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4" fillId="0" borderId="0"/>
    <xf numFmtId="43" fontId="135" fillId="0" borderId="0" applyFont="0" applyFill="0" applyBorder="0" applyAlignment="0" applyProtection="0"/>
    <xf numFmtId="0" fontId="7"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7" fillId="0" borderId="0"/>
    <xf numFmtId="0" fontId="65" fillId="0" borderId="44">
      <alignment horizontal="left" vertical="center"/>
    </xf>
    <xf numFmtId="0" fontId="9" fillId="17" borderId="51" applyNumberFormat="0" applyFont="0" applyAlignment="0" applyProtection="0"/>
    <xf numFmtId="0" fontId="7" fillId="0" borderId="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0" fontId="2" fillId="0" borderId="0"/>
    <xf numFmtId="0" fontId="125" fillId="1" borderId="44" applyNumberFormat="0" applyFont="0" applyAlignment="0">
      <alignment horizontal="center"/>
    </xf>
    <xf numFmtId="0" fontId="7" fillId="0" borderId="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25" fillId="1" borderId="44" applyNumberFormat="0" applyFont="0" applyAlignment="0">
      <alignment horizontal="center"/>
    </xf>
    <xf numFmtId="0" fontId="7" fillId="0" borderId="0"/>
    <xf numFmtId="0" fontId="7"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7" fillId="0" borderId="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5" fontId="108" fillId="12" borderId="2" applyFont="0" applyFill="0" applyBorder="0" applyAlignment="0" applyProtection="0">
      <alignment vertical="center"/>
    </xf>
    <xf numFmtId="0" fontId="7" fillId="0" borderId="0"/>
    <xf numFmtId="43" fontId="7" fillId="0" borderId="0" applyFont="0" applyFill="0" applyBorder="0" applyAlignment="0" applyProtection="0"/>
    <xf numFmtId="0" fontId="2" fillId="0" borderId="0"/>
    <xf numFmtId="0" fontId="2" fillId="0" borderId="0"/>
    <xf numFmtId="44" fontId="7" fillId="0" borderId="0" applyFont="0" applyFill="0" applyBorder="0" applyAlignment="0" applyProtection="0"/>
    <xf numFmtId="4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0" fontId="2" fillId="0" borderId="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5" fontId="108" fillId="12" borderId="2"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0" fontId="2" fillId="0" borderId="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5" fontId="108" fillId="12" borderId="2" applyFont="0" applyFill="0" applyBorder="0" applyAlignment="0" applyProtection="0">
      <alignment vertical="center"/>
    </xf>
    <xf numFmtId="0" fontId="7" fillId="0" borderId="1" applyFont="0" applyFill="0" applyProtection="0">
      <alignment horizontal="left"/>
    </xf>
    <xf numFmtId="193" fontId="7" fillId="0" borderId="1" applyFont="0" applyFill="0" applyProtection="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2" fillId="0" borderId="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2" fillId="0" borderId="0"/>
    <xf numFmtId="0" fontId="65" fillId="0" borderId="44">
      <alignment horizontal="left" vertical="center"/>
    </xf>
    <xf numFmtId="0" fontId="2" fillId="0" borderId="0"/>
    <xf numFmtId="0" fontId="2" fillId="0" borderId="0"/>
    <xf numFmtId="0" fontId="2" fillId="0" borderId="0"/>
    <xf numFmtId="0" fontId="2" fillId="0" borderId="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2" fillId="0" borderId="0"/>
    <xf numFmtId="0" fontId="125" fillId="1" borderId="44" applyNumberFormat="0" applyFont="0" applyAlignment="0">
      <alignment horizontal="center"/>
    </xf>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66" fillId="12" borderId="1"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10" fontId="66" fillId="12" borderId="1" applyNumberFormat="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7" fontId="108" fillId="12" borderId="2"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7" borderId="51" applyNumberFormat="0" applyFont="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7" fillId="0" borderId="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2" fillId="0" borderId="0"/>
    <xf numFmtId="0" fontId="2" fillId="0" borderId="0"/>
    <xf numFmtId="0" fontId="2" fillId="0" borderId="0"/>
    <xf numFmtId="0" fontId="2" fillId="0" borderId="0"/>
    <xf numFmtId="0" fontId="2" fillId="0" borderId="0"/>
    <xf numFmtId="10" fontId="66" fillId="12" borderId="1" applyNumberFormat="0" applyBorder="0" applyAlignment="0" applyProtection="0"/>
    <xf numFmtId="10" fontId="66" fillId="12" borderId="1" applyNumberFormat="0" applyBorder="0" applyAlignment="0" applyProtection="0"/>
    <xf numFmtId="0" fontId="2" fillId="0" borderId="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2" fillId="0" borderId="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7" fillId="0" borderId="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7" fillId="0" borderId="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7"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7" fontId="108" fillId="12" borderId="2" applyFont="0" applyFill="0" applyBorder="0" applyAlignment="0" applyProtection="0">
      <alignment vertical="center"/>
    </xf>
    <xf numFmtId="0" fontId="9" fillId="17" borderId="51" applyNumberFormat="0" applyFont="0" applyAlignment="0" applyProtection="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9" fillId="17" borderId="51" applyNumberFormat="0" applyFon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0" fontId="2" fillId="0" borderId="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5" fontId="108" fillId="12" borderId="2" applyFont="0" applyFill="0" applyBorder="0" applyAlignment="0" applyProtection="0">
      <alignment vertical="center"/>
    </xf>
    <xf numFmtId="0" fontId="134" fillId="0" borderId="0"/>
    <xf numFmtId="43" fontId="135" fillId="0" borderId="0" applyFont="0" applyFill="0" applyBorder="0" applyAlignment="0" applyProtection="0"/>
    <xf numFmtId="10" fontId="66" fillId="12" borderId="1" applyNumberFormat="0" applyBorder="0" applyAlignment="0" applyProtection="0"/>
    <xf numFmtId="0" fontId="7" fillId="0" borderId="0"/>
    <xf numFmtId="0" fontId="9" fillId="17" borderId="51" applyNumberFormat="0" applyFont="0" applyAlignment="0" applyProtection="0"/>
    <xf numFmtId="10" fontId="66" fillId="12" borderId="1" applyNumberFormat="0" applyBorder="0" applyAlignment="0" applyProtection="0"/>
    <xf numFmtId="0" fontId="7" fillId="0" borderId="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2" fillId="0" borderId="0"/>
    <xf numFmtId="0" fontId="7"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5" fillId="1" borderId="44" applyNumberFormat="0" applyFont="0" applyAlignment="0">
      <alignment horizontal="center"/>
    </xf>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7" fillId="0" borderId="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7" fillId="0" borderId="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2" fillId="0" borderId="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7" fillId="0" borderId="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2" fillId="0" borderId="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2" fillId="0" borderId="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2" fillId="0" borderId="0"/>
    <xf numFmtId="0" fontId="2" fillId="0" borderId="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7" fillId="0" borderId="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2" fillId="0" borderId="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2"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7" fillId="0" borderId="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7" fillId="0" borderId="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2" fillId="0" borderId="0"/>
    <xf numFmtId="10" fontId="66" fillId="12" borderId="1" applyNumberFormat="0" applyBorder="0" applyAlignment="0" applyProtection="0"/>
    <xf numFmtId="0" fontId="2" fillId="0" borderId="0"/>
    <xf numFmtId="0" fontId="2" fillId="0" borderId="0"/>
    <xf numFmtId="0" fontId="2" fillId="0" borderId="0"/>
    <xf numFmtId="0" fontId="2" fillId="0" borderId="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7" fillId="0" borderId="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7" fillId="0" borderId="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43" fontId="2" fillId="0" borderId="0" applyFont="0" applyFill="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2" fillId="0" borderId="0"/>
    <xf numFmtId="0" fontId="9" fillId="17" borderId="51" applyNumberFormat="0" applyFont="0" applyAlignment="0" applyProtection="0"/>
    <xf numFmtId="0" fontId="9" fillId="17" borderId="51"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9" fillId="17" borderId="5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66" fillId="12" borderId="1"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2" fillId="0" borderId="0"/>
    <xf numFmtId="44" fontId="2" fillId="0" borderId="0" applyFont="0" applyFill="0" applyBorder="0" applyAlignment="0" applyProtection="0"/>
    <xf numFmtId="0" fontId="65" fillId="0" borderId="44">
      <alignment horizontal="left" vertical="center"/>
    </xf>
    <xf numFmtId="0" fontId="2" fillId="0" borderId="0"/>
    <xf numFmtId="44" fontId="2" fillId="0" borderId="0" applyFont="0" applyFill="0" applyBorder="0" applyAlignment="0" applyProtection="0"/>
    <xf numFmtId="44" fontId="2" fillId="0" borderId="0" applyFont="0" applyFill="0" applyBorder="0" applyAlignment="0" applyProtection="0"/>
    <xf numFmtId="0" fontId="9" fillId="17" borderId="51" applyNumberFormat="0" applyFon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2" fillId="0" borderId="0"/>
    <xf numFmtId="5" fontId="108" fillId="12" borderId="2" applyFont="0" applyFill="0" applyBorder="0" applyAlignment="0" applyProtection="0">
      <alignment vertical="center"/>
    </xf>
    <xf numFmtId="0" fontId="2" fillId="0" borderId="0"/>
    <xf numFmtId="0" fontId="2" fillId="0" borderId="0"/>
    <xf numFmtId="7" fontId="108" fillId="12" borderId="2" applyFont="0" applyFill="0" applyBorder="0" applyAlignment="0" applyProtection="0">
      <alignment vertical="center"/>
    </xf>
    <xf numFmtId="0" fontId="2" fillId="0" borderId="0"/>
    <xf numFmtId="0" fontId="2" fillId="0" borderId="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2" fillId="0" borderId="0"/>
    <xf numFmtId="0" fontId="2" fillId="0" borderId="0"/>
    <xf numFmtId="0" fontId="9" fillId="17" borderId="51" applyNumberFormat="0" applyFont="0" applyAlignment="0" applyProtection="0"/>
    <xf numFmtId="7" fontId="108" fillId="12" borderId="2"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9" fillId="17" borderId="51" applyNumberFormat="0" applyFont="0" applyAlignment="0" applyProtection="0"/>
    <xf numFmtId="0" fontId="2" fillId="0" borderId="0"/>
    <xf numFmtId="0" fontId="2" fillId="0" borderId="0"/>
    <xf numFmtId="10" fontId="66" fillId="12" borderId="1" applyNumberFormat="0" applyBorder="0" applyAlignment="0" applyProtection="0"/>
    <xf numFmtId="0" fontId="2" fillId="0" borderId="0"/>
    <xf numFmtId="0" fontId="2" fillId="0" borderId="0"/>
    <xf numFmtId="0" fontId="9" fillId="17" borderId="51" applyNumberFormat="0" applyFont="0" applyAlignment="0" applyProtection="0"/>
    <xf numFmtId="5" fontId="108" fillId="12" borderId="2" applyFont="0" applyFill="0" applyBorder="0" applyAlignment="0" applyProtection="0">
      <alignment vertical="center"/>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5" fontId="108" fillId="12" borderId="2"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71" fillId="0" borderId="0"/>
    <xf numFmtId="0" fontId="71" fillId="0" borderId="0"/>
    <xf numFmtId="0" fontId="125" fillId="1" borderId="44" applyNumberFormat="0" applyFont="0" applyAlignment="0">
      <alignment horizontal="center"/>
    </xf>
    <xf numFmtId="0" fontId="71" fillId="0" borderId="0"/>
    <xf numFmtId="0" fontId="71" fillId="0" borderId="0"/>
    <xf numFmtId="0" fontId="71" fillId="0" borderId="0"/>
    <xf numFmtId="0" fontId="71" fillId="0" borderId="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2" fillId="0" borderId="0"/>
    <xf numFmtId="44" fontId="2" fillId="0" borderId="0" applyFont="0" applyFill="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2" fillId="0" borderId="0"/>
    <xf numFmtId="0" fontId="2" fillId="0" borderId="0"/>
    <xf numFmtId="0" fontId="2" fillId="0" borderId="0"/>
    <xf numFmtId="0" fontId="2" fillId="0" borderId="0"/>
    <xf numFmtId="0" fontId="2"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2" fillId="0" borderId="0"/>
    <xf numFmtId="0" fontId="2" fillId="0" borderId="0"/>
    <xf numFmtId="0" fontId="2" fillId="0" borderId="0"/>
    <xf numFmtId="0" fontId="2" fillId="0" borderId="0"/>
    <xf numFmtId="10" fontId="66" fillId="12" borderId="1" applyNumberFormat="0" applyBorder="0" applyAlignment="0" applyProtection="0"/>
    <xf numFmtId="0" fontId="2" fillId="0" borderId="0"/>
    <xf numFmtId="0" fontId="2" fillId="0" borderId="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9"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7" fillId="0" borderId="0"/>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7" fillId="0" borderId="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7" fillId="0" borderId="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7" fillId="0" borderId="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7"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7" fillId="0" borderId="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7" fillId="0" borderId="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7" fillId="0" borderId="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7" fillId="0" borderId="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7" fillId="0" borderId="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7" fillId="0" borderId="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7" fillId="0" borderId="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7" fillId="0" borderId="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7" fillId="0" borderId="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7" fillId="0" borderId="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7" fillId="0" borderId="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7" fillId="0" borderId="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71" fillId="0" borderId="0"/>
    <xf numFmtId="0" fontId="71" fillId="0" borderId="0"/>
    <xf numFmtId="0" fontId="125" fillId="1" borderId="44" applyNumberFormat="0" applyFont="0" applyAlignment="0">
      <alignment horizontal="center"/>
    </xf>
    <xf numFmtId="0" fontId="71" fillId="0" borderId="0"/>
    <xf numFmtId="0" fontId="71" fillId="0" borderId="0"/>
    <xf numFmtId="0" fontId="71" fillId="0" borderId="0"/>
    <xf numFmtId="0" fontId="71" fillId="0" borderId="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7" fillId="0" borderId="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2" fillId="0" borderId="0"/>
    <xf numFmtId="0" fontId="2" fillId="0" borderId="0"/>
    <xf numFmtId="0" fontId="2" fillId="0" borderId="0"/>
    <xf numFmtId="0" fontId="2" fillId="0" borderId="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7" fillId="0" borderId="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7" fillId="0" borderId="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7" fillId="0" borderId="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7" fillId="0" borderId="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7" fillId="0" borderId="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5"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5"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10" fontId="66" fillId="12" borderId="1" applyNumberFormat="0" applyBorder="0" applyAlignment="0" applyProtection="0"/>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65" fillId="0" borderId="44">
      <alignment horizontal="left" vertical="center"/>
    </xf>
    <xf numFmtId="0" fontId="125" fillId="1" borderId="44" applyNumberFormat="0" applyFont="0" applyAlignment="0">
      <alignment horizontal="center"/>
    </xf>
    <xf numFmtId="0" fontId="9" fillId="17" borderId="51" applyNumberFormat="0" applyFont="0" applyAlignment="0" applyProtection="0"/>
    <xf numFmtId="0" fontId="125" fillId="1" borderId="44" applyNumberFormat="0" applyFont="0" applyAlignment="0">
      <alignment horizontal="center"/>
    </xf>
    <xf numFmtId="0" fontId="65" fillId="0" borderId="44">
      <alignment horizontal="lef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0" fontId="125" fillId="1" borderId="44" applyNumberFormat="0" applyFont="0" applyAlignment="0">
      <alignment horizont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0" fontId="65" fillId="0" borderId="44">
      <alignment horizontal="left" vertical="center"/>
    </xf>
    <xf numFmtId="0" fontId="65" fillId="0" borderId="44">
      <alignment horizontal="left" vertical="center"/>
    </xf>
    <xf numFmtId="0" fontId="9" fillId="17" borderId="51" applyNumberFormat="0" applyFont="0" applyAlignment="0" applyProtection="0"/>
    <xf numFmtId="0" fontId="9" fillId="17" borderId="51" applyNumberFormat="0" applyFont="0" applyAlignment="0" applyProtection="0"/>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65" fillId="0" borderId="44">
      <alignment horizontal="left" vertical="center"/>
    </xf>
    <xf numFmtId="0" fontId="9" fillId="17" borderId="51" applyNumberFormat="0" applyFont="0" applyAlignment="0" applyProtection="0"/>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9" fillId="17" borderId="51" applyNumberFormat="0" applyFont="0" applyAlignment="0" applyProtection="0"/>
    <xf numFmtId="0" fontId="65" fillId="0" borderId="44">
      <alignment horizontal="left" vertical="center"/>
    </xf>
    <xf numFmtId="5" fontId="108" fillId="12" borderId="2" applyFont="0" applyFill="0" applyBorder="0" applyAlignment="0" applyProtection="0">
      <alignment vertical="center"/>
    </xf>
    <xf numFmtId="10" fontId="66" fillId="12" borderId="1" applyNumberFormat="0" applyBorder="0" applyAlignment="0" applyProtection="0"/>
    <xf numFmtId="0" fontId="9" fillId="17" borderId="51" applyNumberFormat="0" applyFont="0" applyAlignment="0" applyProtection="0"/>
    <xf numFmtId="10" fontId="66" fillId="12" borderId="1" applyNumberFormat="0" applyBorder="0" applyAlignment="0" applyProtection="0"/>
    <xf numFmtId="0" fontId="9" fillId="17" borderId="51" applyNumberFormat="0" applyFont="0" applyAlignment="0" applyProtection="0"/>
    <xf numFmtId="0" fontId="9" fillId="17" borderId="51" applyNumberFormat="0" applyFont="0" applyAlignment="0" applyProtection="0"/>
    <xf numFmtId="0" fontId="9" fillId="17" borderId="51" applyNumberFormat="0" applyFont="0" applyAlignment="0" applyProtection="0"/>
    <xf numFmtId="5" fontId="108" fillId="12" borderId="2" applyFont="0" applyFill="0" applyBorder="0" applyAlignment="0" applyProtection="0">
      <alignment vertical="center"/>
    </xf>
    <xf numFmtId="10" fontId="66" fillId="12" borderId="1" applyNumberFormat="0" applyBorder="0" applyAlignment="0" applyProtection="0"/>
    <xf numFmtId="10" fontId="66" fillId="12" borderId="1" applyNumberFormat="0" applyBorder="0" applyAlignment="0" applyProtection="0"/>
    <xf numFmtId="7"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0" fontId="65" fillId="0" borderId="44">
      <alignment horizontal="left" vertical="center"/>
    </xf>
    <xf numFmtId="0" fontId="65" fillId="0" borderId="44">
      <alignment horizontal="left" vertical="center"/>
    </xf>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125" fillId="1" borderId="44" applyNumberFormat="0" applyFont="0" applyAlignment="0">
      <alignment horizontal="center"/>
    </xf>
    <xf numFmtId="0" fontId="125" fillId="1" borderId="44" applyNumberFormat="0" applyFont="0" applyAlignment="0">
      <alignment horizontal="center"/>
    </xf>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10" fontId="66" fillId="12" borderId="1" applyNumberFormat="0" applyBorder="0" applyAlignment="0" applyProtection="0"/>
    <xf numFmtId="0" fontId="9" fillId="17" borderId="51" applyNumberFormat="0" applyFont="0" applyAlignment="0" applyProtection="0"/>
    <xf numFmtId="0" fontId="125" fillId="1" borderId="44" applyNumberFormat="0" applyFont="0" applyAlignment="0">
      <alignment horizontal="center"/>
    </xf>
    <xf numFmtId="7" fontId="108" fillId="12" borderId="2" applyFont="0" applyFill="0" applyBorder="0" applyAlignment="0" applyProtection="0">
      <alignment vertical="center"/>
    </xf>
    <xf numFmtId="0" fontId="125" fillId="1" borderId="44" applyNumberFormat="0" applyFont="0" applyAlignment="0">
      <alignment horizontal="center"/>
    </xf>
    <xf numFmtId="0" fontId="9" fillId="17" borderId="51" applyNumberFormat="0" applyFont="0" applyAlignment="0" applyProtection="0"/>
    <xf numFmtId="7" fontId="108" fillId="12" borderId="2" applyFont="0" applyFill="0" applyBorder="0" applyAlignment="0" applyProtection="0">
      <alignment vertical="center"/>
    </xf>
    <xf numFmtId="0" fontId="65" fillId="0" borderId="44">
      <alignment horizontal="left" vertical="center"/>
    </xf>
    <xf numFmtId="5" fontId="108" fillId="12" borderId="2" applyFont="0" applyFill="0" applyBorder="0" applyAlignment="0" applyProtection="0">
      <alignment vertical="center"/>
    </xf>
    <xf numFmtId="0" fontId="9" fillId="17" borderId="51" applyNumberFormat="0" applyFont="0" applyAlignment="0" applyProtection="0"/>
    <xf numFmtId="5" fontId="108" fillId="12" borderId="2" applyFont="0" applyFill="0" applyBorder="0" applyAlignment="0" applyProtection="0">
      <alignment vertical="center"/>
    </xf>
    <xf numFmtId="0" fontId="9" fillId="17" borderId="51" applyNumberFormat="0" applyFont="0" applyAlignment="0" applyProtection="0"/>
    <xf numFmtId="7" fontId="108" fillId="12" borderId="2" applyFont="0" applyFill="0" applyBorder="0" applyAlignment="0" applyProtection="0">
      <alignment vertical="center"/>
    </xf>
    <xf numFmtId="0" fontId="9" fillId="17" borderId="51" applyNumberFormat="0" applyFont="0" applyAlignment="0" applyProtection="0"/>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25" fillId="1" borderId="44" applyNumberFormat="0" applyFont="0" applyAlignment="0">
      <alignment horizontal="center"/>
    </xf>
    <xf numFmtId="7" fontId="108" fillId="12" borderId="2" applyFont="0" applyFill="0" applyBorder="0" applyAlignment="0" applyProtection="0">
      <alignment vertical="center"/>
    </xf>
    <xf numFmtId="0" fontId="65" fillId="0" borderId="44">
      <alignment horizontal="left" vertical="center"/>
    </xf>
    <xf numFmtId="10" fontId="66" fillId="12" borderId="1" applyNumberFormat="0" applyBorder="0" applyAlignment="0" applyProtection="0"/>
    <xf numFmtId="0" fontId="9" fillId="17" borderId="51" applyNumberFormat="0" applyFont="0" applyAlignment="0" applyProtection="0"/>
    <xf numFmtId="7" fontId="108" fillId="12" borderId="2" applyFont="0" applyFill="0" applyBorder="0" applyAlignment="0" applyProtection="0">
      <alignment vertical="center"/>
    </xf>
    <xf numFmtId="10" fontId="66" fillId="12" borderId="1" applyNumberFormat="0" applyBorder="0" applyAlignment="0" applyProtection="0"/>
    <xf numFmtId="0" fontId="65" fillId="0" borderId="44">
      <alignment horizontal="left" vertical="center"/>
    </xf>
    <xf numFmtId="10" fontId="66" fillId="12" borderId="1" applyNumberFormat="0" applyBorder="0" applyAlignment="0" applyProtection="0"/>
    <xf numFmtId="0" fontId="65" fillId="0" borderId="44">
      <alignment horizontal="left" vertical="center"/>
    </xf>
    <xf numFmtId="5" fontId="108" fillId="12" borderId="2" applyFont="0" applyFill="0" applyBorder="0" applyAlignment="0" applyProtection="0">
      <alignment vertical="center"/>
    </xf>
    <xf numFmtId="0" fontId="136" fillId="0" borderId="0"/>
    <xf numFmtId="10" fontId="151" fillId="0" borderId="0" applyFont="0" applyFill="0" applyBorder="0" applyAlignment="0" applyProtection="0">
      <alignment vertical="center"/>
    </xf>
    <xf numFmtId="0" fontId="178" fillId="0" borderId="0" applyNumberFormat="0" applyFill="0" applyBorder="0" applyProtection="0">
      <alignment horizontal="right" vertical="center"/>
    </xf>
    <xf numFmtId="4" fontId="157" fillId="0" borderId="0" applyFont="0" applyFill="0" applyBorder="0" applyAlignment="0" applyProtection="0">
      <alignment vertical="center"/>
    </xf>
    <xf numFmtId="0" fontId="155" fillId="0" borderId="0">
      <alignment vertical="center"/>
    </xf>
    <xf numFmtId="0" fontId="156" fillId="0" borderId="0" applyNumberFormat="0" applyFill="0" applyBorder="0" applyAlignment="0" applyProtection="0">
      <alignment vertical="top"/>
      <protection locked="0"/>
    </xf>
    <xf numFmtId="44" fontId="151" fillId="0" borderId="0" applyFont="0" applyFill="0" applyBorder="0" applyAlignment="0" applyProtection="0">
      <alignment vertical="center"/>
    </xf>
    <xf numFmtId="171" fontId="167" fillId="0" borderId="0">
      <alignment vertical="center"/>
      <protection locked="0"/>
    </xf>
    <xf numFmtId="0" fontId="95" fillId="0" borderId="54">
      <alignment horizontal="center"/>
    </xf>
    <xf numFmtId="0" fontId="176" fillId="0" borderId="0">
      <alignment vertical="center"/>
    </xf>
    <xf numFmtId="170" fontId="151" fillId="0" borderId="0" applyFill="0" applyBorder="0" applyAlignment="0">
      <alignment vertical="center"/>
    </xf>
    <xf numFmtId="0" fontId="151" fillId="0" borderId="0">
      <alignment vertical="center"/>
    </xf>
    <xf numFmtId="171" fontId="165" fillId="0" borderId="0">
      <alignment vertical="center"/>
      <protection locked="0"/>
    </xf>
    <xf numFmtId="8" fontId="151" fillId="44" borderId="0" applyFont="0" applyFill="0" applyBorder="0" applyAlignment="0" applyProtection="0">
      <alignment vertical="center"/>
    </xf>
    <xf numFmtId="0" fontId="157" fillId="48" borderId="0" applyNumberFormat="0" applyFont="0" applyBorder="0" applyAlignment="0" applyProtection="0">
      <alignment vertical="center"/>
    </xf>
    <xf numFmtId="3" fontId="157" fillId="0" borderId="0" applyFont="0" applyFill="0" applyBorder="0" applyAlignment="0" applyProtection="0">
      <alignment vertical="center"/>
    </xf>
    <xf numFmtId="0" fontId="160" fillId="0" borderId="0">
      <alignment vertical="center"/>
    </xf>
    <xf numFmtId="0" fontId="177" fillId="0" borderId="0" applyNumberFormat="0" applyFill="0" applyBorder="0" applyProtection="0">
      <alignment horizontal="right" vertical="center"/>
    </xf>
    <xf numFmtId="38" fontId="157" fillId="0" borderId="68">
      <alignment vertical="center"/>
    </xf>
    <xf numFmtId="43" fontId="151" fillId="0" borderId="0" applyFont="0" applyFill="0" applyBorder="0" applyAlignment="0" applyProtection="0">
      <alignment vertical="center"/>
    </xf>
    <xf numFmtId="0" fontId="151" fillId="0" borderId="0">
      <alignment vertical="center"/>
    </xf>
    <xf numFmtId="15" fontId="157" fillId="0" borderId="0" applyFont="0" applyFill="0" applyBorder="0" applyAlignment="0" applyProtection="0">
      <alignment vertical="center"/>
    </xf>
    <xf numFmtId="170" fontId="151" fillId="0" borderId="0" applyFill="0" applyBorder="0" applyAlignment="0">
      <alignment vertical="center"/>
    </xf>
    <xf numFmtId="0" fontId="179" fillId="46" borderId="0">
      <alignment vertical="center"/>
    </xf>
    <xf numFmtId="14" fontId="151" fillId="0" borderId="0" applyFill="0" applyBorder="0" applyAlignment="0">
      <alignment vertical="center"/>
    </xf>
    <xf numFmtId="169" fontId="157" fillId="0" borderId="0">
      <alignment vertical="center"/>
    </xf>
    <xf numFmtId="9" fontId="151" fillId="0" borderId="0" applyFont="0" applyFill="0" applyBorder="0" applyAlignment="0" applyProtection="0">
      <alignment vertical="center"/>
    </xf>
    <xf numFmtId="0" fontId="151" fillId="0" borderId="0">
      <alignment vertical="center"/>
    </xf>
    <xf numFmtId="170" fontId="151" fillId="0" borderId="0" applyFill="0" applyBorder="0" applyAlignment="0">
      <alignment vertical="center"/>
    </xf>
    <xf numFmtId="10" fontId="66" fillId="12" borderId="1" applyNumberFormat="0" applyBorder="0" applyAlignment="0" applyProtection="0"/>
    <xf numFmtId="170" fontId="163" fillId="46" borderId="0" applyNumberFormat="0" applyBorder="0" applyAlignment="0">
      <alignment vertical="center"/>
      <protection locked="0"/>
    </xf>
    <xf numFmtId="0" fontId="155" fillId="0" borderId="0">
      <alignment vertical="center"/>
    </xf>
    <xf numFmtId="0" fontId="151" fillId="0" borderId="0">
      <alignment vertical="center"/>
    </xf>
    <xf numFmtId="0" fontId="152" fillId="0" borderId="69" applyNumberFormat="0" applyAlignment="0" applyProtection="0">
      <alignment horizontal="left" vertical="center"/>
    </xf>
    <xf numFmtId="170" fontId="151" fillId="0" borderId="0" applyFill="0" applyBorder="0" applyAlignment="0">
      <alignment vertical="center"/>
    </xf>
    <xf numFmtId="0" fontId="151" fillId="0" borderId="0">
      <alignment vertical="center"/>
    </xf>
    <xf numFmtId="9" fontId="151" fillId="44" borderId="0" applyFont="0" applyFill="0" applyBorder="0" applyAlignment="0" applyProtection="0">
      <alignment vertical="center"/>
    </xf>
    <xf numFmtId="0" fontId="151" fillId="0" borderId="0">
      <alignment vertical="center"/>
    </xf>
    <xf numFmtId="3" fontId="151" fillId="44" borderId="0">
      <alignment vertical="center"/>
    </xf>
    <xf numFmtId="0" fontId="161" fillId="0" borderId="0" applyNumberFormat="0" applyAlignment="0">
      <alignment horizontal="left" vertical="center"/>
    </xf>
    <xf numFmtId="9" fontId="151" fillId="0" borderId="0" applyFont="0" applyFill="0" applyBorder="0" applyAlignment="0" applyProtection="0">
      <alignment vertical="center"/>
    </xf>
    <xf numFmtId="170" fontId="151" fillId="0" borderId="0" applyFill="0" applyBorder="0" applyAlignment="0">
      <alignment vertical="center"/>
    </xf>
    <xf numFmtId="0" fontId="65" fillId="0" borderId="44">
      <alignment horizontal="left" vertical="center"/>
    </xf>
    <xf numFmtId="0" fontId="151" fillId="0" borderId="0">
      <alignment vertical="center"/>
    </xf>
    <xf numFmtId="175" fontId="151" fillId="0" borderId="0">
      <alignment vertical="center"/>
    </xf>
    <xf numFmtId="168" fontId="157" fillId="0" borderId="0">
      <alignment vertical="center"/>
    </xf>
    <xf numFmtId="170" fontId="151" fillId="0" borderId="0" applyFill="0" applyBorder="0" applyAlignment="0">
      <alignment vertical="center"/>
    </xf>
    <xf numFmtId="176" fontId="175" fillId="0" borderId="0">
      <alignment vertical="center"/>
    </xf>
    <xf numFmtId="0" fontId="159" fillId="0" borderId="0" applyNumberFormat="0" applyFill="0" applyBorder="0" applyAlignment="0" applyProtection="0">
      <alignment horizontal="right" vertical="center"/>
    </xf>
    <xf numFmtId="0" fontId="180" fillId="0" borderId="71">
      <alignment horizontal="center" vertical="center"/>
    </xf>
    <xf numFmtId="0" fontId="151" fillId="0" borderId="0">
      <alignment vertical="center"/>
    </xf>
    <xf numFmtId="10" fontId="153" fillId="45" borderId="65" applyNumberFormat="0" applyBorder="0" applyAlignment="0" applyProtection="0">
      <alignment vertical="center"/>
    </xf>
    <xf numFmtId="170" fontId="151" fillId="0" borderId="0" applyFont="0" applyFill="0" applyBorder="0" applyAlignment="0" applyProtection="0">
      <alignment vertical="center"/>
    </xf>
    <xf numFmtId="0" fontId="151" fillId="0" borderId="0">
      <alignment vertical="center"/>
    </xf>
    <xf numFmtId="9" fontId="151" fillId="0" borderId="0" applyFont="0" applyFill="0" applyBorder="0" applyAlignment="0" applyProtection="0">
      <alignment vertical="center"/>
    </xf>
    <xf numFmtId="170" fontId="151" fillId="0" borderId="0" applyFill="0" applyBorder="0" applyAlignment="0">
      <alignment vertical="center"/>
    </xf>
    <xf numFmtId="9" fontId="151" fillId="0" borderId="0" applyFont="0" applyFill="0" applyBorder="0" applyAlignment="0" applyProtection="0">
      <alignment vertical="center"/>
    </xf>
    <xf numFmtId="9" fontId="151" fillId="0" borderId="0" applyFont="0" applyFill="0" applyBorder="0" applyAlignment="0" applyProtection="0">
      <alignment vertical="center"/>
    </xf>
    <xf numFmtId="44" fontId="151" fillId="0" borderId="0" applyFont="0" applyFill="0" applyBorder="0" applyAlignment="0" applyProtection="0">
      <alignment vertical="center"/>
    </xf>
    <xf numFmtId="170" fontId="151" fillId="0" borderId="0" applyFill="0" applyBorder="0" applyAlignment="0">
      <alignment vertical="center"/>
    </xf>
    <xf numFmtId="0" fontId="64" fillId="0" borderId="0" applyNumberFormat="0" applyFill="0" applyBorder="0" applyAlignment="0" applyProtection="0">
      <alignment vertical="center"/>
    </xf>
    <xf numFmtId="0" fontId="151" fillId="0" borderId="0">
      <alignment vertical="center"/>
    </xf>
    <xf numFmtId="0" fontId="171" fillId="47" borderId="0" applyNumberFormat="0" applyBorder="0" applyAlignment="0" applyProtection="0">
      <alignment vertical="center"/>
    </xf>
    <xf numFmtId="0" fontId="2" fillId="0" borderId="0">
      <alignment vertical="center"/>
    </xf>
    <xf numFmtId="0" fontId="164" fillId="0" borderId="0" applyNumberFormat="0" applyAlignment="0">
      <alignment horizontal="left" vertical="center"/>
    </xf>
    <xf numFmtId="170" fontId="151" fillId="0" borderId="0" applyFill="0" applyBorder="0" applyAlignment="0">
      <alignment vertical="center"/>
    </xf>
    <xf numFmtId="44" fontId="151" fillId="0" borderId="0" applyFont="0" applyFill="0" applyBorder="0" applyAlignment="0" applyProtection="0">
      <alignment vertical="center"/>
    </xf>
    <xf numFmtId="0" fontId="91" fillId="24" borderId="0" applyNumberFormat="0" applyBorder="0" applyAlignment="0" applyProtection="0"/>
    <xf numFmtId="0" fontId="91" fillId="23"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6"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18" borderId="0" applyNumberFormat="0" applyBorder="0" applyAlignment="0" applyProtection="0"/>
    <xf numFmtId="0" fontId="91" fillId="27" borderId="0" applyNumberFormat="0" applyBorder="0" applyAlignment="0" applyProtection="0"/>
    <xf numFmtId="0" fontId="91" fillId="32" borderId="0" applyNumberFormat="0" applyBorder="0" applyAlignment="0" applyProtection="0"/>
    <xf numFmtId="0" fontId="137" fillId="33" borderId="0" applyNumberFormat="0" applyBorder="0" applyAlignment="0" applyProtection="0"/>
    <xf numFmtId="0" fontId="137" fillId="34" borderId="0" applyNumberFormat="0" applyBorder="0" applyAlignment="0" applyProtection="0"/>
    <xf numFmtId="0" fontId="137" fillId="35" borderId="0" applyNumberFormat="0" applyBorder="0" applyAlignment="0" applyProtection="0"/>
    <xf numFmtId="0" fontId="137" fillId="29" borderId="0" applyNumberFormat="0" applyBorder="0" applyAlignment="0" applyProtection="0"/>
    <xf numFmtId="0" fontId="137" fillId="36" borderId="0" applyNumberFormat="0" applyBorder="0" applyAlignment="0" applyProtection="0"/>
    <xf numFmtId="0" fontId="137" fillId="37" borderId="0" applyNumberFormat="0" applyBorder="0" applyAlignment="0" applyProtection="0"/>
    <xf numFmtId="0" fontId="137" fillId="38" borderId="0" applyNumberFormat="0" applyBorder="0" applyAlignment="0" applyProtection="0"/>
    <xf numFmtId="0" fontId="137" fillId="39" borderId="0" applyNumberFormat="0" applyBorder="0" applyAlignment="0" applyProtection="0"/>
    <xf numFmtId="0" fontId="137" fillId="40" borderId="0" applyNumberFormat="0" applyBorder="0" applyAlignment="0" applyProtection="0"/>
    <xf numFmtId="0" fontId="137" fillId="33" borderId="0" applyNumberFormat="0" applyBorder="0" applyAlignment="0" applyProtection="0"/>
    <xf numFmtId="0" fontId="137" fillId="41" borderId="0" applyNumberFormat="0" applyBorder="0" applyAlignment="0" applyProtection="0"/>
    <xf numFmtId="0" fontId="137" fillId="17" borderId="0" applyNumberFormat="0" applyBorder="0" applyAlignment="0" applyProtection="0"/>
    <xf numFmtId="0" fontId="138" fillId="42" borderId="0" applyNumberFormat="0" applyBorder="0" applyAlignment="0" applyProtection="0"/>
    <xf numFmtId="194" fontId="68" fillId="0" borderId="0" applyFill="0" applyBorder="0" applyAlignment="0"/>
    <xf numFmtId="0" fontId="139" fillId="28" borderId="55" applyNumberFormat="0" applyAlignment="0" applyProtection="0"/>
    <xf numFmtId="0" fontId="140" fillId="33" borderId="56" applyNumberFormat="0" applyAlignment="0" applyProtection="0"/>
    <xf numFmtId="44" fontId="7" fillId="0" borderId="0" applyFont="0" applyFill="0" applyBorder="0" applyAlignment="0" applyProtection="0"/>
    <xf numFmtId="0" fontId="141" fillId="0" borderId="0" applyNumberFormat="0" applyFill="0" applyBorder="0" applyAlignment="0" applyProtection="0"/>
    <xf numFmtId="0" fontId="142" fillId="43" borderId="0" applyNumberFormat="0" applyBorder="0" applyAlignment="0" applyProtection="0"/>
    <xf numFmtId="0" fontId="143" fillId="0" borderId="57" applyNumberFormat="0" applyFill="0" applyAlignment="0" applyProtection="0"/>
    <xf numFmtId="0" fontId="144" fillId="0" borderId="58" applyNumberFormat="0" applyFill="0" applyAlignment="0" applyProtection="0"/>
    <xf numFmtId="0" fontId="145" fillId="0" borderId="59" applyNumberFormat="0" applyFill="0" applyAlignment="0" applyProtection="0"/>
    <xf numFmtId="0" fontId="145" fillId="0" borderId="0" applyNumberFormat="0" applyFill="0" applyBorder="0" applyAlignment="0" applyProtection="0"/>
    <xf numFmtId="0" fontId="146" fillId="31" borderId="55" applyNumberFormat="0" applyAlignment="0" applyProtection="0"/>
    <xf numFmtId="0" fontId="147" fillId="0" borderId="60" applyNumberFormat="0" applyFill="0" applyAlignment="0" applyProtection="0"/>
    <xf numFmtId="0" fontId="147" fillId="31" borderId="0" applyNumberFormat="0" applyBorder="0" applyAlignment="0" applyProtection="0"/>
    <xf numFmtId="0" fontId="7" fillId="0" borderId="0"/>
    <xf numFmtId="0" fontId="7" fillId="26" borderId="61" applyNumberFormat="0" applyFont="0" applyAlignment="0" applyProtection="0"/>
    <xf numFmtId="0" fontId="7" fillId="26" borderId="61" applyNumberFormat="0" applyFont="0" applyAlignment="0" applyProtection="0"/>
    <xf numFmtId="0" fontId="148" fillId="28" borderId="62" applyNumberFormat="0" applyAlignment="0" applyProtection="0"/>
    <xf numFmtId="0" fontId="149" fillId="0" borderId="0" applyNumberFormat="0" applyFill="0" applyBorder="0" applyAlignment="0" applyProtection="0"/>
    <xf numFmtId="0" fontId="150" fillId="0" borderId="63" applyNumberFormat="0" applyFill="0" applyAlignment="0" applyProtection="0"/>
    <xf numFmtId="0" fontId="147" fillId="0" borderId="0" applyNumberFormat="0" applyFill="0" applyBorder="0" applyAlignment="0" applyProtection="0"/>
    <xf numFmtId="9" fontId="7" fillId="0" borderId="0" applyFont="0" applyFill="0" applyBorder="0" applyAlignment="0" applyProtection="0"/>
    <xf numFmtId="0" fontId="117" fillId="0" borderId="0" applyNumberFormat="0" applyFill="0" applyBorder="0" applyAlignment="0" applyProtection="0"/>
    <xf numFmtId="170" fontId="151" fillId="0" borderId="0" applyFont="0" applyFill="0" applyBorder="0" applyAlignment="0" applyProtection="0">
      <alignment vertical="center"/>
    </xf>
    <xf numFmtId="9" fontId="151" fillId="0" borderId="0" applyFont="0" applyFill="0" applyBorder="0" applyAlignment="0" applyProtection="0">
      <alignment vertical="center"/>
    </xf>
    <xf numFmtId="171" fontId="165" fillId="0" borderId="0">
      <alignment vertical="center"/>
      <protection locked="0"/>
    </xf>
    <xf numFmtId="0" fontId="157" fillId="0" borderId="64" applyNumberFormat="0" applyBorder="0">
      <alignment vertical="center"/>
    </xf>
    <xf numFmtId="9" fontId="151" fillId="0" borderId="0" applyFont="0" applyFill="0" applyBorder="0" applyAlignment="0" applyProtection="0">
      <alignment vertical="center"/>
    </xf>
    <xf numFmtId="0" fontId="157" fillId="0" borderId="0" applyNumberFormat="0" applyFont="0" applyFill="0" applyBorder="0" applyAlignment="0" applyProtection="0">
      <alignment horizontal="left" vertical="center"/>
    </xf>
    <xf numFmtId="0" fontId="176" fillId="0" borderId="0">
      <alignment vertical="center"/>
    </xf>
    <xf numFmtId="0" fontId="151" fillId="0" borderId="0">
      <alignment vertical="center"/>
    </xf>
    <xf numFmtId="170" fontId="151" fillId="0" borderId="0" applyFill="0" applyBorder="0" applyAlignment="0">
      <alignment vertical="center"/>
    </xf>
    <xf numFmtId="9" fontId="151" fillId="0" borderId="0" applyFont="0" applyFill="0" applyBorder="0" applyAlignment="0" applyProtection="0">
      <alignment vertical="center"/>
    </xf>
    <xf numFmtId="177" fontId="136" fillId="0" borderId="0" applyFont="0" applyFill="0" applyBorder="0" applyAlignment="0" applyProtection="0">
      <alignment vertical="center"/>
    </xf>
    <xf numFmtId="6" fontId="151" fillId="44" borderId="0" applyFont="0" applyFill="0" applyBorder="0" applyAlignment="0" applyProtection="0">
      <alignment vertical="center"/>
    </xf>
    <xf numFmtId="37" fontId="174" fillId="0" borderId="0">
      <alignment vertical="center"/>
    </xf>
    <xf numFmtId="178" fontId="166" fillId="0" borderId="0" applyNumberFormat="0" applyFill="0" applyBorder="0" applyAlignment="0" applyProtection="0">
      <alignment horizontal="left" vertical="center"/>
    </xf>
    <xf numFmtId="9" fontId="151" fillId="0" borderId="0" applyFont="0" applyFill="0" applyBorder="0" applyAlignment="0" applyProtection="0">
      <alignment vertical="center"/>
    </xf>
    <xf numFmtId="0" fontId="151" fillId="0" borderId="0">
      <alignment vertical="center"/>
    </xf>
    <xf numFmtId="0" fontId="152" fillId="0" borderId="67">
      <alignment horizontal="left" vertical="center"/>
    </xf>
    <xf numFmtId="0" fontId="181" fillId="0" borderId="0" applyNumberFormat="0" applyFill="0" applyBorder="0" applyAlignment="0" applyProtection="0">
      <alignment vertical="center"/>
    </xf>
    <xf numFmtId="0" fontId="162" fillId="0" borderId="0">
      <alignment vertical="center"/>
    </xf>
    <xf numFmtId="0" fontId="173" fillId="44" borderId="66">
      <alignment horizontal="left" vertical="top"/>
    </xf>
    <xf numFmtId="0" fontId="2" fillId="0" borderId="0">
      <alignment vertical="center"/>
    </xf>
    <xf numFmtId="170" fontId="151" fillId="0" borderId="0" applyFill="0" applyBorder="0" applyAlignment="0">
      <alignment vertical="center"/>
    </xf>
    <xf numFmtId="171" fontId="165" fillId="0" borderId="0">
      <alignment vertical="center"/>
      <protection locked="0"/>
    </xf>
    <xf numFmtId="170" fontId="151" fillId="0" borderId="0" applyFill="0" applyBorder="0" applyAlignment="0">
      <alignment vertical="center"/>
    </xf>
    <xf numFmtId="0" fontId="160" fillId="0" borderId="0">
      <alignment vertical="center"/>
    </xf>
    <xf numFmtId="170" fontId="151" fillId="0" borderId="0" applyFill="0" applyBorder="0" applyAlignment="0">
      <alignment vertical="center"/>
    </xf>
    <xf numFmtId="170" fontId="151" fillId="0" borderId="0" applyFill="0" applyBorder="0" applyAlignment="0">
      <alignment vertical="center"/>
    </xf>
    <xf numFmtId="170" fontId="151" fillId="0" borderId="0" applyFill="0" applyBorder="0" applyAlignment="0">
      <alignment vertical="center"/>
    </xf>
    <xf numFmtId="174" fontId="172" fillId="0" borderId="70" applyNumberFormat="0" applyFont="0" applyBorder="0" applyAlignment="0">
      <alignment horizontal="left" vertical="center"/>
    </xf>
    <xf numFmtId="44" fontId="151" fillId="0" borderId="0" applyFont="0" applyFill="0" applyBorder="0" applyAlignment="0" applyProtection="0">
      <alignment vertical="center"/>
    </xf>
    <xf numFmtId="38" fontId="153" fillId="46" borderId="0" applyNumberFormat="0" applyBorder="0" applyAlignment="0" applyProtection="0">
      <alignment vertical="center"/>
    </xf>
    <xf numFmtId="0" fontId="158" fillId="0" borderId="0" applyNumberFormat="0" applyFill="0" applyBorder="0" applyAlignment="0" applyProtection="0">
      <alignment vertical="center"/>
    </xf>
    <xf numFmtId="3" fontId="151" fillId="45" borderId="0" applyNumberFormat="0" applyFont="0" applyBorder="0" applyAlignment="0">
      <alignment vertical="center"/>
      <protection locked="0"/>
    </xf>
    <xf numFmtId="171" fontId="165" fillId="0" borderId="0">
      <alignment vertical="center"/>
      <protection locked="0"/>
    </xf>
    <xf numFmtId="0" fontId="151" fillId="0" borderId="0">
      <alignment vertical="center"/>
    </xf>
    <xf numFmtId="170" fontId="151" fillId="0" borderId="0" applyFill="0" applyBorder="0" applyAlignment="0">
      <alignment vertical="center"/>
    </xf>
    <xf numFmtId="170" fontId="151" fillId="0" borderId="0" applyFill="0" applyBorder="0" applyAlignment="0">
      <alignment vertical="center"/>
    </xf>
    <xf numFmtId="170" fontId="151" fillId="0" borderId="0" applyFill="0" applyBorder="0" applyAlignment="0">
      <alignment vertical="center"/>
    </xf>
    <xf numFmtId="170" fontId="151" fillId="0" borderId="0" applyFill="0" applyBorder="0" applyAlignment="0">
      <alignment vertical="center"/>
    </xf>
    <xf numFmtId="0" fontId="166" fillId="0" borderId="0">
      <alignment vertical="center"/>
    </xf>
    <xf numFmtId="0" fontId="151" fillId="0" borderId="0">
      <alignment vertical="center"/>
    </xf>
    <xf numFmtId="179" fontId="136" fillId="0" borderId="0" applyFont="0" applyFill="0" applyBorder="0" applyAlignment="0" applyProtection="0">
      <alignment vertical="center"/>
    </xf>
    <xf numFmtId="171" fontId="165" fillId="0" borderId="0">
      <alignment vertical="center"/>
      <protection locked="0"/>
    </xf>
    <xf numFmtId="171" fontId="167" fillId="0" borderId="0">
      <alignment vertical="center"/>
      <protection locked="0"/>
    </xf>
    <xf numFmtId="0" fontId="160" fillId="0" borderId="0">
      <alignment vertical="center"/>
    </xf>
    <xf numFmtId="170" fontId="151" fillId="0" borderId="0" applyFill="0" applyBorder="0" applyAlignment="0">
      <alignment vertical="center"/>
    </xf>
    <xf numFmtId="172" fontId="169" fillId="0" borderId="0" applyFont="0" applyFill="0" applyBorder="0" applyAlignment="0" applyProtection="0">
      <alignment vertical="center"/>
    </xf>
    <xf numFmtId="43" fontId="151" fillId="0" borderId="0" applyFont="0" applyFill="0" applyBorder="0" applyAlignment="0" applyProtection="0">
      <alignment vertical="center"/>
    </xf>
    <xf numFmtId="0" fontId="160" fillId="0" borderId="0">
      <alignment vertical="center"/>
    </xf>
    <xf numFmtId="43" fontId="151" fillId="0" borderId="0" applyFont="0" applyFill="0" applyBorder="0" applyAlignment="0" applyProtection="0">
      <alignment vertical="center"/>
    </xf>
    <xf numFmtId="43" fontId="151" fillId="0" borderId="0" applyFont="0" applyFill="0" applyBorder="0" applyAlignment="0" applyProtection="0">
      <alignment vertical="center"/>
    </xf>
    <xf numFmtId="2" fontId="168" fillId="0" borderId="0" applyFont="0" applyFill="0" applyBorder="0" applyAlignment="0" applyProtection="0">
      <alignment vertical="center"/>
    </xf>
    <xf numFmtId="38" fontId="151" fillId="44" borderId="0" applyFont="0" applyFill="0" applyBorder="0" applyAlignment="0" applyProtection="0">
      <alignment vertical="center"/>
    </xf>
    <xf numFmtId="170" fontId="136" fillId="0" borderId="0" applyFill="0" applyBorder="0" applyAlignment="0">
      <alignment vertical="center"/>
    </xf>
    <xf numFmtId="170" fontId="151" fillId="0" borderId="0" applyFill="0" applyBorder="0" applyAlignment="0">
      <alignment vertical="center"/>
    </xf>
    <xf numFmtId="173" fontId="169" fillId="0" borderId="0" applyFill="0" applyBorder="0" applyAlignment="0" applyProtection="0">
      <alignment vertical="center"/>
    </xf>
    <xf numFmtId="0" fontId="170" fillId="0" borderId="0" applyNumberFormat="0" applyFill="0" applyBorder="0">
      <alignment vertical="center"/>
    </xf>
    <xf numFmtId="170" fontId="151" fillId="0" borderId="0" applyFill="0" applyBorder="0" applyAlignment="0">
      <alignment vertical="center"/>
    </xf>
    <xf numFmtId="170" fontId="151" fillId="0" borderId="0" applyFont="0" applyFill="0" applyBorder="0" applyAlignment="0" applyProtection="0">
      <alignment vertical="center"/>
    </xf>
    <xf numFmtId="43" fontId="151" fillId="0" borderId="0" applyFont="0" applyFill="0" applyBorder="0" applyAlignment="0" applyProtection="0">
      <alignment vertical="center"/>
    </xf>
    <xf numFmtId="40" fontId="182" fillId="0" borderId="0" applyBorder="0">
      <alignment horizontal="right" vertical="center"/>
    </xf>
    <xf numFmtId="0" fontId="183" fillId="0" borderId="0">
      <alignment vertical="center"/>
    </xf>
    <xf numFmtId="0" fontId="183" fillId="0" borderId="0">
      <alignment vertical="center"/>
    </xf>
    <xf numFmtId="0" fontId="183" fillId="0" borderId="0">
      <alignment vertical="center"/>
    </xf>
    <xf numFmtId="0" fontId="183" fillId="0" borderId="0">
      <alignment vertical="center"/>
    </xf>
    <xf numFmtId="0" fontId="183" fillId="0" borderId="0">
      <alignment vertical="center"/>
    </xf>
    <xf numFmtId="0" fontId="183" fillId="0" borderId="0">
      <alignment vertical="center"/>
    </xf>
    <xf numFmtId="0" fontId="184" fillId="0" borderId="0" applyNumberFormat="0" applyFont="0" applyFill="0" applyBorder="0" applyAlignment="0">
      <alignment vertical="center"/>
    </xf>
    <xf numFmtId="49" fontId="151" fillId="0" borderId="0">
      <alignment vertical="center"/>
    </xf>
    <xf numFmtId="49" fontId="151" fillId="0" borderId="0" applyFill="0" applyBorder="0" applyAlignment="0">
      <alignment vertical="center"/>
    </xf>
    <xf numFmtId="170" fontId="151" fillId="0" borderId="0" applyFill="0" applyBorder="0" applyAlignment="0">
      <alignment vertical="center"/>
    </xf>
    <xf numFmtId="170" fontId="151" fillId="0" borderId="0" applyFill="0" applyBorder="0" applyAlignment="0">
      <alignment vertical="center"/>
    </xf>
    <xf numFmtId="0" fontId="154" fillId="0" borderId="0">
      <alignment vertical="center"/>
    </xf>
    <xf numFmtId="0" fontId="185" fillId="0" borderId="0" applyNumberFormat="0" applyFill="0" applyBorder="0" applyAlignment="0" applyProtection="0">
      <alignment vertical="center"/>
    </xf>
    <xf numFmtId="0" fontId="151" fillId="0" borderId="0" applyNumberFormat="0" applyBorder="0" applyAlignment="0">
      <alignment vertical="center"/>
    </xf>
    <xf numFmtId="0" fontId="151" fillId="0" borderId="0">
      <alignment vertical="center"/>
    </xf>
    <xf numFmtId="0" fontId="2" fillId="0" borderId="0">
      <alignment vertical="center"/>
    </xf>
    <xf numFmtId="0" fontId="151" fillId="0" borderId="0">
      <alignment vertical="center"/>
    </xf>
    <xf numFmtId="0" fontId="2" fillId="0" borderId="0">
      <alignment vertical="center"/>
    </xf>
    <xf numFmtId="0" fontId="151" fillId="0" borderId="0">
      <alignment vertical="center"/>
    </xf>
    <xf numFmtId="43" fontId="151" fillId="0" borderId="0" applyFont="0" applyFill="0" applyBorder="0" applyAlignment="0" applyProtection="0">
      <alignment vertical="center"/>
    </xf>
    <xf numFmtId="0" fontId="151" fillId="0" borderId="0">
      <alignment vertical="center"/>
    </xf>
    <xf numFmtId="43" fontId="151" fillId="0" borderId="0" applyFont="0" applyFill="0" applyBorder="0" applyAlignment="0" applyProtection="0">
      <alignment vertical="center"/>
    </xf>
    <xf numFmtId="0" fontId="151" fillId="0" borderId="0">
      <alignment vertical="center"/>
    </xf>
    <xf numFmtId="43" fontId="151" fillId="0" borderId="0" applyFont="0" applyFill="0" applyBorder="0" applyAlignment="0" applyProtection="0">
      <alignment vertical="center"/>
    </xf>
    <xf numFmtId="43" fontId="151" fillId="0" borderId="0" applyFont="0" applyFill="0" applyBorder="0" applyAlignment="0" applyProtection="0">
      <alignment vertical="center"/>
    </xf>
    <xf numFmtId="43" fontId="151" fillId="0" borderId="0" applyFont="0" applyFill="0" applyBorder="0" applyAlignment="0" applyProtection="0">
      <alignment vertical="center"/>
    </xf>
    <xf numFmtId="0" fontId="151" fillId="0" borderId="0">
      <alignment vertical="center"/>
    </xf>
    <xf numFmtId="43" fontId="151" fillId="0" borderId="0" applyFont="0" applyFill="0" applyBorder="0" applyAlignment="0" applyProtection="0">
      <alignment vertical="center"/>
    </xf>
    <xf numFmtId="0" fontId="151" fillId="0" borderId="0">
      <alignment vertical="center"/>
    </xf>
    <xf numFmtId="0" fontId="151" fillId="0" borderId="0">
      <alignment vertical="center"/>
    </xf>
    <xf numFmtId="0" fontId="2" fillId="0" borderId="0">
      <alignment vertical="center"/>
    </xf>
    <xf numFmtId="171" fontId="165" fillId="0" borderId="0">
      <alignment vertical="center"/>
      <protection locked="0"/>
    </xf>
    <xf numFmtId="171" fontId="165" fillId="0" borderId="0">
      <alignment vertical="center"/>
      <protection locked="0"/>
    </xf>
    <xf numFmtId="0" fontId="2" fillId="0" borderId="0">
      <alignment vertical="center"/>
    </xf>
    <xf numFmtId="3" fontId="151" fillId="44" borderId="0">
      <alignment vertical="center"/>
    </xf>
    <xf numFmtId="0" fontId="2" fillId="0" borderId="0">
      <alignment vertical="center"/>
    </xf>
    <xf numFmtId="49" fontId="151" fillId="0" borderId="0">
      <alignment vertical="center"/>
    </xf>
    <xf numFmtId="0" fontId="2" fillId="0" borderId="0">
      <alignment vertical="center"/>
    </xf>
    <xf numFmtId="3" fontId="151" fillId="44" borderId="0">
      <alignment vertical="center"/>
    </xf>
    <xf numFmtId="2" fontId="168" fillId="0" borderId="0" applyFont="0" applyFill="0" applyBorder="0" applyAlignment="0" applyProtection="0">
      <alignment vertical="center"/>
    </xf>
    <xf numFmtId="0" fontId="2" fillId="0" borderId="0">
      <alignment vertical="center"/>
    </xf>
    <xf numFmtId="3" fontId="151" fillId="44" borderId="0">
      <alignment vertical="center"/>
    </xf>
    <xf numFmtId="0" fontId="2" fillId="0" borderId="0">
      <alignment vertical="center"/>
    </xf>
    <xf numFmtId="3" fontId="151" fillId="44" borderId="0">
      <alignment vertical="center"/>
    </xf>
    <xf numFmtId="49" fontId="151" fillId="0" borderId="0">
      <alignment vertical="center"/>
    </xf>
    <xf numFmtId="3" fontId="151" fillId="44" borderId="0">
      <alignment vertical="center"/>
    </xf>
    <xf numFmtId="3" fontId="151" fillId="44" borderId="0">
      <alignment vertical="center"/>
    </xf>
    <xf numFmtId="2" fontId="168" fillId="0" borderId="0" applyFont="0" applyFill="0" applyBorder="0" applyAlignment="0" applyProtection="0">
      <alignment vertical="center"/>
    </xf>
    <xf numFmtId="49" fontId="151" fillId="0" borderId="0">
      <alignment vertical="center"/>
    </xf>
    <xf numFmtId="3" fontId="151" fillId="44" borderId="0">
      <alignment vertical="center"/>
    </xf>
    <xf numFmtId="2" fontId="168" fillId="0" borderId="0" applyFont="0" applyFill="0" applyBorder="0" applyAlignment="0" applyProtection="0">
      <alignment vertical="center"/>
    </xf>
    <xf numFmtId="171" fontId="165" fillId="0" borderId="0">
      <alignment vertical="center"/>
      <protection locked="0"/>
    </xf>
    <xf numFmtId="2" fontId="168" fillId="0" borderId="0" applyFont="0" applyFill="0" applyBorder="0" applyAlignment="0" applyProtection="0">
      <alignment vertical="center"/>
    </xf>
    <xf numFmtId="171" fontId="165" fillId="0" borderId="0">
      <alignment vertical="center"/>
      <protection locked="0"/>
    </xf>
    <xf numFmtId="0" fontId="2" fillId="0" borderId="0">
      <alignment vertical="center"/>
    </xf>
    <xf numFmtId="2" fontId="168" fillId="0" borderId="0" applyFont="0" applyFill="0" applyBorder="0" applyAlignment="0" applyProtection="0">
      <alignment vertical="center"/>
    </xf>
    <xf numFmtId="171" fontId="165" fillId="0" borderId="0">
      <alignment vertical="center"/>
      <protection locked="0"/>
    </xf>
    <xf numFmtId="0" fontId="2" fillId="0" borderId="0">
      <alignment vertical="center"/>
    </xf>
    <xf numFmtId="0" fontId="2" fillId="0" borderId="0">
      <alignment vertical="center"/>
    </xf>
    <xf numFmtId="3" fontId="151" fillId="44" borderId="0">
      <alignment vertical="center"/>
    </xf>
    <xf numFmtId="2" fontId="168" fillId="0" borderId="0" applyFont="0" applyFill="0" applyBorder="0" applyAlignment="0" applyProtection="0">
      <alignment vertical="center"/>
    </xf>
    <xf numFmtId="2" fontId="168" fillId="0" borderId="0" applyFont="0" applyFill="0" applyBorder="0" applyAlignment="0" applyProtection="0">
      <alignment vertical="center"/>
    </xf>
    <xf numFmtId="171" fontId="165" fillId="0" borderId="0">
      <alignment vertical="center"/>
      <protection locked="0"/>
    </xf>
    <xf numFmtId="3" fontId="151" fillId="44" borderId="0">
      <alignment vertical="center"/>
    </xf>
    <xf numFmtId="2" fontId="168" fillId="0" borderId="0" applyFont="0" applyFill="0" applyBorder="0" applyAlignment="0" applyProtection="0">
      <alignment vertical="center"/>
    </xf>
    <xf numFmtId="2" fontId="168" fillId="0" borderId="0" applyFont="0" applyFill="0" applyBorder="0" applyAlignment="0" applyProtection="0">
      <alignment vertical="center"/>
    </xf>
    <xf numFmtId="171" fontId="165" fillId="0" borderId="0">
      <alignment vertical="center"/>
      <protection locked="0"/>
    </xf>
    <xf numFmtId="171" fontId="165" fillId="0" borderId="0">
      <alignment vertical="center"/>
      <protection locked="0"/>
    </xf>
    <xf numFmtId="2" fontId="168" fillId="0" borderId="0" applyFont="0" applyFill="0" applyBorder="0" applyAlignment="0" applyProtection="0">
      <alignment vertical="center"/>
    </xf>
    <xf numFmtId="0" fontId="2" fillId="0" borderId="0">
      <alignment vertical="center"/>
    </xf>
    <xf numFmtId="3" fontId="151" fillId="44" borderId="0">
      <alignment vertical="center"/>
    </xf>
    <xf numFmtId="171" fontId="165" fillId="0" borderId="0">
      <alignment vertical="center"/>
      <protection locked="0"/>
    </xf>
    <xf numFmtId="2" fontId="168" fillId="0" borderId="0" applyFont="0" applyFill="0" applyBorder="0" applyAlignment="0" applyProtection="0">
      <alignment vertical="center"/>
    </xf>
    <xf numFmtId="2" fontId="168" fillId="0" borderId="0" applyFont="0" applyFill="0" applyBorder="0" applyAlignment="0" applyProtection="0">
      <alignment vertical="center"/>
    </xf>
    <xf numFmtId="3" fontId="151" fillId="44" borderId="0">
      <alignment vertical="center"/>
    </xf>
    <xf numFmtId="171" fontId="165" fillId="0" borderId="0">
      <alignment vertical="center"/>
      <protection locked="0"/>
    </xf>
    <xf numFmtId="2" fontId="168" fillId="0" borderId="0" applyFont="0" applyFill="0" applyBorder="0" applyAlignment="0" applyProtection="0">
      <alignment vertical="center"/>
    </xf>
    <xf numFmtId="2" fontId="168" fillId="0" borderId="0" applyFont="0" applyFill="0" applyBorder="0" applyAlignment="0" applyProtection="0">
      <alignment vertical="center"/>
    </xf>
    <xf numFmtId="171" fontId="165" fillId="0" borderId="0">
      <alignment vertical="center"/>
      <protection locked="0"/>
    </xf>
    <xf numFmtId="0" fontId="2" fillId="0" borderId="0">
      <alignment vertical="center"/>
    </xf>
    <xf numFmtId="3" fontId="151" fillId="44" borderId="0">
      <alignment vertical="center"/>
    </xf>
    <xf numFmtId="0" fontId="2" fillId="0" borderId="0">
      <alignment vertical="center"/>
    </xf>
    <xf numFmtId="3" fontId="151" fillId="44" borderId="0">
      <alignment vertical="center"/>
    </xf>
    <xf numFmtId="49" fontId="151" fillId="0" borderId="0">
      <alignment vertical="center"/>
    </xf>
    <xf numFmtId="0" fontId="2" fillId="0" borderId="0">
      <alignment vertical="center"/>
    </xf>
    <xf numFmtId="3" fontId="151" fillId="44" borderId="0">
      <alignment vertical="center"/>
    </xf>
    <xf numFmtId="49" fontId="151" fillId="0" borderId="0">
      <alignment vertical="center"/>
    </xf>
    <xf numFmtId="2" fontId="168" fillId="0" borderId="0" applyFont="0" applyFill="0" applyBorder="0" applyAlignment="0" applyProtection="0">
      <alignment vertical="center"/>
    </xf>
    <xf numFmtId="171" fontId="165" fillId="0" borderId="0">
      <alignment vertical="center"/>
      <protection locked="0"/>
    </xf>
    <xf numFmtId="0" fontId="2" fillId="0" borderId="0">
      <alignment vertical="center"/>
    </xf>
    <xf numFmtId="2" fontId="168" fillId="0" borderId="0" applyFont="0" applyFill="0" applyBorder="0" applyAlignment="0" applyProtection="0">
      <alignment vertical="center"/>
    </xf>
    <xf numFmtId="49" fontId="151" fillId="0" borderId="0">
      <alignment vertical="center"/>
    </xf>
    <xf numFmtId="0" fontId="2" fillId="0" borderId="0">
      <alignment vertical="center"/>
    </xf>
    <xf numFmtId="2" fontId="168" fillId="0" borderId="0" applyFont="0" applyFill="0" applyBorder="0" applyAlignment="0" applyProtection="0">
      <alignment vertical="center"/>
    </xf>
    <xf numFmtId="0" fontId="2" fillId="0" borderId="0">
      <alignment vertical="center"/>
    </xf>
    <xf numFmtId="3" fontId="151" fillId="44" borderId="0">
      <alignment vertical="center"/>
    </xf>
    <xf numFmtId="3" fontId="151" fillId="44" borderId="0">
      <alignment vertical="center"/>
    </xf>
    <xf numFmtId="2" fontId="168" fillId="0" borderId="0" applyFont="0" applyFill="0" applyBorder="0" applyAlignment="0" applyProtection="0">
      <alignment vertical="center"/>
    </xf>
    <xf numFmtId="2" fontId="168" fillId="0" borderId="0" applyFont="0" applyFill="0" applyBorder="0" applyAlignment="0" applyProtection="0">
      <alignment vertical="center"/>
    </xf>
    <xf numFmtId="0" fontId="2" fillId="0" borderId="0">
      <alignment vertical="center"/>
    </xf>
    <xf numFmtId="2" fontId="168" fillId="0" borderId="0" applyFont="0" applyFill="0" applyBorder="0" applyAlignment="0" applyProtection="0">
      <alignment vertical="center"/>
    </xf>
    <xf numFmtId="2" fontId="168" fillId="0" borderId="0" applyFont="0" applyFill="0" applyBorder="0" applyAlignment="0" applyProtection="0">
      <alignment vertical="center"/>
    </xf>
    <xf numFmtId="171" fontId="165" fillId="0" borderId="0">
      <alignment vertical="center"/>
      <protection locked="0"/>
    </xf>
    <xf numFmtId="171" fontId="165" fillId="0" borderId="0">
      <alignment vertical="center"/>
      <protection locked="0"/>
    </xf>
    <xf numFmtId="3" fontId="151" fillId="44" borderId="0">
      <alignment vertical="center"/>
    </xf>
    <xf numFmtId="171" fontId="165" fillId="0" borderId="0">
      <alignment vertical="center"/>
      <protection locked="0"/>
    </xf>
    <xf numFmtId="0" fontId="2" fillId="0" borderId="0">
      <alignment vertical="center"/>
    </xf>
    <xf numFmtId="0" fontId="2" fillId="0" borderId="0">
      <alignment vertical="center"/>
    </xf>
    <xf numFmtId="171" fontId="165" fillId="0" borderId="0">
      <alignment vertical="center"/>
      <protection locked="0"/>
    </xf>
    <xf numFmtId="3" fontId="151" fillId="44" borderId="0">
      <alignment vertical="center"/>
    </xf>
    <xf numFmtId="0" fontId="2" fillId="0" borderId="0">
      <alignment vertical="center"/>
    </xf>
    <xf numFmtId="3" fontId="151" fillId="44" borderId="0">
      <alignment vertical="center"/>
    </xf>
    <xf numFmtId="171" fontId="165" fillId="0" borderId="0">
      <alignment vertical="center"/>
      <protection locked="0"/>
    </xf>
    <xf numFmtId="3" fontId="151" fillId="44" borderId="0">
      <alignment vertical="center"/>
    </xf>
    <xf numFmtId="0" fontId="2" fillId="0" borderId="0">
      <alignment vertical="center"/>
    </xf>
    <xf numFmtId="2" fontId="168" fillId="0" borderId="0" applyFont="0" applyFill="0" applyBorder="0" applyAlignment="0" applyProtection="0">
      <alignment vertical="center"/>
    </xf>
    <xf numFmtId="171" fontId="165" fillId="0" borderId="0">
      <alignment vertical="center"/>
      <protection locked="0"/>
    </xf>
    <xf numFmtId="3" fontId="151" fillId="44" borderId="0">
      <alignment vertical="center"/>
    </xf>
    <xf numFmtId="171" fontId="165" fillId="0" borderId="0">
      <alignment vertical="center"/>
      <protection locked="0"/>
    </xf>
    <xf numFmtId="171" fontId="165" fillId="0" borderId="0">
      <alignment vertical="center"/>
      <protection locked="0"/>
    </xf>
    <xf numFmtId="171" fontId="165" fillId="0" borderId="0">
      <alignment vertical="center"/>
      <protection locked="0"/>
    </xf>
    <xf numFmtId="3" fontId="151" fillId="44" borderId="0">
      <alignment vertical="center"/>
    </xf>
    <xf numFmtId="171" fontId="165" fillId="0" borderId="0">
      <alignment vertical="center"/>
      <protection locked="0"/>
    </xf>
    <xf numFmtId="0" fontId="2" fillId="0" borderId="0">
      <alignment vertical="center"/>
    </xf>
    <xf numFmtId="0" fontId="65" fillId="0" borderId="44">
      <alignment horizontal="left" vertical="center"/>
    </xf>
    <xf numFmtId="10" fontId="66" fillId="12" borderId="1" applyNumberFormat="0" applyBorder="0" applyAlignment="0" applyProtection="0"/>
    <xf numFmtId="0" fontId="1" fillId="0" borderId="0"/>
    <xf numFmtId="0" fontId="1" fillId="3" borderId="9" applyNumberFormat="0" applyFont="0" applyAlignment="0" applyProtection="0"/>
  </cellStyleXfs>
  <cellXfs count="367">
    <xf numFmtId="0" fontId="0" fillId="0" borderId="0" xfId="0"/>
    <xf numFmtId="164" fontId="11" fillId="0" borderId="1" xfId="1"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2" applyNumberFormat="1" applyFont="1" applyFill="1" applyBorder="1" applyProtection="1">
      <protection locked="0"/>
    </xf>
    <xf numFmtId="0" fontId="8" fillId="0" borderId="0" xfId="2" applyNumberFormat="1" applyFont="1" applyFill="1" applyBorder="1" applyProtection="1">
      <protection locked="0"/>
    </xf>
    <xf numFmtId="0" fontId="9" fillId="0" borderId="0" xfId="2" applyFont="1" applyFill="1" applyBorder="1"/>
    <xf numFmtId="0" fontId="8" fillId="0" borderId="0" xfId="2" applyFont="1" applyFill="1" applyBorder="1" applyAlignment="1">
      <alignment horizontal="left" vertical="center"/>
    </xf>
    <xf numFmtId="0" fontId="9" fillId="0" borderId="0" xfId="2" applyFont="1" applyFill="1" applyBorder="1" applyAlignment="1">
      <alignment vertical="center"/>
    </xf>
    <xf numFmtId="0" fontId="8" fillId="0" borderId="0" xfId="2" applyFont="1" applyFill="1" applyBorder="1" applyAlignment="1">
      <alignment vertical="center"/>
    </xf>
    <xf numFmtId="0" fontId="12" fillId="0" borderId="1" xfId="2" applyFont="1" applyFill="1" applyBorder="1" applyAlignment="1">
      <alignment horizontal="center" vertical="center"/>
    </xf>
    <xf numFmtId="0" fontId="12" fillId="0" borderId="0" xfId="2" applyFont="1" applyFill="1" applyAlignment="1">
      <alignment vertical="center"/>
    </xf>
    <xf numFmtId="0" fontId="11" fillId="0" borderId="1" xfId="2" applyFont="1" applyFill="1" applyBorder="1" applyAlignment="1">
      <alignment horizontal="left" vertical="center"/>
    </xf>
    <xf numFmtId="0" fontId="8" fillId="0" borderId="1" xfId="2" applyFont="1" applyFill="1" applyBorder="1" applyAlignment="1">
      <alignment horizontal="left" vertical="center"/>
    </xf>
    <xf numFmtId="0" fontId="9" fillId="0" borderId="1" xfId="2" applyFont="1" applyFill="1" applyBorder="1" applyAlignment="1">
      <alignment horizontal="left" vertical="center"/>
    </xf>
    <xf numFmtId="0" fontId="11" fillId="0" borderId="0" xfId="2" applyFont="1" applyFill="1" applyAlignment="1">
      <alignment vertical="center"/>
    </xf>
    <xf numFmtId="0" fontId="11" fillId="0" borderId="1"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0" xfId="2" applyFont="1" applyFill="1"/>
    <xf numFmtId="0" fontId="9" fillId="0" borderId="0" xfId="2" applyFont="1" applyFill="1" applyAlignment="1">
      <alignment horizontal="center" vertical="center"/>
    </xf>
    <xf numFmtId="0" fontId="8" fillId="0" borderId="1" xfId="2" applyFont="1" applyFill="1" applyBorder="1" applyAlignment="1">
      <alignment horizontal="center" vertical="center"/>
    </xf>
    <xf numFmtId="0" fontId="16" fillId="0" borderId="0" xfId="0" applyFont="1" applyFill="1" applyBorder="1" applyAlignment="1">
      <alignment horizontal="left" vertical="center"/>
    </xf>
    <xf numFmtId="0" fontId="17" fillId="0" borderId="4" xfId="2" applyFont="1" applyFill="1" applyBorder="1" applyAlignment="1">
      <alignment horizontal="left" vertical="center"/>
    </xf>
    <xf numFmtId="0" fontId="20" fillId="0" borderId="4" xfId="2" applyFont="1" applyFill="1" applyBorder="1" applyAlignment="1">
      <alignment horizontal="left" vertical="center"/>
    </xf>
    <xf numFmtId="164" fontId="17" fillId="0" borderId="4" xfId="1" applyNumberFormat="1" applyFont="1" applyFill="1" applyBorder="1" applyAlignment="1">
      <alignment horizontal="center" vertical="center"/>
    </xf>
    <xf numFmtId="0" fontId="17" fillId="0" borderId="0" xfId="2" applyFont="1" applyFill="1" applyAlignment="1">
      <alignment vertical="center"/>
    </xf>
    <xf numFmtId="0" fontId="17" fillId="0" borderId="5" xfId="2" applyFont="1" applyFill="1" applyBorder="1" applyAlignment="1">
      <alignment horizontal="left" vertical="center" indent="4"/>
    </xf>
    <xf numFmtId="0" fontId="20" fillId="0" borderId="5" xfId="2" applyFont="1" applyFill="1" applyBorder="1" applyAlignment="1">
      <alignment horizontal="left" vertical="center"/>
    </xf>
    <xf numFmtId="164" fontId="17" fillId="0" borderId="5" xfId="1" applyNumberFormat="1" applyFont="1" applyFill="1" applyBorder="1" applyAlignment="1">
      <alignment horizontal="center" vertical="center"/>
    </xf>
    <xf numFmtId="0" fontId="20" fillId="0" borderId="1" xfId="2" applyFont="1" applyFill="1" applyBorder="1" applyAlignment="1">
      <alignment horizontal="left" vertical="center"/>
    </xf>
    <xf numFmtId="0" fontId="18" fillId="0" borderId="0" xfId="2" applyFont="1" applyFill="1" applyAlignment="1">
      <alignment vertical="center"/>
    </xf>
    <xf numFmtId="0" fontId="18" fillId="0" borderId="1" xfId="2" applyFont="1" applyFill="1" applyBorder="1" applyAlignment="1">
      <alignment horizontal="left" vertical="center"/>
    </xf>
    <xf numFmtId="0" fontId="21" fillId="0" borderId="1" xfId="2" applyFont="1" applyFill="1" applyBorder="1" applyAlignment="1">
      <alignment horizontal="center" vertical="center"/>
    </xf>
    <xf numFmtId="165" fontId="17" fillId="0" borderId="1" xfId="1" applyNumberFormat="1" applyFont="1" applyFill="1" applyBorder="1" applyAlignment="1">
      <alignment horizontal="center" vertical="center"/>
    </xf>
    <xf numFmtId="0" fontId="25" fillId="2" borderId="1" xfId="2"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2" applyFont="1" applyFill="1" applyAlignment="1">
      <alignment vertical="center"/>
    </xf>
    <xf numFmtId="0" fontId="18" fillId="0" borderId="1"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0" xfId="2" applyFont="1" applyFill="1" applyAlignment="1">
      <alignment vertical="center"/>
    </xf>
    <xf numFmtId="165" fontId="9" fillId="0" borderId="1" xfId="1" applyNumberFormat="1" applyFont="1" applyFill="1" applyBorder="1" applyAlignment="1">
      <alignment horizontal="center" vertical="center"/>
    </xf>
    <xf numFmtId="0" fontId="9" fillId="0" borderId="0" xfId="2" applyFont="1" applyFill="1" applyAlignment="1">
      <alignment vertical="center"/>
    </xf>
    <xf numFmtId="165" fontId="11" fillId="0" borderId="1" xfId="1" applyNumberFormat="1" applyFont="1" applyFill="1" applyBorder="1" applyAlignment="1">
      <alignment horizontal="center" vertical="center"/>
    </xf>
    <xf numFmtId="0" fontId="10" fillId="0" borderId="0" xfId="2" applyFont="1" applyFill="1" applyAlignment="1">
      <alignment vertical="center"/>
    </xf>
    <xf numFmtId="0" fontId="12" fillId="0" borderId="2" xfId="2" applyFont="1" applyFill="1" applyBorder="1" applyAlignment="1">
      <alignment horizontal="center" vertical="center"/>
    </xf>
    <xf numFmtId="165" fontId="10" fillId="2" borderId="1" xfId="1" applyNumberFormat="1" applyFont="1" applyFill="1" applyBorder="1" applyAlignment="1">
      <alignment horizontal="center" vertical="center"/>
    </xf>
    <xf numFmtId="164" fontId="30" fillId="2" borderId="1" xfId="1" applyNumberFormat="1" applyFont="1" applyFill="1" applyBorder="1" applyAlignment="1">
      <alignment horizontal="center" vertical="center"/>
    </xf>
    <xf numFmtId="0" fontId="31" fillId="0" borderId="0" xfId="2" applyFont="1" applyFill="1" applyBorder="1" applyAlignment="1">
      <alignment vertical="center"/>
    </xf>
    <xf numFmtId="0" fontId="32" fillId="0" borderId="0" xfId="2" applyFont="1" applyFill="1" applyBorder="1" applyAlignment="1">
      <alignment vertical="center"/>
    </xf>
    <xf numFmtId="0" fontId="32" fillId="0" borderId="0" xfId="2" applyFont="1" applyFill="1" applyBorder="1" applyAlignment="1">
      <alignment horizontal="center" vertical="center"/>
    </xf>
    <xf numFmtId="0" fontId="22" fillId="0" borderId="0" xfId="2" applyFont="1" applyFill="1" applyBorder="1" applyAlignment="1">
      <alignment horizontal="center" vertical="center"/>
    </xf>
    <xf numFmtId="0" fontId="11" fillId="0" borderId="0" xfId="2" applyFont="1" applyFill="1" applyBorder="1" applyAlignment="1">
      <alignment horizontal="center"/>
    </xf>
    <xf numFmtId="0" fontId="34" fillId="0" borderId="0" xfId="3" applyFont="1" applyFill="1" applyAlignment="1">
      <alignment horizontal="center" vertical="center" wrapText="1"/>
    </xf>
    <xf numFmtId="0" fontId="35" fillId="0" borderId="0" xfId="3" applyFont="1" applyAlignment="1">
      <alignment horizontal="center" vertical="center"/>
    </xf>
    <xf numFmtId="0" fontId="35" fillId="0" borderId="0" xfId="3" applyFont="1" applyAlignment="1">
      <alignment vertical="center" wrapText="1"/>
    </xf>
    <xf numFmtId="0" fontId="35" fillId="0" borderId="0" xfId="3" applyFont="1" applyAlignment="1">
      <alignment horizontal="center" vertical="center" wrapText="1"/>
    </xf>
    <xf numFmtId="0" fontId="35" fillId="0" borderId="0" xfId="3" applyFont="1" applyFill="1" applyAlignment="1">
      <alignment horizontal="center" vertical="center"/>
    </xf>
    <xf numFmtId="0" fontId="11" fillId="0" borderId="0" xfId="2" applyFont="1" applyFill="1" applyBorder="1" applyAlignment="1">
      <alignment horizontal="center" vertical="center"/>
    </xf>
    <xf numFmtId="0" fontId="36" fillId="0" borderId="0" xfId="3" applyFont="1" applyFill="1" applyAlignment="1">
      <alignment horizontal="center" vertical="center"/>
    </xf>
    <xf numFmtId="0" fontId="24" fillId="0" borderId="0" xfId="3" applyFont="1" applyFill="1" applyBorder="1" applyAlignment="1">
      <alignment vertical="center"/>
    </xf>
    <xf numFmtId="0" fontId="38" fillId="0" borderId="0" xfId="3" applyFont="1" applyAlignment="1">
      <alignment horizontal="left" vertical="center"/>
    </xf>
    <xf numFmtId="0" fontId="39" fillId="0" borderId="0" xfId="3" applyFont="1" applyAlignment="1">
      <alignment horizontal="center" vertical="center"/>
    </xf>
    <xf numFmtId="0" fontId="40" fillId="0" borderId="0" xfId="3" applyFont="1" applyFill="1" applyAlignment="1">
      <alignment horizontal="center" vertical="center" wrapText="1"/>
    </xf>
    <xf numFmtId="0" fontId="39" fillId="0" borderId="0" xfId="3" applyFont="1" applyAlignment="1">
      <alignment vertical="center" wrapText="1"/>
    </xf>
    <xf numFmtId="0" fontId="39" fillId="0" borderId="0" xfId="3" applyFont="1" applyAlignment="1">
      <alignment horizontal="center" vertical="center" wrapText="1"/>
    </xf>
    <xf numFmtId="0" fontId="39" fillId="0" borderId="0" xfId="3" applyFont="1" applyFill="1" applyAlignment="1">
      <alignment horizontal="center" vertical="center"/>
    </xf>
    <xf numFmtId="0" fontId="41" fillId="0" borderId="13" xfId="3" applyFont="1" applyFill="1" applyBorder="1" applyAlignment="1">
      <alignment horizontal="center" vertical="center" wrapText="1"/>
    </xf>
    <xf numFmtId="0" fontId="41" fillId="0" borderId="14" xfId="3" applyFont="1" applyFill="1" applyBorder="1" applyAlignment="1">
      <alignment horizontal="center" vertical="center" wrapText="1"/>
    </xf>
    <xf numFmtId="0" fontId="41" fillId="0" borderId="0" xfId="3" applyFont="1" applyFill="1" applyAlignment="1">
      <alignment horizontal="center" vertical="center" wrapText="1"/>
    </xf>
    <xf numFmtId="0" fontId="41" fillId="0" borderId="0" xfId="3" applyFont="1" applyAlignment="1">
      <alignment horizontal="center" vertical="center" wrapText="1"/>
    </xf>
    <xf numFmtId="0" fontId="12" fillId="0" borderId="19" xfId="3" applyFont="1" applyBorder="1" applyAlignment="1">
      <alignment horizontal="center" vertical="center"/>
    </xf>
    <xf numFmtId="0" fontId="28" fillId="0" borderId="20" xfId="3" applyFont="1" applyBorder="1" applyAlignment="1">
      <alignment horizontal="center" vertical="center" wrapText="1"/>
    </xf>
    <xf numFmtId="0" fontId="35" fillId="0" borderId="0" xfId="3" applyFont="1" applyAlignment="1">
      <alignment horizontal="left" vertical="center" wrapText="1"/>
    </xf>
    <xf numFmtId="0" fontId="35" fillId="0" borderId="0" xfId="3" applyFont="1" applyFill="1" applyAlignment="1">
      <alignment horizontal="center" vertical="center" wrapText="1"/>
    </xf>
    <xf numFmtId="0" fontId="41" fillId="0" borderId="23" xfId="3" applyFont="1" applyBorder="1" applyAlignment="1">
      <alignment horizontal="center" vertical="center" wrapText="1"/>
    </xf>
    <xf numFmtId="0" fontId="41" fillId="0" borderId="24" xfId="3" applyFont="1" applyBorder="1" applyAlignment="1">
      <alignment horizontal="center" vertical="center" wrapText="1"/>
    </xf>
    <xf numFmtId="0" fontId="41" fillId="0" borderId="20" xfId="3" applyFont="1" applyBorder="1" applyAlignment="1">
      <alignment horizontal="center" vertical="center" wrapText="1"/>
    </xf>
    <xf numFmtId="0" fontId="41" fillId="0" borderId="19" xfId="3" applyFont="1" applyBorder="1" applyAlignment="1">
      <alignment horizontal="center" vertical="center" wrapText="1"/>
    </xf>
    <xf numFmtId="0" fontId="37" fillId="5" borderId="0" xfId="3" applyFont="1" applyFill="1" applyBorder="1" applyAlignment="1">
      <alignment vertical="center"/>
    </xf>
    <xf numFmtId="0" fontId="11" fillId="5" borderId="0" xfId="2" applyFont="1" applyFill="1" applyBorder="1" applyAlignment="1">
      <alignment horizontal="left" vertical="center"/>
    </xf>
    <xf numFmtId="0" fontId="11" fillId="5" borderId="0" xfId="2" applyFont="1" applyFill="1" applyBorder="1" applyAlignment="1">
      <alignment horizontal="center" vertical="center"/>
    </xf>
    <xf numFmtId="0" fontId="20" fillId="0" borderId="0" xfId="3" applyFont="1" applyAlignment="1">
      <alignment horizontal="center" vertical="center"/>
    </xf>
    <xf numFmtId="164" fontId="17" fillId="0" borderId="1" xfId="1" applyNumberFormat="1" applyFont="1" applyFill="1" applyBorder="1" applyAlignment="1">
      <alignment horizontal="center" vertical="center"/>
    </xf>
    <xf numFmtId="0" fontId="12" fillId="0" borderId="23" xfId="3" applyFont="1" applyBorder="1" applyAlignment="1">
      <alignment horizontal="center" vertical="center"/>
    </xf>
    <xf numFmtId="0" fontId="41" fillId="0" borderId="21" xfId="3" applyFont="1" applyFill="1" applyBorder="1" applyAlignment="1">
      <alignment horizontal="center" vertical="center" wrapText="1"/>
    </xf>
    <xf numFmtId="0" fontId="41" fillId="0" borderId="25" xfId="3" applyFont="1" applyBorder="1" applyAlignment="1">
      <alignment horizontal="center" vertical="center" wrapText="1"/>
    </xf>
    <xf numFmtId="0" fontId="11" fillId="0" borderId="0" xfId="2" applyNumberFormat="1" applyFont="1" applyFill="1" applyBorder="1" applyProtection="1">
      <protection locked="0"/>
    </xf>
    <xf numFmtId="0" fontId="11" fillId="0" borderId="0" xfId="2" applyFont="1" applyFill="1" applyBorder="1" applyAlignment="1">
      <alignment horizontal="center"/>
    </xf>
    <xf numFmtId="0" fontId="11" fillId="0" borderId="0" xfId="2" applyFont="1" applyFill="1" applyBorder="1" applyAlignment="1">
      <alignment horizontal="left" vertical="center"/>
    </xf>
    <xf numFmtId="0" fontId="11" fillId="0" borderId="0" xfId="2" applyFont="1" applyFill="1" applyBorder="1" applyAlignment="1">
      <alignment horizontal="center" vertical="center"/>
    </xf>
    <xf numFmtId="0" fontId="10" fillId="0" borderId="0" xfId="2" applyNumberFormat="1" applyFont="1" applyFill="1" applyBorder="1" applyProtection="1">
      <protection locked="0"/>
    </xf>
    <xf numFmtId="0" fontId="49" fillId="0" borderId="0" xfId="3" applyFont="1" applyFill="1" applyAlignment="1">
      <alignment horizontal="center" vertical="center"/>
    </xf>
    <xf numFmtId="0" fontId="49" fillId="0" borderId="0" xfId="3" applyFont="1" applyAlignment="1">
      <alignment horizontal="center" vertical="center"/>
    </xf>
    <xf numFmtId="0" fontId="49" fillId="0" borderId="36"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20" xfId="3" applyFont="1" applyFill="1" applyBorder="1" applyAlignment="1">
      <alignment horizontal="left" vertical="center" wrapText="1"/>
    </xf>
    <xf numFmtId="0" fontId="12" fillId="0" borderId="21" xfId="3" applyFont="1" applyBorder="1" applyAlignment="1">
      <alignment horizontal="center" vertical="center" wrapText="1"/>
    </xf>
    <xf numFmtId="0" fontId="12" fillId="0" borderId="24" xfId="3" applyFont="1" applyBorder="1" applyAlignment="1">
      <alignment horizontal="center" vertical="center" wrapText="1"/>
    </xf>
    <xf numFmtId="0" fontId="12" fillId="0" borderId="25" xfId="3" applyFont="1" applyBorder="1" applyAlignment="1">
      <alignment horizontal="center" vertical="center" wrapText="1"/>
    </xf>
    <xf numFmtId="0" fontId="42" fillId="0" borderId="0" xfId="3" applyFont="1" applyFill="1" applyAlignment="1">
      <alignment horizontal="center" vertical="center"/>
    </xf>
    <xf numFmtId="0" fontId="42" fillId="0" borderId="0" xfId="3" applyFont="1" applyAlignment="1">
      <alignment horizontal="center" vertical="center"/>
    </xf>
    <xf numFmtId="0" fontId="43" fillId="0" borderId="20" xfId="3" applyFont="1" applyFill="1" applyBorder="1" applyAlignment="1">
      <alignment horizontal="center" vertical="center" wrapText="1"/>
    </xf>
    <xf numFmtId="0" fontId="43" fillId="0" borderId="24" xfId="3" applyFont="1" applyFill="1" applyBorder="1" applyAlignment="1">
      <alignment vertical="center" wrapText="1"/>
    </xf>
    <xf numFmtId="0" fontId="43" fillId="0" borderId="20" xfId="3" applyFont="1" applyFill="1" applyBorder="1" applyAlignment="1">
      <alignment vertical="center" wrapText="1"/>
    </xf>
    <xf numFmtId="0" fontId="11" fillId="0" borderId="0" xfId="2" applyNumberFormat="1" applyFont="1" applyFill="1" applyBorder="1" applyProtection="1">
      <protection locked="0"/>
    </xf>
    <xf numFmtId="0" fontId="11" fillId="0" borderId="0" xfId="2" applyFont="1" applyFill="1" applyBorder="1" applyAlignment="1">
      <alignment horizontal="center"/>
    </xf>
    <xf numFmtId="0" fontId="11" fillId="0" borderId="0" xfId="2" applyFont="1" applyFill="1" applyBorder="1" applyAlignment="1">
      <alignment horizontal="left" vertical="center"/>
    </xf>
    <xf numFmtId="0" fontId="11" fillId="0" borderId="0" xfId="2" applyFont="1" applyFill="1" applyBorder="1" applyAlignment="1">
      <alignment horizontal="center" vertical="center"/>
    </xf>
    <xf numFmtId="0" fontId="37" fillId="0" borderId="0" xfId="2" applyFont="1" applyFill="1" applyBorder="1" applyAlignment="1">
      <alignment vertical="center"/>
    </xf>
    <xf numFmtId="0" fontId="10" fillId="0" borderId="0" xfId="2" applyNumberFormat="1" applyFont="1" applyFill="1" applyBorder="1" applyProtection="1">
      <protection locked="0"/>
    </xf>
    <xf numFmtId="0" fontId="9" fillId="0" borderId="1" xfId="2" applyFont="1" applyFill="1" applyBorder="1" applyAlignment="1">
      <alignment horizontal="left" vertical="center"/>
    </xf>
    <xf numFmtId="164" fontId="17" fillId="0" borderId="4" xfId="1" applyNumberFormat="1" applyFont="1" applyFill="1" applyBorder="1" applyAlignment="1">
      <alignment horizontal="center" vertical="center"/>
    </xf>
    <xf numFmtId="164" fontId="17" fillId="0" borderId="5" xfId="1"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164" fontId="30" fillId="2" borderId="1" xfId="1" applyNumberFormat="1" applyFont="1" applyFill="1" applyBorder="1" applyAlignment="1">
      <alignment horizontal="center" vertical="center"/>
    </xf>
    <xf numFmtId="0" fontId="43" fillId="0" borderId="24" xfId="3" applyFont="1" applyFill="1" applyBorder="1" applyAlignment="1">
      <alignment horizontal="center" vertical="center" wrapText="1"/>
    </xf>
    <xf numFmtId="0" fontId="28" fillId="0" borderId="17" xfId="3" applyFont="1" applyBorder="1" applyAlignment="1">
      <alignment horizontal="center" vertical="center" wrapText="1"/>
    </xf>
    <xf numFmtId="0" fontId="43" fillId="0" borderId="19" xfId="3" applyFont="1" applyFill="1" applyBorder="1" applyAlignment="1">
      <alignment horizontal="center" vertical="center" wrapText="1"/>
    </xf>
    <xf numFmtId="0" fontId="43" fillId="0" borderId="23" xfId="3" applyFont="1" applyFill="1" applyBorder="1" applyAlignment="1">
      <alignment horizontal="center" vertical="center" wrapText="1"/>
    </xf>
    <xf numFmtId="0" fontId="18" fillId="0" borderId="0" xfId="2" applyFont="1" applyFill="1" applyBorder="1" applyAlignment="1">
      <alignment vertical="center"/>
    </xf>
    <xf numFmtId="0" fontId="18" fillId="0" borderId="0" xfId="3" applyFont="1" applyFill="1" applyBorder="1" applyAlignment="1">
      <alignment vertical="center"/>
    </xf>
    <xf numFmtId="0" fontId="17" fillId="7" borderId="18" xfId="4" applyFont="1" applyFill="1" applyBorder="1" applyAlignment="1">
      <alignment horizontal="center" vertical="center" wrapText="1"/>
    </xf>
    <xf numFmtId="0" fontId="12" fillId="0" borderId="13" xfId="3" applyFont="1" applyBorder="1" applyAlignment="1">
      <alignment horizontal="center" vertical="center"/>
    </xf>
    <xf numFmtId="0" fontId="12" fillId="0" borderId="14" xfId="3" applyFont="1" applyBorder="1" applyAlignment="1">
      <alignment horizontal="center" vertical="center" wrapText="1"/>
    </xf>
    <xf numFmtId="0" fontId="12" fillId="0" borderId="14" xfId="3" applyFont="1" applyFill="1" applyBorder="1" applyAlignment="1">
      <alignment horizontal="left" vertical="center" wrapText="1"/>
    </xf>
    <xf numFmtId="0" fontId="12" fillId="0" borderId="1" xfId="2" applyFont="1" applyFill="1" applyBorder="1" applyAlignment="1">
      <alignment horizontal="left" vertical="center"/>
    </xf>
    <xf numFmtId="164" fontId="12" fillId="0" borderId="1" xfId="1" applyNumberFormat="1" applyFont="1" applyFill="1" applyBorder="1" applyAlignment="1">
      <alignment horizontal="center" vertical="center"/>
    </xf>
    <xf numFmtId="0" fontId="41" fillId="0" borderId="23" xfId="3" applyFont="1" applyFill="1" applyBorder="1" applyAlignment="1">
      <alignment horizontal="center" vertical="center" wrapText="1"/>
    </xf>
    <xf numFmtId="0" fontId="41" fillId="0" borderId="24" xfId="3" applyFont="1" applyFill="1" applyBorder="1" applyAlignment="1">
      <alignment horizontal="center" vertical="center" wrapText="1"/>
    </xf>
    <xf numFmtId="0" fontId="43" fillId="0" borderId="16" xfId="3" applyFont="1" applyFill="1" applyBorder="1" applyAlignment="1">
      <alignment horizontal="center" vertical="center" wrapText="1"/>
    </xf>
    <xf numFmtId="0" fontId="43" fillId="0" borderId="17" xfId="3" applyFont="1" applyFill="1" applyBorder="1" applyAlignment="1">
      <alignment vertical="center" wrapText="1"/>
    </xf>
    <xf numFmtId="0" fontId="43" fillId="0" borderId="17" xfId="3" applyFont="1" applyFill="1" applyBorder="1" applyAlignment="1">
      <alignment horizontal="center" vertical="center" wrapText="1"/>
    </xf>
    <xf numFmtId="1" fontId="17" fillId="7" borderId="22" xfId="4" applyNumberFormat="1" applyFont="1" applyFill="1" applyBorder="1" applyAlignment="1">
      <alignment horizontal="center" vertical="center" wrapText="1"/>
    </xf>
    <xf numFmtId="1" fontId="52" fillId="7" borderId="36" xfId="10" applyNumberFormat="1" applyFont="1" applyFill="1" applyBorder="1" applyAlignment="1">
      <alignment horizontal="center" vertical="center"/>
    </xf>
    <xf numFmtId="0" fontId="9" fillId="0" borderId="0" xfId="3" applyFont="1" applyFill="1" applyAlignment="1">
      <alignment horizontal="center" vertical="center"/>
    </xf>
    <xf numFmtId="0" fontId="9" fillId="0" borderId="0" xfId="3" applyFont="1" applyAlignment="1">
      <alignment horizontal="center" vertical="center"/>
    </xf>
    <xf numFmtId="0" fontId="9" fillId="6" borderId="32" xfId="3" applyFont="1" applyFill="1" applyBorder="1" applyAlignment="1">
      <alignment horizontal="center" vertical="center" wrapText="1"/>
    </xf>
    <xf numFmtId="0" fontId="9" fillId="6" borderId="33" xfId="3" applyFont="1" applyFill="1" applyBorder="1" applyAlignment="1">
      <alignment vertical="center" wrapText="1"/>
    </xf>
    <xf numFmtId="0" fontId="9" fillId="6" borderId="34" xfId="3" applyFont="1" applyFill="1" applyBorder="1" applyAlignment="1">
      <alignment horizontal="center" vertical="center" wrapText="1"/>
    </xf>
    <xf numFmtId="0" fontId="10" fillId="0" borderId="0" xfId="3" applyFont="1" applyFill="1" applyAlignment="1">
      <alignment horizontal="center" vertical="center"/>
    </xf>
    <xf numFmtId="0" fontId="10" fillId="0" borderId="0" xfId="3" applyFont="1" applyAlignment="1">
      <alignment horizontal="center" vertical="center"/>
    </xf>
    <xf numFmtId="0" fontId="41" fillId="0" borderId="13" xfId="3" applyFont="1" applyBorder="1" applyAlignment="1">
      <alignment horizontal="center" vertical="center" wrapText="1"/>
    </xf>
    <xf numFmtId="0" fontId="41" fillId="0" borderId="14" xfId="3" applyFont="1" applyBorder="1" applyAlignment="1">
      <alignment horizontal="center" vertical="center" wrapText="1"/>
    </xf>
    <xf numFmtId="0" fontId="41" fillId="0" borderId="39" xfId="3" applyFont="1" applyBorder="1" applyAlignment="1">
      <alignment horizontal="center" vertical="center" wrapText="1"/>
    </xf>
    <xf numFmtId="0" fontId="10" fillId="0"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vertical="center" wrapText="1"/>
    </xf>
    <xf numFmtId="0" fontId="10" fillId="6" borderId="35" xfId="3" applyFont="1" applyFill="1" applyBorder="1" applyAlignment="1">
      <alignment horizontal="center" vertical="center" wrapText="1"/>
    </xf>
    <xf numFmtId="1" fontId="10" fillId="6" borderId="18" xfId="4" applyNumberFormat="1" applyFont="1" applyFill="1" applyBorder="1" applyAlignment="1">
      <alignment horizontal="center" vertical="center" wrapText="1"/>
    </xf>
    <xf numFmtId="0" fontId="12" fillId="0" borderId="10" xfId="3" applyFont="1" applyBorder="1" applyAlignment="1">
      <alignment horizontal="center" vertical="center"/>
    </xf>
    <xf numFmtId="0" fontId="12" fillId="0" borderId="11" xfId="3" applyFont="1" applyBorder="1" applyAlignment="1">
      <alignment horizontal="center" vertical="center" wrapText="1"/>
    </xf>
    <xf numFmtId="0" fontId="12" fillId="0" borderId="11" xfId="3" applyFont="1" applyFill="1" applyBorder="1" applyAlignment="1">
      <alignment horizontal="left" vertical="center" wrapText="1"/>
    </xf>
    <xf numFmtId="0" fontId="12" fillId="0" borderId="43" xfId="3" applyFont="1" applyBorder="1" applyAlignment="1">
      <alignment horizontal="center" vertical="center" wrapText="1"/>
    </xf>
    <xf numFmtId="0" fontId="43" fillId="0" borderId="10" xfId="3" applyFont="1" applyFill="1" applyBorder="1" applyAlignment="1">
      <alignment horizontal="center" vertical="center" wrapText="1"/>
    </xf>
    <xf numFmtId="0" fontId="43" fillId="0" borderId="11" xfId="3" applyFont="1" applyFill="1" applyBorder="1" applyAlignment="1">
      <alignment vertical="center" wrapText="1"/>
    </xf>
    <xf numFmtId="0" fontId="43" fillId="0" borderId="11" xfId="3" applyFont="1" applyFill="1" applyBorder="1" applyAlignment="1">
      <alignment horizontal="center" vertical="center" wrapText="1"/>
    </xf>
    <xf numFmtId="0" fontId="12" fillId="0" borderId="24" xfId="3" applyFont="1" applyFill="1" applyBorder="1" applyAlignment="1">
      <alignment horizontal="left" vertical="center" wrapText="1"/>
    </xf>
    <xf numFmtId="0" fontId="21" fillId="0" borderId="1" xfId="2" applyFont="1" applyFill="1" applyBorder="1" applyAlignment="1">
      <alignment horizontal="left" vertical="center"/>
    </xf>
    <xf numFmtId="0" fontId="32" fillId="0" borderId="1" xfId="2" applyFont="1" applyFill="1" applyBorder="1" applyAlignment="1">
      <alignment horizontal="right" vertical="center"/>
    </xf>
    <xf numFmtId="0" fontId="54" fillId="0" borderId="1" xfId="2" applyFont="1" applyFill="1" applyBorder="1" applyAlignment="1">
      <alignment horizontal="center" vertical="center"/>
    </xf>
    <xf numFmtId="0" fontId="11" fillId="0" borderId="1" xfId="2" applyFont="1" applyFill="1" applyBorder="1" applyAlignment="1">
      <alignment horizontal="left" vertical="center"/>
    </xf>
    <xf numFmtId="0" fontId="8" fillId="0" borderId="1" xfId="2" applyFont="1" applyFill="1" applyBorder="1" applyAlignment="1">
      <alignment horizontal="left" vertical="center"/>
    </xf>
    <xf numFmtId="0" fontId="11" fillId="2" borderId="1" xfId="2" applyFont="1" applyFill="1" applyBorder="1" applyAlignment="1">
      <alignment horizontal="left" vertical="center"/>
    </xf>
    <xf numFmtId="0" fontId="12" fillId="0" borderId="16" xfId="3" applyFont="1" applyBorder="1" applyAlignment="1">
      <alignment horizontal="center" vertical="center"/>
    </xf>
    <xf numFmtId="0" fontId="17" fillId="0" borderId="4" xfId="2" applyFont="1" applyFill="1" applyBorder="1" applyAlignment="1">
      <alignment horizontal="left" vertical="center"/>
    </xf>
    <xf numFmtId="0" fontId="55" fillId="0" borderId="1" xfId="2" applyFont="1" applyFill="1" applyBorder="1" applyAlignment="1">
      <alignment horizontal="center" vertical="top"/>
    </xf>
    <xf numFmtId="165" fontId="12" fillId="0" borderId="1" xfId="1" applyNumberFormat="1" applyFont="1" applyFill="1" applyBorder="1" applyAlignment="1">
      <alignment horizontal="center" vertical="center"/>
    </xf>
    <xf numFmtId="0" fontId="12" fillId="0" borderId="0" xfId="2" applyFont="1" applyFill="1" applyBorder="1" applyAlignment="1">
      <alignment vertical="center"/>
    </xf>
    <xf numFmtId="166" fontId="16" fillId="2" borderId="1" xfId="6" applyNumberFormat="1" applyFont="1" applyFill="1" applyBorder="1" applyAlignment="1">
      <alignment horizontal="center" vertical="center"/>
    </xf>
    <xf numFmtId="0" fontId="16" fillId="0" borderId="0" xfId="2" applyFont="1" applyFill="1" applyBorder="1" applyAlignment="1">
      <alignment vertical="center"/>
    </xf>
    <xf numFmtId="2" fontId="19" fillId="0" borderId="1" xfId="2" applyNumberFormat="1" applyFont="1" applyFill="1" applyBorder="1" applyAlignment="1">
      <alignment horizontal="left" vertical="center" indent="2"/>
    </xf>
    <xf numFmtId="5" fontId="19" fillId="0" borderId="1" xfId="6" applyNumberFormat="1" applyFont="1" applyFill="1" applyBorder="1" applyAlignment="1">
      <alignment horizontal="left" vertical="center"/>
    </xf>
    <xf numFmtId="2" fontId="19" fillId="0" borderId="0" xfId="2" applyNumberFormat="1" applyFont="1" applyFill="1" applyBorder="1" applyAlignment="1">
      <alignment vertical="center"/>
    </xf>
    <xf numFmtId="0" fontId="17" fillId="0" borderId="1" xfId="2" applyFont="1" applyFill="1" applyBorder="1" applyAlignment="1">
      <alignment horizontal="left" vertical="center" wrapText="1"/>
    </xf>
    <xf numFmtId="166" fontId="17" fillId="0" borderId="1" xfId="6" applyNumberFormat="1" applyFont="1" applyFill="1" applyBorder="1" applyAlignment="1">
      <alignment horizontal="right" vertical="center"/>
    </xf>
    <xf numFmtId="0" fontId="17" fillId="0" borderId="0" xfId="2" applyFont="1" applyFill="1" applyBorder="1" applyAlignment="1">
      <alignment vertical="center"/>
    </xf>
    <xf numFmtId="0" fontId="56" fillId="0" borderId="1" xfId="2" applyFont="1" applyFill="1" applyBorder="1" applyAlignment="1">
      <alignment horizontal="left" vertical="center" wrapText="1"/>
    </xf>
    <xf numFmtId="166" fontId="56" fillId="0" borderId="1" xfId="6" applyNumberFormat="1" applyFont="1" applyFill="1" applyBorder="1" applyAlignment="1">
      <alignment horizontal="right" vertical="center"/>
    </xf>
    <xf numFmtId="0" fontId="56" fillId="0" borderId="0" xfId="2" applyFont="1" applyFill="1" applyBorder="1" applyAlignment="1">
      <alignment vertical="center"/>
    </xf>
    <xf numFmtId="0" fontId="10" fillId="0" borderId="1" xfId="2" applyFont="1" applyFill="1" applyBorder="1" applyAlignment="1">
      <alignment horizontal="center" vertical="center"/>
    </xf>
    <xf numFmtId="166" fontId="10" fillId="0" borderId="1" xfId="6" applyNumberFormat="1" applyFont="1" applyFill="1" applyBorder="1" applyAlignment="1">
      <alignment horizontal="right" vertical="center"/>
    </xf>
    <xf numFmtId="167" fontId="60" fillId="2" borderId="1" xfId="1" applyNumberFormat="1" applyFont="1" applyFill="1" applyBorder="1" applyAlignment="1">
      <alignment horizontal="center" vertical="center"/>
    </xf>
    <xf numFmtId="0" fontId="57" fillId="0" borderId="0" xfId="2" applyFont="1" applyFill="1" applyAlignment="1">
      <alignment vertical="center"/>
    </xf>
    <xf numFmtId="0" fontId="12" fillId="7" borderId="25" xfId="3" applyFont="1" applyFill="1" applyBorder="1" applyAlignment="1">
      <alignment horizontal="center" vertical="center" wrapText="1"/>
    </xf>
    <xf numFmtId="0" fontId="20" fillId="6" borderId="32" xfId="3" applyFont="1" applyFill="1" applyBorder="1" applyAlignment="1">
      <alignment horizontal="center" vertical="center" wrapText="1"/>
    </xf>
    <xf numFmtId="0" fontId="20" fillId="6" borderId="33" xfId="3" applyFont="1" applyFill="1" applyBorder="1" applyAlignment="1">
      <alignment vertical="center" wrapText="1"/>
    </xf>
    <xf numFmtId="0" fontId="20" fillId="6" borderId="34" xfId="3" applyFont="1" applyFill="1" applyBorder="1" applyAlignment="1">
      <alignment horizontal="center" vertical="center" wrapText="1"/>
    </xf>
    <xf numFmtId="1" fontId="17" fillId="8" borderId="26" xfId="4" applyNumberFormat="1" applyFont="1" applyFill="1" applyBorder="1" applyAlignment="1">
      <alignment horizontal="center" vertical="center" wrapText="1"/>
    </xf>
    <xf numFmtId="0" fontId="20" fillId="0" borderId="0" xfId="3" applyFont="1" applyFill="1" applyAlignment="1">
      <alignment horizontal="center" vertical="center"/>
    </xf>
    <xf numFmtId="0" fontId="61" fillId="0" borderId="36" xfId="3" applyFont="1" applyBorder="1" applyAlignment="1">
      <alignment horizontal="center" vertical="center" wrapText="1"/>
    </xf>
    <xf numFmtId="1" fontId="62" fillId="0" borderId="36" xfId="10" applyNumberFormat="1" applyFont="1" applyFill="1" applyBorder="1" applyAlignment="1">
      <alignment horizontal="center" vertical="center"/>
    </xf>
    <xf numFmtId="0" fontId="61" fillId="0" borderId="0" xfId="3" applyFont="1" applyFill="1" applyAlignment="1">
      <alignment horizontal="center" vertical="center"/>
    </xf>
    <xf numFmtId="0" fontId="61" fillId="0" borderId="0" xfId="3" applyFont="1" applyAlignment="1">
      <alignment horizontal="center" vertical="center"/>
    </xf>
    <xf numFmtId="0" fontId="24" fillId="0" borderId="15" xfId="4" applyFont="1" applyFill="1" applyBorder="1" applyAlignment="1">
      <alignment horizontal="center" vertical="center" wrapText="1"/>
    </xf>
    <xf numFmtId="1" fontId="28" fillId="4" borderId="12" xfId="4" applyNumberFormat="1" applyFont="1" applyFill="1" applyBorder="1" applyAlignment="1">
      <alignment horizontal="center" vertical="center" wrapText="1"/>
    </xf>
    <xf numFmtId="1" fontId="28" fillId="4" borderId="22" xfId="4" applyNumberFormat="1" applyFont="1" applyFill="1" applyBorder="1" applyAlignment="1">
      <alignment horizontal="center" vertical="center" wrapText="1"/>
    </xf>
    <xf numFmtId="1" fontId="28" fillId="4" borderId="26" xfId="4" applyNumberFormat="1" applyFont="1" applyFill="1" applyBorder="1" applyAlignment="1">
      <alignment horizontal="center" vertical="center" wrapText="1"/>
    </xf>
    <xf numFmtId="0" fontId="18" fillId="0" borderId="15" xfId="4" applyFont="1" applyFill="1" applyBorder="1" applyAlignment="1">
      <alignment horizontal="center" vertical="center" wrapText="1"/>
    </xf>
    <xf numFmtId="0" fontId="18" fillId="0" borderId="26" xfId="4" applyFont="1" applyFill="1" applyBorder="1" applyAlignment="1">
      <alignment horizontal="center" vertical="center" wrapText="1"/>
    </xf>
    <xf numFmtId="0" fontId="63" fillId="0" borderId="0" xfId="0" applyFont="1" applyFill="1" applyBorder="1" applyAlignment="1">
      <alignment horizontal="left" vertical="center"/>
    </xf>
    <xf numFmtId="0" fontId="43" fillId="5" borderId="16" xfId="3" applyFont="1" applyFill="1" applyBorder="1" applyAlignment="1">
      <alignment horizontal="center" vertical="center" wrapText="1"/>
    </xf>
    <xf numFmtId="0" fontId="43" fillId="5" borderId="17" xfId="3" applyFont="1" applyFill="1" applyBorder="1" applyAlignment="1">
      <alignment vertical="center" wrapText="1"/>
    </xf>
    <xf numFmtId="0" fontId="12" fillId="49" borderId="16" xfId="3" applyFont="1" applyFill="1" applyBorder="1" applyAlignment="1">
      <alignment horizontal="center" vertical="center"/>
    </xf>
    <xf numFmtId="0" fontId="28" fillId="49" borderId="17" xfId="3" applyFont="1" applyFill="1" applyBorder="1" applyAlignment="1">
      <alignment horizontal="center" vertical="center" wrapText="1"/>
    </xf>
    <xf numFmtId="0" fontId="43" fillId="49" borderId="10" xfId="3" applyFont="1" applyFill="1" applyBorder="1" applyAlignment="1">
      <alignment horizontal="center" vertical="center" wrapText="1"/>
    </xf>
    <xf numFmtId="0" fontId="43" fillId="49" borderId="11" xfId="3" applyFont="1" applyFill="1" applyBorder="1" applyAlignment="1">
      <alignment vertical="center" wrapText="1"/>
    </xf>
    <xf numFmtId="0" fontId="35" fillId="49" borderId="0" xfId="3" applyFont="1" applyFill="1" applyAlignment="1">
      <alignment horizontal="center" vertical="center"/>
    </xf>
    <xf numFmtId="0" fontId="43" fillId="5" borderId="72" xfId="3" applyFont="1" applyFill="1" applyBorder="1" applyAlignment="1">
      <alignment vertical="center" wrapText="1"/>
    </xf>
    <xf numFmtId="0" fontId="34" fillId="0" borderId="0" xfId="60150" applyFont="1" applyFill="1" applyAlignment="1">
      <alignment horizontal="center" vertical="center" wrapText="1"/>
    </xf>
    <xf numFmtId="0" fontId="35" fillId="0" borderId="0" xfId="60150" applyFont="1" applyAlignment="1">
      <alignment horizontal="center" vertical="center"/>
    </xf>
    <xf numFmtId="0" fontId="35" fillId="0" borderId="0" xfId="60150" applyFont="1" applyAlignment="1">
      <alignment vertical="center" wrapText="1"/>
    </xf>
    <xf numFmtId="0" fontId="35" fillId="0" borderId="0" xfId="60150" applyFont="1" applyAlignment="1">
      <alignment horizontal="center" vertical="center" wrapText="1"/>
    </xf>
    <xf numFmtId="0" fontId="35" fillId="0" borderId="0" xfId="60150" applyFont="1" applyFill="1" applyAlignment="1">
      <alignment horizontal="center" vertical="center"/>
    </xf>
    <xf numFmtId="0" fontId="36" fillId="0" borderId="0" xfId="60150" applyFont="1" applyFill="1" applyAlignment="1">
      <alignment horizontal="center" vertical="center"/>
    </xf>
    <xf numFmtId="0" fontId="37" fillId="5" borderId="0" xfId="60150" applyFont="1" applyFill="1" applyBorder="1" applyAlignment="1">
      <alignment vertical="center"/>
    </xf>
    <xf numFmtId="0" fontId="36" fillId="5" borderId="0" xfId="60150" applyFont="1" applyFill="1" applyAlignment="1">
      <alignment horizontal="center" vertical="center"/>
    </xf>
    <xf numFmtId="0" fontId="24" fillId="0" borderId="0" xfId="60150" applyFont="1" applyFill="1" applyBorder="1" applyAlignment="1">
      <alignment vertical="center"/>
    </xf>
    <xf numFmtId="0" fontId="38" fillId="0" borderId="0" xfId="60150" applyFont="1" applyAlignment="1">
      <alignment horizontal="left" vertical="center"/>
    </xf>
    <xf numFmtId="0" fontId="39" fillId="0" borderId="0" xfId="60150" applyFont="1" applyAlignment="1">
      <alignment horizontal="center" vertical="center"/>
    </xf>
    <xf numFmtId="0" fontId="40" fillId="0" borderId="0" xfId="60150" applyFont="1" applyFill="1" applyAlignment="1">
      <alignment horizontal="center" vertical="center" wrapText="1"/>
    </xf>
    <xf numFmtId="0" fontId="39" fillId="0" borderId="0" xfId="60150" applyFont="1" applyAlignment="1">
      <alignment vertical="center" wrapText="1"/>
    </xf>
    <xf numFmtId="0" fontId="39" fillId="0" borderId="0" xfId="60150" applyFont="1" applyAlignment="1">
      <alignment horizontal="center" vertical="center" wrapText="1"/>
    </xf>
    <xf numFmtId="0" fontId="39" fillId="0" borderId="0" xfId="60150" applyFont="1" applyFill="1" applyAlignment="1">
      <alignment horizontal="center" vertical="center"/>
    </xf>
    <xf numFmtId="0" fontId="41" fillId="0" borderId="76" xfId="60150" applyFont="1" applyBorder="1" applyAlignment="1">
      <alignment horizontal="center" vertical="center" wrapText="1"/>
    </xf>
    <xf numFmtId="0" fontId="41" fillId="0" borderId="72" xfId="60150" applyFont="1" applyBorder="1" applyAlignment="1">
      <alignment horizontal="center" vertical="center" wrapText="1"/>
    </xf>
    <xf numFmtId="0" fontId="41" fillId="0" borderId="74" xfId="60150" applyFont="1" applyBorder="1" applyAlignment="1">
      <alignment horizontal="center" vertical="center" wrapText="1"/>
    </xf>
    <xf numFmtId="0" fontId="41" fillId="0" borderId="77" xfId="60150" applyFont="1" applyFill="1" applyBorder="1" applyAlignment="1">
      <alignment horizontal="center" vertical="center" wrapText="1"/>
    </xf>
    <xf numFmtId="0" fontId="41" fillId="0" borderId="73" xfId="60150" applyFont="1" applyFill="1" applyBorder="1" applyAlignment="1">
      <alignment horizontal="center" vertical="center" wrapText="1"/>
    </xf>
    <xf numFmtId="0" fontId="41" fillId="0" borderId="75" xfId="60150" applyFont="1" applyFill="1" applyBorder="1" applyAlignment="1">
      <alignment horizontal="center" vertical="center" wrapText="1"/>
    </xf>
    <xf numFmtId="0" fontId="41" fillId="0" borderId="0" xfId="60150" applyFont="1" applyFill="1" applyAlignment="1">
      <alignment horizontal="center" vertical="center" wrapText="1"/>
    </xf>
    <xf numFmtId="0" fontId="41" fillId="0" borderId="0" xfId="60150" applyFont="1" applyAlignment="1">
      <alignment horizontal="center" vertical="center" wrapText="1"/>
    </xf>
    <xf numFmtId="0" fontId="41" fillId="0" borderId="78" xfId="60150" applyFont="1" applyBorder="1" applyAlignment="1">
      <alignment horizontal="center" vertical="center" wrapText="1"/>
    </xf>
    <xf numFmtId="0" fontId="41" fillId="0" borderId="79" xfId="60150" applyFont="1" applyBorder="1" applyAlignment="1">
      <alignment horizontal="center" vertical="center" wrapText="1"/>
    </xf>
    <xf numFmtId="0" fontId="41" fillId="0" borderId="80" xfId="60150" applyFont="1" applyBorder="1" applyAlignment="1">
      <alignment horizontal="center" vertical="center" wrapText="1"/>
    </xf>
    <xf numFmtId="0" fontId="41" fillId="0" borderId="78" xfId="60150" applyFont="1" applyFill="1" applyBorder="1" applyAlignment="1">
      <alignment horizontal="center" vertical="center" wrapText="1"/>
    </xf>
    <xf numFmtId="0" fontId="41" fillId="0" borderId="79" xfId="60150" applyFont="1" applyFill="1" applyBorder="1" applyAlignment="1">
      <alignment horizontal="center" vertical="center" wrapText="1"/>
    </xf>
    <xf numFmtId="0" fontId="41" fillId="0" borderId="80" xfId="60150" applyFont="1" applyFill="1" applyBorder="1" applyAlignment="1">
      <alignment horizontal="center" vertical="center" wrapText="1"/>
    </xf>
    <xf numFmtId="0" fontId="44" fillId="0" borderId="16" xfId="60150" applyFont="1" applyBorder="1" applyAlignment="1">
      <alignment horizontal="center" vertical="center" wrapText="1"/>
    </xf>
    <xf numFmtId="0" fontId="44" fillId="0" borderId="17" xfId="60150" applyFont="1" applyBorder="1" applyAlignment="1">
      <alignment horizontal="center" vertical="center" wrapText="1"/>
    </xf>
    <xf numFmtId="0" fontId="28" fillId="0" borderId="17" xfId="60150" applyFont="1" applyBorder="1" applyAlignment="1">
      <alignment horizontal="center" vertical="center" wrapText="1"/>
    </xf>
    <xf numFmtId="0" fontId="28" fillId="0" borderId="18" xfId="60150" applyFont="1" applyFill="1" applyBorder="1" applyAlignment="1">
      <alignment horizontal="left" vertical="center" wrapText="1"/>
    </xf>
    <xf numFmtId="0" fontId="43" fillId="5" borderId="16" xfId="60150" applyFont="1" applyFill="1" applyBorder="1" applyAlignment="1">
      <alignment horizontal="center" vertical="center" wrapText="1"/>
    </xf>
    <xf numFmtId="0" fontId="45" fillId="5" borderId="17" xfId="60150" applyFont="1" applyFill="1" applyBorder="1" applyAlignment="1">
      <alignment vertical="center" wrapText="1"/>
    </xf>
    <xf numFmtId="0" fontId="45" fillId="5" borderId="18" xfId="60150" applyFont="1" applyFill="1" applyBorder="1" applyAlignment="1">
      <alignment horizontal="center" vertical="center" wrapText="1"/>
    </xf>
    <xf numFmtId="0" fontId="44" fillId="0" borderId="0" xfId="60150" applyFont="1" applyFill="1" applyAlignment="1">
      <alignment horizontal="center" vertical="center" wrapText="1"/>
    </xf>
    <xf numFmtId="0" fontId="44" fillId="0" borderId="0" xfId="60150" applyFont="1" applyAlignment="1">
      <alignment horizontal="center" vertical="center" wrapText="1"/>
    </xf>
    <xf numFmtId="0" fontId="44" fillId="0" borderId="72" xfId="60150" applyFont="1" applyBorder="1" applyAlignment="1">
      <alignment horizontal="center" vertical="center" wrapText="1"/>
    </xf>
    <xf numFmtId="0" fontId="28" fillId="0" borderId="72" xfId="60150" applyFont="1" applyBorder="1" applyAlignment="1">
      <alignment horizontal="center" vertical="center" wrapText="1"/>
    </xf>
    <xf numFmtId="0" fontId="28" fillId="0" borderId="74" xfId="60150" applyFont="1" applyBorder="1" applyAlignment="1">
      <alignment horizontal="left" vertical="center" wrapText="1"/>
    </xf>
    <xf numFmtId="0" fontId="43" fillId="5" borderId="76" xfId="60150" applyFont="1" applyFill="1" applyBorder="1" applyAlignment="1">
      <alignment horizontal="center" vertical="center" wrapText="1"/>
    </xf>
    <xf numFmtId="0" fontId="45" fillId="5" borderId="72" xfId="60150" applyFont="1" applyFill="1" applyBorder="1" applyAlignment="1">
      <alignment vertical="center" wrapText="1"/>
    </xf>
    <xf numFmtId="0" fontId="45" fillId="5" borderId="74" xfId="60150" applyFont="1" applyFill="1" applyBorder="1" applyAlignment="1">
      <alignment horizontal="center" vertical="center" wrapText="1"/>
    </xf>
    <xf numFmtId="0" fontId="45" fillId="5" borderId="76" xfId="60150" applyFont="1" applyFill="1" applyBorder="1" applyAlignment="1">
      <alignment horizontal="center" vertical="center" wrapText="1"/>
    </xf>
    <xf numFmtId="0" fontId="49" fillId="0" borderId="27" xfId="60151" applyFont="1" applyFill="1" applyBorder="1" applyAlignment="1">
      <alignment vertical="center"/>
    </xf>
    <xf numFmtId="0" fontId="49" fillId="0" borderId="38" xfId="60151" applyFont="1" applyFill="1" applyBorder="1" applyAlignment="1">
      <alignment vertical="center"/>
    </xf>
    <xf numFmtId="0" fontId="48" fillId="0" borderId="36" xfId="60150" applyFont="1" applyFill="1" applyBorder="1" applyAlignment="1">
      <alignment horizontal="center" vertical="center" wrapText="1"/>
    </xf>
    <xf numFmtId="0" fontId="46" fillId="0" borderId="0" xfId="60150" applyFont="1" applyFill="1" applyAlignment="1">
      <alignment horizontal="center" vertical="center" wrapText="1"/>
    </xf>
    <xf numFmtId="0" fontId="46" fillId="0" borderId="0" xfId="60150" applyFont="1" applyAlignment="1">
      <alignment horizontal="center" vertical="center" wrapText="1"/>
    </xf>
    <xf numFmtId="0" fontId="35" fillId="0" borderId="0" xfId="60150" applyFont="1" applyAlignment="1">
      <alignment horizontal="left" vertical="center" wrapText="1"/>
    </xf>
    <xf numFmtId="0" fontId="41" fillId="0" borderId="77" xfId="3" applyFont="1" applyFill="1" applyBorder="1" applyAlignment="1">
      <alignment horizontal="center" vertical="center" wrapText="1"/>
    </xf>
    <xf numFmtId="0" fontId="41" fillId="0" borderId="73" xfId="3" applyFont="1" applyFill="1" applyBorder="1" applyAlignment="1">
      <alignment horizontal="center" vertical="center" wrapText="1"/>
    </xf>
    <xf numFmtId="0" fontId="41" fillId="0" borderId="75" xfId="3" applyFont="1" applyFill="1" applyBorder="1" applyAlignment="1">
      <alignment horizontal="center" vertical="center" wrapText="1"/>
    </xf>
    <xf numFmtId="0" fontId="43" fillId="49" borderId="12" xfId="3" applyFont="1" applyFill="1" applyBorder="1" applyAlignment="1">
      <alignment horizontal="center" vertical="center" wrapText="1"/>
    </xf>
    <xf numFmtId="0" fontId="43" fillId="5" borderId="18" xfId="3" applyFont="1" applyFill="1" applyBorder="1" applyAlignment="1">
      <alignment horizontal="center" vertical="center" wrapText="1"/>
    </xf>
    <xf numFmtId="0" fontId="10" fillId="6" borderId="18" xfId="3" applyFont="1" applyFill="1" applyBorder="1" applyAlignment="1">
      <alignment horizontal="center" vertical="center" wrapText="1"/>
    </xf>
    <xf numFmtId="0" fontId="43" fillId="5" borderId="77" xfId="3" applyFont="1" applyFill="1" applyBorder="1" applyAlignment="1">
      <alignment horizontal="center" vertical="center" wrapText="1"/>
    </xf>
    <xf numFmtId="0" fontId="43" fillId="5" borderId="73" xfId="3" applyFont="1" applyFill="1" applyBorder="1" applyAlignment="1">
      <alignment vertical="center" wrapText="1"/>
    </xf>
    <xf numFmtId="0" fontId="43" fillId="5" borderId="75" xfId="3" applyFont="1" applyFill="1" applyBorder="1" applyAlignment="1">
      <alignment horizontal="center" vertical="center" wrapText="1"/>
    </xf>
    <xf numFmtId="0" fontId="43" fillId="5" borderId="83" xfId="3" applyFont="1" applyFill="1" applyBorder="1" applyAlignment="1">
      <alignment horizontal="center" vertical="center" wrapText="1"/>
    </xf>
    <xf numFmtId="0" fontId="43" fillId="5" borderId="82" xfId="3" applyFont="1" applyFill="1" applyBorder="1" applyAlignment="1">
      <alignment vertical="center" wrapText="1"/>
    </xf>
    <xf numFmtId="0" fontId="43" fillId="5" borderId="84" xfId="3" applyFont="1" applyFill="1" applyBorder="1" applyAlignment="1">
      <alignment horizontal="center" vertical="center" wrapText="1"/>
    </xf>
    <xf numFmtId="0" fontId="12" fillId="0" borderId="77" xfId="3" applyFont="1" applyBorder="1" applyAlignment="1">
      <alignment horizontal="center" vertical="center"/>
    </xf>
    <xf numFmtId="0" fontId="12" fillId="0" borderId="83" xfId="3" applyFont="1" applyBorder="1" applyAlignment="1">
      <alignment horizontal="center" vertical="center"/>
    </xf>
    <xf numFmtId="0" fontId="34" fillId="0" borderId="0" xfId="3" applyFont="1" applyFill="1" applyAlignment="1">
      <alignment horizontal="center" vertical="top" wrapText="1"/>
    </xf>
    <xf numFmtId="0" fontId="36" fillId="0" borderId="0" xfId="3" applyFont="1" applyFill="1" applyAlignment="1">
      <alignment horizontal="center" vertical="top"/>
    </xf>
    <xf numFmtId="0" fontId="36" fillId="5" borderId="0" xfId="3" applyFont="1" applyFill="1" applyAlignment="1">
      <alignment horizontal="center" vertical="top"/>
    </xf>
    <xf numFmtId="0" fontId="40" fillId="0" borderId="0" xfId="3" applyFont="1" applyFill="1" applyAlignment="1">
      <alignment horizontal="center" vertical="top" wrapText="1"/>
    </xf>
    <xf numFmtId="0" fontId="41" fillId="0" borderId="20" xfId="3" applyFont="1" applyBorder="1" applyAlignment="1">
      <alignment horizontal="center" vertical="top" wrapText="1"/>
    </xf>
    <xf numFmtId="0" fontId="41" fillId="0" borderId="24" xfId="3" applyFont="1" applyBorder="1" applyAlignment="1">
      <alignment horizontal="center" vertical="top" wrapText="1"/>
    </xf>
    <xf numFmtId="0" fontId="28" fillId="49" borderId="17" xfId="3" applyFont="1" applyFill="1" applyBorder="1" applyAlignment="1">
      <alignment horizontal="left" vertical="top" wrapText="1"/>
    </xf>
    <xf numFmtId="0" fontId="28" fillId="0" borderId="73" xfId="3" applyFont="1" applyFill="1" applyBorder="1" applyAlignment="1">
      <alignment horizontal="left" vertical="top" wrapText="1"/>
    </xf>
    <xf numFmtId="0" fontId="28" fillId="0" borderId="17" xfId="3" applyFont="1" applyFill="1" applyBorder="1" applyAlignment="1">
      <alignment horizontal="left" vertical="top" wrapText="1"/>
    </xf>
    <xf numFmtId="0" fontId="28" fillId="0" borderId="82" xfId="3" applyFont="1" applyFill="1" applyBorder="1" applyAlignment="1">
      <alignment horizontal="left" vertical="top" wrapText="1"/>
    </xf>
    <xf numFmtId="0" fontId="28" fillId="0" borderId="20" xfId="3" applyFont="1" applyFill="1" applyBorder="1" applyAlignment="1">
      <alignment horizontal="left" vertical="top" wrapText="1"/>
    </xf>
    <xf numFmtId="0" fontId="35" fillId="0" borderId="0" xfId="3" applyFont="1" applyAlignment="1">
      <alignment horizontal="left" vertical="top" wrapText="1"/>
    </xf>
    <xf numFmtId="0" fontId="11" fillId="0" borderId="0" xfId="2" applyNumberFormat="1" applyFont="1" applyFill="1" applyBorder="1" applyAlignment="1" applyProtection="1">
      <alignment vertical="top"/>
      <protection locked="0"/>
    </xf>
    <xf numFmtId="0" fontId="11" fillId="0" borderId="0" xfId="2" applyFont="1" applyFill="1" applyBorder="1" applyAlignment="1">
      <alignment horizontal="left" vertical="top"/>
    </xf>
    <xf numFmtId="0" fontId="11" fillId="5" borderId="0" xfId="2" applyFont="1" applyFill="1" applyBorder="1" applyAlignment="1">
      <alignment horizontal="left" vertical="top"/>
    </xf>
    <xf numFmtId="0" fontId="39" fillId="0" borderId="0" xfId="3" applyFont="1" applyAlignment="1">
      <alignment horizontal="center" vertical="top"/>
    </xf>
    <xf numFmtId="0" fontId="28" fillId="49" borderId="17" xfId="3" applyFont="1" applyFill="1" applyBorder="1" applyAlignment="1">
      <alignment horizontal="center" vertical="top" wrapText="1"/>
    </xf>
    <xf numFmtId="0" fontId="28" fillId="0" borderId="17" xfId="3" applyFont="1" applyBorder="1" applyAlignment="1">
      <alignment horizontal="center" vertical="top" wrapText="1"/>
    </xf>
    <xf numFmtId="0" fontId="28" fillId="0" borderId="20" xfId="3" applyFont="1" applyBorder="1" applyAlignment="1">
      <alignment horizontal="center" vertical="top" wrapText="1"/>
    </xf>
    <xf numFmtId="0" fontId="35" fillId="0" borderId="0" xfId="3" applyFont="1" applyAlignment="1">
      <alignment horizontal="center" vertical="top"/>
    </xf>
    <xf numFmtId="2" fontId="34" fillId="0" borderId="0" xfId="3" applyNumberFormat="1" applyFont="1" applyFill="1" applyAlignment="1">
      <alignment horizontal="center" vertical="center" wrapText="1"/>
    </xf>
    <xf numFmtId="2" fontId="36" fillId="0" borderId="0" xfId="3" applyNumberFormat="1" applyFont="1" applyFill="1" applyAlignment="1">
      <alignment horizontal="center" vertical="center"/>
    </xf>
    <xf numFmtId="2" fontId="36" fillId="5" borderId="0" xfId="3" applyNumberFormat="1" applyFont="1" applyFill="1" applyAlignment="1">
      <alignment horizontal="center" vertical="center"/>
    </xf>
    <xf numFmtId="2" fontId="40" fillId="0" borderId="0" xfId="3" applyNumberFormat="1" applyFont="1" applyFill="1" applyAlignment="1">
      <alignment horizontal="center" vertical="center" wrapText="1"/>
    </xf>
    <xf numFmtId="2" fontId="41" fillId="0" borderId="22" xfId="3" applyNumberFormat="1" applyFont="1" applyFill="1" applyBorder="1" applyAlignment="1">
      <alignment horizontal="center" vertical="center" wrapText="1"/>
    </xf>
    <xf numFmtId="2" fontId="41" fillId="0" borderId="26" xfId="3" applyNumberFormat="1" applyFont="1" applyBorder="1" applyAlignment="1">
      <alignment horizontal="center" vertical="center" wrapText="1"/>
    </xf>
    <xf numFmtId="2" fontId="28" fillId="49" borderId="40" xfId="3" applyNumberFormat="1" applyFont="1" applyFill="1" applyBorder="1" applyAlignment="1">
      <alignment horizontal="center" vertical="center" wrapText="1"/>
    </xf>
    <xf numFmtId="2" fontId="28" fillId="0" borderId="40" xfId="3" applyNumberFormat="1" applyFont="1" applyBorder="1" applyAlignment="1">
      <alignment horizontal="center" vertical="center" wrapText="1"/>
    </xf>
    <xf numFmtId="2" fontId="28" fillId="0" borderId="21" xfId="3" applyNumberFormat="1" applyFont="1" applyBorder="1" applyAlignment="1">
      <alignment horizontal="center" vertical="center" wrapText="1"/>
    </xf>
    <xf numFmtId="2" fontId="10" fillId="0" borderId="40" xfId="3" applyNumberFormat="1" applyFont="1" applyFill="1" applyBorder="1" applyAlignment="1">
      <alignment horizontal="center" vertical="center" wrapText="1"/>
    </xf>
    <xf numFmtId="2" fontId="12" fillId="0" borderId="25" xfId="3" applyNumberFormat="1" applyFont="1" applyBorder="1" applyAlignment="1">
      <alignment horizontal="center" vertical="center" wrapText="1"/>
    </xf>
    <xf numFmtId="2" fontId="49" fillId="0" borderId="36" xfId="3" applyNumberFormat="1" applyFont="1" applyBorder="1" applyAlignment="1">
      <alignment horizontal="center" vertical="center" wrapText="1"/>
    </xf>
    <xf numFmtId="2" fontId="35" fillId="0" borderId="0" xfId="3" applyNumberFormat="1" applyFont="1" applyAlignment="1">
      <alignment horizontal="center" vertical="center" wrapText="1"/>
    </xf>
    <xf numFmtId="0" fontId="16" fillId="0" borderId="2" xfId="2" applyFont="1" applyFill="1" applyBorder="1" applyAlignment="1">
      <alignment horizontal="left" textRotation="71" wrapText="1"/>
    </xf>
    <xf numFmtId="0" fontId="16" fillId="0" borderId="3" xfId="2" applyFont="1" applyFill="1" applyBorder="1" applyAlignment="1">
      <alignment horizontal="left" textRotation="71" wrapText="1"/>
    </xf>
    <xf numFmtId="0" fontId="16" fillId="0" borderId="8" xfId="2" applyFont="1" applyFill="1" applyBorder="1" applyAlignment="1">
      <alignment horizontal="left" textRotation="71" wrapText="1"/>
    </xf>
    <xf numFmtId="0" fontId="16" fillId="2" borderId="6"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25" fillId="2" borderId="6" xfId="2" applyFont="1" applyFill="1" applyBorder="1" applyAlignment="1">
      <alignment horizontal="center" vertical="center"/>
    </xf>
    <xf numFmtId="0" fontId="25" fillId="2" borderId="7" xfId="2" applyFont="1" applyFill="1" applyBorder="1" applyAlignment="1">
      <alignment horizontal="center" vertical="center"/>
    </xf>
    <xf numFmtId="0" fontId="57" fillId="2" borderId="6" xfId="2" applyFont="1" applyFill="1" applyBorder="1" applyAlignment="1">
      <alignment horizontal="center" vertical="center"/>
    </xf>
    <xf numFmtId="0" fontId="57" fillId="2" borderId="7" xfId="2" applyFont="1" applyFill="1" applyBorder="1" applyAlignment="1">
      <alignment horizontal="center" vertical="center"/>
    </xf>
    <xf numFmtId="0" fontId="25" fillId="2" borderId="6" xfId="2" applyFont="1" applyFill="1" applyBorder="1" applyAlignment="1">
      <alignment horizontal="left" vertical="center"/>
    </xf>
    <xf numFmtId="0" fontId="25" fillId="2" borderId="7" xfId="2" applyFont="1" applyFill="1" applyBorder="1" applyAlignment="1">
      <alignment horizontal="left" vertical="center"/>
    </xf>
    <xf numFmtId="0" fontId="27" fillId="0" borderId="0" xfId="2" applyFont="1" applyFill="1" applyBorder="1" applyAlignment="1">
      <alignment horizontal="center" vertical="center"/>
    </xf>
    <xf numFmtId="0" fontId="42" fillId="0" borderId="10" xfId="3" applyFont="1" applyBorder="1" applyAlignment="1">
      <alignment horizontal="center" vertical="center"/>
    </xf>
    <xf numFmtId="0" fontId="42" fillId="0" borderId="11" xfId="3" applyFont="1" applyBorder="1" applyAlignment="1">
      <alignment horizontal="center" vertical="center"/>
    </xf>
    <xf numFmtId="0" fontId="42" fillId="0" borderId="12" xfId="3" applyFont="1" applyBorder="1" applyAlignment="1">
      <alignment horizontal="center" vertical="center"/>
    </xf>
    <xf numFmtId="0" fontId="38" fillId="0" borderId="37" xfId="3" applyFont="1" applyBorder="1" applyAlignment="1">
      <alignment horizontal="center" vertical="center" wrapText="1"/>
    </xf>
    <xf numFmtId="0" fontId="38" fillId="0" borderId="38" xfId="3" applyFont="1" applyBorder="1" applyAlignment="1">
      <alignment horizontal="center" vertical="center" wrapText="1"/>
    </xf>
    <xf numFmtId="0" fontId="49" fillId="0" borderId="37" xfId="10" applyFont="1" applyFill="1" applyBorder="1" applyAlignment="1">
      <alignment horizontal="center" vertical="center"/>
    </xf>
    <xf numFmtId="0" fontId="49" fillId="0" borderId="38" xfId="10" applyFont="1" applyFill="1" applyBorder="1" applyAlignment="1">
      <alignment horizontal="center" vertical="center"/>
    </xf>
    <xf numFmtId="0" fontId="47" fillId="7" borderId="29" xfId="3" applyFont="1" applyFill="1" applyBorder="1" applyAlignment="1">
      <alignment horizontal="center" vertical="center"/>
    </xf>
    <xf numFmtId="0" fontId="47" fillId="7" borderId="30" xfId="3" applyFont="1" applyFill="1" applyBorder="1" applyAlignment="1">
      <alignment horizontal="center" vertical="center"/>
    </xf>
    <xf numFmtId="0" fontId="47" fillId="0" borderId="29" xfId="60150" applyFont="1" applyFill="1" applyBorder="1" applyAlignment="1">
      <alignment horizontal="center" vertical="center"/>
    </xf>
    <xf numFmtId="0" fontId="47" fillId="0" borderId="30" xfId="60150" applyFont="1" applyFill="1" applyBorder="1" applyAlignment="1">
      <alignment horizontal="center" vertical="center"/>
    </xf>
    <xf numFmtId="0" fontId="47" fillId="0" borderId="31" xfId="60150" applyFont="1" applyFill="1" applyBorder="1" applyAlignment="1">
      <alignment horizontal="center" vertical="center"/>
    </xf>
    <xf numFmtId="0" fontId="38" fillId="5" borderId="10" xfId="60150" applyFont="1" applyFill="1" applyBorder="1" applyAlignment="1">
      <alignment horizontal="center" vertical="center"/>
    </xf>
    <xf numFmtId="0" fontId="38" fillId="5" borderId="11" xfId="60150" applyFont="1" applyFill="1" applyBorder="1" applyAlignment="1">
      <alignment horizontal="center" vertical="center"/>
    </xf>
    <xf numFmtId="0" fontId="38" fillId="5" borderId="12" xfId="60150" applyFont="1" applyFill="1" applyBorder="1" applyAlignment="1">
      <alignment horizontal="center" vertical="center"/>
    </xf>
    <xf numFmtId="0" fontId="38" fillId="0" borderId="27" xfId="60150" applyFont="1" applyBorder="1" applyAlignment="1">
      <alignment horizontal="center" vertical="center" wrapText="1"/>
    </xf>
    <xf numFmtId="0" fontId="38" fillId="0" borderId="28" xfId="60150" applyFont="1" applyBorder="1" applyAlignment="1">
      <alignment horizontal="center" vertical="center" wrapText="1"/>
    </xf>
    <xf numFmtId="0" fontId="38" fillId="0" borderId="81" xfId="60150" applyFont="1" applyBorder="1" applyAlignment="1">
      <alignment horizontal="center" vertical="center" wrapText="1"/>
    </xf>
    <xf numFmtId="0" fontId="38" fillId="5" borderId="10" xfId="3" applyFont="1" applyFill="1" applyBorder="1" applyAlignment="1">
      <alignment horizontal="center" vertical="center"/>
    </xf>
    <xf numFmtId="0" fontId="38" fillId="5" borderId="11" xfId="3" applyFont="1" applyFill="1" applyBorder="1" applyAlignment="1">
      <alignment horizontal="center" vertical="center"/>
    </xf>
    <xf numFmtId="0" fontId="38" fillId="5" borderId="12" xfId="3" applyFont="1" applyFill="1" applyBorder="1" applyAlignment="1">
      <alignment horizontal="center" vertical="center"/>
    </xf>
    <xf numFmtId="0" fontId="47" fillId="0" borderId="29" xfId="3" applyFont="1" applyFill="1" applyBorder="1" applyAlignment="1">
      <alignment horizontal="center" vertical="center"/>
    </xf>
    <xf numFmtId="0" fontId="47" fillId="0" borderId="30" xfId="3" applyFont="1" applyFill="1" applyBorder="1" applyAlignment="1">
      <alignment horizontal="center" vertical="center"/>
    </xf>
    <xf numFmtId="0" fontId="47" fillId="0" borderId="31" xfId="3" applyFont="1" applyFill="1" applyBorder="1" applyAlignment="1">
      <alignment horizontal="center" vertical="center"/>
    </xf>
    <xf numFmtId="0" fontId="10" fillId="0" borderId="27" xfId="2" applyFont="1" applyFill="1" applyBorder="1" applyAlignment="1">
      <alignment horizontal="center" vertical="center"/>
    </xf>
    <xf numFmtId="0" fontId="10" fillId="0" borderId="28" xfId="2" applyFont="1" applyFill="1" applyBorder="1" applyAlignment="1">
      <alignment horizontal="center" vertical="center"/>
    </xf>
    <xf numFmtId="0" fontId="49" fillId="6" borderId="37" xfId="10" applyFont="1" applyFill="1" applyBorder="1" applyAlignment="1">
      <alignment horizontal="center" vertical="center"/>
    </xf>
    <xf numFmtId="0" fontId="49" fillId="6" borderId="38" xfId="10" applyFont="1" applyFill="1" applyBorder="1" applyAlignment="1">
      <alignment horizontal="center" vertical="center"/>
    </xf>
    <xf numFmtId="0" fontId="12" fillId="0" borderId="32" xfId="3" applyFont="1" applyBorder="1" applyAlignment="1">
      <alignment horizontal="center" vertical="center" wrapText="1"/>
    </xf>
    <xf numFmtId="0" fontId="12" fillId="0" borderId="33" xfId="3" applyFont="1" applyBorder="1" applyAlignment="1">
      <alignment horizontal="center" vertical="center" wrapText="1"/>
    </xf>
    <xf numFmtId="0" fontId="12" fillId="0" borderId="34" xfId="3" applyFont="1" applyBorder="1" applyAlignment="1">
      <alignment horizontal="center" vertical="center" wrapText="1"/>
    </xf>
    <xf numFmtId="0" fontId="10" fillId="0" borderId="41" xfId="18" applyFont="1" applyFill="1" applyBorder="1" applyAlignment="1">
      <alignment horizontal="center" vertical="center" wrapText="1"/>
    </xf>
    <xf numFmtId="0" fontId="10" fillId="0" borderId="42" xfId="18" applyFont="1" applyFill="1" applyBorder="1" applyAlignment="1">
      <alignment horizontal="center" vertical="center" wrapText="1"/>
    </xf>
    <xf numFmtId="0" fontId="10" fillId="0" borderId="35" xfId="18" applyFont="1" applyFill="1" applyBorder="1" applyAlignment="1">
      <alignment horizontal="center" vertical="center" wrapText="1"/>
    </xf>
    <xf numFmtId="0" fontId="28" fillId="0" borderId="73" xfId="3" applyFont="1" applyBorder="1" applyAlignment="1">
      <alignment horizontal="center" vertical="center" wrapText="1"/>
    </xf>
    <xf numFmtId="0" fontId="28" fillId="0" borderId="82" xfId="3" applyFont="1" applyBorder="1" applyAlignment="1">
      <alignment horizontal="center" vertical="center" wrapText="1"/>
    </xf>
    <xf numFmtId="0" fontId="28" fillId="0" borderId="17" xfId="3" applyFont="1" applyBorder="1" applyAlignment="1">
      <alignment horizontal="center" vertical="center" wrapText="1"/>
    </xf>
    <xf numFmtId="0" fontId="28" fillId="0" borderId="73" xfId="3" applyFont="1" applyBorder="1" applyAlignment="1">
      <alignment horizontal="center" vertical="top" wrapText="1"/>
    </xf>
    <xf numFmtId="0" fontId="28" fillId="0" borderId="17" xfId="3" applyFont="1" applyBorder="1" applyAlignment="1">
      <alignment horizontal="center" vertical="top" wrapText="1"/>
    </xf>
    <xf numFmtId="0" fontId="28" fillId="0" borderId="82" xfId="3" applyFont="1" applyBorder="1" applyAlignment="1">
      <alignment horizontal="center" vertical="top" wrapText="1"/>
    </xf>
    <xf numFmtId="2" fontId="28" fillId="0" borderId="75" xfId="3" applyNumberFormat="1" applyFont="1" applyBorder="1" applyAlignment="1">
      <alignment horizontal="center" vertical="center" wrapText="1"/>
    </xf>
    <xf numFmtId="2" fontId="28" fillId="0" borderId="18" xfId="3" applyNumberFormat="1" applyFont="1" applyBorder="1" applyAlignment="1">
      <alignment horizontal="center" vertical="center" wrapText="1"/>
    </xf>
    <xf numFmtId="2" fontId="28" fillId="0" borderId="84" xfId="3" applyNumberFormat="1" applyFont="1" applyBorder="1" applyAlignment="1">
      <alignment horizontal="center" vertical="center" wrapText="1"/>
    </xf>
    <xf numFmtId="0" fontId="47" fillId="4" borderId="29" xfId="3" applyFont="1" applyFill="1" applyBorder="1" applyAlignment="1">
      <alignment horizontal="center" vertical="center"/>
    </xf>
    <xf numFmtId="0" fontId="47" fillId="4" borderId="30" xfId="3" applyFont="1" applyFill="1" applyBorder="1" applyAlignment="1">
      <alignment horizontal="center" vertical="center"/>
    </xf>
    <xf numFmtId="0" fontId="61" fillId="0" borderId="37" xfId="10" applyFont="1" applyFill="1" applyBorder="1" applyAlignment="1">
      <alignment horizontal="center" vertical="center"/>
    </xf>
    <xf numFmtId="0" fontId="61" fillId="0" borderId="38" xfId="10" applyFont="1" applyFill="1" applyBorder="1" applyAlignment="1">
      <alignment horizontal="center" vertical="center"/>
    </xf>
    <xf numFmtId="0" fontId="12" fillId="7" borderId="32" xfId="3" applyFont="1" applyFill="1" applyBorder="1" applyAlignment="1">
      <alignment horizontal="center" vertical="center" wrapText="1"/>
    </xf>
    <xf numFmtId="0" fontId="12" fillId="7" borderId="33" xfId="3" applyFont="1" applyFill="1" applyBorder="1" applyAlignment="1">
      <alignment horizontal="center" vertical="center" wrapText="1"/>
    </xf>
    <xf numFmtId="0" fontId="12" fillId="7" borderId="34" xfId="3" applyFont="1" applyFill="1" applyBorder="1" applyAlignment="1">
      <alignment horizontal="center" vertical="center" wrapText="1"/>
    </xf>
  </cellXfs>
  <cellStyles count="60152">
    <cellStyle name="_Costs" xfId="214"/>
    <cellStyle name="_Costs 10" xfId="6089"/>
    <cellStyle name="_Costs 10 10" xfId="16436"/>
    <cellStyle name="_Costs 10 10 2" xfId="43959"/>
    <cellStyle name="_Costs 10 11" xfId="20818"/>
    <cellStyle name="_Costs 10 11 2" xfId="48341"/>
    <cellStyle name="_Costs 10 12" xfId="25117"/>
    <cellStyle name="_Costs 10 12 2" xfId="52639"/>
    <cellStyle name="_Costs 10 13" xfId="6350"/>
    <cellStyle name="_Costs 10 13 2" xfId="33902"/>
    <cellStyle name="_Costs 10 14" xfId="7401"/>
    <cellStyle name="_Costs 10 14 2" xfId="34950"/>
    <cellStyle name="_Costs 10 15" xfId="25342"/>
    <cellStyle name="_Costs 10 15 2" xfId="52864"/>
    <cellStyle name="_Costs 10 16" xfId="33785"/>
    <cellStyle name="_Costs 10 2" xfId="6953"/>
    <cellStyle name="_Costs 10 2 10" xfId="21191"/>
    <cellStyle name="_Costs 10 2 10 2" xfId="48714"/>
    <cellStyle name="_Costs 10 2 11" xfId="25455"/>
    <cellStyle name="_Costs 10 2 11 2" xfId="52977"/>
    <cellStyle name="_Costs 10 2 12" xfId="29377"/>
    <cellStyle name="_Costs 10 2 12 2" xfId="56897"/>
    <cellStyle name="_Costs 10 2 13" xfId="34503"/>
    <cellStyle name="_Costs 10 2 2" xfId="9790"/>
    <cellStyle name="_Costs 10 2 2 2" xfId="14303"/>
    <cellStyle name="_Costs 10 2 2 2 2" xfId="41826"/>
    <cellStyle name="_Costs 10 2 2 3" xfId="18130"/>
    <cellStyle name="_Costs 10 2 2 3 2" xfId="45653"/>
    <cellStyle name="_Costs 10 2 2 4" xfId="22456"/>
    <cellStyle name="_Costs 10 2 2 4 2" xfId="49979"/>
    <cellStyle name="_Costs 10 2 2 5" xfId="26704"/>
    <cellStyle name="_Costs 10 2 2 5 2" xfId="54226"/>
    <cellStyle name="_Costs 10 2 2 6" xfId="30405"/>
    <cellStyle name="_Costs 10 2 2 6 2" xfId="57925"/>
    <cellStyle name="_Costs 10 2 2 7" xfId="37314"/>
    <cellStyle name="_Costs 10 2 3" xfId="10274"/>
    <cellStyle name="_Costs 10 2 3 2" xfId="14783"/>
    <cellStyle name="_Costs 10 2 3 2 2" xfId="42306"/>
    <cellStyle name="_Costs 10 2 3 3" xfId="18614"/>
    <cellStyle name="_Costs 10 2 3 3 2" xfId="46137"/>
    <cellStyle name="_Costs 10 2 3 4" xfId="22940"/>
    <cellStyle name="_Costs 10 2 3 4 2" xfId="50463"/>
    <cellStyle name="_Costs 10 2 3 5" xfId="27188"/>
    <cellStyle name="_Costs 10 2 3 5 2" xfId="54710"/>
    <cellStyle name="_Costs 10 2 3 6" xfId="30865"/>
    <cellStyle name="_Costs 10 2 3 6 2" xfId="58385"/>
    <cellStyle name="_Costs 10 2 3 7" xfId="37798"/>
    <cellStyle name="_Costs 10 2 4" xfId="10703"/>
    <cellStyle name="_Costs 10 2 4 2" xfId="15206"/>
    <cellStyle name="_Costs 10 2 4 2 2" xfId="42729"/>
    <cellStyle name="_Costs 10 2 4 3" xfId="19043"/>
    <cellStyle name="_Costs 10 2 4 3 2" xfId="46566"/>
    <cellStyle name="_Costs 10 2 4 4" xfId="23369"/>
    <cellStyle name="_Costs 10 2 4 4 2" xfId="50892"/>
    <cellStyle name="_Costs 10 2 4 5" xfId="27617"/>
    <cellStyle name="_Costs 10 2 4 5 2" xfId="55139"/>
    <cellStyle name="_Costs 10 2 4 6" xfId="31261"/>
    <cellStyle name="_Costs 10 2 4 6 2" xfId="58781"/>
    <cellStyle name="_Costs 10 2 4 7" xfId="38227"/>
    <cellStyle name="_Costs 10 2 5" xfId="11209"/>
    <cellStyle name="_Costs 10 2 5 2" xfId="15702"/>
    <cellStyle name="_Costs 10 2 5 2 2" xfId="43225"/>
    <cellStyle name="_Costs 10 2 5 3" xfId="19549"/>
    <cellStyle name="_Costs 10 2 5 3 2" xfId="47072"/>
    <cellStyle name="_Costs 10 2 5 4" xfId="23875"/>
    <cellStyle name="_Costs 10 2 5 4 2" xfId="51398"/>
    <cellStyle name="_Costs 10 2 5 5" xfId="28123"/>
    <cellStyle name="_Costs 10 2 5 5 2" xfId="55645"/>
    <cellStyle name="_Costs 10 2 5 6" xfId="31679"/>
    <cellStyle name="_Costs 10 2 5 6 2" xfId="59199"/>
    <cellStyle name="_Costs 10 2 5 7" xfId="38733"/>
    <cellStyle name="_Costs 10 2 6" xfId="11579"/>
    <cellStyle name="_Costs 10 2 6 2" xfId="16066"/>
    <cellStyle name="_Costs 10 2 6 2 2" xfId="43589"/>
    <cellStyle name="_Costs 10 2 6 3" xfId="19919"/>
    <cellStyle name="_Costs 10 2 6 3 2" xfId="47442"/>
    <cellStyle name="_Costs 10 2 6 4" xfId="24245"/>
    <cellStyle name="_Costs 10 2 6 4 2" xfId="51768"/>
    <cellStyle name="_Costs 10 2 6 5" xfId="28493"/>
    <cellStyle name="_Costs 10 2 6 5 2" xfId="56015"/>
    <cellStyle name="_Costs 10 2 6 6" xfId="32011"/>
    <cellStyle name="_Costs 10 2 6 6 2" xfId="59531"/>
    <cellStyle name="_Costs 10 2 6 7" xfId="39103"/>
    <cellStyle name="_Costs 10 2 7" xfId="8462"/>
    <cellStyle name="_Costs 10 2 7 2" xfId="35987"/>
    <cellStyle name="_Costs 10 2 8" xfId="13005"/>
    <cellStyle name="_Costs 10 2 8 2" xfId="40528"/>
    <cellStyle name="_Costs 10 2 9" xfId="16841"/>
    <cellStyle name="_Costs 10 2 9 2" xfId="44364"/>
    <cellStyle name="_Costs 10 3" xfId="8827"/>
    <cellStyle name="_Costs 10 3 2" xfId="10948"/>
    <cellStyle name="_Costs 10 3 2 2" xfId="19288"/>
    <cellStyle name="_Costs 10 3 2 2 2" xfId="46811"/>
    <cellStyle name="_Costs 10 3 2 3" xfId="23614"/>
    <cellStyle name="_Costs 10 3 2 3 2" xfId="51137"/>
    <cellStyle name="_Costs 10 3 2 4" xfId="27862"/>
    <cellStyle name="_Costs 10 3 2 4 2" xfId="55384"/>
    <cellStyle name="_Costs 10 3 2 5" xfId="38472"/>
    <cellStyle name="_Costs 10 3 3" xfId="11787"/>
    <cellStyle name="_Costs 10 3 3 2" xfId="20127"/>
    <cellStyle name="_Costs 10 3 3 2 2" xfId="47650"/>
    <cellStyle name="_Costs 10 3 3 3" xfId="24453"/>
    <cellStyle name="_Costs 10 3 3 3 2" xfId="51976"/>
    <cellStyle name="_Costs 10 3 3 4" xfId="28701"/>
    <cellStyle name="_Costs 10 3 3 4 2" xfId="56223"/>
    <cellStyle name="_Costs 10 3 3 5" xfId="39311"/>
    <cellStyle name="_Costs 10 3 4" xfId="17167"/>
    <cellStyle name="_Costs 10 3 4 2" xfId="44690"/>
    <cellStyle name="_Costs 10 3 5" xfId="21494"/>
    <cellStyle name="_Costs 10 3 5 2" xfId="49017"/>
    <cellStyle name="_Costs 10 3 6" xfId="25742"/>
    <cellStyle name="_Costs 10 3 6 2" xfId="53264"/>
    <cellStyle name="_Costs 10 3 7" xfId="36352"/>
    <cellStyle name="_Costs 10 4" xfId="7592"/>
    <cellStyle name="_Costs 10 4 10" xfId="24771"/>
    <cellStyle name="_Costs 10 4 10 2" xfId="52294"/>
    <cellStyle name="_Costs 10 4 11" xfId="28949"/>
    <cellStyle name="_Costs 10 4 11 2" xfId="56471"/>
    <cellStyle name="_Costs 10 4 12" xfId="35139"/>
    <cellStyle name="_Costs 10 4 2" xfId="9102"/>
    <cellStyle name="_Costs 10 4 2 2" xfId="13621"/>
    <cellStyle name="_Costs 10 4 2 2 2" xfId="41144"/>
    <cellStyle name="_Costs 10 4 2 3" xfId="17442"/>
    <cellStyle name="_Costs 10 4 2 3 2" xfId="44965"/>
    <cellStyle name="_Costs 10 4 2 4" xfId="21768"/>
    <cellStyle name="_Costs 10 4 2 4 2" xfId="49291"/>
    <cellStyle name="_Costs 10 4 2 5" xfId="26016"/>
    <cellStyle name="_Costs 10 4 2 5 2" xfId="53538"/>
    <cellStyle name="_Costs 10 4 2 6" xfId="29788"/>
    <cellStyle name="_Costs 10 4 2 6 2" xfId="57308"/>
    <cellStyle name="_Costs 10 4 2 7" xfId="36626"/>
    <cellStyle name="_Costs 10 4 3" xfId="5679"/>
    <cellStyle name="_Costs 10 4 3 2" xfId="7060"/>
    <cellStyle name="_Costs 10 4 3 2 2" xfId="34610"/>
    <cellStyle name="_Costs 10 4 3 3" xfId="13098"/>
    <cellStyle name="_Costs 10 4 3 3 2" xfId="40621"/>
    <cellStyle name="_Costs 10 4 3 4" xfId="16727"/>
    <cellStyle name="_Costs 10 4 3 4 2" xfId="44250"/>
    <cellStyle name="_Costs 10 4 3 5" xfId="12867"/>
    <cellStyle name="_Costs 10 4 3 5 2" xfId="40390"/>
    <cellStyle name="_Costs 10 4 3 6" xfId="4812"/>
    <cellStyle name="_Costs 10 4 3 6 2" xfId="32785"/>
    <cellStyle name="_Costs 10 4 3 7" xfId="33622"/>
    <cellStyle name="_Costs 10 4 4" xfId="5504"/>
    <cellStyle name="_Costs 10 4 4 2" xfId="6496"/>
    <cellStyle name="_Costs 10 4 4 2 2" xfId="34048"/>
    <cellStyle name="_Costs 10 4 4 3" xfId="4989"/>
    <cellStyle name="_Costs 10 4 4 3 2" xfId="32958"/>
    <cellStyle name="_Costs 10 4 4 4" xfId="4748"/>
    <cellStyle name="_Costs 10 4 4 4 2" xfId="32722"/>
    <cellStyle name="_Costs 10 4 4 5" xfId="12656"/>
    <cellStyle name="_Costs 10 4 4 5 2" xfId="40179"/>
    <cellStyle name="_Costs 10 4 4 6" xfId="12862"/>
    <cellStyle name="_Costs 10 4 4 6 2" xfId="40385"/>
    <cellStyle name="_Costs 10 4 4 7" xfId="33461"/>
    <cellStyle name="_Costs 10 4 5" xfId="6773"/>
    <cellStyle name="_Costs 10 4 5 2" xfId="4454"/>
    <cellStyle name="_Costs 10 4 5 2 2" xfId="32428"/>
    <cellStyle name="_Costs 10 4 5 3" xfId="5298"/>
    <cellStyle name="_Costs 10 4 5 3 2" xfId="33262"/>
    <cellStyle name="_Costs 10 4 5 4" xfId="4300"/>
    <cellStyle name="_Costs 10 4 5 4 2" xfId="32275"/>
    <cellStyle name="_Costs 10 4 5 5" xfId="4851"/>
    <cellStyle name="_Costs 10 4 5 5 2" xfId="32823"/>
    <cellStyle name="_Costs 10 4 5 6" xfId="17241"/>
    <cellStyle name="_Costs 10 4 5 6 2" xfId="44764"/>
    <cellStyle name="_Costs 10 4 5 7" xfId="34323"/>
    <cellStyle name="_Costs 10 4 6" xfId="9559"/>
    <cellStyle name="_Costs 10 4 6 2" xfId="14073"/>
    <cellStyle name="_Costs 10 4 6 2 2" xfId="41596"/>
    <cellStyle name="_Costs 10 4 6 3" xfId="17899"/>
    <cellStyle name="_Costs 10 4 6 3 2" xfId="45422"/>
    <cellStyle name="_Costs 10 4 6 4" xfId="22225"/>
    <cellStyle name="_Costs 10 4 6 4 2" xfId="49748"/>
    <cellStyle name="_Costs 10 4 6 5" xfId="26473"/>
    <cellStyle name="_Costs 10 4 6 5 2" xfId="53995"/>
    <cellStyle name="_Costs 10 4 6 6" xfId="30192"/>
    <cellStyle name="_Costs 10 4 6 6 2" xfId="57712"/>
    <cellStyle name="_Costs 10 4 6 7" xfId="37083"/>
    <cellStyle name="_Costs 10 4 7" xfId="12176"/>
    <cellStyle name="_Costs 10 4 7 2" xfId="39700"/>
    <cellStyle name="_Costs 10 4 8" xfId="11949"/>
    <cellStyle name="_Costs 10 4 8 2" xfId="39473"/>
    <cellStyle name="_Costs 10 4 9" xfId="20459"/>
    <cellStyle name="_Costs 10 4 9 2" xfId="47982"/>
    <cellStyle name="_Costs 10 5" xfId="7856"/>
    <cellStyle name="_Costs 10 5 10" xfId="25025"/>
    <cellStyle name="_Costs 10 5 10 2" xfId="52548"/>
    <cellStyle name="_Costs 10 5 11" xfId="29157"/>
    <cellStyle name="_Costs 10 5 11 2" xfId="56679"/>
    <cellStyle name="_Costs 10 5 12" xfId="35394"/>
    <cellStyle name="_Costs 10 5 2" xfId="9348"/>
    <cellStyle name="_Costs 10 5 2 2" xfId="13862"/>
    <cellStyle name="_Costs 10 5 2 2 2" xfId="41385"/>
    <cellStyle name="_Costs 10 5 2 3" xfId="17688"/>
    <cellStyle name="_Costs 10 5 2 3 2" xfId="45211"/>
    <cellStyle name="_Costs 10 5 2 4" xfId="22014"/>
    <cellStyle name="_Costs 10 5 2 4 2" xfId="49537"/>
    <cellStyle name="_Costs 10 5 2 5" xfId="26262"/>
    <cellStyle name="_Costs 10 5 2 5 2" xfId="53784"/>
    <cellStyle name="_Costs 10 5 2 6" xfId="30007"/>
    <cellStyle name="_Costs 10 5 2 6 2" xfId="57527"/>
    <cellStyle name="_Costs 10 5 2 7" xfId="36872"/>
    <cellStyle name="_Costs 10 5 3" xfId="7325"/>
    <cellStyle name="_Costs 10 5 3 2" xfId="11917"/>
    <cellStyle name="_Costs 10 5 3 2 2" xfId="39441"/>
    <cellStyle name="_Costs 10 5 3 3" xfId="5158"/>
    <cellStyle name="_Costs 10 5 3 3 2" xfId="33127"/>
    <cellStyle name="_Costs 10 5 3 4" xfId="6917"/>
    <cellStyle name="_Costs 10 5 3 4 2" xfId="34467"/>
    <cellStyle name="_Costs 10 5 3 5" xfId="8378"/>
    <cellStyle name="_Costs 10 5 3 5 2" xfId="35907"/>
    <cellStyle name="_Costs 10 5 3 6" xfId="13126"/>
    <cellStyle name="_Costs 10 5 3 6 2" xfId="40649"/>
    <cellStyle name="_Costs 10 5 3 7" xfId="34875"/>
    <cellStyle name="_Costs 10 5 4" xfId="5387"/>
    <cellStyle name="_Costs 10 5 4 2" xfId="7054"/>
    <cellStyle name="_Costs 10 5 4 2 2" xfId="34604"/>
    <cellStyle name="_Costs 10 5 4 3" xfId="12951"/>
    <cellStyle name="_Costs 10 5 4 3 2" xfId="40474"/>
    <cellStyle name="_Costs 10 5 4 4" xfId="12323"/>
    <cellStyle name="_Costs 10 5 4 4 2" xfId="39847"/>
    <cellStyle name="_Costs 10 5 4 5" xfId="13213"/>
    <cellStyle name="_Costs 10 5 4 5 2" xfId="40736"/>
    <cellStyle name="_Costs 10 5 4 6" xfId="25399"/>
    <cellStyle name="_Costs 10 5 4 6 2" xfId="52921"/>
    <cellStyle name="_Costs 10 5 4 7" xfId="33349"/>
    <cellStyle name="_Costs 10 5 5" xfId="6501"/>
    <cellStyle name="_Costs 10 5 5 2" xfId="5242"/>
    <cellStyle name="_Costs 10 5 5 2 2" xfId="33207"/>
    <cellStyle name="_Costs 10 5 5 3" xfId="12906"/>
    <cellStyle name="_Costs 10 5 5 3 2" xfId="40429"/>
    <cellStyle name="_Costs 10 5 5 4" xfId="14016"/>
    <cellStyle name="_Costs 10 5 5 4 2" xfId="41539"/>
    <cellStyle name="_Costs 10 5 5 5" xfId="21288"/>
    <cellStyle name="_Costs 10 5 5 5 2" xfId="48811"/>
    <cellStyle name="_Costs 10 5 5 6" xfId="25268"/>
    <cellStyle name="_Costs 10 5 5 6 2" xfId="52790"/>
    <cellStyle name="_Costs 10 5 5 7" xfId="34053"/>
    <cellStyle name="_Costs 10 5 6" xfId="6336"/>
    <cellStyle name="_Costs 10 5 6 2" xfId="5273"/>
    <cellStyle name="_Costs 10 5 6 2 2" xfId="33237"/>
    <cellStyle name="_Costs 10 5 6 3" xfId="13131"/>
    <cellStyle name="_Costs 10 5 6 3 2" xfId="40654"/>
    <cellStyle name="_Costs 10 5 6 4" xfId="16757"/>
    <cellStyle name="_Costs 10 5 6 4 2" xfId="44280"/>
    <cellStyle name="_Costs 10 5 6 5" xfId="4786"/>
    <cellStyle name="_Costs 10 5 6 5 2" xfId="32760"/>
    <cellStyle name="_Costs 10 5 6 6" xfId="16006"/>
    <cellStyle name="_Costs 10 5 6 6 2" xfId="43529"/>
    <cellStyle name="_Costs 10 5 6 7" xfId="33888"/>
    <cellStyle name="_Costs 10 5 7" xfId="12436"/>
    <cellStyle name="_Costs 10 5 7 2" xfId="39960"/>
    <cellStyle name="_Costs 10 5 8" xfId="14907"/>
    <cellStyle name="_Costs 10 5 8 2" xfId="42430"/>
    <cellStyle name="_Costs 10 5 9" xfId="20717"/>
    <cellStyle name="_Costs 10 5 9 2" xfId="48240"/>
    <cellStyle name="_Costs 10 6" xfId="7704"/>
    <cellStyle name="_Costs 10 6 10" xfId="24878"/>
    <cellStyle name="_Costs 10 6 10 2" xfId="52401"/>
    <cellStyle name="_Costs 10 6 11" xfId="29046"/>
    <cellStyle name="_Costs 10 6 11 2" xfId="56568"/>
    <cellStyle name="_Costs 10 6 12" xfId="35246"/>
    <cellStyle name="_Costs 10 6 2" xfId="9207"/>
    <cellStyle name="_Costs 10 6 2 2" xfId="13725"/>
    <cellStyle name="_Costs 10 6 2 2 2" xfId="41248"/>
    <cellStyle name="_Costs 10 6 2 3" xfId="17547"/>
    <cellStyle name="_Costs 10 6 2 3 2" xfId="45070"/>
    <cellStyle name="_Costs 10 6 2 4" xfId="21873"/>
    <cellStyle name="_Costs 10 6 2 4 2" xfId="49396"/>
    <cellStyle name="_Costs 10 6 2 5" xfId="26121"/>
    <cellStyle name="_Costs 10 6 2 5 2" xfId="53643"/>
    <cellStyle name="_Costs 10 6 2 6" xfId="29889"/>
    <cellStyle name="_Costs 10 6 2 6 2" xfId="57409"/>
    <cellStyle name="_Costs 10 6 2 7" xfId="36731"/>
    <cellStyle name="_Costs 10 6 3" xfId="7227"/>
    <cellStyle name="_Costs 10 6 3 2" xfId="8379"/>
    <cellStyle name="_Costs 10 6 3 2 2" xfId="35908"/>
    <cellStyle name="_Costs 10 6 3 3" xfId="7394"/>
    <cellStyle name="_Costs 10 6 3 3 2" xfId="34943"/>
    <cellStyle name="_Costs 10 6 3 4" xfId="13314"/>
    <cellStyle name="_Costs 10 6 3 4 2" xfId="40837"/>
    <cellStyle name="_Costs 10 6 3 5" xfId="20937"/>
    <cellStyle name="_Costs 10 6 3 5 2" xfId="48460"/>
    <cellStyle name="_Costs 10 6 3 6" xfId="25248"/>
    <cellStyle name="_Costs 10 6 3 6 2" xfId="52770"/>
    <cellStyle name="_Costs 10 6 3 7" xfId="34777"/>
    <cellStyle name="_Costs 10 6 4" xfId="5464"/>
    <cellStyle name="_Costs 10 6 4 2" xfId="5279"/>
    <cellStyle name="_Costs 10 6 4 2 2" xfId="33243"/>
    <cellStyle name="_Costs 10 6 4 3" xfId="12102"/>
    <cellStyle name="_Costs 10 6 4 3 2" xfId="39626"/>
    <cellStyle name="_Costs 10 6 4 4" xfId="16619"/>
    <cellStyle name="_Costs 10 6 4 4 2" xfId="44142"/>
    <cellStyle name="_Costs 10 6 4 5" xfId="20811"/>
    <cellStyle name="_Costs 10 6 4 5 2" xfId="48334"/>
    <cellStyle name="_Costs 10 6 4 6" xfId="25395"/>
    <cellStyle name="_Costs 10 6 4 6 2" xfId="52917"/>
    <cellStyle name="_Costs 10 6 4 7" xfId="33421"/>
    <cellStyle name="_Costs 10 6 5" xfId="6713"/>
    <cellStyle name="_Costs 10 6 5 2" xfId="5682"/>
    <cellStyle name="_Costs 10 6 5 2 2" xfId="33624"/>
    <cellStyle name="_Costs 10 6 5 3" xfId="7112"/>
    <cellStyle name="_Costs 10 6 5 3 2" xfId="34662"/>
    <cellStyle name="_Costs 10 6 5 4" xfId="8511"/>
    <cellStyle name="_Costs 10 6 5 4 2" xfId="36036"/>
    <cellStyle name="_Costs 10 6 5 5" xfId="12273"/>
    <cellStyle name="_Costs 10 6 5 5 2" xfId="39797"/>
    <cellStyle name="_Costs 10 6 5 6" xfId="16752"/>
    <cellStyle name="_Costs 10 6 5 6 2" xfId="44275"/>
    <cellStyle name="_Costs 10 6 5 7" xfId="34264"/>
    <cellStyle name="_Costs 10 6 6" xfId="10331"/>
    <cellStyle name="_Costs 10 6 6 2" xfId="14840"/>
    <cellStyle name="_Costs 10 6 6 2 2" xfId="42363"/>
    <cellStyle name="_Costs 10 6 6 3" xfId="18671"/>
    <cellStyle name="_Costs 10 6 6 3 2" xfId="46194"/>
    <cellStyle name="_Costs 10 6 6 4" xfId="22997"/>
    <cellStyle name="_Costs 10 6 6 4 2" xfId="50520"/>
    <cellStyle name="_Costs 10 6 6 5" xfId="27245"/>
    <cellStyle name="_Costs 10 6 6 5 2" xfId="54767"/>
    <cellStyle name="_Costs 10 6 6 6" xfId="30916"/>
    <cellStyle name="_Costs 10 6 6 6 2" xfId="58436"/>
    <cellStyle name="_Costs 10 6 6 7" xfId="37855"/>
    <cellStyle name="_Costs 10 6 7" xfId="12288"/>
    <cellStyle name="_Costs 10 6 7 2" xfId="39812"/>
    <cellStyle name="_Costs 10 6 8" xfId="16170"/>
    <cellStyle name="_Costs 10 6 8 2" xfId="43693"/>
    <cellStyle name="_Costs 10 6 9" xfId="20567"/>
    <cellStyle name="_Costs 10 6 9 2" xfId="48090"/>
    <cellStyle name="_Costs 10 7" xfId="7108"/>
    <cellStyle name="_Costs 10 7 2" xfId="8135"/>
    <cellStyle name="_Costs 10 7 2 2" xfId="35665"/>
    <cellStyle name="_Costs 10 7 3" xfId="4637"/>
    <cellStyle name="_Costs 10 7 3 2" xfId="32611"/>
    <cellStyle name="_Costs 10 7 4" xfId="4821"/>
    <cellStyle name="_Costs 10 7 4 2" xfId="32794"/>
    <cellStyle name="_Costs 10 7 5" xfId="34658"/>
    <cellStyle name="_Costs 10 8" xfId="5590"/>
    <cellStyle name="_Costs 10 8 2" xfId="12710"/>
    <cellStyle name="_Costs 10 8 2 2" xfId="40233"/>
    <cellStyle name="_Costs 10 8 3" xfId="16406"/>
    <cellStyle name="_Costs 10 8 3 2" xfId="43929"/>
    <cellStyle name="_Costs 10 8 4" xfId="21312"/>
    <cellStyle name="_Costs 10 8 4 2" xfId="48835"/>
    <cellStyle name="_Costs 10 8 5" xfId="33545"/>
    <cellStyle name="_Costs 10 9" xfId="7990"/>
    <cellStyle name="_Costs 10 9 2" xfId="35527"/>
    <cellStyle name="_Costs 11" xfId="5934"/>
    <cellStyle name="_Costs 11 10" xfId="13357"/>
    <cellStyle name="_Costs 11 10 2" xfId="40880"/>
    <cellStyle name="_Costs 11 11" xfId="20502"/>
    <cellStyle name="_Costs 11 11 2" xfId="48025"/>
    <cellStyle name="_Costs 11 12" xfId="24813"/>
    <cellStyle name="_Costs 11 12 2" xfId="52336"/>
    <cellStyle name="_Costs 11 13" xfId="25118"/>
    <cellStyle name="_Costs 11 13 2" xfId="52640"/>
    <cellStyle name="_Costs 11 14" xfId="29214"/>
    <cellStyle name="_Costs 11 14 2" xfId="56736"/>
    <cellStyle name="_Costs 11 15" xfId="33730"/>
    <cellStyle name="_Costs 11 2" xfId="6625"/>
    <cellStyle name="_Costs 11 2 2" xfId="7332"/>
    <cellStyle name="_Costs 11 2 2 2" xfId="5162"/>
    <cellStyle name="_Costs 11 2 2 2 2" xfId="33129"/>
    <cellStyle name="_Costs 11 2 2 3" xfId="4674"/>
    <cellStyle name="_Costs 11 2 2 3 2" xfId="32648"/>
    <cellStyle name="_Costs 11 2 2 4" xfId="4870"/>
    <cellStyle name="_Costs 11 2 2 4 2" xfId="32842"/>
    <cellStyle name="_Costs 11 2 2 5" xfId="34882"/>
    <cellStyle name="_Costs 11 2 3" xfId="11412"/>
    <cellStyle name="_Costs 11 2 3 2" xfId="19752"/>
    <cellStyle name="_Costs 11 2 3 2 2" xfId="47275"/>
    <cellStyle name="_Costs 11 2 3 3" xfId="24078"/>
    <cellStyle name="_Costs 11 2 3 3 2" xfId="51601"/>
    <cellStyle name="_Costs 11 2 3 4" xfId="28326"/>
    <cellStyle name="_Costs 11 2 3 4 2" xfId="55848"/>
    <cellStyle name="_Costs 11 2 3 5" xfId="38936"/>
    <cellStyle name="_Costs 11 2 4" xfId="8256"/>
    <cellStyle name="_Costs 11 2 4 2" xfId="35785"/>
    <cellStyle name="_Costs 11 2 5" xfId="16665"/>
    <cellStyle name="_Costs 11 2 5 2" xfId="44188"/>
    <cellStyle name="_Costs 11 2 6" xfId="21024"/>
    <cellStyle name="_Costs 11 2 6 2" xfId="48547"/>
    <cellStyle name="_Costs 11 2 7" xfId="25312"/>
    <cellStyle name="_Costs 11 2 7 2" xfId="52834"/>
    <cellStyle name="_Costs 11 2 8" xfId="34176"/>
    <cellStyle name="_Costs 11 3" xfId="8711"/>
    <cellStyle name="_Costs 11 3 2" xfId="10832"/>
    <cellStyle name="_Costs 11 3 2 2" xfId="19172"/>
    <cellStyle name="_Costs 11 3 2 2 2" xfId="46695"/>
    <cellStyle name="_Costs 11 3 2 3" xfId="23498"/>
    <cellStyle name="_Costs 11 3 2 3 2" xfId="51021"/>
    <cellStyle name="_Costs 11 3 2 4" xfId="27746"/>
    <cellStyle name="_Costs 11 3 2 4 2" xfId="55268"/>
    <cellStyle name="_Costs 11 3 2 5" xfId="38356"/>
    <cellStyle name="_Costs 11 3 3" xfId="11671"/>
    <cellStyle name="_Costs 11 3 3 2" xfId="20011"/>
    <cellStyle name="_Costs 11 3 3 2 2" xfId="47534"/>
    <cellStyle name="_Costs 11 3 3 3" xfId="24337"/>
    <cellStyle name="_Costs 11 3 3 3 2" xfId="51860"/>
    <cellStyle name="_Costs 11 3 3 4" xfId="28585"/>
    <cellStyle name="_Costs 11 3 3 4 2" xfId="56107"/>
    <cellStyle name="_Costs 11 3 3 5" xfId="39195"/>
    <cellStyle name="_Costs 11 3 4" xfId="17051"/>
    <cellStyle name="_Costs 11 3 4 2" xfId="44574"/>
    <cellStyle name="_Costs 11 3 5" xfId="21378"/>
    <cellStyle name="_Costs 11 3 5 2" xfId="48901"/>
    <cellStyle name="_Costs 11 3 6" xfId="25626"/>
    <cellStyle name="_Costs 11 3 6 2" xfId="53148"/>
    <cellStyle name="_Costs 11 3 7" xfId="36236"/>
    <cellStyle name="_Costs 11 4" xfId="7824"/>
    <cellStyle name="_Costs 11 4 2" xfId="9320"/>
    <cellStyle name="_Costs 11 4 2 2" xfId="17660"/>
    <cellStyle name="_Costs 11 4 2 2 2" xfId="45183"/>
    <cellStyle name="_Costs 11 4 2 3" xfId="21986"/>
    <cellStyle name="_Costs 11 4 2 3 2" xfId="49509"/>
    <cellStyle name="_Costs 11 4 2 4" xfId="26234"/>
    <cellStyle name="_Costs 11 4 2 4 2" xfId="53756"/>
    <cellStyle name="_Costs 11 4 2 5" xfId="36844"/>
    <cellStyle name="_Costs 11 4 3" xfId="6408"/>
    <cellStyle name="_Costs 11 4 3 2" xfId="7176"/>
    <cellStyle name="_Costs 11 4 3 2 2" xfId="34726"/>
    <cellStyle name="_Costs 11 4 3 3" xfId="8664"/>
    <cellStyle name="_Costs 11 4 3 3 2" xfId="36189"/>
    <cellStyle name="_Costs 11 4 3 4" xfId="13070"/>
    <cellStyle name="_Costs 11 4 3 4 2" xfId="40593"/>
    <cellStyle name="_Costs 11 4 3 5" xfId="16562"/>
    <cellStyle name="_Costs 11 4 3 5 2" xfId="44085"/>
    <cellStyle name="_Costs 11 4 3 6" xfId="21331"/>
    <cellStyle name="_Costs 11 4 3 6 2" xfId="48854"/>
    <cellStyle name="_Costs 11 4 3 7" xfId="33960"/>
    <cellStyle name="_Costs 11 4 4" xfId="6513"/>
    <cellStyle name="_Costs 11 4 4 2" xfId="12549"/>
    <cellStyle name="_Costs 11 4 4 2 2" xfId="40072"/>
    <cellStyle name="_Costs 11 4 4 3" xfId="16972"/>
    <cellStyle name="_Costs 11 4 4 3 2" xfId="44495"/>
    <cellStyle name="_Costs 11 4 4 4" xfId="21297"/>
    <cellStyle name="_Costs 11 4 4 4 2" xfId="48820"/>
    <cellStyle name="_Costs 11 4 4 5" xfId="34065"/>
    <cellStyle name="_Costs 11 4 5" xfId="9399"/>
    <cellStyle name="_Costs 11 4 5 2" xfId="17739"/>
    <cellStyle name="_Costs 11 4 5 2 2" xfId="45262"/>
    <cellStyle name="_Costs 11 4 5 3" xfId="22065"/>
    <cellStyle name="_Costs 11 4 5 3 2" xfId="49588"/>
    <cellStyle name="_Costs 11 4 5 4" xfId="26313"/>
    <cellStyle name="_Costs 11 4 5 4 2" xfId="53835"/>
    <cellStyle name="_Costs 11 4 5 5" xfId="36923"/>
    <cellStyle name="_Costs 11 4 6" xfId="13767"/>
    <cellStyle name="_Costs 11 4 6 2" xfId="41290"/>
    <cellStyle name="_Costs 11 4 7" xfId="20685"/>
    <cellStyle name="_Costs 11 4 7 2" xfId="48208"/>
    <cellStyle name="_Costs 11 4 8" xfId="24993"/>
    <cellStyle name="_Costs 11 4 8 2" xfId="52516"/>
    <cellStyle name="_Costs 11 4 9" xfId="35364"/>
    <cellStyle name="_Costs 11 5" xfId="7727"/>
    <cellStyle name="_Costs 11 5 10" xfId="24901"/>
    <cellStyle name="_Costs 11 5 10 2" xfId="52424"/>
    <cellStyle name="_Costs 11 5 11" xfId="29066"/>
    <cellStyle name="_Costs 11 5 11 2" xfId="56588"/>
    <cellStyle name="_Costs 11 5 12" xfId="35269"/>
    <cellStyle name="_Costs 11 5 2" xfId="9230"/>
    <cellStyle name="_Costs 11 5 2 2" xfId="13747"/>
    <cellStyle name="_Costs 11 5 2 2 2" xfId="41270"/>
    <cellStyle name="_Costs 11 5 2 3" xfId="17570"/>
    <cellStyle name="_Costs 11 5 2 3 2" xfId="45093"/>
    <cellStyle name="_Costs 11 5 2 4" xfId="21896"/>
    <cellStyle name="_Costs 11 5 2 4 2" xfId="49419"/>
    <cellStyle name="_Costs 11 5 2 5" xfId="26144"/>
    <cellStyle name="_Costs 11 5 2 5 2" xfId="53666"/>
    <cellStyle name="_Costs 11 5 2 6" xfId="29909"/>
    <cellStyle name="_Costs 11 5 2 6 2" xfId="57429"/>
    <cellStyle name="_Costs 11 5 2 7" xfId="36754"/>
    <cellStyle name="_Costs 11 5 3" xfId="7240"/>
    <cellStyle name="_Costs 11 5 3 2" xfId="4392"/>
    <cellStyle name="_Costs 11 5 3 2 2" xfId="32366"/>
    <cellStyle name="_Costs 11 5 3 3" xfId="6379"/>
    <cellStyle name="_Costs 11 5 3 3 2" xfId="33931"/>
    <cellStyle name="_Costs 11 5 3 4" xfId="16940"/>
    <cellStyle name="_Costs 11 5 3 4 2" xfId="44463"/>
    <cellStyle name="_Costs 11 5 3 5" xfId="20830"/>
    <cellStyle name="_Costs 11 5 3 5 2" xfId="48353"/>
    <cellStyle name="_Costs 11 5 3 6" xfId="25361"/>
    <cellStyle name="_Costs 11 5 3 6 2" xfId="52883"/>
    <cellStyle name="_Costs 11 5 3 7" xfId="34790"/>
    <cellStyle name="_Costs 11 5 4" xfId="5449"/>
    <cellStyle name="_Costs 11 5 4 2" xfId="5280"/>
    <cellStyle name="_Costs 11 5 4 2 2" xfId="33244"/>
    <cellStyle name="_Costs 11 5 4 3" xfId="4948"/>
    <cellStyle name="_Costs 11 5 4 3 2" xfId="32918"/>
    <cellStyle name="_Costs 11 5 4 4" xfId="7691"/>
    <cellStyle name="_Costs 11 5 4 4 2" xfId="35233"/>
    <cellStyle name="_Costs 11 5 4 5" xfId="13169"/>
    <cellStyle name="_Costs 11 5 4 5 2" xfId="40692"/>
    <cellStyle name="_Costs 11 5 4 6" xfId="7039"/>
    <cellStyle name="_Costs 11 5 4 6 2" xfId="34589"/>
    <cellStyle name="_Costs 11 5 4 7" xfId="33406"/>
    <cellStyle name="_Costs 11 5 5" xfId="9908"/>
    <cellStyle name="_Costs 11 5 5 2" xfId="14421"/>
    <cellStyle name="_Costs 11 5 5 2 2" xfId="41944"/>
    <cellStyle name="_Costs 11 5 5 3" xfId="18248"/>
    <cellStyle name="_Costs 11 5 5 3 2" xfId="45771"/>
    <cellStyle name="_Costs 11 5 5 4" xfId="22574"/>
    <cellStyle name="_Costs 11 5 5 4 2" xfId="50097"/>
    <cellStyle name="_Costs 11 5 5 5" xfId="26822"/>
    <cellStyle name="_Costs 11 5 5 5 2" xfId="54344"/>
    <cellStyle name="_Costs 11 5 5 6" xfId="30516"/>
    <cellStyle name="_Costs 11 5 5 6 2" xfId="58036"/>
    <cellStyle name="_Costs 11 5 5 7" xfId="37432"/>
    <cellStyle name="_Costs 11 5 6" xfId="5565"/>
    <cellStyle name="_Costs 11 5 6 2" xfId="6371"/>
    <cellStyle name="_Costs 11 5 6 2 2" xfId="33923"/>
    <cellStyle name="_Costs 11 5 6 3" xfId="5001"/>
    <cellStyle name="_Costs 11 5 6 3 2" xfId="32970"/>
    <cellStyle name="_Costs 11 5 6 4" xfId="4722"/>
    <cellStyle name="_Costs 11 5 6 4 2" xfId="32696"/>
    <cellStyle name="_Costs 11 5 6 5" xfId="8146"/>
    <cellStyle name="_Costs 11 5 6 5 2" xfId="35676"/>
    <cellStyle name="_Costs 11 5 6 6" xfId="11968"/>
    <cellStyle name="_Costs 11 5 6 6 2" xfId="39492"/>
    <cellStyle name="_Costs 11 5 6 7" xfId="33521"/>
    <cellStyle name="_Costs 11 5 7" xfId="12311"/>
    <cellStyle name="_Costs 11 5 7 2" xfId="39835"/>
    <cellStyle name="_Costs 11 5 8" xfId="13026"/>
    <cellStyle name="_Costs 11 5 8 2" xfId="40549"/>
    <cellStyle name="_Costs 11 5 9" xfId="20590"/>
    <cellStyle name="_Costs 11 5 9 2" xfId="48113"/>
    <cellStyle name="_Costs 11 6" xfId="8768"/>
    <cellStyle name="_Costs 11 6 10" xfId="25683"/>
    <cellStyle name="_Costs 11 6 10 2" xfId="53205"/>
    <cellStyle name="_Costs 11 6 11" xfId="29507"/>
    <cellStyle name="_Costs 11 6 11 2" xfId="57027"/>
    <cellStyle name="_Costs 11 6 12" xfId="36293"/>
    <cellStyle name="_Costs 11 6 2" xfId="10009"/>
    <cellStyle name="_Costs 11 6 2 2" xfId="14520"/>
    <cellStyle name="_Costs 11 6 2 2 2" xfId="42043"/>
    <cellStyle name="_Costs 11 6 2 3" xfId="18349"/>
    <cellStyle name="_Costs 11 6 2 3 2" xfId="45872"/>
    <cellStyle name="_Costs 11 6 2 4" xfId="22675"/>
    <cellStyle name="_Costs 11 6 2 4 2" xfId="50198"/>
    <cellStyle name="_Costs 11 6 2 5" xfId="26923"/>
    <cellStyle name="_Costs 11 6 2 5 2" xfId="54445"/>
    <cellStyle name="_Costs 11 6 2 6" xfId="30612"/>
    <cellStyle name="_Costs 11 6 2 6 2" xfId="58132"/>
    <cellStyle name="_Costs 11 6 2 7" xfId="37533"/>
    <cellStyle name="_Costs 11 6 3" xfId="10463"/>
    <cellStyle name="_Costs 11 6 3 2" xfId="14971"/>
    <cellStyle name="_Costs 11 6 3 2 2" xfId="42494"/>
    <cellStyle name="_Costs 11 6 3 3" xfId="18803"/>
    <cellStyle name="_Costs 11 6 3 3 2" xfId="46326"/>
    <cellStyle name="_Costs 11 6 3 4" xfId="23129"/>
    <cellStyle name="_Costs 11 6 3 4 2" xfId="50652"/>
    <cellStyle name="_Costs 11 6 3 5" xfId="27377"/>
    <cellStyle name="_Costs 11 6 3 5 2" xfId="54899"/>
    <cellStyle name="_Costs 11 6 3 6" xfId="31042"/>
    <cellStyle name="_Costs 11 6 3 6 2" xfId="58562"/>
    <cellStyle name="_Costs 11 6 3 7" xfId="37987"/>
    <cellStyle name="_Costs 11 6 4" xfId="10889"/>
    <cellStyle name="_Costs 11 6 4 2" xfId="15387"/>
    <cellStyle name="_Costs 11 6 4 2 2" xfId="42910"/>
    <cellStyle name="_Costs 11 6 4 3" xfId="19229"/>
    <cellStyle name="_Costs 11 6 4 3 2" xfId="46752"/>
    <cellStyle name="_Costs 11 6 4 4" xfId="23555"/>
    <cellStyle name="_Costs 11 6 4 4 2" xfId="51078"/>
    <cellStyle name="_Costs 11 6 4 5" xfId="27803"/>
    <cellStyle name="_Costs 11 6 4 5 2" xfId="55325"/>
    <cellStyle name="_Costs 11 6 4 6" xfId="31403"/>
    <cellStyle name="_Costs 11 6 4 6 2" xfId="58923"/>
    <cellStyle name="_Costs 11 6 4 7" xfId="38413"/>
    <cellStyle name="_Costs 11 6 5" xfId="11351"/>
    <cellStyle name="_Costs 11 6 5 2" xfId="15843"/>
    <cellStyle name="_Costs 11 6 5 2 2" xfId="43366"/>
    <cellStyle name="_Costs 11 6 5 3" xfId="19691"/>
    <cellStyle name="_Costs 11 6 5 3 2" xfId="47214"/>
    <cellStyle name="_Costs 11 6 5 4" xfId="24017"/>
    <cellStyle name="_Costs 11 6 5 4 2" xfId="51540"/>
    <cellStyle name="_Costs 11 6 5 5" xfId="28265"/>
    <cellStyle name="_Costs 11 6 5 5 2" xfId="55787"/>
    <cellStyle name="_Costs 11 6 5 6" xfId="31811"/>
    <cellStyle name="_Costs 11 6 5 6 2" xfId="59331"/>
    <cellStyle name="_Costs 11 6 5 7" xfId="38875"/>
    <cellStyle name="_Costs 11 6 6" xfId="11728"/>
    <cellStyle name="_Costs 11 6 6 2" xfId="16211"/>
    <cellStyle name="_Costs 11 6 6 2 2" xfId="43734"/>
    <cellStyle name="_Costs 11 6 6 3" xfId="20068"/>
    <cellStyle name="_Costs 11 6 6 3 2" xfId="47591"/>
    <cellStyle name="_Costs 11 6 6 4" xfId="24394"/>
    <cellStyle name="_Costs 11 6 6 4 2" xfId="51917"/>
    <cellStyle name="_Costs 11 6 6 5" xfId="28642"/>
    <cellStyle name="_Costs 11 6 6 5 2" xfId="56164"/>
    <cellStyle name="_Costs 11 6 6 6" xfId="32117"/>
    <cellStyle name="_Costs 11 6 6 6 2" xfId="59637"/>
    <cellStyle name="_Costs 11 6 6 7" xfId="39252"/>
    <cellStyle name="_Costs 11 6 7" xfId="13292"/>
    <cellStyle name="_Costs 11 6 7 2" xfId="40815"/>
    <cellStyle name="_Costs 11 6 8" xfId="17108"/>
    <cellStyle name="_Costs 11 6 8 2" xfId="44631"/>
    <cellStyle name="_Costs 11 6 9" xfId="21435"/>
    <cellStyle name="_Costs 11 6 9 2" xfId="48958"/>
    <cellStyle name="_Costs 11 7" xfId="9328"/>
    <cellStyle name="_Costs 11 7 2" xfId="17668"/>
    <cellStyle name="_Costs 11 7 2 2" xfId="45191"/>
    <cellStyle name="_Costs 11 7 3" xfId="21994"/>
    <cellStyle name="_Costs 11 7 3 2" xfId="49517"/>
    <cellStyle name="_Costs 11 7 4" xfId="26242"/>
    <cellStyle name="_Costs 11 7 4 2" xfId="53764"/>
    <cellStyle name="_Costs 11 7 5" xfId="36852"/>
    <cellStyle name="_Costs 11 8" xfId="9859"/>
    <cellStyle name="_Costs 11 8 2" xfId="18199"/>
    <cellStyle name="_Costs 11 8 2 2" xfId="45722"/>
    <cellStyle name="_Costs 11 8 3" xfId="22525"/>
    <cellStyle name="_Costs 11 8 3 2" xfId="50048"/>
    <cellStyle name="_Costs 11 8 4" xfId="26773"/>
    <cellStyle name="_Costs 11 8 4 2" xfId="54295"/>
    <cellStyle name="_Costs 11 8 5" xfId="37383"/>
    <cellStyle name="_Costs 11 9" xfId="7636"/>
    <cellStyle name="_Costs 11 9 2" xfId="35180"/>
    <cellStyle name="_Costs 12" xfId="5863"/>
    <cellStyle name="_Costs 12 10" xfId="13257"/>
    <cellStyle name="_Costs 12 10 2" xfId="40780"/>
    <cellStyle name="_Costs 12 11" xfId="20620"/>
    <cellStyle name="_Costs 12 11 2" xfId="48143"/>
    <cellStyle name="_Costs 12 12" xfId="24930"/>
    <cellStyle name="_Costs 12 12 2" xfId="52453"/>
    <cellStyle name="_Costs 12 13" xfId="25515"/>
    <cellStyle name="_Costs 12 13 2" xfId="53037"/>
    <cellStyle name="_Costs 12 14" xfId="29420"/>
    <cellStyle name="_Costs 12 14 2" xfId="56940"/>
    <cellStyle name="_Costs 12 15" xfId="33688"/>
    <cellStyle name="_Costs 12 2" xfId="6434"/>
    <cellStyle name="_Costs 12 2 2" xfId="9879"/>
    <cellStyle name="_Costs 12 2 2 2" xfId="18219"/>
    <cellStyle name="_Costs 12 2 2 2 2" xfId="45742"/>
    <cellStyle name="_Costs 12 2 2 3" xfId="22545"/>
    <cellStyle name="_Costs 12 2 2 3 2" xfId="50068"/>
    <cellStyle name="_Costs 12 2 2 4" xfId="26793"/>
    <cellStyle name="_Costs 12 2 2 4 2" xfId="54315"/>
    <cellStyle name="_Costs 12 2 2 5" xfId="37403"/>
    <cellStyle name="_Costs 12 2 3" xfId="5522"/>
    <cellStyle name="_Costs 12 2 3 2" xfId="7943"/>
    <cellStyle name="_Costs 12 2 3 2 2" xfId="35480"/>
    <cellStyle name="_Costs 12 2 3 3" xfId="12704"/>
    <cellStyle name="_Costs 12 2 3 3 2" xfId="40227"/>
    <cellStyle name="_Costs 12 2 3 4" xfId="16725"/>
    <cellStyle name="_Costs 12 2 3 4 2" xfId="44248"/>
    <cellStyle name="_Costs 12 2 3 5" xfId="33478"/>
    <cellStyle name="_Costs 12 2 4" xfId="8084"/>
    <cellStyle name="_Costs 12 2 4 2" xfId="35620"/>
    <cellStyle name="_Costs 12 2 5" xfId="16523"/>
    <cellStyle name="_Costs 12 2 5 2" xfId="44046"/>
    <cellStyle name="_Costs 12 2 6" xfId="20902"/>
    <cellStyle name="_Costs 12 2 6 2" xfId="48425"/>
    <cellStyle name="_Costs 12 2 7" xfId="25200"/>
    <cellStyle name="_Costs 12 2 7 2" xfId="52722"/>
    <cellStyle name="_Costs 12 2 8" xfId="33986"/>
    <cellStyle name="_Costs 12 3" xfId="8446"/>
    <cellStyle name="_Costs 12 3 2" xfId="10691"/>
    <cellStyle name="_Costs 12 3 2 2" xfId="19031"/>
    <cellStyle name="_Costs 12 3 2 2 2" xfId="46554"/>
    <cellStyle name="_Costs 12 3 2 3" xfId="23357"/>
    <cellStyle name="_Costs 12 3 2 3 2" xfId="50880"/>
    <cellStyle name="_Costs 12 3 2 4" xfId="27605"/>
    <cellStyle name="_Costs 12 3 2 4 2" xfId="55127"/>
    <cellStyle name="_Costs 12 3 2 5" xfId="38215"/>
    <cellStyle name="_Costs 12 3 3" xfId="11568"/>
    <cellStyle name="_Costs 12 3 3 2" xfId="19908"/>
    <cellStyle name="_Costs 12 3 3 2 2" xfId="47431"/>
    <cellStyle name="_Costs 12 3 3 3" xfId="24234"/>
    <cellStyle name="_Costs 12 3 3 3 2" xfId="51757"/>
    <cellStyle name="_Costs 12 3 3 4" xfId="28482"/>
    <cellStyle name="_Costs 12 3 3 4 2" xfId="56004"/>
    <cellStyle name="_Costs 12 3 3 5" xfId="39092"/>
    <cellStyle name="_Costs 12 3 4" xfId="16825"/>
    <cellStyle name="_Costs 12 3 4 2" xfId="44348"/>
    <cellStyle name="_Costs 12 3 5" xfId="21175"/>
    <cellStyle name="_Costs 12 3 5 2" xfId="48698"/>
    <cellStyle name="_Costs 12 3 6" xfId="25439"/>
    <cellStyle name="_Costs 12 3 6 2" xfId="52961"/>
    <cellStyle name="_Costs 12 3 7" xfId="35971"/>
    <cellStyle name="_Costs 12 4" xfId="8056"/>
    <cellStyle name="_Costs 12 4 2" xfId="9507"/>
    <cellStyle name="_Costs 12 4 2 2" xfId="17847"/>
    <cellStyle name="_Costs 12 4 2 2 2" xfId="45370"/>
    <cellStyle name="_Costs 12 4 2 3" xfId="22173"/>
    <cellStyle name="_Costs 12 4 2 3 2" xfId="49696"/>
    <cellStyle name="_Costs 12 4 2 4" xfId="26421"/>
    <cellStyle name="_Costs 12 4 2 4 2" xfId="53943"/>
    <cellStyle name="_Costs 12 4 2 5" xfId="37031"/>
    <cellStyle name="_Costs 12 4 3" xfId="5378"/>
    <cellStyle name="_Costs 12 4 3 2" xfId="7011"/>
    <cellStyle name="_Costs 12 4 3 2 2" xfId="34561"/>
    <cellStyle name="_Costs 12 4 3 3" xfId="8519"/>
    <cellStyle name="_Costs 12 4 3 3 2" xfId="36044"/>
    <cellStyle name="_Costs 12 4 3 4" xfId="6512"/>
    <cellStyle name="_Costs 12 4 3 4 2" xfId="34064"/>
    <cellStyle name="_Costs 12 4 3 5" xfId="20466"/>
    <cellStyle name="_Costs 12 4 3 5 2" xfId="47989"/>
    <cellStyle name="_Costs 12 4 3 6" xfId="21260"/>
    <cellStyle name="_Costs 12 4 3 6 2" xfId="48783"/>
    <cellStyle name="_Costs 12 4 3 7" xfId="33340"/>
    <cellStyle name="_Costs 12 4 4" xfId="10638"/>
    <cellStyle name="_Costs 12 4 4 2" xfId="18978"/>
    <cellStyle name="_Costs 12 4 4 2 2" xfId="46501"/>
    <cellStyle name="_Costs 12 4 4 3" xfId="23304"/>
    <cellStyle name="_Costs 12 4 4 3 2" xfId="50827"/>
    <cellStyle name="_Costs 12 4 4 4" xfId="27552"/>
    <cellStyle name="_Costs 12 4 4 4 2" xfId="55074"/>
    <cellStyle name="_Costs 12 4 4 5" xfId="38162"/>
    <cellStyle name="_Costs 12 4 5" xfId="11069"/>
    <cellStyle name="_Costs 12 4 5 2" xfId="19409"/>
    <cellStyle name="_Costs 12 4 5 2 2" xfId="46932"/>
    <cellStyle name="_Costs 12 4 5 3" xfId="23735"/>
    <cellStyle name="_Costs 12 4 5 3 2" xfId="51258"/>
    <cellStyle name="_Costs 12 4 5 4" xfId="27983"/>
    <cellStyle name="_Costs 12 4 5 4 2" xfId="55505"/>
    <cellStyle name="_Costs 12 4 5 5" xfId="38593"/>
    <cellStyle name="_Costs 12 4 6" xfId="16495"/>
    <cellStyle name="_Costs 12 4 6 2" xfId="44018"/>
    <cellStyle name="_Costs 12 4 7" xfId="20874"/>
    <cellStyle name="_Costs 12 4 7 2" xfId="48397"/>
    <cellStyle name="_Costs 12 4 8" xfId="25172"/>
    <cellStyle name="_Costs 12 4 8 2" xfId="52694"/>
    <cellStyle name="_Costs 12 4 9" xfId="35592"/>
    <cellStyle name="_Costs 12 5" xfId="8053"/>
    <cellStyle name="_Costs 12 5 10" xfId="25169"/>
    <cellStyle name="_Costs 12 5 10 2" xfId="52691"/>
    <cellStyle name="_Costs 12 5 11" xfId="29235"/>
    <cellStyle name="_Costs 12 5 11 2" xfId="56757"/>
    <cellStyle name="_Costs 12 5 12" xfId="35589"/>
    <cellStyle name="_Costs 12 5 2" xfId="9505"/>
    <cellStyle name="_Costs 12 5 2 2" xfId="14019"/>
    <cellStyle name="_Costs 12 5 2 2 2" xfId="41542"/>
    <cellStyle name="_Costs 12 5 2 3" xfId="17845"/>
    <cellStyle name="_Costs 12 5 2 3 2" xfId="45368"/>
    <cellStyle name="_Costs 12 5 2 4" xfId="22171"/>
    <cellStyle name="_Costs 12 5 2 4 2" xfId="49694"/>
    <cellStyle name="_Costs 12 5 2 5" xfId="26419"/>
    <cellStyle name="_Costs 12 5 2 5 2" xfId="53941"/>
    <cellStyle name="_Costs 12 5 2 6" xfId="30142"/>
    <cellStyle name="_Costs 12 5 2 6 2" xfId="57662"/>
    <cellStyle name="_Costs 12 5 2 7" xfId="37029"/>
    <cellStyle name="_Costs 12 5 3" xfId="7344"/>
    <cellStyle name="_Costs 12 5 3 2" xfId="11935"/>
    <cellStyle name="_Costs 12 5 3 2 2" xfId="39459"/>
    <cellStyle name="_Costs 12 5 3 3" xfId="8000"/>
    <cellStyle name="_Costs 12 5 3 3 2" xfId="35537"/>
    <cellStyle name="_Costs 12 5 3 4" xfId="13296"/>
    <cellStyle name="_Costs 12 5 3 4 2" xfId="40819"/>
    <cellStyle name="_Costs 12 5 3 5" xfId="24579"/>
    <cellStyle name="_Costs 12 5 3 5 2" xfId="52102"/>
    <cellStyle name="_Costs 12 5 3 6" xfId="28821"/>
    <cellStyle name="_Costs 12 5 3 6 2" xfId="56343"/>
    <cellStyle name="_Costs 12 5 3 7" xfId="34894"/>
    <cellStyle name="_Costs 12 5 4" xfId="9707"/>
    <cellStyle name="_Costs 12 5 4 2" xfId="14220"/>
    <cellStyle name="_Costs 12 5 4 2 2" xfId="41743"/>
    <cellStyle name="_Costs 12 5 4 3" xfId="18047"/>
    <cellStyle name="_Costs 12 5 4 3 2" xfId="45570"/>
    <cellStyle name="_Costs 12 5 4 4" xfId="22373"/>
    <cellStyle name="_Costs 12 5 4 4 2" xfId="49896"/>
    <cellStyle name="_Costs 12 5 4 5" xfId="26621"/>
    <cellStyle name="_Costs 12 5 4 5 2" xfId="54143"/>
    <cellStyle name="_Costs 12 5 4 6" xfId="30330"/>
    <cellStyle name="_Costs 12 5 4 6 2" xfId="57850"/>
    <cellStyle name="_Costs 12 5 4 7" xfId="37231"/>
    <cellStyle name="_Costs 12 5 5" xfId="5584"/>
    <cellStyle name="_Costs 12 5 5 2" xfId="8586"/>
    <cellStyle name="_Costs 12 5 5 2 2" xfId="36111"/>
    <cellStyle name="_Costs 12 5 5 3" xfId="12099"/>
    <cellStyle name="_Costs 12 5 5 3 2" xfId="39623"/>
    <cellStyle name="_Costs 12 5 5 4" xfId="16616"/>
    <cellStyle name="_Costs 12 5 5 4 2" xfId="44139"/>
    <cellStyle name="_Costs 12 5 5 5" xfId="21296"/>
    <cellStyle name="_Costs 12 5 5 5 2" xfId="48819"/>
    <cellStyle name="_Costs 12 5 5 6" xfId="25138"/>
    <cellStyle name="_Costs 12 5 5 6 2" xfId="52660"/>
    <cellStyle name="_Costs 12 5 5 7" xfId="33539"/>
    <cellStyle name="_Costs 12 5 6" xfId="10647"/>
    <cellStyle name="_Costs 12 5 6 2" xfId="15152"/>
    <cellStyle name="_Costs 12 5 6 2 2" xfId="42675"/>
    <cellStyle name="_Costs 12 5 6 3" xfId="18987"/>
    <cellStyle name="_Costs 12 5 6 3 2" xfId="46510"/>
    <cellStyle name="_Costs 12 5 6 4" xfId="23313"/>
    <cellStyle name="_Costs 12 5 6 4 2" xfId="50836"/>
    <cellStyle name="_Costs 12 5 6 5" xfId="27561"/>
    <cellStyle name="_Costs 12 5 6 5 2" xfId="55083"/>
    <cellStyle name="_Costs 12 5 6 6" xfId="31215"/>
    <cellStyle name="_Costs 12 5 6 6 2" xfId="58735"/>
    <cellStyle name="_Costs 12 5 6 7" xfId="38171"/>
    <cellStyle name="_Costs 12 5 7" xfId="12625"/>
    <cellStyle name="_Costs 12 5 7 2" xfId="40148"/>
    <cellStyle name="_Costs 12 5 8" xfId="16492"/>
    <cellStyle name="_Costs 12 5 8 2" xfId="44015"/>
    <cellStyle name="_Costs 12 5 9" xfId="20871"/>
    <cellStyle name="_Costs 12 5 9 2" xfId="48394"/>
    <cellStyle name="_Costs 12 6" xfId="7617"/>
    <cellStyle name="_Costs 12 6 10" xfId="24795"/>
    <cellStyle name="_Costs 12 6 10 2" xfId="52318"/>
    <cellStyle name="_Costs 12 6 11" xfId="28969"/>
    <cellStyle name="_Costs 12 6 11 2" xfId="56491"/>
    <cellStyle name="_Costs 12 6 12" xfId="35162"/>
    <cellStyle name="_Costs 12 6 2" xfId="9125"/>
    <cellStyle name="_Costs 12 6 2 2" xfId="13643"/>
    <cellStyle name="_Costs 12 6 2 2 2" xfId="41166"/>
    <cellStyle name="_Costs 12 6 2 3" xfId="17465"/>
    <cellStyle name="_Costs 12 6 2 3 2" xfId="44988"/>
    <cellStyle name="_Costs 12 6 2 4" xfId="21791"/>
    <cellStyle name="_Costs 12 6 2 4 2" xfId="49314"/>
    <cellStyle name="_Costs 12 6 2 5" xfId="26039"/>
    <cellStyle name="_Costs 12 6 2 5 2" xfId="53561"/>
    <cellStyle name="_Costs 12 6 2 6" xfId="29808"/>
    <cellStyle name="_Costs 12 6 2 6 2" xfId="57328"/>
    <cellStyle name="_Costs 12 6 2 7" xfId="36649"/>
    <cellStyle name="_Costs 12 6 3" xfId="9027"/>
    <cellStyle name="_Costs 12 6 3 2" xfId="13548"/>
    <cellStyle name="_Costs 12 6 3 2 2" xfId="41071"/>
    <cellStyle name="_Costs 12 6 3 3" xfId="17367"/>
    <cellStyle name="_Costs 12 6 3 3 2" xfId="44890"/>
    <cellStyle name="_Costs 12 6 3 4" xfId="21693"/>
    <cellStyle name="_Costs 12 6 3 4 2" xfId="49216"/>
    <cellStyle name="_Costs 12 6 3 5" xfId="25941"/>
    <cellStyle name="_Costs 12 6 3 5 2" xfId="53463"/>
    <cellStyle name="_Costs 12 6 3 6" xfId="29722"/>
    <cellStyle name="_Costs 12 6 3 6 2" xfId="57242"/>
    <cellStyle name="_Costs 12 6 3 7" xfId="36551"/>
    <cellStyle name="_Costs 12 6 4" xfId="8978"/>
    <cellStyle name="_Costs 12 6 4 2" xfId="13499"/>
    <cellStyle name="_Costs 12 6 4 2 2" xfId="41022"/>
    <cellStyle name="_Costs 12 6 4 3" xfId="17318"/>
    <cellStyle name="_Costs 12 6 4 3 2" xfId="44841"/>
    <cellStyle name="_Costs 12 6 4 4" xfId="21644"/>
    <cellStyle name="_Costs 12 6 4 4 2" xfId="49167"/>
    <cellStyle name="_Costs 12 6 4 5" xfId="25892"/>
    <cellStyle name="_Costs 12 6 4 5 2" xfId="53414"/>
    <cellStyle name="_Costs 12 6 4 6" xfId="29678"/>
    <cellStyle name="_Costs 12 6 4 6 2" xfId="57198"/>
    <cellStyle name="_Costs 12 6 4 7" xfId="36502"/>
    <cellStyle name="_Costs 12 6 5" xfId="9009"/>
    <cellStyle name="_Costs 12 6 5 2" xfId="13530"/>
    <cellStyle name="_Costs 12 6 5 2 2" xfId="41053"/>
    <cellStyle name="_Costs 12 6 5 3" xfId="17349"/>
    <cellStyle name="_Costs 12 6 5 3 2" xfId="44872"/>
    <cellStyle name="_Costs 12 6 5 4" xfId="21675"/>
    <cellStyle name="_Costs 12 6 5 4 2" xfId="49198"/>
    <cellStyle name="_Costs 12 6 5 5" xfId="25923"/>
    <cellStyle name="_Costs 12 6 5 5 2" xfId="53445"/>
    <cellStyle name="_Costs 12 6 5 6" xfId="29706"/>
    <cellStyle name="_Costs 12 6 5 6 2" xfId="57226"/>
    <cellStyle name="_Costs 12 6 5 7" xfId="36533"/>
    <cellStyle name="_Costs 12 6 6" xfId="9643"/>
    <cellStyle name="_Costs 12 6 6 2" xfId="14156"/>
    <cellStyle name="_Costs 12 6 6 2 2" xfId="41679"/>
    <cellStyle name="_Costs 12 6 6 3" xfId="17983"/>
    <cellStyle name="_Costs 12 6 6 3 2" xfId="45506"/>
    <cellStyle name="_Costs 12 6 6 4" xfId="22309"/>
    <cellStyle name="_Costs 12 6 6 4 2" xfId="49832"/>
    <cellStyle name="_Costs 12 6 6 5" xfId="26557"/>
    <cellStyle name="_Costs 12 6 6 5 2" xfId="54079"/>
    <cellStyle name="_Costs 12 6 6 6" xfId="30273"/>
    <cellStyle name="_Costs 12 6 6 6 2" xfId="57793"/>
    <cellStyle name="_Costs 12 6 6 7" xfId="37167"/>
    <cellStyle name="_Costs 12 6 7" xfId="12200"/>
    <cellStyle name="_Costs 12 6 7 2" xfId="39724"/>
    <cellStyle name="_Costs 12 6 8" xfId="16155"/>
    <cellStyle name="_Costs 12 6 8 2" xfId="43678"/>
    <cellStyle name="_Costs 12 6 9" xfId="20483"/>
    <cellStyle name="_Costs 12 6 9 2" xfId="48006"/>
    <cellStyle name="_Costs 12 7" xfId="8993"/>
    <cellStyle name="_Costs 12 7 2" xfId="17333"/>
    <cellStyle name="_Costs 12 7 2 2" xfId="44856"/>
    <cellStyle name="_Costs 12 7 3" xfId="21659"/>
    <cellStyle name="_Costs 12 7 3 2" xfId="49182"/>
    <cellStyle name="_Costs 12 7 4" xfId="25907"/>
    <cellStyle name="_Costs 12 7 4 2" xfId="53429"/>
    <cellStyle name="_Costs 12 7 5" xfId="36517"/>
    <cellStyle name="_Costs 12 8" xfId="5548"/>
    <cellStyle name="_Costs 12 8 2" xfId="6474"/>
    <cellStyle name="_Costs 12 8 2 2" xfId="34026"/>
    <cellStyle name="_Costs 12 8 3" xfId="4740"/>
    <cellStyle name="_Costs 12 8 3 2" xfId="32714"/>
    <cellStyle name="_Costs 12 8 4" xfId="7405"/>
    <cellStyle name="_Costs 12 8 4 2" xfId="34954"/>
    <cellStyle name="_Costs 12 8 5" xfId="33504"/>
    <cellStyle name="_Costs 12 9" xfId="7757"/>
    <cellStyle name="_Costs 12 9 2" xfId="35298"/>
    <cellStyle name="_Costs 13" xfId="6153"/>
    <cellStyle name="_Costs 13 10" xfId="13208"/>
    <cellStyle name="_Costs 13 10 2" xfId="40731"/>
    <cellStyle name="_Costs 13 11" xfId="20512"/>
    <cellStyle name="_Costs 13 11 2" xfId="48035"/>
    <cellStyle name="_Costs 13 12" xfId="24823"/>
    <cellStyle name="_Costs 13 12 2" xfId="52346"/>
    <cellStyle name="_Costs 13 13" xfId="28887"/>
    <cellStyle name="_Costs 13 13 2" xfId="56409"/>
    <cellStyle name="_Costs 13 14" xfId="4651"/>
    <cellStyle name="_Costs 13 14 2" xfId="32625"/>
    <cellStyle name="_Costs 13 15" xfId="21066"/>
    <cellStyle name="_Costs 13 15 2" xfId="48589"/>
    <cellStyle name="_Costs 13 16" xfId="33837"/>
    <cellStyle name="_Costs 13 2" xfId="7016"/>
    <cellStyle name="_Costs 13 2 10" xfId="21245"/>
    <cellStyle name="_Costs 13 2 10 2" xfId="48768"/>
    <cellStyle name="_Costs 13 2 11" xfId="25509"/>
    <cellStyle name="_Costs 13 2 11 2" xfId="53031"/>
    <cellStyle name="_Costs 13 2 12" xfId="29418"/>
    <cellStyle name="_Costs 13 2 12 2" xfId="56938"/>
    <cellStyle name="_Costs 13 2 13" xfId="34566"/>
    <cellStyle name="_Costs 13 2 2" xfId="9845"/>
    <cellStyle name="_Costs 13 2 2 2" xfId="14358"/>
    <cellStyle name="_Costs 13 2 2 2 2" xfId="41881"/>
    <cellStyle name="_Costs 13 2 2 3" xfId="18185"/>
    <cellStyle name="_Costs 13 2 2 3 2" xfId="45708"/>
    <cellStyle name="_Costs 13 2 2 4" xfId="22511"/>
    <cellStyle name="_Costs 13 2 2 4 2" xfId="50034"/>
    <cellStyle name="_Costs 13 2 2 5" xfId="26759"/>
    <cellStyle name="_Costs 13 2 2 5 2" xfId="54281"/>
    <cellStyle name="_Costs 13 2 2 6" xfId="30458"/>
    <cellStyle name="_Costs 13 2 2 6 2" xfId="57978"/>
    <cellStyle name="_Costs 13 2 2 7" xfId="37369"/>
    <cellStyle name="_Costs 13 2 3" xfId="10322"/>
    <cellStyle name="_Costs 13 2 3 2" xfId="14831"/>
    <cellStyle name="_Costs 13 2 3 2 2" xfId="42354"/>
    <cellStyle name="_Costs 13 2 3 3" xfId="18662"/>
    <cellStyle name="_Costs 13 2 3 3 2" xfId="46185"/>
    <cellStyle name="_Costs 13 2 3 4" xfId="22988"/>
    <cellStyle name="_Costs 13 2 3 4 2" xfId="50511"/>
    <cellStyle name="_Costs 13 2 3 5" xfId="27236"/>
    <cellStyle name="_Costs 13 2 3 5 2" xfId="54758"/>
    <cellStyle name="_Costs 13 2 3 6" xfId="30910"/>
    <cellStyle name="_Costs 13 2 3 6 2" xfId="58430"/>
    <cellStyle name="_Costs 13 2 3 7" xfId="37846"/>
    <cellStyle name="_Costs 13 2 4" xfId="10756"/>
    <cellStyle name="_Costs 13 2 4 2" xfId="15257"/>
    <cellStyle name="_Costs 13 2 4 2 2" xfId="42780"/>
    <cellStyle name="_Costs 13 2 4 3" xfId="19096"/>
    <cellStyle name="_Costs 13 2 4 3 2" xfId="46619"/>
    <cellStyle name="_Costs 13 2 4 4" xfId="23422"/>
    <cellStyle name="_Costs 13 2 4 4 2" xfId="50945"/>
    <cellStyle name="_Costs 13 2 4 5" xfId="27670"/>
    <cellStyle name="_Costs 13 2 4 5 2" xfId="55192"/>
    <cellStyle name="_Costs 13 2 4 6" xfId="31302"/>
    <cellStyle name="_Costs 13 2 4 6 2" xfId="58822"/>
    <cellStyle name="_Costs 13 2 4 7" xfId="38280"/>
    <cellStyle name="_Costs 13 2 5" xfId="11253"/>
    <cellStyle name="_Costs 13 2 5 2" xfId="15746"/>
    <cellStyle name="_Costs 13 2 5 2 2" xfId="43269"/>
    <cellStyle name="_Costs 13 2 5 3" xfId="19593"/>
    <cellStyle name="_Costs 13 2 5 3 2" xfId="47116"/>
    <cellStyle name="_Costs 13 2 5 4" xfId="23919"/>
    <cellStyle name="_Costs 13 2 5 4 2" xfId="51442"/>
    <cellStyle name="_Costs 13 2 5 5" xfId="28167"/>
    <cellStyle name="_Costs 13 2 5 5 2" xfId="55689"/>
    <cellStyle name="_Costs 13 2 5 6" xfId="31720"/>
    <cellStyle name="_Costs 13 2 5 6 2" xfId="59240"/>
    <cellStyle name="_Costs 13 2 5 7" xfId="38777"/>
    <cellStyle name="_Costs 13 2 6" xfId="11631"/>
    <cellStyle name="_Costs 13 2 6 2" xfId="16116"/>
    <cellStyle name="_Costs 13 2 6 2 2" xfId="43639"/>
    <cellStyle name="_Costs 13 2 6 3" xfId="19971"/>
    <cellStyle name="_Costs 13 2 6 3 2" xfId="47494"/>
    <cellStyle name="_Costs 13 2 6 4" xfId="24297"/>
    <cellStyle name="_Costs 13 2 6 4 2" xfId="51820"/>
    <cellStyle name="_Costs 13 2 6 5" xfId="28545"/>
    <cellStyle name="_Costs 13 2 6 5 2" xfId="56067"/>
    <cellStyle name="_Costs 13 2 6 6" xfId="32051"/>
    <cellStyle name="_Costs 13 2 6 6 2" xfId="59571"/>
    <cellStyle name="_Costs 13 2 6 7" xfId="39155"/>
    <cellStyle name="_Costs 13 2 7" xfId="8524"/>
    <cellStyle name="_Costs 13 2 7 2" xfId="36049"/>
    <cellStyle name="_Costs 13 2 8" xfId="13062"/>
    <cellStyle name="_Costs 13 2 8 2" xfId="40585"/>
    <cellStyle name="_Costs 13 2 9" xfId="16899"/>
    <cellStyle name="_Costs 13 2 9 2" xfId="44422"/>
    <cellStyle name="_Costs 13 3" xfId="8881"/>
    <cellStyle name="_Costs 13 3 2" xfId="11002"/>
    <cellStyle name="_Costs 13 3 2 2" xfId="19342"/>
    <cellStyle name="_Costs 13 3 2 2 2" xfId="46865"/>
    <cellStyle name="_Costs 13 3 2 3" xfId="23668"/>
    <cellStyle name="_Costs 13 3 2 3 2" xfId="51191"/>
    <cellStyle name="_Costs 13 3 2 4" xfId="27916"/>
    <cellStyle name="_Costs 13 3 2 4 2" xfId="55438"/>
    <cellStyle name="_Costs 13 3 2 5" xfId="38526"/>
    <cellStyle name="_Costs 13 3 3" xfId="11841"/>
    <cellStyle name="_Costs 13 3 3 2" xfId="20181"/>
    <cellStyle name="_Costs 13 3 3 2 2" xfId="47704"/>
    <cellStyle name="_Costs 13 3 3 3" xfId="24507"/>
    <cellStyle name="_Costs 13 3 3 3 2" xfId="52030"/>
    <cellStyle name="_Costs 13 3 3 4" xfId="28755"/>
    <cellStyle name="_Costs 13 3 3 4 2" xfId="56277"/>
    <cellStyle name="_Costs 13 3 3 5" xfId="39365"/>
    <cellStyle name="_Costs 13 3 4" xfId="17221"/>
    <cellStyle name="_Costs 13 3 4 2" xfId="44744"/>
    <cellStyle name="_Costs 13 3 5" xfId="21548"/>
    <cellStyle name="_Costs 13 3 5 2" xfId="49071"/>
    <cellStyle name="_Costs 13 3 6" xfId="25796"/>
    <cellStyle name="_Costs 13 3 6 2" xfId="53318"/>
    <cellStyle name="_Costs 13 3 7" xfId="36406"/>
    <cellStyle name="_Costs 13 4" xfId="7896"/>
    <cellStyle name="_Costs 13 4 10" xfId="25065"/>
    <cellStyle name="_Costs 13 4 10 2" xfId="52588"/>
    <cellStyle name="_Costs 13 4 11" xfId="29192"/>
    <cellStyle name="_Costs 13 4 11 2" xfId="56714"/>
    <cellStyle name="_Costs 13 4 12" xfId="35434"/>
    <cellStyle name="_Costs 13 4 2" xfId="9386"/>
    <cellStyle name="_Costs 13 4 2 2" xfId="13900"/>
    <cellStyle name="_Costs 13 4 2 2 2" xfId="41423"/>
    <cellStyle name="_Costs 13 4 2 3" xfId="17726"/>
    <cellStyle name="_Costs 13 4 2 3 2" xfId="45249"/>
    <cellStyle name="_Costs 13 4 2 4" xfId="22052"/>
    <cellStyle name="_Costs 13 4 2 4 2" xfId="49575"/>
    <cellStyle name="_Costs 13 4 2 5" xfId="26300"/>
    <cellStyle name="_Costs 13 4 2 5 2" xfId="53822"/>
    <cellStyle name="_Costs 13 4 2 6" xfId="30042"/>
    <cellStyle name="_Costs 13 4 2 6 2" xfId="57562"/>
    <cellStyle name="_Costs 13 4 2 7" xfId="36910"/>
    <cellStyle name="_Costs 13 4 3" xfId="9024"/>
    <cellStyle name="_Costs 13 4 3 2" xfId="13545"/>
    <cellStyle name="_Costs 13 4 3 2 2" xfId="41068"/>
    <cellStyle name="_Costs 13 4 3 3" xfId="17364"/>
    <cellStyle name="_Costs 13 4 3 3 2" xfId="44887"/>
    <cellStyle name="_Costs 13 4 3 4" xfId="21690"/>
    <cellStyle name="_Costs 13 4 3 4 2" xfId="49213"/>
    <cellStyle name="_Costs 13 4 3 5" xfId="25938"/>
    <cellStyle name="_Costs 13 4 3 5 2" xfId="53460"/>
    <cellStyle name="_Costs 13 4 3 6" xfId="29719"/>
    <cellStyle name="_Costs 13 4 3 6 2" xfId="57239"/>
    <cellStyle name="_Costs 13 4 3 7" xfId="36548"/>
    <cellStyle name="_Costs 13 4 4" xfId="10108"/>
    <cellStyle name="_Costs 13 4 4 2" xfId="14619"/>
    <cellStyle name="_Costs 13 4 4 2 2" xfId="42142"/>
    <cellStyle name="_Costs 13 4 4 3" xfId="18448"/>
    <cellStyle name="_Costs 13 4 4 3 2" xfId="45971"/>
    <cellStyle name="_Costs 13 4 4 4" xfId="22774"/>
    <cellStyle name="_Costs 13 4 4 4 2" xfId="50297"/>
    <cellStyle name="_Costs 13 4 4 5" xfId="27022"/>
    <cellStyle name="_Costs 13 4 4 5 2" xfId="54544"/>
    <cellStyle name="_Costs 13 4 4 6" xfId="30709"/>
    <cellStyle name="_Costs 13 4 4 6 2" xfId="58229"/>
    <cellStyle name="_Costs 13 4 4 7" xfId="37632"/>
    <cellStyle name="_Costs 13 4 5" xfId="9427"/>
    <cellStyle name="_Costs 13 4 5 2" xfId="13941"/>
    <cellStyle name="_Costs 13 4 5 2 2" xfId="41464"/>
    <cellStyle name="_Costs 13 4 5 3" xfId="17767"/>
    <cellStyle name="_Costs 13 4 5 3 2" xfId="45290"/>
    <cellStyle name="_Costs 13 4 5 4" xfId="22093"/>
    <cellStyle name="_Costs 13 4 5 4 2" xfId="49616"/>
    <cellStyle name="_Costs 13 4 5 5" xfId="26341"/>
    <cellStyle name="_Costs 13 4 5 5 2" xfId="53863"/>
    <cellStyle name="_Costs 13 4 5 6" xfId="30071"/>
    <cellStyle name="_Costs 13 4 5 6 2" xfId="57591"/>
    <cellStyle name="_Costs 13 4 5 7" xfId="36951"/>
    <cellStyle name="_Costs 13 4 6" xfId="11256"/>
    <cellStyle name="_Costs 13 4 6 2" xfId="15749"/>
    <cellStyle name="_Costs 13 4 6 2 2" xfId="43272"/>
    <cellStyle name="_Costs 13 4 6 3" xfId="19596"/>
    <cellStyle name="_Costs 13 4 6 3 2" xfId="47119"/>
    <cellStyle name="_Costs 13 4 6 4" xfId="23922"/>
    <cellStyle name="_Costs 13 4 6 4 2" xfId="51445"/>
    <cellStyle name="_Costs 13 4 6 5" xfId="28170"/>
    <cellStyle name="_Costs 13 4 6 5 2" xfId="55692"/>
    <cellStyle name="_Costs 13 4 6 6" xfId="31721"/>
    <cellStyle name="_Costs 13 4 6 6 2" xfId="59241"/>
    <cellStyle name="_Costs 13 4 6 7" xfId="38780"/>
    <cellStyle name="_Costs 13 4 7" xfId="12477"/>
    <cellStyle name="_Costs 13 4 7 2" xfId="40001"/>
    <cellStyle name="_Costs 13 4 8" xfId="12210"/>
    <cellStyle name="_Costs 13 4 8 2" xfId="39734"/>
    <cellStyle name="_Costs 13 4 9" xfId="20757"/>
    <cellStyle name="_Costs 13 4 9 2" xfId="48280"/>
    <cellStyle name="_Costs 13 5" xfId="8799"/>
    <cellStyle name="_Costs 13 5 10" xfId="25714"/>
    <cellStyle name="_Costs 13 5 10 2" xfId="53236"/>
    <cellStyle name="_Costs 13 5 11" xfId="29530"/>
    <cellStyle name="_Costs 13 5 11 2" xfId="57050"/>
    <cellStyle name="_Costs 13 5 12" xfId="36324"/>
    <cellStyle name="_Costs 13 5 2" xfId="10038"/>
    <cellStyle name="_Costs 13 5 2 2" xfId="14549"/>
    <cellStyle name="_Costs 13 5 2 2 2" xfId="42072"/>
    <cellStyle name="_Costs 13 5 2 3" xfId="18378"/>
    <cellStyle name="_Costs 13 5 2 3 2" xfId="45901"/>
    <cellStyle name="_Costs 13 5 2 4" xfId="22704"/>
    <cellStyle name="_Costs 13 5 2 4 2" xfId="50227"/>
    <cellStyle name="_Costs 13 5 2 5" xfId="26952"/>
    <cellStyle name="_Costs 13 5 2 5 2" xfId="54474"/>
    <cellStyle name="_Costs 13 5 2 6" xfId="30641"/>
    <cellStyle name="_Costs 13 5 2 6 2" xfId="58161"/>
    <cellStyle name="_Costs 13 5 2 7" xfId="37562"/>
    <cellStyle name="_Costs 13 5 3" xfId="10488"/>
    <cellStyle name="_Costs 13 5 3 2" xfId="14995"/>
    <cellStyle name="_Costs 13 5 3 2 2" xfId="42518"/>
    <cellStyle name="_Costs 13 5 3 3" xfId="18828"/>
    <cellStyle name="_Costs 13 5 3 3 2" xfId="46351"/>
    <cellStyle name="_Costs 13 5 3 4" xfId="23154"/>
    <cellStyle name="_Costs 13 5 3 4 2" xfId="50677"/>
    <cellStyle name="_Costs 13 5 3 5" xfId="27402"/>
    <cellStyle name="_Costs 13 5 3 5 2" xfId="54924"/>
    <cellStyle name="_Costs 13 5 3 6" xfId="31066"/>
    <cellStyle name="_Costs 13 5 3 6 2" xfId="58586"/>
    <cellStyle name="_Costs 13 5 3 7" xfId="38012"/>
    <cellStyle name="_Costs 13 5 4" xfId="10920"/>
    <cellStyle name="_Costs 13 5 4 2" xfId="15417"/>
    <cellStyle name="_Costs 13 5 4 2 2" xfId="42940"/>
    <cellStyle name="_Costs 13 5 4 3" xfId="19260"/>
    <cellStyle name="_Costs 13 5 4 3 2" xfId="46783"/>
    <cellStyle name="_Costs 13 5 4 4" xfId="23586"/>
    <cellStyle name="_Costs 13 5 4 4 2" xfId="51109"/>
    <cellStyle name="_Costs 13 5 4 5" xfId="27834"/>
    <cellStyle name="_Costs 13 5 4 5 2" xfId="55356"/>
    <cellStyle name="_Costs 13 5 4 6" xfId="31426"/>
    <cellStyle name="_Costs 13 5 4 6 2" xfId="58946"/>
    <cellStyle name="_Costs 13 5 4 7" xfId="38444"/>
    <cellStyle name="_Costs 13 5 5" xfId="11377"/>
    <cellStyle name="_Costs 13 5 5 2" xfId="15869"/>
    <cellStyle name="_Costs 13 5 5 2 2" xfId="43392"/>
    <cellStyle name="_Costs 13 5 5 3" xfId="19717"/>
    <cellStyle name="_Costs 13 5 5 3 2" xfId="47240"/>
    <cellStyle name="_Costs 13 5 5 4" xfId="24043"/>
    <cellStyle name="_Costs 13 5 5 4 2" xfId="51566"/>
    <cellStyle name="_Costs 13 5 5 5" xfId="28291"/>
    <cellStyle name="_Costs 13 5 5 5 2" xfId="55813"/>
    <cellStyle name="_Costs 13 5 5 6" xfId="31835"/>
    <cellStyle name="_Costs 13 5 5 6 2" xfId="59355"/>
    <cellStyle name="_Costs 13 5 5 7" xfId="38901"/>
    <cellStyle name="_Costs 13 5 6" xfId="11759"/>
    <cellStyle name="_Costs 13 5 6 2" xfId="16242"/>
    <cellStyle name="_Costs 13 5 6 2 2" xfId="43765"/>
    <cellStyle name="_Costs 13 5 6 3" xfId="20099"/>
    <cellStyle name="_Costs 13 5 6 3 2" xfId="47622"/>
    <cellStyle name="_Costs 13 5 6 4" xfId="24425"/>
    <cellStyle name="_Costs 13 5 6 4 2" xfId="51948"/>
    <cellStyle name="_Costs 13 5 6 5" xfId="28673"/>
    <cellStyle name="_Costs 13 5 6 5 2" xfId="56195"/>
    <cellStyle name="_Costs 13 5 6 6" xfId="32140"/>
    <cellStyle name="_Costs 13 5 6 6 2" xfId="59660"/>
    <cellStyle name="_Costs 13 5 6 7" xfId="39283"/>
    <cellStyle name="_Costs 13 5 7" xfId="13323"/>
    <cellStyle name="_Costs 13 5 7 2" xfId="40846"/>
    <cellStyle name="_Costs 13 5 8" xfId="17139"/>
    <cellStyle name="_Costs 13 5 8 2" xfId="44662"/>
    <cellStyle name="_Costs 13 5 9" xfId="21466"/>
    <cellStyle name="_Costs 13 5 9 2" xfId="48989"/>
    <cellStyle name="_Costs 13 6" xfId="7647"/>
    <cellStyle name="_Costs 13 6 10" xfId="24824"/>
    <cellStyle name="_Costs 13 6 10 2" xfId="52347"/>
    <cellStyle name="_Costs 13 6 11" xfId="28994"/>
    <cellStyle name="_Costs 13 6 11 2" xfId="56516"/>
    <cellStyle name="_Costs 13 6 12" xfId="35190"/>
    <cellStyle name="_Costs 13 6 2" xfId="9153"/>
    <cellStyle name="_Costs 13 6 2 2" xfId="13671"/>
    <cellStyle name="_Costs 13 6 2 2 2" xfId="41194"/>
    <cellStyle name="_Costs 13 6 2 3" xfId="17493"/>
    <cellStyle name="_Costs 13 6 2 3 2" xfId="45016"/>
    <cellStyle name="_Costs 13 6 2 4" xfId="21819"/>
    <cellStyle name="_Costs 13 6 2 4 2" xfId="49342"/>
    <cellStyle name="_Costs 13 6 2 5" xfId="26067"/>
    <cellStyle name="_Costs 13 6 2 5 2" xfId="53589"/>
    <cellStyle name="_Costs 13 6 2 6" xfId="29836"/>
    <cellStyle name="_Costs 13 6 2 6 2" xfId="57356"/>
    <cellStyle name="_Costs 13 6 2 7" xfId="36677"/>
    <cellStyle name="_Costs 13 6 3" xfId="7183"/>
    <cellStyle name="_Costs 13 6 3 2" xfId="8194"/>
    <cellStyle name="_Costs 13 6 3 2 2" xfId="35724"/>
    <cellStyle name="_Costs 13 6 3 3" xfId="8564"/>
    <cellStyle name="_Costs 13 6 3 3 2" xfId="36089"/>
    <cellStyle name="_Costs 13 6 3 4" xfId="4895"/>
    <cellStyle name="_Costs 13 6 3 4 2" xfId="32866"/>
    <cellStyle name="_Costs 13 6 3 5" xfId="21110"/>
    <cellStyle name="_Costs 13 6 3 5 2" xfId="48633"/>
    <cellStyle name="_Costs 13 6 3 6" xfId="4793"/>
    <cellStyle name="_Costs 13 6 3 6 2" xfId="32767"/>
    <cellStyle name="_Costs 13 6 3 7" xfId="34733"/>
    <cellStyle name="_Costs 13 6 4" xfId="5481"/>
    <cellStyle name="_Costs 13 6 4 2" xfId="5336"/>
    <cellStyle name="_Costs 13 6 4 2 2" xfId="33300"/>
    <cellStyle name="_Costs 13 6 4 3" xfId="4977"/>
    <cellStyle name="_Costs 13 6 4 3 2" xfId="32947"/>
    <cellStyle name="_Costs 13 6 4 4" xfId="6411"/>
    <cellStyle name="_Costs 13 6 4 4 2" xfId="33963"/>
    <cellStyle name="_Costs 13 6 4 5" xfId="11971"/>
    <cellStyle name="_Costs 13 6 4 5 2" xfId="39495"/>
    <cellStyle name="_Costs 13 6 4 6" xfId="8336"/>
    <cellStyle name="_Costs 13 6 4 6 2" xfId="35865"/>
    <cellStyle name="_Costs 13 6 4 7" xfId="33438"/>
    <cellStyle name="_Costs 13 6 5" xfId="6771"/>
    <cellStyle name="_Costs 13 6 5 2" xfId="4436"/>
    <cellStyle name="_Costs 13 6 5 2 2" xfId="32410"/>
    <cellStyle name="_Costs 13 6 5 3" xfId="5054"/>
    <cellStyle name="_Costs 13 6 5 3 2" xfId="33023"/>
    <cellStyle name="_Costs 13 6 5 4" xfId="6706"/>
    <cellStyle name="_Costs 13 6 5 4 2" xfId="34257"/>
    <cellStyle name="_Costs 13 6 5 5" xfId="5195"/>
    <cellStyle name="_Costs 13 6 5 5 2" xfId="33161"/>
    <cellStyle name="_Costs 13 6 5 6" xfId="7130"/>
    <cellStyle name="_Costs 13 6 5 6 2" xfId="34680"/>
    <cellStyle name="_Costs 13 6 5 7" xfId="34321"/>
    <cellStyle name="_Costs 13 6 6" xfId="7357"/>
    <cellStyle name="_Costs 13 6 6 2" xfId="11948"/>
    <cellStyle name="_Costs 13 6 6 2 2" xfId="39472"/>
    <cellStyle name="_Costs 13 6 6 3" xfId="13209"/>
    <cellStyle name="_Costs 13 6 6 3 2" xfId="40732"/>
    <cellStyle name="_Costs 13 6 6 4" xfId="20258"/>
    <cellStyle name="_Costs 13 6 6 4 2" xfId="47781"/>
    <cellStyle name="_Costs 13 6 6 5" xfId="24592"/>
    <cellStyle name="_Costs 13 6 6 5 2" xfId="52115"/>
    <cellStyle name="_Costs 13 6 6 6" xfId="28831"/>
    <cellStyle name="_Costs 13 6 6 6 2" xfId="56353"/>
    <cellStyle name="_Costs 13 6 6 7" xfId="34907"/>
    <cellStyle name="_Costs 13 6 7" xfId="12229"/>
    <cellStyle name="_Costs 13 6 7 2" xfId="39753"/>
    <cellStyle name="_Costs 13 6 8" xfId="15719"/>
    <cellStyle name="_Costs 13 6 8 2" xfId="43242"/>
    <cellStyle name="_Costs 13 6 9" xfId="20513"/>
    <cellStyle name="_Costs 13 6 9 2" xfId="48036"/>
    <cellStyle name="_Costs 13 7" xfId="5482"/>
    <cellStyle name="_Costs 13 7 2" xfId="4978"/>
    <cellStyle name="_Costs 13 7 2 2" xfId="32948"/>
    <cellStyle name="_Costs 13 7 3" xfId="6937"/>
    <cellStyle name="_Costs 13 7 3 2" xfId="34487"/>
    <cellStyle name="_Costs 13 7 4" xfId="20347"/>
    <cellStyle name="_Costs 13 7 4 2" xfId="47870"/>
    <cellStyle name="_Costs 13 7 5" xfId="33439"/>
    <cellStyle name="_Costs 13 8" xfId="7069"/>
    <cellStyle name="_Costs 13 8 2" xfId="5022"/>
    <cellStyle name="_Costs 13 8 2 2" xfId="32991"/>
    <cellStyle name="_Costs 13 8 3" xfId="4610"/>
    <cellStyle name="_Costs 13 8 3 2" xfId="32584"/>
    <cellStyle name="_Costs 13 8 4" xfId="6858"/>
    <cellStyle name="_Costs 13 8 4 2" xfId="34408"/>
    <cellStyle name="_Costs 13 8 5" xfId="34619"/>
    <cellStyle name="_Costs 13 9" xfId="7646"/>
    <cellStyle name="_Costs 13 9 2" xfId="35189"/>
    <cellStyle name="_Costs 14" xfId="4294"/>
    <cellStyle name="_Costs 14 2" xfId="5489"/>
    <cellStyle name="_Costs 14 2 2" xfId="12939"/>
    <cellStyle name="_Costs 14 2 2 2" xfId="40462"/>
    <cellStyle name="_Costs 14 2 3" xfId="8296"/>
    <cellStyle name="_Costs 14 2 3 2" xfId="35825"/>
    <cellStyle name="_Costs 14 2 4" xfId="5214"/>
    <cellStyle name="_Costs 14 2 4 2" xfId="33179"/>
    <cellStyle name="_Costs 14 2 5" xfId="33446"/>
    <cellStyle name="_Costs 14 3" xfId="9816"/>
    <cellStyle name="_Costs 14 3 2" xfId="18156"/>
    <cellStyle name="_Costs 14 3 2 2" xfId="45679"/>
    <cellStyle name="_Costs 14 3 3" xfId="22482"/>
    <cellStyle name="_Costs 14 3 3 2" xfId="50005"/>
    <cellStyle name="_Costs 14 3 4" xfId="26730"/>
    <cellStyle name="_Costs 14 3 4 2" xfId="54252"/>
    <cellStyle name="_Costs 14 3 5" xfId="37340"/>
    <cellStyle name="_Costs 14 4" xfId="7627"/>
    <cellStyle name="_Costs 14 4 2" xfId="35172"/>
    <cellStyle name="_Costs 14 5" xfId="15469"/>
    <cellStyle name="_Costs 14 5 2" xfId="42992"/>
    <cellStyle name="_Costs 14 6" xfId="20493"/>
    <cellStyle name="_Costs 14 6 2" xfId="48016"/>
    <cellStyle name="_Costs 14 7" xfId="24805"/>
    <cellStyle name="_Costs 14 7 2" xfId="52328"/>
    <cellStyle name="_Costs 14 8" xfId="32269"/>
    <cellStyle name="_Costs 15" xfId="7658"/>
    <cellStyle name="_Costs 15 10" xfId="24835"/>
    <cellStyle name="_Costs 15 10 2" xfId="52358"/>
    <cellStyle name="_Costs 15 11" xfId="29004"/>
    <cellStyle name="_Costs 15 11 2" xfId="56526"/>
    <cellStyle name="_Costs 15 12" xfId="35201"/>
    <cellStyle name="_Costs 15 2" xfId="9164"/>
    <cellStyle name="_Costs 15 2 2" xfId="13682"/>
    <cellStyle name="_Costs 15 2 2 2" xfId="41205"/>
    <cellStyle name="_Costs 15 2 3" xfId="17504"/>
    <cellStyle name="_Costs 15 2 3 2" xfId="45027"/>
    <cellStyle name="_Costs 15 2 4" xfId="21830"/>
    <cellStyle name="_Costs 15 2 4 2" xfId="49353"/>
    <cellStyle name="_Costs 15 2 5" xfId="26078"/>
    <cellStyle name="_Costs 15 2 5 2" xfId="53600"/>
    <cellStyle name="_Costs 15 2 6" xfId="29847"/>
    <cellStyle name="_Costs 15 2 6 2" xfId="57367"/>
    <cellStyle name="_Costs 15 2 7" xfId="36688"/>
    <cellStyle name="_Costs 15 3" xfId="9041"/>
    <cellStyle name="_Costs 15 3 2" xfId="13562"/>
    <cellStyle name="_Costs 15 3 2 2" xfId="41085"/>
    <cellStyle name="_Costs 15 3 3" xfId="17381"/>
    <cellStyle name="_Costs 15 3 3 2" xfId="44904"/>
    <cellStyle name="_Costs 15 3 4" xfId="21707"/>
    <cellStyle name="_Costs 15 3 4 2" xfId="49230"/>
    <cellStyle name="_Costs 15 3 5" xfId="25955"/>
    <cellStyle name="_Costs 15 3 5 2" xfId="53477"/>
    <cellStyle name="_Costs 15 3 6" xfId="29734"/>
    <cellStyle name="_Costs 15 3 6 2" xfId="57254"/>
    <cellStyle name="_Costs 15 3 7" xfId="36565"/>
    <cellStyle name="_Costs 15 4" xfId="5597"/>
    <cellStyle name="_Costs 15 4 2" xfId="8215"/>
    <cellStyle name="_Costs 15 4 2 2" xfId="35745"/>
    <cellStyle name="_Costs 15 4 3" xfId="12570"/>
    <cellStyle name="_Costs 15 4 3 2" xfId="40093"/>
    <cellStyle name="_Costs 15 4 4" xfId="12308"/>
    <cellStyle name="_Costs 15 4 4 2" xfId="39832"/>
    <cellStyle name="_Costs 15 4 5" xfId="20952"/>
    <cellStyle name="_Costs 15 4 5 2" xfId="48475"/>
    <cellStyle name="_Costs 15 4 6" xfId="25226"/>
    <cellStyle name="_Costs 15 4 6 2" xfId="52748"/>
    <cellStyle name="_Costs 15 4 7" xfId="33552"/>
    <cellStyle name="_Costs 15 5" xfId="9924"/>
    <cellStyle name="_Costs 15 5 2" xfId="14436"/>
    <cellStyle name="_Costs 15 5 2 2" xfId="41959"/>
    <cellStyle name="_Costs 15 5 3" xfId="18264"/>
    <cellStyle name="_Costs 15 5 3 2" xfId="45787"/>
    <cellStyle name="_Costs 15 5 4" xfId="22590"/>
    <cellStyle name="_Costs 15 5 4 2" xfId="50113"/>
    <cellStyle name="_Costs 15 5 5" xfId="26838"/>
    <cellStyle name="_Costs 15 5 5 2" xfId="54360"/>
    <cellStyle name="_Costs 15 5 6" xfId="30530"/>
    <cellStyle name="_Costs 15 5 6 2" xfId="58050"/>
    <cellStyle name="_Costs 15 5 7" xfId="37448"/>
    <cellStyle name="_Costs 15 6" xfId="9860"/>
    <cellStyle name="_Costs 15 6 2" xfId="14373"/>
    <cellStyle name="_Costs 15 6 2 2" xfId="41896"/>
    <cellStyle name="_Costs 15 6 3" xfId="18200"/>
    <cellStyle name="_Costs 15 6 3 2" xfId="45723"/>
    <cellStyle name="_Costs 15 6 4" xfId="22526"/>
    <cellStyle name="_Costs 15 6 4 2" xfId="50049"/>
    <cellStyle name="_Costs 15 6 5" xfId="26774"/>
    <cellStyle name="_Costs 15 6 5 2" xfId="54296"/>
    <cellStyle name="_Costs 15 6 6" xfId="30470"/>
    <cellStyle name="_Costs 15 6 6 2" xfId="57990"/>
    <cellStyle name="_Costs 15 6 7" xfId="37384"/>
    <cellStyle name="_Costs 15 7" xfId="12240"/>
    <cellStyle name="_Costs 15 7 2" xfId="39764"/>
    <cellStyle name="_Costs 15 8" xfId="14132"/>
    <cellStyle name="_Costs 15 8 2" xfId="41655"/>
    <cellStyle name="_Costs 15 9" xfId="20524"/>
    <cellStyle name="_Costs 15 9 2" xfId="48047"/>
    <cellStyle name="_Costs 16" xfId="7535"/>
    <cellStyle name="_Costs 16 10" xfId="24714"/>
    <cellStyle name="_Costs 16 10 2" xfId="52237"/>
    <cellStyle name="_Costs 16 11" xfId="28910"/>
    <cellStyle name="_Costs 16 11 2" xfId="56432"/>
    <cellStyle name="_Costs 16 12" xfId="35084"/>
    <cellStyle name="_Costs 16 2" xfId="9048"/>
    <cellStyle name="_Costs 16 2 2" xfId="13569"/>
    <cellStyle name="_Costs 16 2 2 2" xfId="41092"/>
    <cellStyle name="_Costs 16 2 3" xfId="17388"/>
    <cellStyle name="_Costs 16 2 3 2" xfId="44911"/>
    <cellStyle name="_Costs 16 2 4" xfId="21714"/>
    <cellStyle name="_Costs 16 2 4 2" xfId="49237"/>
    <cellStyle name="_Costs 16 2 5" xfId="25962"/>
    <cellStyle name="_Costs 16 2 5 2" xfId="53484"/>
    <cellStyle name="_Costs 16 2 6" xfId="29741"/>
    <cellStyle name="_Costs 16 2 6 2" xfId="57261"/>
    <cellStyle name="_Costs 16 2 7" xfId="36572"/>
    <cellStyle name="_Costs 16 3" xfId="5617"/>
    <cellStyle name="_Costs 16 3 2" xfId="7505"/>
    <cellStyle name="_Costs 16 3 2 2" xfId="35054"/>
    <cellStyle name="_Costs 16 3 3" xfId="12899"/>
    <cellStyle name="_Costs 16 3 3 2" xfId="40422"/>
    <cellStyle name="_Costs 16 3 4" xfId="15338"/>
    <cellStyle name="_Costs 16 3 4 2" xfId="42861"/>
    <cellStyle name="_Costs 16 3 5" xfId="8593"/>
    <cellStyle name="_Costs 16 3 5 2" xfId="36118"/>
    <cellStyle name="_Costs 16 3 6" xfId="25262"/>
    <cellStyle name="_Costs 16 3 6 2" xfId="52784"/>
    <cellStyle name="_Costs 16 3 7" xfId="33572"/>
    <cellStyle name="_Costs 16 4" xfId="9851"/>
    <cellStyle name="_Costs 16 4 2" xfId="14364"/>
    <cellStyle name="_Costs 16 4 2 2" xfId="41887"/>
    <cellStyle name="_Costs 16 4 3" xfId="18191"/>
    <cellStyle name="_Costs 16 4 3 2" xfId="45714"/>
    <cellStyle name="_Costs 16 4 4" xfId="22517"/>
    <cellStyle name="_Costs 16 4 4 2" xfId="50040"/>
    <cellStyle name="_Costs 16 4 5" xfId="26765"/>
    <cellStyle name="_Costs 16 4 5 2" xfId="54287"/>
    <cellStyle name="_Costs 16 4 6" xfId="30464"/>
    <cellStyle name="_Costs 16 4 6 2" xfId="57984"/>
    <cellStyle name="_Costs 16 4 7" xfId="37375"/>
    <cellStyle name="_Costs 16 5" xfId="9732"/>
    <cellStyle name="_Costs 16 5 2" xfId="14245"/>
    <cellStyle name="_Costs 16 5 2 2" xfId="41768"/>
    <cellStyle name="_Costs 16 5 3" xfId="18072"/>
    <cellStyle name="_Costs 16 5 3 2" xfId="45595"/>
    <cellStyle name="_Costs 16 5 4" xfId="22398"/>
    <cellStyle name="_Costs 16 5 4 2" xfId="49921"/>
    <cellStyle name="_Costs 16 5 5" xfId="26646"/>
    <cellStyle name="_Costs 16 5 5 2" xfId="54168"/>
    <cellStyle name="_Costs 16 5 6" xfId="30352"/>
    <cellStyle name="_Costs 16 5 6 2" xfId="57872"/>
    <cellStyle name="_Costs 16 5 7" xfId="37256"/>
    <cellStyle name="_Costs 16 6" xfId="10752"/>
    <cellStyle name="_Costs 16 6 2" xfId="15253"/>
    <cellStyle name="_Costs 16 6 2 2" xfId="42776"/>
    <cellStyle name="_Costs 16 6 3" xfId="19092"/>
    <cellStyle name="_Costs 16 6 3 2" xfId="46615"/>
    <cellStyle name="_Costs 16 6 4" xfId="23418"/>
    <cellStyle name="_Costs 16 6 4 2" xfId="50941"/>
    <cellStyle name="_Costs 16 6 5" xfId="27666"/>
    <cellStyle name="_Costs 16 6 5 2" xfId="55188"/>
    <cellStyle name="_Costs 16 6 6" xfId="31298"/>
    <cellStyle name="_Costs 16 6 6 2" xfId="58818"/>
    <cellStyle name="_Costs 16 6 7" xfId="38276"/>
    <cellStyle name="_Costs 16 7" xfId="12121"/>
    <cellStyle name="_Costs 16 7 2" xfId="39645"/>
    <cellStyle name="_Costs 16 8" xfId="15391"/>
    <cellStyle name="_Costs 16 8 2" xfId="42914"/>
    <cellStyle name="_Costs 16 9" xfId="20402"/>
    <cellStyle name="_Costs 16 9 2" xfId="47925"/>
    <cellStyle name="_Costs 17" xfId="7664"/>
    <cellStyle name="_Costs 17 10" xfId="24841"/>
    <cellStyle name="_Costs 17 10 2" xfId="52364"/>
    <cellStyle name="_Costs 17 11" xfId="29010"/>
    <cellStyle name="_Costs 17 11 2" xfId="56532"/>
    <cellStyle name="_Costs 17 12" xfId="35207"/>
    <cellStyle name="_Costs 17 2" xfId="9170"/>
    <cellStyle name="_Costs 17 2 2" xfId="13688"/>
    <cellStyle name="_Costs 17 2 2 2" xfId="41211"/>
    <cellStyle name="_Costs 17 2 3" xfId="17510"/>
    <cellStyle name="_Costs 17 2 3 2" xfId="45033"/>
    <cellStyle name="_Costs 17 2 4" xfId="21836"/>
    <cellStyle name="_Costs 17 2 4 2" xfId="49359"/>
    <cellStyle name="_Costs 17 2 5" xfId="26084"/>
    <cellStyle name="_Costs 17 2 5 2" xfId="53606"/>
    <cellStyle name="_Costs 17 2 6" xfId="29853"/>
    <cellStyle name="_Costs 17 2 6 2" xfId="57373"/>
    <cellStyle name="_Costs 17 2 7" xfId="36694"/>
    <cellStyle name="_Costs 17 3" xfId="9015"/>
    <cellStyle name="_Costs 17 3 2" xfId="13536"/>
    <cellStyle name="_Costs 17 3 2 2" xfId="41059"/>
    <cellStyle name="_Costs 17 3 3" xfId="17355"/>
    <cellStyle name="_Costs 17 3 3 2" xfId="44878"/>
    <cellStyle name="_Costs 17 3 4" xfId="21681"/>
    <cellStyle name="_Costs 17 3 4 2" xfId="49204"/>
    <cellStyle name="_Costs 17 3 5" xfId="25929"/>
    <cellStyle name="_Costs 17 3 5 2" xfId="53451"/>
    <cellStyle name="_Costs 17 3 6" xfId="29711"/>
    <cellStyle name="_Costs 17 3 6 2" xfId="57231"/>
    <cellStyle name="_Costs 17 3 7" xfId="36539"/>
    <cellStyle name="_Costs 17 4" xfId="5596"/>
    <cellStyle name="_Costs 17 4 2" xfId="4408"/>
    <cellStyle name="_Costs 17 4 2 2" xfId="32382"/>
    <cellStyle name="_Costs 17 4 3" xfId="12919"/>
    <cellStyle name="_Costs 17 4 3 2" xfId="40442"/>
    <cellStyle name="_Costs 17 4 4" xfId="7381"/>
    <cellStyle name="_Costs 17 4 4 2" xfId="34930"/>
    <cellStyle name="_Costs 17 4 5" xfId="21283"/>
    <cellStyle name="_Costs 17 4 5 2" xfId="48806"/>
    <cellStyle name="_Costs 17 4 6" xfId="25528"/>
    <cellStyle name="_Costs 17 4 6 2" xfId="53050"/>
    <cellStyle name="_Costs 17 4 7" xfId="33551"/>
    <cellStyle name="_Costs 17 5" xfId="9863"/>
    <cellStyle name="_Costs 17 5 2" xfId="14376"/>
    <cellStyle name="_Costs 17 5 2 2" xfId="41899"/>
    <cellStyle name="_Costs 17 5 3" xfId="18203"/>
    <cellStyle name="_Costs 17 5 3 2" xfId="45726"/>
    <cellStyle name="_Costs 17 5 4" xfId="22529"/>
    <cellStyle name="_Costs 17 5 4 2" xfId="50052"/>
    <cellStyle name="_Costs 17 5 5" xfId="26777"/>
    <cellStyle name="_Costs 17 5 5 2" xfId="54299"/>
    <cellStyle name="_Costs 17 5 6" xfId="30473"/>
    <cellStyle name="_Costs 17 5 6 2" xfId="57993"/>
    <cellStyle name="_Costs 17 5 7" xfId="37387"/>
    <cellStyle name="_Costs 17 6" xfId="9069"/>
    <cellStyle name="_Costs 17 6 2" xfId="13590"/>
    <cellStyle name="_Costs 17 6 2 2" xfId="41113"/>
    <cellStyle name="_Costs 17 6 3" xfId="17409"/>
    <cellStyle name="_Costs 17 6 3 2" xfId="44932"/>
    <cellStyle name="_Costs 17 6 4" xfId="21735"/>
    <cellStyle name="_Costs 17 6 4 2" xfId="49258"/>
    <cellStyle name="_Costs 17 6 5" xfId="25983"/>
    <cellStyle name="_Costs 17 6 5 2" xfId="53505"/>
    <cellStyle name="_Costs 17 6 6" xfId="29761"/>
    <cellStyle name="_Costs 17 6 6 2" xfId="57281"/>
    <cellStyle name="_Costs 17 6 7" xfId="36593"/>
    <cellStyle name="_Costs 17 7" xfId="12247"/>
    <cellStyle name="_Costs 17 7 2" xfId="39771"/>
    <cellStyle name="_Costs 17 8" xfId="13202"/>
    <cellStyle name="_Costs 17 8 2" xfId="40725"/>
    <cellStyle name="_Costs 17 9" xfId="20530"/>
    <cellStyle name="_Costs 17 9 2" xfId="48053"/>
    <cellStyle name="_Costs 18" xfId="7729"/>
    <cellStyle name="_Costs 18 2" xfId="5447"/>
    <cellStyle name="_Costs 18 2 2" xfId="4946"/>
    <cellStyle name="_Costs 18 2 2 2" xfId="32916"/>
    <cellStyle name="_Costs 18 2 3" xfId="8251"/>
    <cellStyle name="_Costs 18 2 3 2" xfId="35781"/>
    <cellStyle name="_Costs 18 2 4" xfId="12687"/>
    <cellStyle name="_Costs 18 2 4 2" xfId="40210"/>
    <cellStyle name="_Costs 18 2 5" xfId="33404"/>
    <cellStyle name="_Costs 18 3" xfId="5563"/>
    <cellStyle name="_Costs 18 3 2" xfId="4308"/>
    <cellStyle name="_Costs 18 3 2 2" xfId="32283"/>
    <cellStyle name="_Costs 18 3 3" xfId="4724"/>
    <cellStyle name="_Costs 18 3 3 2" xfId="32698"/>
    <cellStyle name="_Costs 18 3 4" xfId="7946"/>
    <cellStyle name="_Costs 18 3 4 2" xfId="35483"/>
    <cellStyle name="_Costs 18 3 5" xfId="33519"/>
    <cellStyle name="_Costs 18 4" xfId="12018"/>
    <cellStyle name="_Costs 18 4 2" xfId="39542"/>
    <cellStyle name="_Costs 18 5" xfId="20592"/>
    <cellStyle name="_Costs 18 5 2" xfId="48115"/>
    <cellStyle name="_Costs 18 6" xfId="24903"/>
    <cellStyle name="_Costs 18 6 2" xfId="52426"/>
    <cellStyle name="_Costs 18 7" xfId="35271"/>
    <cellStyle name="_Costs 19" xfId="7669"/>
    <cellStyle name="_Costs 19 2" xfId="5469"/>
    <cellStyle name="_Costs 19 2 2" xfId="6635"/>
    <cellStyle name="_Costs 19 2 2 2" xfId="34186"/>
    <cellStyle name="_Costs 19 2 3" xfId="16954"/>
    <cellStyle name="_Costs 19 2 3 2" xfId="44477"/>
    <cellStyle name="_Costs 19 2 4" xfId="4655"/>
    <cellStyle name="_Costs 19 2 4 2" xfId="32629"/>
    <cellStyle name="_Costs 19 2 5" xfId="33426"/>
    <cellStyle name="_Costs 19 3" xfId="10222"/>
    <cellStyle name="_Costs 19 3 2" xfId="18562"/>
    <cellStyle name="_Costs 19 3 2 2" xfId="46085"/>
    <cellStyle name="_Costs 19 3 3" xfId="22888"/>
    <cellStyle name="_Costs 19 3 3 2" xfId="50411"/>
    <cellStyle name="_Costs 19 3 4" xfId="27136"/>
    <cellStyle name="_Costs 19 3 4 2" xfId="54658"/>
    <cellStyle name="_Costs 19 3 5" xfId="37746"/>
    <cellStyle name="_Costs 19 4" xfId="15747"/>
    <cellStyle name="_Costs 19 4 2" xfId="43270"/>
    <cellStyle name="_Costs 19 5" xfId="20535"/>
    <cellStyle name="_Costs 19 5 2" xfId="48058"/>
    <cellStyle name="_Costs 19 6" xfId="24846"/>
    <cellStyle name="_Costs 19 6 2" xfId="52369"/>
    <cellStyle name="_Costs 19 7" xfId="35212"/>
    <cellStyle name="_Costs 2" xfId="1916"/>
    <cellStyle name="_Costs 2 10" xfId="7653"/>
    <cellStyle name="_Costs 2 10 10" xfId="24830"/>
    <cellStyle name="_Costs 2 10 10 2" xfId="52353"/>
    <cellStyle name="_Costs 2 10 11" xfId="28999"/>
    <cellStyle name="_Costs 2 10 11 2" xfId="56521"/>
    <cellStyle name="_Costs 2 10 12" xfId="35196"/>
    <cellStyle name="_Costs 2 10 2" xfId="9159"/>
    <cellStyle name="_Costs 2 10 2 2" xfId="13677"/>
    <cellStyle name="_Costs 2 10 2 2 2" xfId="41200"/>
    <cellStyle name="_Costs 2 10 2 3" xfId="17499"/>
    <cellStyle name="_Costs 2 10 2 3 2" xfId="45022"/>
    <cellStyle name="_Costs 2 10 2 4" xfId="21825"/>
    <cellStyle name="_Costs 2 10 2 4 2" xfId="49348"/>
    <cellStyle name="_Costs 2 10 2 5" xfId="26073"/>
    <cellStyle name="_Costs 2 10 2 5 2" xfId="53595"/>
    <cellStyle name="_Costs 2 10 2 6" xfId="29842"/>
    <cellStyle name="_Costs 2 10 2 6 2" xfId="57362"/>
    <cellStyle name="_Costs 2 10 2 7" xfId="36683"/>
    <cellStyle name="_Costs 2 10 3" xfId="7189"/>
    <cellStyle name="_Costs 2 10 3 2" xfId="8160"/>
    <cellStyle name="_Costs 2 10 3 2 2" xfId="35690"/>
    <cellStyle name="_Costs 2 10 3 3" xfId="8118"/>
    <cellStyle name="_Costs 2 10 3 3 2" xfId="35648"/>
    <cellStyle name="_Costs 2 10 3 4" xfId="16958"/>
    <cellStyle name="_Costs 2 10 3 4 2" xfId="44481"/>
    <cellStyle name="_Costs 2 10 3 5" xfId="21083"/>
    <cellStyle name="_Costs 2 10 3 5 2" xfId="48606"/>
    <cellStyle name="_Costs 2 10 3 6" xfId="25376"/>
    <cellStyle name="_Costs 2 10 3 6 2" xfId="52898"/>
    <cellStyle name="_Costs 2 10 3 7" xfId="34739"/>
    <cellStyle name="_Costs 2 10 4" xfId="5476"/>
    <cellStyle name="_Costs 2 10 4 2" xfId="4544"/>
    <cellStyle name="_Costs 2 10 4 2 2" xfId="32518"/>
    <cellStyle name="_Costs 2 10 4 3" xfId="4971"/>
    <cellStyle name="_Costs 2 10 4 3 2" xfId="32941"/>
    <cellStyle name="_Costs 2 10 4 4" xfId="4755"/>
    <cellStyle name="_Costs 2 10 4 4 2" xfId="32729"/>
    <cellStyle name="_Costs 2 10 4 5" xfId="4840"/>
    <cellStyle name="_Costs 2 10 4 5 2" xfId="32813"/>
    <cellStyle name="_Costs 2 10 4 6" xfId="13233"/>
    <cellStyle name="_Costs 2 10 4 6 2" xfId="40756"/>
    <cellStyle name="_Costs 2 10 4 7" xfId="33433"/>
    <cellStyle name="_Costs 2 10 5" xfId="6523"/>
    <cellStyle name="_Costs 2 10 5 2" xfId="6361"/>
    <cellStyle name="_Costs 2 10 5 2 2" xfId="33913"/>
    <cellStyle name="_Costs 2 10 5 3" xfId="5059"/>
    <cellStyle name="_Costs 2 10 5 3 2" xfId="33028"/>
    <cellStyle name="_Costs 2 10 5 4" xfId="4923"/>
    <cellStyle name="_Costs 2 10 5 4 2" xfId="32894"/>
    <cellStyle name="_Costs 2 10 5 5" xfId="6389"/>
    <cellStyle name="_Costs 2 10 5 5 2" xfId="33941"/>
    <cellStyle name="_Costs 2 10 5 6" xfId="8624"/>
    <cellStyle name="_Costs 2 10 5 6 2" xfId="36149"/>
    <cellStyle name="_Costs 2 10 5 7" xfId="34075"/>
    <cellStyle name="_Costs 2 10 6" xfId="10192"/>
    <cellStyle name="_Costs 2 10 6 2" xfId="14701"/>
    <cellStyle name="_Costs 2 10 6 2 2" xfId="42224"/>
    <cellStyle name="_Costs 2 10 6 3" xfId="18532"/>
    <cellStyle name="_Costs 2 10 6 3 2" xfId="46055"/>
    <cellStyle name="_Costs 2 10 6 4" xfId="22858"/>
    <cellStyle name="_Costs 2 10 6 4 2" xfId="50381"/>
    <cellStyle name="_Costs 2 10 6 5" xfId="27106"/>
    <cellStyle name="_Costs 2 10 6 5 2" xfId="54628"/>
    <cellStyle name="_Costs 2 10 6 6" xfId="30788"/>
    <cellStyle name="_Costs 2 10 6 6 2" xfId="58308"/>
    <cellStyle name="_Costs 2 10 6 7" xfId="37716"/>
    <cellStyle name="_Costs 2 10 7" xfId="12235"/>
    <cellStyle name="_Costs 2 10 7 2" xfId="39759"/>
    <cellStyle name="_Costs 2 10 8" xfId="16183"/>
    <cellStyle name="_Costs 2 10 8 2" xfId="43706"/>
    <cellStyle name="_Costs 2 10 9" xfId="20519"/>
    <cellStyle name="_Costs 2 10 9 2" xfId="48042"/>
    <cellStyle name="_Costs 2 11" xfId="7698"/>
    <cellStyle name="_Costs 2 11 10" xfId="24872"/>
    <cellStyle name="_Costs 2 11 10 2" xfId="52395"/>
    <cellStyle name="_Costs 2 11 11" xfId="29039"/>
    <cellStyle name="_Costs 2 11 11 2" xfId="56561"/>
    <cellStyle name="_Costs 2 11 12" xfId="35240"/>
    <cellStyle name="_Costs 2 11 2" xfId="9201"/>
    <cellStyle name="_Costs 2 11 2 2" xfId="13719"/>
    <cellStyle name="_Costs 2 11 2 2 2" xfId="41242"/>
    <cellStyle name="_Costs 2 11 2 3" xfId="17541"/>
    <cellStyle name="_Costs 2 11 2 3 2" xfId="45064"/>
    <cellStyle name="_Costs 2 11 2 4" xfId="21867"/>
    <cellStyle name="_Costs 2 11 2 4 2" xfId="49390"/>
    <cellStyle name="_Costs 2 11 2 5" xfId="26115"/>
    <cellStyle name="_Costs 2 11 2 5 2" xfId="53637"/>
    <cellStyle name="_Costs 2 11 2 6" xfId="29883"/>
    <cellStyle name="_Costs 2 11 2 6 2" xfId="57403"/>
    <cellStyle name="_Costs 2 11 2 7" xfId="36725"/>
    <cellStyle name="_Costs 2 11 3" xfId="7221"/>
    <cellStyle name="_Costs 2 11 3 2" xfId="8158"/>
    <cellStyle name="_Costs 2 11 3 2 2" xfId="35688"/>
    <cellStyle name="_Costs 2 11 3 3" xfId="12037"/>
    <cellStyle name="_Costs 2 11 3 3 2" xfId="39561"/>
    <cellStyle name="_Costs 2 11 3 4" xfId="16580"/>
    <cellStyle name="_Costs 2 11 3 4 2" xfId="44103"/>
    <cellStyle name="_Costs 2 11 3 5" xfId="20962"/>
    <cellStyle name="_Costs 2 11 3 5 2" xfId="48485"/>
    <cellStyle name="_Costs 2 11 3 6" xfId="25097"/>
    <cellStyle name="_Costs 2 11 3 6 2" xfId="52620"/>
    <cellStyle name="_Costs 2 11 3 7" xfId="34771"/>
    <cellStyle name="_Costs 2 11 4" xfId="8971"/>
    <cellStyle name="_Costs 2 11 4 2" xfId="13492"/>
    <cellStyle name="_Costs 2 11 4 2 2" xfId="41015"/>
    <cellStyle name="_Costs 2 11 4 3" xfId="17311"/>
    <cellStyle name="_Costs 2 11 4 3 2" xfId="44834"/>
    <cellStyle name="_Costs 2 11 4 4" xfId="21637"/>
    <cellStyle name="_Costs 2 11 4 4 2" xfId="49160"/>
    <cellStyle name="_Costs 2 11 4 5" xfId="25885"/>
    <cellStyle name="_Costs 2 11 4 5 2" xfId="53407"/>
    <cellStyle name="_Costs 2 11 4 6" xfId="29671"/>
    <cellStyle name="_Costs 2 11 4 6 2" xfId="57191"/>
    <cellStyle name="_Costs 2 11 4 7" xfId="36495"/>
    <cellStyle name="_Costs 2 11 5" xfId="7064"/>
    <cellStyle name="_Costs 2 11 5 2" xfId="8340"/>
    <cellStyle name="_Costs 2 11 5 2 2" xfId="35869"/>
    <cellStyle name="_Costs 2 11 5 3" xfId="12044"/>
    <cellStyle name="_Costs 2 11 5 3 2" xfId="39568"/>
    <cellStyle name="_Costs 2 11 5 4" xfId="16587"/>
    <cellStyle name="_Costs 2 11 5 4 2" xfId="44110"/>
    <cellStyle name="_Costs 2 11 5 5" xfId="12490"/>
    <cellStyle name="_Costs 2 11 5 5 2" xfId="40014"/>
    <cellStyle name="_Costs 2 11 5 6" xfId="25103"/>
    <cellStyle name="_Costs 2 11 5 6 2" xfId="52626"/>
    <cellStyle name="_Costs 2 11 5 7" xfId="34614"/>
    <cellStyle name="_Costs 2 11 6" xfId="9591"/>
    <cellStyle name="_Costs 2 11 6 2" xfId="14104"/>
    <cellStyle name="_Costs 2 11 6 2 2" xfId="41627"/>
    <cellStyle name="_Costs 2 11 6 3" xfId="17931"/>
    <cellStyle name="_Costs 2 11 6 3 2" xfId="45454"/>
    <cellStyle name="_Costs 2 11 6 4" xfId="22257"/>
    <cellStyle name="_Costs 2 11 6 4 2" xfId="49780"/>
    <cellStyle name="_Costs 2 11 6 5" xfId="26505"/>
    <cellStyle name="_Costs 2 11 6 5 2" xfId="54027"/>
    <cellStyle name="_Costs 2 11 6 6" xfId="30223"/>
    <cellStyle name="_Costs 2 11 6 6 2" xfId="57743"/>
    <cellStyle name="_Costs 2 11 6 7" xfId="37115"/>
    <cellStyle name="_Costs 2 11 7" xfId="12281"/>
    <cellStyle name="_Costs 2 11 7 2" xfId="39805"/>
    <cellStyle name="_Costs 2 11 8" xfId="12780"/>
    <cellStyle name="_Costs 2 11 8 2" xfId="40303"/>
    <cellStyle name="_Costs 2 11 9" xfId="20561"/>
    <cellStyle name="_Costs 2 11 9 2" xfId="48084"/>
    <cellStyle name="_Costs 2 12" xfId="5519"/>
    <cellStyle name="_Costs 2 12 2" xfId="4530"/>
    <cellStyle name="_Costs 2 12 2 2" xfId="32504"/>
    <cellStyle name="_Costs 2 12 3" xfId="8667"/>
    <cellStyle name="_Costs 2 12 3 2" xfId="36192"/>
    <cellStyle name="_Costs 2 12 4" xfId="13093"/>
    <cellStyle name="_Costs 2 12 4 2" xfId="40616"/>
    <cellStyle name="_Costs 2 12 5" xfId="16566"/>
    <cellStyle name="_Costs 2 12 5 2" xfId="44089"/>
    <cellStyle name="_Costs 2 12 6" xfId="21076"/>
    <cellStyle name="_Costs 2 12 6 2" xfId="48599"/>
    <cellStyle name="_Costs 2 12 7" xfId="33476"/>
    <cellStyle name="_Costs 2 13" xfId="28911"/>
    <cellStyle name="_Costs 2 13 2" xfId="56433"/>
    <cellStyle name="_Costs 2 14" xfId="29197"/>
    <cellStyle name="_Costs 2 14 2" xfId="56719"/>
    <cellStyle name="_Costs 2 15" xfId="33762"/>
    <cellStyle name="_Costs 2 16" xfId="5994"/>
    <cellStyle name="_Costs 2 17" xfId="3893"/>
    <cellStyle name="_Costs 2 18" xfId="2857"/>
    <cellStyle name="_Costs 2 19" xfId="2555"/>
    <cellStyle name="_Costs 2 2" xfId="3817"/>
    <cellStyle name="_Costs 2 2 10" xfId="11593"/>
    <cellStyle name="_Costs 2 2 10 2" xfId="16080"/>
    <cellStyle name="_Costs 2 2 10 2 2" xfId="43603"/>
    <cellStyle name="_Costs 2 2 10 3" xfId="19933"/>
    <cellStyle name="_Costs 2 2 10 3 2" xfId="47456"/>
    <cellStyle name="_Costs 2 2 10 4" xfId="24259"/>
    <cellStyle name="_Costs 2 2 10 4 2" xfId="51782"/>
    <cellStyle name="_Costs 2 2 10 5" xfId="28507"/>
    <cellStyle name="_Costs 2 2 10 5 2" xfId="56029"/>
    <cellStyle name="_Costs 2 2 10 6" xfId="32018"/>
    <cellStyle name="_Costs 2 2 10 6 2" xfId="59538"/>
    <cellStyle name="_Costs 2 2 10 7" xfId="39117"/>
    <cellStyle name="_Costs 2 2 11" xfId="8476"/>
    <cellStyle name="_Costs 2 2 11 2" xfId="36001"/>
    <cellStyle name="_Costs 2 2 12" xfId="13018"/>
    <cellStyle name="_Costs 2 2 12 2" xfId="40541"/>
    <cellStyle name="_Costs 2 2 13" xfId="16855"/>
    <cellStyle name="_Costs 2 2 13 2" xfId="44378"/>
    <cellStyle name="_Costs 2 2 14" xfId="21205"/>
    <cellStyle name="_Costs 2 2 14 2" xfId="48728"/>
    <cellStyle name="_Costs 2 2 15" xfId="25469"/>
    <cellStyle name="_Costs 2 2 15 2" xfId="52991"/>
    <cellStyle name="_Costs 2 2 16" xfId="29384"/>
    <cellStyle name="_Costs 2 2 16 2" xfId="56904"/>
    <cellStyle name="_Costs 2 2 17" xfId="12104"/>
    <cellStyle name="_Costs 2 2 17 2" xfId="39628"/>
    <cellStyle name="_Costs 2 2 18" xfId="29264"/>
    <cellStyle name="_Costs 2 2 18 2" xfId="56786"/>
    <cellStyle name="_Costs 2 2 19" xfId="7506"/>
    <cellStyle name="_Costs 2 2 19 2" xfId="35055"/>
    <cellStyle name="_Costs 2 2 2" xfId="6967"/>
    <cellStyle name="_Costs 2 2 2 2" xfId="10962"/>
    <cellStyle name="_Costs 2 2 2 2 2" xfId="19302"/>
    <cellStyle name="_Costs 2 2 2 2 2 2" xfId="46825"/>
    <cellStyle name="_Costs 2 2 2 2 3" xfId="23628"/>
    <cellStyle name="_Costs 2 2 2 2 3 2" xfId="51151"/>
    <cellStyle name="_Costs 2 2 2 2 4" xfId="27876"/>
    <cellStyle name="_Costs 2 2 2 2 4 2" xfId="55398"/>
    <cellStyle name="_Costs 2 2 2 2 5" xfId="38486"/>
    <cellStyle name="_Costs 2 2 2 3" xfId="11801"/>
    <cellStyle name="_Costs 2 2 2 3 2" xfId="20141"/>
    <cellStyle name="_Costs 2 2 2 3 2 2" xfId="47664"/>
    <cellStyle name="_Costs 2 2 2 3 3" xfId="24467"/>
    <cellStyle name="_Costs 2 2 2 3 3 2" xfId="51990"/>
    <cellStyle name="_Costs 2 2 2 3 4" xfId="28715"/>
    <cellStyle name="_Costs 2 2 2 3 4 2" xfId="56237"/>
    <cellStyle name="_Costs 2 2 2 3 5" xfId="39325"/>
    <cellStyle name="_Costs 2 2 2 4" xfId="8841"/>
    <cellStyle name="_Costs 2 2 2 4 2" xfId="36366"/>
    <cellStyle name="_Costs 2 2 2 5" xfId="17181"/>
    <cellStyle name="_Costs 2 2 2 5 2" xfId="44704"/>
    <cellStyle name="_Costs 2 2 2 6" xfId="21508"/>
    <cellStyle name="_Costs 2 2 2 6 2" xfId="49031"/>
    <cellStyle name="_Costs 2 2 2 7" xfId="25756"/>
    <cellStyle name="_Costs 2 2 2 7 2" xfId="53278"/>
    <cellStyle name="_Costs 2 2 2 8" xfId="34517"/>
    <cellStyle name="_Costs 2 2 20" xfId="33799"/>
    <cellStyle name="_Costs 2 2 21" xfId="6103"/>
    <cellStyle name="_Costs 2 2 22" xfId="5972"/>
    <cellStyle name="_Costs 2 2 23" xfId="59804"/>
    <cellStyle name="_Costs 2 2 3" xfId="7869"/>
    <cellStyle name="_Costs 2 2 3 10" xfId="25038"/>
    <cellStyle name="_Costs 2 2 3 10 2" xfId="52561"/>
    <cellStyle name="_Costs 2 2 3 11" xfId="29169"/>
    <cellStyle name="_Costs 2 2 3 11 2" xfId="56691"/>
    <cellStyle name="_Costs 2 2 3 12" xfId="35407"/>
    <cellStyle name="_Costs 2 2 3 2" xfId="9361"/>
    <cellStyle name="_Costs 2 2 3 2 2" xfId="13875"/>
    <cellStyle name="_Costs 2 2 3 2 2 2" xfId="41398"/>
    <cellStyle name="_Costs 2 2 3 2 3" xfId="17701"/>
    <cellStyle name="_Costs 2 2 3 2 3 2" xfId="45224"/>
    <cellStyle name="_Costs 2 2 3 2 4" xfId="22027"/>
    <cellStyle name="_Costs 2 2 3 2 4 2" xfId="49550"/>
    <cellStyle name="_Costs 2 2 3 2 5" xfId="26275"/>
    <cellStyle name="_Costs 2 2 3 2 5 2" xfId="53797"/>
    <cellStyle name="_Costs 2 2 3 2 6" xfId="30019"/>
    <cellStyle name="_Costs 2 2 3 2 6 2" xfId="57539"/>
    <cellStyle name="_Costs 2 2 3 2 7" xfId="36885"/>
    <cellStyle name="_Costs 2 2 3 3" xfId="9892"/>
    <cellStyle name="_Costs 2 2 3 3 2" xfId="14405"/>
    <cellStyle name="_Costs 2 2 3 3 2 2" xfId="41928"/>
    <cellStyle name="_Costs 2 2 3 3 3" xfId="18232"/>
    <cellStyle name="_Costs 2 2 3 3 3 2" xfId="45755"/>
    <cellStyle name="_Costs 2 2 3 3 4" xfId="22558"/>
    <cellStyle name="_Costs 2 2 3 3 4 2" xfId="50081"/>
    <cellStyle name="_Costs 2 2 3 3 5" xfId="26806"/>
    <cellStyle name="_Costs 2 2 3 3 5 2" xfId="54328"/>
    <cellStyle name="_Costs 2 2 3 3 6" xfId="30500"/>
    <cellStyle name="_Costs 2 2 3 3 6 2" xfId="58020"/>
    <cellStyle name="_Costs 2 2 3 3 7" xfId="37416"/>
    <cellStyle name="_Costs 2 2 3 4" xfId="6934"/>
    <cellStyle name="_Costs 2 2 3 4 2" xfId="7053"/>
    <cellStyle name="_Costs 2 2 3 4 2 2" xfId="34603"/>
    <cellStyle name="_Costs 2 2 3 4 3" xfId="12360"/>
    <cellStyle name="_Costs 2 2 3 4 3 2" xfId="39884"/>
    <cellStyle name="_Costs 2 2 3 4 4" xfId="14736"/>
    <cellStyle name="_Costs 2 2 3 4 4 2" xfId="42259"/>
    <cellStyle name="_Costs 2 2 3 4 5" xfId="20853"/>
    <cellStyle name="_Costs 2 2 3 4 5 2" xfId="48376"/>
    <cellStyle name="_Costs 2 2 3 4 6" xfId="25046"/>
    <cellStyle name="_Costs 2 2 3 4 6 2" xfId="52569"/>
    <cellStyle name="_Costs 2 2 3 4 7" xfId="34484"/>
    <cellStyle name="_Costs 2 2 3 5" xfId="10777"/>
    <cellStyle name="_Costs 2 2 3 5 2" xfId="15278"/>
    <cellStyle name="_Costs 2 2 3 5 2 2" xfId="42801"/>
    <cellStyle name="_Costs 2 2 3 5 3" xfId="19117"/>
    <cellStyle name="_Costs 2 2 3 5 3 2" xfId="46640"/>
    <cellStyle name="_Costs 2 2 3 5 4" xfId="23443"/>
    <cellStyle name="_Costs 2 2 3 5 4 2" xfId="50966"/>
    <cellStyle name="_Costs 2 2 3 5 5" xfId="27691"/>
    <cellStyle name="_Costs 2 2 3 5 5 2" xfId="55213"/>
    <cellStyle name="_Costs 2 2 3 5 6" xfId="31323"/>
    <cellStyle name="_Costs 2 2 3 5 6 2" xfId="58843"/>
    <cellStyle name="_Costs 2 2 3 5 7" xfId="38301"/>
    <cellStyle name="_Costs 2 2 3 6" xfId="10184"/>
    <cellStyle name="_Costs 2 2 3 6 2" xfId="14693"/>
    <cellStyle name="_Costs 2 2 3 6 2 2" xfId="42216"/>
    <cellStyle name="_Costs 2 2 3 6 3" xfId="18524"/>
    <cellStyle name="_Costs 2 2 3 6 3 2" xfId="46047"/>
    <cellStyle name="_Costs 2 2 3 6 4" xfId="22850"/>
    <cellStyle name="_Costs 2 2 3 6 4 2" xfId="50373"/>
    <cellStyle name="_Costs 2 2 3 6 5" xfId="27098"/>
    <cellStyle name="_Costs 2 2 3 6 5 2" xfId="54620"/>
    <cellStyle name="_Costs 2 2 3 6 6" xfId="30782"/>
    <cellStyle name="_Costs 2 2 3 6 6 2" xfId="58302"/>
    <cellStyle name="_Costs 2 2 3 6 7" xfId="37708"/>
    <cellStyle name="_Costs 2 2 3 7" xfId="12449"/>
    <cellStyle name="_Costs 2 2 3 7 2" xfId="39973"/>
    <cellStyle name="_Costs 2 2 3 8" xfId="13803"/>
    <cellStyle name="_Costs 2 2 3 8 2" xfId="41326"/>
    <cellStyle name="_Costs 2 2 3 9" xfId="20730"/>
    <cellStyle name="_Costs 2 2 3 9 2" xfId="48253"/>
    <cellStyle name="_Costs 2 2 4" xfId="8935"/>
    <cellStyle name="_Costs 2 2 4 10" xfId="25849"/>
    <cellStyle name="_Costs 2 2 4 10 2" xfId="53371"/>
    <cellStyle name="_Costs 2 2 4 11" xfId="29636"/>
    <cellStyle name="_Costs 2 2 4 11 2" xfId="57156"/>
    <cellStyle name="_Costs 2 2 4 12" xfId="36459"/>
    <cellStyle name="_Costs 2 2 4 2" xfId="10162"/>
    <cellStyle name="_Costs 2 2 4 2 2" xfId="14671"/>
    <cellStyle name="_Costs 2 2 4 2 2 2" xfId="42194"/>
    <cellStyle name="_Costs 2 2 4 2 3" xfId="18502"/>
    <cellStyle name="_Costs 2 2 4 2 3 2" xfId="46025"/>
    <cellStyle name="_Costs 2 2 4 2 4" xfId="22828"/>
    <cellStyle name="_Costs 2 2 4 2 4 2" xfId="50351"/>
    <cellStyle name="_Costs 2 2 4 2 5" xfId="27076"/>
    <cellStyle name="_Costs 2 2 4 2 5 2" xfId="54598"/>
    <cellStyle name="_Costs 2 2 4 2 6" xfId="30760"/>
    <cellStyle name="_Costs 2 2 4 2 6 2" xfId="58280"/>
    <cellStyle name="_Costs 2 2 4 2 7" xfId="37686"/>
    <cellStyle name="_Costs 2 2 4 3" xfId="10607"/>
    <cellStyle name="_Costs 2 2 4 3 2" xfId="15113"/>
    <cellStyle name="_Costs 2 2 4 3 2 2" xfId="42636"/>
    <cellStyle name="_Costs 2 2 4 3 3" xfId="18947"/>
    <cellStyle name="_Costs 2 2 4 3 3 2" xfId="46470"/>
    <cellStyle name="_Costs 2 2 4 3 4" xfId="23273"/>
    <cellStyle name="_Costs 2 2 4 3 4 2" xfId="50796"/>
    <cellStyle name="_Costs 2 2 4 3 5" xfId="27521"/>
    <cellStyle name="_Costs 2 2 4 3 5 2" xfId="55043"/>
    <cellStyle name="_Costs 2 2 4 3 6" xfId="31179"/>
    <cellStyle name="_Costs 2 2 4 3 6 2" xfId="58699"/>
    <cellStyle name="_Costs 2 2 4 3 7" xfId="38131"/>
    <cellStyle name="_Costs 2 2 4 4" xfId="11055"/>
    <cellStyle name="_Costs 2 2 4 4 2" xfId="15549"/>
    <cellStyle name="_Costs 2 2 4 4 2 2" xfId="43072"/>
    <cellStyle name="_Costs 2 2 4 4 3" xfId="19395"/>
    <cellStyle name="_Costs 2 2 4 4 3 2" xfId="46918"/>
    <cellStyle name="_Costs 2 2 4 4 4" xfId="23721"/>
    <cellStyle name="_Costs 2 2 4 4 4 2" xfId="51244"/>
    <cellStyle name="_Costs 2 2 4 4 5" xfId="27969"/>
    <cellStyle name="_Costs 2 2 4 4 5 2" xfId="55491"/>
    <cellStyle name="_Costs 2 2 4 4 6" xfId="31537"/>
    <cellStyle name="_Costs 2 2 4 4 6 2" xfId="59057"/>
    <cellStyle name="_Costs 2 2 4 4 7" xfId="38579"/>
    <cellStyle name="_Costs 2 2 4 5" xfId="11496"/>
    <cellStyle name="_Costs 2 2 4 5 2" xfId="15987"/>
    <cellStyle name="_Costs 2 2 4 5 2 2" xfId="43510"/>
    <cellStyle name="_Costs 2 2 4 5 3" xfId="19836"/>
    <cellStyle name="_Costs 2 2 4 5 3 2" xfId="47359"/>
    <cellStyle name="_Costs 2 2 4 5 4" xfId="24162"/>
    <cellStyle name="_Costs 2 2 4 5 4 2" xfId="51685"/>
    <cellStyle name="_Costs 2 2 4 5 5" xfId="28410"/>
    <cellStyle name="_Costs 2 2 4 5 5 2" xfId="55932"/>
    <cellStyle name="_Costs 2 2 4 5 6" xfId="31946"/>
    <cellStyle name="_Costs 2 2 4 5 6 2" xfId="59466"/>
    <cellStyle name="_Costs 2 2 4 5 7" xfId="39020"/>
    <cellStyle name="_Costs 2 2 4 6" xfId="11894"/>
    <cellStyle name="_Costs 2 2 4 6 2" xfId="16374"/>
    <cellStyle name="_Costs 2 2 4 6 2 2" xfId="43897"/>
    <cellStyle name="_Costs 2 2 4 6 3" xfId="20234"/>
    <cellStyle name="_Costs 2 2 4 6 3 2" xfId="47757"/>
    <cellStyle name="_Costs 2 2 4 6 4" xfId="24560"/>
    <cellStyle name="_Costs 2 2 4 6 4 2" xfId="52083"/>
    <cellStyle name="_Costs 2 2 4 6 5" xfId="28808"/>
    <cellStyle name="_Costs 2 2 4 6 5 2" xfId="56330"/>
    <cellStyle name="_Costs 2 2 4 6 6" xfId="32246"/>
    <cellStyle name="_Costs 2 2 4 6 6 2" xfId="59766"/>
    <cellStyle name="_Costs 2 2 4 6 7" xfId="39418"/>
    <cellStyle name="_Costs 2 2 4 7" xfId="13457"/>
    <cellStyle name="_Costs 2 2 4 7 2" xfId="40980"/>
    <cellStyle name="_Costs 2 2 4 8" xfId="17275"/>
    <cellStyle name="_Costs 2 2 4 8 2" xfId="44798"/>
    <cellStyle name="_Costs 2 2 4 9" xfId="21601"/>
    <cellStyle name="_Costs 2 2 4 9 2" xfId="49124"/>
    <cellStyle name="_Costs 2 2 5" xfId="8898"/>
    <cellStyle name="_Costs 2 2 5 10" xfId="25813"/>
    <cellStyle name="_Costs 2 2 5 10 2" xfId="53335"/>
    <cellStyle name="_Costs 2 2 5 11" xfId="29602"/>
    <cellStyle name="_Costs 2 2 5 11 2" xfId="57122"/>
    <cellStyle name="_Costs 2 2 5 12" xfId="36423"/>
    <cellStyle name="_Costs 2 2 5 2" xfId="10126"/>
    <cellStyle name="_Costs 2 2 5 2 2" xfId="14637"/>
    <cellStyle name="_Costs 2 2 5 2 2 2" xfId="42160"/>
    <cellStyle name="_Costs 2 2 5 2 3" xfId="18466"/>
    <cellStyle name="_Costs 2 2 5 2 3 2" xfId="45989"/>
    <cellStyle name="_Costs 2 2 5 2 4" xfId="22792"/>
    <cellStyle name="_Costs 2 2 5 2 4 2" xfId="50315"/>
    <cellStyle name="_Costs 2 2 5 2 5" xfId="27040"/>
    <cellStyle name="_Costs 2 2 5 2 5 2" xfId="54562"/>
    <cellStyle name="_Costs 2 2 5 2 6" xfId="30726"/>
    <cellStyle name="_Costs 2 2 5 2 6 2" xfId="58246"/>
    <cellStyle name="_Costs 2 2 5 2 7" xfId="37650"/>
    <cellStyle name="_Costs 2 2 5 3" xfId="10573"/>
    <cellStyle name="_Costs 2 2 5 3 2" xfId="15079"/>
    <cellStyle name="_Costs 2 2 5 3 2 2" xfId="42602"/>
    <cellStyle name="_Costs 2 2 5 3 3" xfId="18913"/>
    <cellStyle name="_Costs 2 2 5 3 3 2" xfId="46436"/>
    <cellStyle name="_Costs 2 2 5 3 4" xfId="23239"/>
    <cellStyle name="_Costs 2 2 5 3 4 2" xfId="50762"/>
    <cellStyle name="_Costs 2 2 5 3 5" xfId="27487"/>
    <cellStyle name="_Costs 2 2 5 3 5 2" xfId="55009"/>
    <cellStyle name="_Costs 2 2 5 3 6" xfId="31145"/>
    <cellStyle name="_Costs 2 2 5 3 6 2" xfId="58665"/>
    <cellStyle name="_Costs 2 2 5 3 7" xfId="38097"/>
    <cellStyle name="_Costs 2 2 5 4" xfId="11019"/>
    <cellStyle name="_Costs 2 2 5 4 2" xfId="15513"/>
    <cellStyle name="_Costs 2 2 5 4 2 2" xfId="43036"/>
    <cellStyle name="_Costs 2 2 5 4 3" xfId="19359"/>
    <cellStyle name="_Costs 2 2 5 4 3 2" xfId="46882"/>
    <cellStyle name="_Costs 2 2 5 4 4" xfId="23685"/>
    <cellStyle name="_Costs 2 2 5 4 4 2" xfId="51208"/>
    <cellStyle name="_Costs 2 2 5 4 5" xfId="27933"/>
    <cellStyle name="_Costs 2 2 5 4 5 2" xfId="55455"/>
    <cellStyle name="_Costs 2 2 5 4 6" xfId="31501"/>
    <cellStyle name="_Costs 2 2 5 4 6 2" xfId="59021"/>
    <cellStyle name="_Costs 2 2 5 4 7" xfId="38543"/>
    <cellStyle name="_Costs 2 2 5 5" xfId="11460"/>
    <cellStyle name="_Costs 2 2 5 5 2" xfId="15952"/>
    <cellStyle name="_Costs 2 2 5 5 2 2" xfId="43475"/>
    <cellStyle name="_Costs 2 2 5 5 3" xfId="19800"/>
    <cellStyle name="_Costs 2 2 5 5 3 2" xfId="47323"/>
    <cellStyle name="_Costs 2 2 5 5 4" xfId="24126"/>
    <cellStyle name="_Costs 2 2 5 5 4 2" xfId="51649"/>
    <cellStyle name="_Costs 2 2 5 5 5" xfId="28374"/>
    <cellStyle name="_Costs 2 2 5 5 5 2" xfId="55896"/>
    <cellStyle name="_Costs 2 2 5 5 6" xfId="31912"/>
    <cellStyle name="_Costs 2 2 5 5 6 2" xfId="59432"/>
    <cellStyle name="_Costs 2 2 5 5 7" xfId="38984"/>
    <cellStyle name="_Costs 2 2 5 6" xfId="11858"/>
    <cellStyle name="_Costs 2 2 5 6 2" xfId="16339"/>
    <cellStyle name="_Costs 2 2 5 6 2 2" xfId="43862"/>
    <cellStyle name="_Costs 2 2 5 6 3" xfId="20198"/>
    <cellStyle name="_Costs 2 2 5 6 3 2" xfId="47721"/>
    <cellStyle name="_Costs 2 2 5 6 4" xfId="24524"/>
    <cellStyle name="_Costs 2 2 5 6 4 2" xfId="52047"/>
    <cellStyle name="_Costs 2 2 5 6 5" xfId="28772"/>
    <cellStyle name="_Costs 2 2 5 6 5 2" xfId="56294"/>
    <cellStyle name="_Costs 2 2 5 6 6" xfId="32212"/>
    <cellStyle name="_Costs 2 2 5 6 6 2" xfId="59732"/>
    <cellStyle name="_Costs 2 2 5 6 7" xfId="39382"/>
    <cellStyle name="_Costs 2 2 5 7" xfId="13421"/>
    <cellStyle name="_Costs 2 2 5 7 2" xfId="40944"/>
    <cellStyle name="_Costs 2 2 5 8" xfId="17238"/>
    <cellStyle name="_Costs 2 2 5 8 2" xfId="44761"/>
    <cellStyle name="_Costs 2 2 5 9" xfId="21565"/>
    <cellStyle name="_Costs 2 2 5 9 2" xfId="49088"/>
    <cellStyle name="_Costs 2 2 6" xfId="9800"/>
    <cellStyle name="_Costs 2 2 6 2" xfId="14313"/>
    <cellStyle name="_Costs 2 2 6 2 2" xfId="41836"/>
    <cellStyle name="_Costs 2 2 6 3" xfId="18140"/>
    <cellStyle name="_Costs 2 2 6 3 2" xfId="45663"/>
    <cellStyle name="_Costs 2 2 6 4" xfId="22466"/>
    <cellStyle name="_Costs 2 2 6 4 2" xfId="49989"/>
    <cellStyle name="_Costs 2 2 6 5" xfId="26714"/>
    <cellStyle name="_Costs 2 2 6 5 2" xfId="54236"/>
    <cellStyle name="_Costs 2 2 6 6" xfId="30415"/>
    <cellStyle name="_Costs 2 2 6 6 2" xfId="57935"/>
    <cellStyle name="_Costs 2 2 6 7" xfId="37324"/>
    <cellStyle name="_Costs 2 2 7" xfId="10285"/>
    <cellStyle name="_Costs 2 2 7 2" xfId="14794"/>
    <cellStyle name="_Costs 2 2 7 2 2" xfId="42317"/>
    <cellStyle name="_Costs 2 2 7 3" xfId="18625"/>
    <cellStyle name="_Costs 2 2 7 3 2" xfId="46148"/>
    <cellStyle name="_Costs 2 2 7 4" xfId="22951"/>
    <cellStyle name="_Costs 2 2 7 4 2" xfId="50474"/>
    <cellStyle name="_Costs 2 2 7 5" xfId="27199"/>
    <cellStyle name="_Costs 2 2 7 5 2" xfId="54721"/>
    <cellStyle name="_Costs 2 2 7 6" xfId="30874"/>
    <cellStyle name="_Costs 2 2 7 6 2" xfId="58394"/>
    <cellStyle name="_Costs 2 2 7 7" xfId="37809"/>
    <cellStyle name="_Costs 2 2 8" xfId="10717"/>
    <cellStyle name="_Costs 2 2 8 2" xfId="15220"/>
    <cellStyle name="_Costs 2 2 8 2 2" xfId="42743"/>
    <cellStyle name="_Costs 2 2 8 3" xfId="19057"/>
    <cellStyle name="_Costs 2 2 8 3 2" xfId="46580"/>
    <cellStyle name="_Costs 2 2 8 4" xfId="23383"/>
    <cellStyle name="_Costs 2 2 8 4 2" xfId="50906"/>
    <cellStyle name="_Costs 2 2 8 5" xfId="27631"/>
    <cellStyle name="_Costs 2 2 8 5 2" xfId="55153"/>
    <cellStyle name="_Costs 2 2 8 6" xfId="31268"/>
    <cellStyle name="_Costs 2 2 8 6 2" xfId="58788"/>
    <cellStyle name="_Costs 2 2 8 7" xfId="38241"/>
    <cellStyle name="_Costs 2 2 9" xfId="11219"/>
    <cellStyle name="_Costs 2 2 9 2" xfId="15712"/>
    <cellStyle name="_Costs 2 2 9 2 2" xfId="43235"/>
    <cellStyle name="_Costs 2 2 9 3" xfId="19559"/>
    <cellStyle name="_Costs 2 2 9 3 2" xfId="47082"/>
    <cellStyle name="_Costs 2 2 9 4" xfId="23885"/>
    <cellStyle name="_Costs 2 2 9 4 2" xfId="51408"/>
    <cellStyle name="_Costs 2 2 9 5" xfId="28133"/>
    <cellStyle name="_Costs 2 2 9 5 2" xfId="55655"/>
    <cellStyle name="_Costs 2 2 9 6" xfId="31687"/>
    <cellStyle name="_Costs 2 2 9 6 2" xfId="59207"/>
    <cellStyle name="_Costs 2 2 9 7" xfId="38743"/>
    <cellStyle name="_Costs 2 20" xfId="2242"/>
    <cellStyle name="_Costs 2 3" xfId="3470"/>
    <cellStyle name="_Costs 2 3 10" xfId="21200"/>
    <cellStyle name="_Costs 2 3 10 2" xfId="48723"/>
    <cellStyle name="_Costs 2 3 11" xfId="25464"/>
    <cellStyle name="_Costs 2 3 11 2" xfId="52986"/>
    <cellStyle name="_Costs 2 3 12" xfId="20813"/>
    <cellStyle name="_Costs 2 3 12 2" xfId="48336"/>
    <cellStyle name="_Costs 2 3 13" xfId="29423"/>
    <cellStyle name="_Costs 2 3 13 2" xfId="56943"/>
    <cellStyle name="_Costs 2 3 14" xfId="33794"/>
    <cellStyle name="_Costs 2 3 15" xfId="6098"/>
    <cellStyle name="_Costs 2 3 16" xfId="3173"/>
    <cellStyle name="_Costs 2 3 17" xfId="3198"/>
    <cellStyle name="_Costs 2 3 2" xfId="6962"/>
    <cellStyle name="_Costs 2 3 2 2" xfId="10957"/>
    <cellStyle name="_Costs 2 3 2 2 2" xfId="19297"/>
    <cellStyle name="_Costs 2 3 2 2 2 2" xfId="46820"/>
    <cellStyle name="_Costs 2 3 2 2 3" xfId="23623"/>
    <cellStyle name="_Costs 2 3 2 2 3 2" xfId="51146"/>
    <cellStyle name="_Costs 2 3 2 2 4" xfId="27871"/>
    <cellStyle name="_Costs 2 3 2 2 4 2" xfId="55393"/>
    <cellStyle name="_Costs 2 3 2 2 5" xfId="38481"/>
    <cellStyle name="_Costs 2 3 2 3" xfId="11796"/>
    <cellStyle name="_Costs 2 3 2 3 2" xfId="20136"/>
    <cellStyle name="_Costs 2 3 2 3 2 2" xfId="47659"/>
    <cellStyle name="_Costs 2 3 2 3 3" xfId="24462"/>
    <cellStyle name="_Costs 2 3 2 3 3 2" xfId="51985"/>
    <cellStyle name="_Costs 2 3 2 3 4" xfId="28710"/>
    <cellStyle name="_Costs 2 3 2 3 4 2" xfId="56232"/>
    <cellStyle name="_Costs 2 3 2 3 5" xfId="39320"/>
    <cellStyle name="_Costs 2 3 2 4" xfId="8836"/>
    <cellStyle name="_Costs 2 3 2 4 2" xfId="36361"/>
    <cellStyle name="_Costs 2 3 2 5" xfId="17176"/>
    <cellStyle name="_Costs 2 3 2 5 2" xfId="44699"/>
    <cellStyle name="_Costs 2 3 2 6" xfId="21503"/>
    <cellStyle name="_Costs 2 3 2 6 2" xfId="49026"/>
    <cellStyle name="_Costs 2 3 2 7" xfId="25751"/>
    <cellStyle name="_Costs 2 3 2 7 2" xfId="53273"/>
    <cellStyle name="_Costs 2 3 2 8" xfId="34512"/>
    <cellStyle name="_Costs 2 3 3" xfId="8813"/>
    <cellStyle name="_Costs 2 3 3 2" xfId="10052"/>
    <cellStyle name="_Costs 2 3 3 2 2" xfId="18392"/>
    <cellStyle name="_Costs 2 3 3 2 2 2" xfId="45915"/>
    <cellStyle name="_Costs 2 3 3 2 3" xfId="22718"/>
    <cellStyle name="_Costs 2 3 3 2 3 2" xfId="50241"/>
    <cellStyle name="_Costs 2 3 3 2 4" xfId="26966"/>
    <cellStyle name="_Costs 2 3 3 2 4 2" xfId="54488"/>
    <cellStyle name="_Costs 2 3 3 2 5" xfId="37576"/>
    <cellStyle name="_Costs 2 3 3 3" xfId="10934"/>
    <cellStyle name="_Costs 2 3 3 3 2" xfId="15431"/>
    <cellStyle name="_Costs 2 3 3 3 2 2" xfId="42954"/>
    <cellStyle name="_Costs 2 3 3 3 3" xfId="19274"/>
    <cellStyle name="_Costs 2 3 3 3 3 2" xfId="46797"/>
    <cellStyle name="_Costs 2 3 3 3 4" xfId="23600"/>
    <cellStyle name="_Costs 2 3 3 3 4 2" xfId="51123"/>
    <cellStyle name="_Costs 2 3 3 3 5" xfId="27848"/>
    <cellStyle name="_Costs 2 3 3 3 5 2" xfId="55370"/>
    <cellStyle name="_Costs 2 3 3 3 6" xfId="31440"/>
    <cellStyle name="_Costs 2 3 3 3 6 2" xfId="58960"/>
    <cellStyle name="_Costs 2 3 3 3 7" xfId="38458"/>
    <cellStyle name="_Costs 2 3 3 4" xfId="11391"/>
    <cellStyle name="_Costs 2 3 3 4 2" xfId="19731"/>
    <cellStyle name="_Costs 2 3 3 4 2 2" xfId="47254"/>
    <cellStyle name="_Costs 2 3 3 4 3" xfId="24057"/>
    <cellStyle name="_Costs 2 3 3 4 3 2" xfId="51580"/>
    <cellStyle name="_Costs 2 3 3 4 4" xfId="28305"/>
    <cellStyle name="_Costs 2 3 3 4 4 2" xfId="55827"/>
    <cellStyle name="_Costs 2 3 3 4 5" xfId="38915"/>
    <cellStyle name="_Costs 2 3 3 5" xfId="11773"/>
    <cellStyle name="_Costs 2 3 3 5 2" xfId="20113"/>
    <cellStyle name="_Costs 2 3 3 5 2 2" xfId="47636"/>
    <cellStyle name="_Costs 2 3 3 5 3" xfId="24439"/>
    <cellStyle name="_Costs 2 3 3 5 3 2" xfId="51962"/>
    <cellStyle name="_Costs 2 3 3 5 4" xfId="28687"/>
    <cellStyle name="_Costs 2 3 3 5 4 2" xfId="56209"/>
    <cellStyle name="_Costs 2 3 3 5 5" xfId="39297"/>
    <cellStyle name="_Costs 2 3 3 6" xfId="17153"/>
    <cellStyle name="_Costs 2 3 3 6 2" xfId="44676"/>
    <cellStyle name="_Costs 2 3 3 7" xfId="21480"/>
    <cellStyle name="_Costs 2 3 3 7 2" xfId="49003"/>
    <cellStyle name="_Costs 2 3 3 8" xfId="25728"/>
    <cellStyle name="_Costs 2 3 3 8 2" xfId="53250"/>
    <cellStyle name="_Costs 2 3 3 9" xfId="36338"/>
    <cellStyle name="_Costs 2 3 4" xfId="7715"/>
    <cellStyle name="_Costs 2 3 4 10" xfId="24889"/>
    <cellStyle name="_Costs 2 3 4 10 2" xfId="52412"/>
    <cellStyle name="_Costs 2 3 4 11" xfId="29056"/>
    <cellStyle name="_Costs 2 3 4 11 2" xfId="56578"/>
    <cellStyle name="_Costs 2 3 4 12" xfId="35257"/>
    <cellStyle name="_Costs 2 3 4 2" xfId="9218"/>
    <cellStyle name="_Costs 2 3 4 2 2" xfId="13736"/>
    <cellStyle name="_Costs 2 3 4 2 2 2" xfId="41259"/>
    <cellStyle name="_Costs 2 3 4 2 3" xfId="17558"/>
    <cellStyle name="_Costs 2 3 4 2 3 2" xfId="45081"/>
    <cellStyle name="_Costs 2 3 4 2 4" xfId="21884"/>
    <cellStyle name="_Costs 2 3 4 2 4 2" xfId="49407"/>
    <cellStyle name="_Costs 2 3 4 2 5" xfId="26132"/>
    <cellStyle name="_Costs 2 3 4 2 5 2" xfId="53654"/>
    <cellStyle name="_Costs 2 3 4 2 6" xfId="29899"/>
    <cellStyle name="_Costs 2 3 4 2 6 2" xfId="57419"/>
    <cellStyle name="_Costs 2 3 4 2 7" xfId="36742"/>
    <cellStyle name="_Costs 2 3 4 3" xfId="7422"/>
    <cellStyle name="_Costs 2 3 4 3 2" xfId="12008"/>
    <cellStyle name="_Costs 2 3 4 3 2 2" xfId="39532"/>
    <cellStyle name="_Costs 2 3 4 3 3" xfId="15451"/>
    <cellStyle name="_Costs 2 3 4 3 3 2" xfId="42974"/>
    <cellStyle name="_Costs 2 3 4 3 4" xfId="20307"/>
    <cellStyle name="_Costs 2 3 4 3 4 2" xfId="47830"/>
    <cellStyle name="_Costs 2 3 4 3 5" xfId="24625"/>
    <cellStyle name="_Costs 2 3 4 3 5 2" xfId="52148"/>
    <cellStyle name="_Costs 2 3 4 3 6" xfId="28854"/>
    <cellStyle name="_Costs 2 3 4 3 6 2" xfId="56376"/>
    <cellStyle name="_Costs 2 3 4 3 7" xfId="34971"/>
    <cellStyle name="_Costs 2 3 4 4" xfId="5748"/>
    <cellStyle name="_Costs 2 3 4 4 2" xfId="7514"/>
    <cellStyle name="_Costs 2 3 4 4 2 2" xfId="35063"/>
    <cellStyle name="_Costs 2 3 4 4 3" xfId="4960"/>
    <cellStyle name="_Costs 2 3 4 4 3 2" xfId="32930"/>
    <cellStyle name="_Costs 2 3 4 4 4" xfId="8291"/>
    <cellStyle name="_Costs 2 3 4 4 4 2" xfId="35820"/>
    <cellStyle name="_Costs 2 3 4 4 5" xfId="12686"/>
    <cellStyle name="_Costs 2 3 4 4 5 2" xfId="40209"/>
    <cellStyle name="_Costs 2 3 4 4 6" xfId="16713"/>
    <cellStyle name="_Costs 2 3 4 4 6 2" xfId="44236"/>
    <cellStyle name="_Costs 2 3 4 4 7" xfId="33643"/>
    <cellStyle name="_Costs 2 3 4 5" xfId="9910"/>
    <cellStyle name="_Costs 2 3 4 5 2" xfId="14423"/>
    <cellStyle name="_Costs 2 3 4 5 2 2" xfId="41946"/>
    <cellStyle name="_Costs 2 3 4 5 3" xfId="18250"/>
    <cellStyle name="_Costs 2 3 4 5 3 2" xfId="45773"/>
    <cellStyle name="_Costs 2 3 4 5 4" xfId="22576"/>
    <cellStyle name="_Costs 2 3 4 5 4 2" xfId="50099"/>
    <cellStyle name="_Costs 2 3 4 5 5" xfId="26824"/>
    <cellStyle name="_Costs 2 3 4 5 5 2" xfId="54346"/>
    <cellStyle name="_Costs 2 3 4 5 6" xfId="30518"/>
    <cellStyle name="_Costs 2 3 4 5 6 2" xfId="58038"/>
    <cellStyle name="_Costs 2 3 4 5 7" xfId="37434"/>
    <cellStyle name="_Costs 2 3 4 6" xfId="9010"/>
    <cellStyle name="_Costs 2 3 4 6 2" xfId="13531"/>
    <cellStyle name="_Costs 2 3 4 6 2 2" xfId="41054"/>
    <cellStyle name="_Costs 2 3 4 6 3" xfId="17350"/>
    <cellStyle name="_Costs 2 3 4 6 3 2" xfId="44873"/>
    <cellStyle name="_Costs 2 3 4 6 4" xfId="21676"/>
    <cellStyle name="_Costs 2 3 4 6 4 2" xfId="49199"/>
    <cellStyle name="_Costs 2 3 4 6 5" xfId="25924"/>
    <cellStyle name="_Costs 2 3 4 6 5 2" xfId="53446"/>
    <cellStyle name="_Costs 2 3 4 6 6" xfId="29707"/>
    <cellStyle name="_Costs 2 3 4 6 6 2" xfId="57227"/>
    <cellStyle name="_Costs 2 3 4 6 7" xfId="36534"/>
    <cellStyle name="_Costs 2 3 4 7" xfId="12299"/>
    <cellStyle name="_Costs 2 3 4 7 2" xfId="39823"/>
    <cellStyle name="_Costs 2 3 4 8" xfId="15445"/>
    <cellStyle name="_Costs 2 3 4 8 2" xfId="42968"/>
    <cellStyle name="_Costs 2 3 4 9" xfId="20578"/>
    <cellStyle name="_Costs 2 3 4 9 2" xfId="48101"/>
    <cellStyle name="_Costs 2 3 5" xfId="7692"/>
    <cellStyle name="_Costs 2 3 5 10" xfId="24866"/>
    <cellStyle name="_Costs 2 3 5 10 2" xfId="52389"/>
    <cellStyle name="_Costs 2 3 5 11" xfId="29033"/>
    <cellStyle name="_Costs 2 3 5 11 2" xfId="56555"/>
    <cellStyle name="_Costs 2 3 5 12" xfId="35234"/>
    <cellStyle name="_Costs 2 3 5 2" xfId="9195"/>
    <cellStyle name="_Costs 2 3 5 2 2" xfId="13713"/>
    <cellStyle name="_Costs 2 3 5 2 2 2" xfId="41236"/>
    <cellStyle name="_Costs 2 3 5 2 3" xfId="17535"/>
    <cellStyle name="_Costs 2 3 5 2 3 2" xfId="45058"/>
    <cellStyle name="_Costs 2 3 5 2 4" xfId="21861"/>
    <cellStyle name="_Costs 2 3 5 2 4 2" xfId="49384"/>
    <cellStyle name="_Costs 2 3 5 2 5" xfId="26109"/>
    <cellStyle name="_Costs 2 3 5 2 5 2" xfId="53631"/>
    <cellStyle name="_Costs 2 3 5 2 6" xfId="29877"/>
    <cellStyle name="_Costs 2 3 5 2 6 2" xfId="57397"/>
    <cellStyle name="_Costs 2 3 5 2 7" xfId="36719"/>
    <cellStyle name="_Costs 2 3 5 3" xfId="7215"/>
    <cellStyle name="_Costs 2 3 5 3 2" xfId="8380"/>
    <cellStyle name="_Costs 2 3 5 3 2 2" xfId="35909"/>
    <cellStyle name="_Costs 2 3 5 3 3" xfId="12089"/>
    <cellStyle name="_Costs 2 3 5 3 3 2" xfId="39613"/>
    <cellStyle name="_Costs 2 3 5 3 4" xfId="16606"/>
    <cellStyle name="_Costs 2 3 5 3 4 2" xfId="44129"/>
    <cellStyle name="_Costs 2 3 5 3 5" xfId="20798"/>
    <cellStyle name="_Costs 2 3 5 3 5 2" xfId="48321"/>
    <cellStyle name="_Costs 2 3 5 3 6" xfId="25129"/>
    <cellStyle name="_Costs 2 3 5 3 6 2" xfId="52651"/>
    <cellStyle name="_Costs 2 3 5 3 7" xfId="34765"/>
    <cellStyle name="_Costs 2 3 5 4" xfId="8969"/>
    <cellStyle name="_Costs 2 3 5 4 2" xfId="13490"/>
    <cellStyle name="_Costs 2 3 5 4 2 2" xfId="41013"/>
    <cellStyle name="_Costs 2 3 5 4 3" xfId="17309"/>
    <cellStyle name="_Costs 2 3 5 4 3 2" xfId="44832"/>
    <cellStyle name="_Costs 2 3 5 4 4" xfId="21635"/>
    <cellStyle name="_Costs 2 3 5 4 4 2" xfId="49158"/>
    <cellStyle name="_Costs 2 3 5 4 5" xfId="25883"/>
    <cellStyle name="_Costs 2 3 5 4 5 2" xfId="53405"/>
    <cellStyle name="_Costs 2 3 5 4 6" xfId="29669"/>
    <cellStyle name="_Costs 2 3 5 4 6 2" xfId="57189"/>
    <cellStyle name="_Costs 2 3 5 4 7" xfId="36493"/>
    <cellStyle name="_Costs 2 3 5 5" xfId="10196"/>
    <cellStyle name="_Costs 2 3 5 5 2" xfId="14705"/>
    <cellStyle name="_Costs 2 3 5 5 2 2" xfId="42228"/>
    <cellStyle name="_Costs 2 3 5 5 3" xfId="18536"/>
    <cellStyle name="_Costs 2 3 5 5 3 2" xfId="46059"/>
    <cellStyle name="_Costs 2 3 5 5 4" xfId="22862"/>
    <cellStyle name="_Costs 2 3 5 5 4 2" xfId="50385"/>
    <cellStyle name="_Costs 2 3 5 5 5" xfId="27110"/>
    <cellStyle name="_Costs 2 3 5 5 5 2" xfId="54632"/>
    <cellStyle name="_Costs 2 3 5 5 6" xfId="30792"/>
    <cellStyle name="_Costs 2 3 5 5 6 2" xfId="58312"/>
    <cellStyle name="_Costs 2 3 5 5 7" xfId="37720"/>
    <cellStyle name="_Costs 2 3 5 6" xfId="9571"/>
    <cellStyle name="_Costs 2 3 5 6 2" xfId="14085"/>
    <cellStyle name="_Costs 2 3 5 6 2 2" xfId="41608"/>
    <cellStyle name="_Costs 2 3 5 6 3" xfId="17911"/>
    <cellStyle name="_Costs 2 3 5 6 3 2" xfId="45434"/>
    <cellStyle name="_Costs 2 3 5 6 4" xfId="22237"/>
    <cellStyle name="_Costs 2 3 5 6 4 2" xfId="49760"/>
    <cellStyle name="_Costs 2 3 5 6 5" xfId="26485"/>
    <cellStyle name="_Costs 2 3 5 6 5 2" xfId="54007"/>
    <cellStyle name="_Costs 2 3 5 6 6" xfId="30204"/>
    <cellStyle name="_Costs 2 3 5 6 6 2" xfId="57724"/>
    <cellStyle name="_Costs 2 3 5 6 7" xfId="37095"/>
    <cellStyle name="_Costs 2 3 5 7" xfId="12275"/>
    <cellStyle name="_Costs 2 3 5 7 2" xfId="39799"/>
    <cellStyle name="_Costs 2 3 5 8" xfId="7507"/>
    <cellStyle name="_Costs 2 3 5 8 2" xfId="35056"/>
    <cellStyle name="_Costs 2 3 5 9" xfId="20555"/>
    <cellStyle name="_Costs 2 3 5 9 2" xfId="48078"/>
    <cellStyle name="_Costs 2 3 6" xfId="10712"/>
    <cellStyle name="_Costs 2 3 6 2" xfId="19052"/>
    <cellStyle name="_Costs 2 3 6 2 2" xfId="46575"/>
    <cellStyle name="_Costs 2 3 6 3" xfId="23378"/>
    <cellStyle name="_Costs 2 3 6 3 2" xfId="50901"/>
    <cellStyle name="_Costs 2 3 6 4" xfId="27626"/>
    <cellStyle name="_Costs 2 3 6 4 2" xfId="55148"/>
    <cellStyle name="_Costs 2 3 6 5" xfId="38236"/>
    <cellStyle name="_Costs 2 3 7" xfId="11588"/>
    <cellStyle name="_Costs 2 3 7 2" xfId="19928"/>
    <cellStyle name="_Costs 2 3 7 2 2" xfId="47451"/>
    <cellStyle name="_Costs 2 3 7 3" xfId="24254"/>
    <cellStyle name="_Costs 2 3 7 3 2" xfId="51777"/>
    <cellStyle name="_Costs 2 3 7 4" xfId="28502"/>
    <cellStyle name="_Costs 2 3 7 4 2" xfId="56024"/>
    <cellStyle name="_Costs 2 3 7 5" xfId="39112"/>
    <cellStyle name="_Costs 2 3 8" xfId="8471"/>
    <cellStyle name="_Costs 2 3 8 2" xfId="35996"/>
    <cellStyle name="_Costs 2 3 9" xfId="16850"/>
    <cellStyle name="_Costs 2 3 9 2" xfId="44373"/>
    <cellStyle name="_Costs 2 4" xfId="3479"/>
    <cellStyle name="_Costs 2 4 10" xfId="21039"/>
    <cellStyle name="_Costs 2 4 10 2" xfId="48562"/>
    <cellStyle name="_Costs 2 4 11" xfId="25324"/>
    <cellStyle name="_Costs 2 4 11 2" xfId="52846"/>
    <cellStyle name="_Costs 2 4 12" xfId="25309"/>
    <cellStyle name="_Costs 2 4 12 2" xfId="52831"/>
    <cellStyle name="_Costs 2 4 13" xfId="29211"/>
    <cellStyle name="_Costs 2 4 13 2" xfId="56733"/>
    <cellStyle name="_Costs 2 4 14" xfId="33741"/>
    <cellStyle name="_Costs 2 4 15" xfId="5945"/>
    <cellStyle name="_Costs 2 4 16" xfId="3182"/>
    <cellStyle name="_Costs 2 4 17" xfId="5985"/>
    <cellStyle name="_Costs 2 4 2" xfId="6642"/>
    <cellStyle name="_Costs 2 4 2 2" xfId="10845"/>
    <cellStyle name="_Costs 2 4 2 2 2" xfId="19185"/>
    <cellStyle name="_Costs 2 4 2 2 2 2" xfId="46708"/>
    <cellStyle name="_Costs 2 4 2 2 3" xfId="23511"/>
    <cellStyle name="_Costs 2 4 2 2 3 2" xfId="51034"/>
    <cellStyle name="_Costs 2 4 2 2 4" xfId="27759"/>
    <cellStyle name="_Costs 2 4 2 2 4 2" xfId="55281"/>
    <cellStyle name="_Costs 2 4 2 2 5" xfId="38369"/>
    <cellStyle name="_Costs 2 4 2 3" xfId="11684"/>
    <cellStyle name="_Costs 2 4 2 3 2" xfId="20024"/>
    <cellStyle name="_Costs 2 4 2 3 2 2" xfId="47547"/>
    <cellStyle name="_Costs 2 4 2 3 3" xfId="24350"/>
    <cellStyle name="_Costs 2 4 2 3 3 2" xfId="51873"/>
    <cellStyle name="_Costs 2 4 2 3 4" xfId="28598"/>
    <cellStyle name="_Costs 2 4 2 3 4 2" xfId="56120"/>
    <cellStyle name="_Costs 2 4 2 3 5" xfId="39208"/>
    <cellStyle name="_Costs 2 4 2 4" xfId="8724"/>
    <cellStyle name="_Costs 2 4 2 4 2" xfId="36249"/>
    <cellStyle name="_Costs 2 4 2 5" xfId="17064"/>
    <cellStyle name="_Costs 2 4 2 5 2" xfId="44587"/>
    <cellStyle name="_Costs 2 4 2 6" xfId="21391"/>
    <cellStyle name="_Costs 2 4 2 6 2" xfId="48914"/>
    <cellStyle name="_Costs 2 4 2 7" xfId="25639"/>
    <cellStyle name="_Costs 2 4 2 7 2" xfId="53161"/>
    <cellStyle name="_Costs 2 4 2 8" xfId="34193"/>
    <cellStyle name="_Costs 2 4 3" xfId="7786"/>
    <cellStyle name="_Costs 2 4 3 2" xfId="9287"/>
    <cellStyle name="_Costs 2 4 3 2 2" xfId="17627"/>
    <cellStyle name="_Costs 2 4 3 2 2 2" xfId="45150"/>
    <cellStyle name="_Costs 2 4 3 2 3" xfId="21953"/>
    <cellStyle name="_Costs 2 4 3 2 3 2" xfId="49476"/>
    <cellStyle name="_Costs 2 4 3 2 4" xfId="26201"/>
    <cellStyle name="_Costs 2 4 3 2 4 2" xfId="53723"/>
    <cellStyle name="_Costs 2 4 3 2 5" xfId="36811"/>
    <cellStyle name="_Costs 2 4 3 3" xfId="5405"/>
    <cellStyle name="_Costs 2 4 3 3 2" xfId="8155"/>
    <cellStyle name="_Costs 2 4 3 3 2 2" xfId="35685"/>
    <cellStyle name="_Costs 2 4 3 3 3" xfId="5258"/>
    <cellStyle name="_Costs 2 4 3 3 3 2" xfId="33222"/>
    <cellStyle name="_Costs 2 4 3 3 4" xfId="12680"/>
    <cellStyle name="_Costs 2 4 3 3 4 2" xfId="40203"/>
    <cellStyle name="_Costs 2 4 3 3 5" xfId="20985"/>
    <cellStyle name="_Costs 2 4 3 3 5 2" xfId="48508"/>
    <cellStyle name="_Costs 2 4 3 3 6" xfId="20778"/>
    <cellStyle name="_Costs 2 4 3 3 6 2" xfId="48301"/>
    <cellStyle name="_Costs 2 4 3 3 7" xfId="33362"/>
    <cellStyle name="_Costs 2 4 3 4" xfId="6767"/>
    <cellStyle name="_Costs 2 4 3 4 2" xfId="5090"/>
    <cellStyle name="_Costs 2 4 3 4 2 2" xfId="33059"/>
    <cellStyle name="_Costs 2 4 3 4 3" xfId="5183"/>
    <cellStyle name="_Costs 2 4 3 4 3 2" xfId="33149"/>
    <cellStyle name="_Costs 2 4 3 4 4" xfId="5284"/>
    <cellStyle name="_Costs 2 4 3 4 4 2" xfId="33248"/>
    <cellStyle name="_Costs 2 4 3 4 5" xfId="34317"/>
    <cellStyle name="_Costs 2 4 3 5" xfId="9738"/>
    <cellStyle name="_Costs 2 4 3 5 2" xfId="18078"/>
    <cellStyle name="_Costs 2 4 3 5 2 2" xfId="45601"/>
    <cellStyle name="_Costs 2 4 3 5 3" xfId="22404"/>
    <cellStyle name="_Costs 2 4 3 5 3 2" xfId="49927"/>
    <cellStyle name="_Costs 2 4 3 5 4" xfId="26652"/>
    <cellStyle name="_Costs 2 4 3 5 4 2" xfId="54174"/>
    <cellStyle name="_Costs 2 4 3 5 5" xfId="37262"/>
    <cellStyle name="_Costs 2 4 3 6" xfId="15409"/>
    <cellStyle name="_Costs 2 4 3 6 2" xfId="42932"/>
    <cellStyle name="_Costs 2 4 3 7" xfId="20648"/>
    <cellStyle name="_Costs 2 4 3 7 2" xfId="48171"/>
    <cellStyle name="_Costs 2 4 3 8" xfId="24959"/>
    <cellStyle name="_Costs 2 4 3 8 2" xfId="52482"/>
    <cellStyle name="_Costs 2 4 3 9" xfId="35326"/>
    <cellStyle name="_Costs 2 4 4" xfId="8882"/>
    <cellStyle name="_Costs 2 4 4 10" xfId="25797"/>
    <cellStyle name="_Costs 2 4 4 10 2" xfId="53319"/>
    <cellStyle name="_Costs 2 4 4 11" xfId="29587"/>
    <cellStyle name="_Costs 2 4 4 11 2" xfId="57107"/>
    <cellStyle name="_Costs 2 4 4 12" xfId="36407"/>
    <cellStyle name="_Costs 2 4 4 2" xfId="10110"/>
    <cellStyle name="_Costs 2 4 4 2 2" xfId="14621"/>
    <cellStyle name="_Costs 2 4 4 2 2 2" xfId="42144"/>
    <cellStyle name="_Costs 2 4 4 2 3" xfId="18450"/>
    <cellStyle name="_Costs 2 4 4 2 3 2" xfId="45973"/>
    <cellStyle name="_Costs 2 4 4 2 4" xfId="22776"/>
    <cellStyle name="_Costs 2 4 4 2 4 2" xfId="50299"/>
    <cellStyle name="_Costs 2 4 4 2 5" xfId="27024"/>
    <cellStyle name="_Costs 2 4 4 2 5 2" xfId="54546"/>
    <cellStyle name="_Costs 2 4 4 2 6" xfId="30711"/>
    <cellStyle name="_Costs 2 4 4 2 6 2" xfId="58231"/>
    <cellStyle name="_Costs 2 4 4 2 7" xfId="37634"/>
    <cellStyle name="_Costs 2 4 4 3" xfId="10558"/>
    <cellStyle name="_Costs 2 4 4 3 2" xfId="15064"/>
    <cellStyle name="_Costs 2 4 4 3 2 2" xfId="42587"/>
    <cellStyle name="_Costs 2 4 4 3 3" xfId="18898"/>
    <cellStyle name="_Costs 2 4 4 3 3 2" xfId="46421"/>
    <cellStyle name="_Costs 2 4 4 3 4" xfId="23224"/>
    <cellStyle name="_Costs 2 4 4 3 4 2" xfId="50747"/>
    <cellStyle name="_Costs 2 4 4 3 5" xfId="27472"/>
    <cellStyle name="_Costs 2 4 4 3 5 2" xfId="54994"/>
    <cellStyle name="_Costs 2 4 4 3 6" xfId="31130"/>
    <cellStyle name="_Costs 2 4 4 3 6 2" xfId="58650"/>
    <cellStyle name="_Costs 2 4 4 3 7" xfId="38082"/>
    <cellStyle name="_Costs 2 4 4 4" xfId="11003"/>
    <cellStyle name="_Costs 2 4 4 4 2" xfId="15497"/>
    <cellStyle name="_Costs 2 4 4 4 2 2" xfId="43020"/>
    <cellStyle name="_Costs 2 4 4 4 3" xfId="19343"/>
    <cellStyle name="_Costs 2 4 4 4 3 2" xfId="46866"/>
    <cellStyle name="_Costs 2 4 4 4 4" xfId="23669"/>
    <cellStyle name="_Costs 2 4 4 4 4 2" xfId="51192"/>
    <cellStyle name="_Costs 2 4 4 4 5" xfId="27917"/>
    <cellStyle name="_Costs 2 4 4 4 5 2" xfId="55439"/>
    <cellStyle name="_Costs 2 4 4 4 6" xfId="31485"/>
    <cellStyle name="_Costs 2 4 4 4 6 2" xfId="59005"/>
    <cellStyle name="_Costs 2 4 4 4 7" xfId="38527"/>
    <cellStyle name="_Costs 2 4 4 5" xfId="11444"/>
    <cellStyle name="_Costs 2 4 4 5 2" xfId="15936"/>
    <cellStyle name="_Costs 2 4 4 5 2 2" xfId="43459"/>
    <cellStyle name="_Costs 2 4 4 5 3" xfId="19784"/>
    <cellStyle name="_Costs 2 4 4 5 3 2" xfId="47307"/>
    <cellStyle name="_Costs 2 4 4 5 4" xfId="24110"/>
    <cellStyle name="_Costs 2 4 4 5 4 2" xfId="51633"/>
    <cellStyle name="_Costs 2 4 4 5 5" xfId="28358"/>
    <cellStyle name="_Costs 2 4 4 5 5 2" xfId="55880"/>
    <cellStyle name="_Costs 2 4 4 5 6" xfId="31897"/>
    <cellStyle name="_Costs 2 4 4 5 6 2" xfId="59417"/>
    <cellStyle name="_Costs 2 4 4 5 7" xfId="38968"/>
    <cellStyle name="_Costs 2 4 4 6" xfId="11842"/>
    <cellStyle name="_Costs 2 4 4 6 2" xfId="16323"/>
    <cellStyle name="_Costs 2 4 4 6 2 2" xfId="43846"/>
    <cellStyle name="_Costs 2 4 4 6 3" xfId="20182"/>
    <cellStyle name="_Costs 2 4 4 6 3 2" xfId="47705"/>
    <cellStyle name="_Costs 2 4 4 6 4" xfId="24508"/>
    <cellStyle name="_Costs 2 4 4 6 4 2" xfId="52031"/>
    <cellStyle name="_Costs 2 4 4 6 5" xfId="28756"/>
    <cellStyle name="_Costs 2 4 4 6 5 2" xfId="56278"/>
    <cellStyle name="_Costs 2 4 4 6 6" xfId="32197"/>
    <cellStyle name="_Costs 2 4 4 6 6 2" xfId="59717"/>
    <cellStyle name="_Costs 2 4 4 6 7" xfId="39366"/>
    <cellStyle name="_Costs 2 4 4 7" xfId="13405"/>
    <cellStyle name="_Costs 2 4 4 7 2" xfId="40928"/>
    <cellStyle name="_Costs 2 4 4 8" xfId="17222"/>
    <cellStyle name="_Costs 2 4 4 8 2" xfId="44745"/>
    <cellStyle name="_Costs 2 4 4 9" xfId="21549"/>
    <cellStyle name="_Costs 2 4 4 9 2" xfId="49072"/>
    <cellStyle name="_Costs 2 4 5" xfId="8072"/>
    <cellStyle name="_Costs 2 4 5 10" xfId="25188"/>
    <cellStyle name="_Costs 2 4 5 10 2" xfId="52710"/>
    <cellStyle name="_Costs 2 4 5 11" xfId="29250"/>
    <cellStyle name="_Costs 2 4 5 11 2" xfId="56772"/>
    <cellStyle name="_Costs 2 4 5 12" xfId="35608"/>
    <cellStyle name="_Costs 2 4 5 2" xfId="9523"/>
    <cellStyle name="_Costs 2 4 5 2 2" xfId="14037"/>
    <cellStyle name="_Costs 2 4 5 2 2 2" xfId="41560"/>
    <cellStyle name="_Costs 2 4 5 2 3" xfId="17863"/>
    <cellStyle name="_Costs 2 4 5 2 3 2" xfId="45386"/>
    <cellStyle name="_Costs 2 4 5 2 4" xfId="22189"/>
    <cellStyle name="_Costs 2 4 5 2 4 2" xfId="49712"/>
    <cellStyle name="_Costs 2 4 5 2 5" xfId="26437"/>
    <cellStyle name="_Costs 2 4 5 2 5 2" xfId="53959"/>
    <cellStyle name="_Costs 2 4 5 2 6" xfId="30157"/>
    <cellStyle name="_Costs 2 4 5 2 6 2" xfId="57677"/>
    <cellStyle name="_Costs 2 4 5 2 7" xfId="37047"/>
    <cellStyle name="_Costs 2 4 5 3" xfId="9018"/>
    <cellStyle name="_Costs 2 4 5 3 2" xfId="13539"/>
    <cellStyle name="_Costs 2 4 5 3 2 2" xfId="41062"/>
    <cellStyle name="_Costs 2 4 5 3 3" xfId="17358"/>
    <cellStyle name="_Costs 2 4 5 3 3 2" xfId="44881"/>
    <cellStyle name="_Costs 2 4 5 3 4" xfId="21684"/>
    <cellStyle name="_Costs 2 4 5 3 4 2" xfId="49207"/>
    <cellStyle name="_Costs 2 4 5 3 5" xfId="25932"/>
    <cellStyle name="_Costs 2 4 5 3 5 2" xfId="53454"/>
    <cellStyle name="_Costs 2 4 5 3 6" xfId="29713"/>
    <cellStyle name="_Costs 2 4 5 3 6 2" xfId="57233"/>
    <cellStyle name="_Costs 2 4 5 3 7" xfId="36542"/>
    <cellStyle name="_Costs 2 4 5 4" xfId="9949"/>
    <cellStyle name="_Costs 2 4 5 4 2" xfId="14460"/>
    <cellStyle name="_Costs 2 4 5 4 2 2" xfId="41983"/>
    <cellStyle name="_Costs 2 4 5 4 3" xfId="18289"/>
    <cellStyle name="_Costs 2 4 5 4 3 2" xfId="45812"/>
    <cellStyle name="_Costs 2 4 5 4 4" xfId="22615"/>
    <cellStyle name="_Costs 2 4 5 4 4 2" xfId="50138"/>
    <cellStyle name="_Costs 2 4 5 4 5" xfId="26863"/>
    <cellStyle name="_Costs 2 4 5 4 5 2" xfId="54385"/>
    <cellStyle name="_Costs 2 4 5 4 6" xfId="30553"/>
    <cellStyle name="_Costs 2 4 5 4 6 2" xfId="58073"/>
    <cellStyle name="_Costs 2 4 5 4 7" xfId="37473"/>
    <cellStyle name="_Costs 2 4 5 5" xfId="9674"/>
    <cellStyle name="_Costs 2 4 5 5 2" xfId="14187"/>
    <cellStyle name="_Costs 2 4 5 5 2 2" xfId="41710"/>
    <cellStyle name="_Costs 2 4 5 5 3" xfId="18014"/>
    <cellStyle name="_Costs 2 4 5 5 3 2" xfId="45537"/>
    <cellStyle name="_Costs 2 4 5 5 4" xfId="22340"/>
    <cellStyle name="_Costs 2 4 5 5 4 2" xfId="49863"/>
    <cellStyle name="_Costs 2 4 5 5 5" xfId="26588"/>
    <cellStyle name="_Costs 2 4 5 5 5 2" xfId="54110"/>
    <cellStyle name="_Costs 2 4 5 5 6" xfId="30300"/>
    <cellStyle name="_Costs 2 4 5 5 6 2" xfId="57820"/>
    <cellStyle name="_Costs 2 4 5 5 7" xfId="37198"/>
    <cellStyle name="_Costs 2 4 5 6" xfId="10770"/>
    <cellStyle name="_Costs 2 4 5 6 2" xfId="15271"/>
    <cellStyle name="_Costs 2 4 5 6 2 2" xfId="42794"/>
    <cellStyle name="_Costs 2 4 5 6 3" xfId="19110"/>
    <cellStyle name="_Costs 2 4 5 6 3 2" xfId="46633"/>
    <cellStyle name="_Costs 2 4 5 6 4" xfId="23436"/>
    <cellStyle name="_Costs 2 4 5 6 4 2" xfId="50959"/>
    <cellStyle name="_Costs 2 4 5 6 5" xfId="27684"/>
    <cellStyle name="_Costs 2 4 5 6 5 2" xfId="55206"/>
    <cellStyle name="_Costs 2 4 5 6 6" xfId="31316"/>
    <cellStyle name="_Costs 2 4 5 6 6 2" xfId="58836"/>
    <cellStyle name="_Costs 2 4 5 6 7" xfId="38294"/>
    <cellStyle name="_Costs 2 4 5 7" xfId="12643"/>
    <cellStyle name="_Costs 2 4 5 7 2" xfId="40166"/>
    <cellStyle name="_Costs 2 4 5 8" xfId="16511"/>
    <cellStyle name="_Costs 2 4 5 8 2" xfId="44034"/>
    <cellStyle name="_Costs 2 4 5 9" xfId="20890"/>
    <cellStyle name="_Costs 2 4 5 9 2" xfId="48413"/>
    <cellStyle name="_Costs 2 4 6" xfId="10428"/>
    <cellStyle name="_Costs 2 4 6 2" xfId="18768"/>
    <cellStyle name="_Costs 2 4 6 2 2" xfId="46291"/>
    <cellStyle name="_Costs 2 4 6 3" xfId="23094"/>
    <cellStyle name="_Costs 2 4 6 3 2" xfId="50617"/>
    <cellStyle name="_Costs 2 4 6 4" xfId="27342"/>
    <cellStyle name="_Costs 2 4 6 4 2" xfId="54864"/>
    <cellStyle name="_Costs 2 4 6 5" xfId="37952"/>
    <cellStyle name="_Costs 2 4 7" xfId="11510"/>
    <cellStyle name="_Costs 2 4 7 2" xfId="19850"/>
    <cellStyle name="_Costs 2 4 7 2 2" xfId="47373"/>
    <cellStyle name="_Costs 2 4 7 3" xfId="24176"/>
    <cellStyle name="_Costs 2 4 7 3 2" xfId="51699"/>
    <cellStyle name="_Costs 2 4 7 4" xfId="28424"/>
    <cellStyle name="_Costs 2 4 7 4 2" xfId="55946"/>
    <cellStyle name="_Costs 2 4 7 5" xfId="39034"/>
    <cellStyle name="_Costs 2 4 8" xfId="8272"/>
    <cellStyle name="_Costs 2 4 8 2" xfId="35801"/>
    <cellStyle name="_Costs 2 4 9" xfId="16680"/>
    <cellStyle name="_Costs 2 4 9 2" xfId="44203"/>
    <cellStyle name="_Costs 2 5" xfId="3382"/>
    <cellStyle name="_Costs 2 5 10" xfId="21042"/>
    <cellStyle name="_Costs 2 5 10 2" xfId="48565"/>
    <cellStyle name="_Costs 2 5 11" xfId="25327"/>
    <cellStyle name="_Costs 2 5 11 2" xfId="52849"/>
    <cellStyle name="_Costs 2 5 12" xfId="4778"/>
    <cellStyle name="_Costs 2 5 12 2" xfId="32752"/>
    <cellStyle name="_Costs 2 5 13" xfId="29429"/>
    <cellStyle name="_Costs 2 5 13 2" xfId="56949"/>
    <cellStyle name="_Costs 2 5 14" xfId="33744"/>
    <cellStyle name="_Costs 2 5 15" xfId="5948"/>
    <cellStyle name="_Costs 2 5 16" xfId="3940"/>
    <cellStyle name="_Costs 2 5 17" xfId="3107"/>
    <cellStyle name="_Costs 2 5 2" xfId="6645"/>
    <cellStyle name="_Costs 2 5 2 2" xfId="10848"/>
    <cellStyle name="_Costs 2 5 2 2 2" xfId="19188"/>
    <cellStyle name="_Costs 2 5 2 2 2 2" xfId="46711"/>
    <cellStyle name="_Costs 2 5 2 2 3" xfId="23514"/>
    <cellStyle name="_Costs 2 5 2 2 3 2" xfId="51037"/>
    <cellStyle name="_Costs 2 5 2 2 4" xfId="27762"/>
    <cellStyle name="_Costs 2 5 2 2 4 2" xfId="55284"/>
    <cellStyle name="_Costs 2 5 2 2 5" xfId="38372"/>
    <cellStyle name="_Costs 2 5 2 3" xfId="11687"/>
    <cellStyle name="_Costs 2 5 2 3 2" xfId="20027"/>
    <cellStyle name="_Costs 2 5 2 3 2 2" xfId="47550"/>
    <cellStyle name="_Costs 2 5 2 3 3" xfId="24353"/>
    <cellStyle name="_Costs 2 5 2 3 3 2" xfId="51876"/>
    <cellStyle name="_Costs 2 5 2 3 4" xfId="28601"/>
    <cellStyle name="_Costs 2 5 2 3 4 2" xfId="56123"/>
    <cellStyle name="_Costs 2 5 2 3 5" xfId="39211"/>
    <cellStyle name="_Costs 2 5 2 4" xfId="8727"/>
    <cellStyle name="_Costs 2 5 2 4 2" xfId="36252"/>
    <cellStyle name="_Costs 2 5 2 5" xfId="17067"/>
    <cellStyle name="_Costs 2 5 2 5 2" xfId="44590"/>
    <cellStyle name="_Costs 2 5 2 6" xfId="21394"/>
    <cellStyle name="_Costs 2 5 2 6 2" xfId="48917"/>
    <cellStyle name="_Costs 2 5 2 7" xfId="25642"/>
    <cellStyle name="_Costs 2 5 2 7 2" xfId="53164"/>
    <cellStyle name="_Costs 2 5 2 8" xfId="34196"/>
    <cellStyle name="_Costs 2 5 3" xfId="7951"/>
    <cellStyle name="_Costs 2 5 3 2" xfId="9425"/>
    <cellStyle name="_Costs 2 5 3 2 2" xfId="17765"/>
    <cellStyle name="_Costs 2 5 3 2 2 2" xfId="45288"/>
    <cellStyle name="_Costs 2 5 3 2 3" xfId="22091"/>
    <cellStyle name="_Costs 2 5 3 2 3 2" xfId="49614"/>
    <cellStyle name="_Costs 2 5 3 2 4" xfId="26339"/>
    <cellStyle name="_Costs 2 5 3 2 4 2" xfId="53861"/>
    <cellStyle name="_Costs 2 5 3 2 5" xfId="36949"/>
    <cellStyle name="_Costs 2 5 3 3" xfId="9049"/>
    <cellStyle name="_Costs 2 5 3 3 2" xfId="13570"/>
    <cellStyle name="_Costs 2 5 3 3 2 2" xfId="41093"/>
    <cellStyle name="_Costs 2 5 3 3 3" xfId="17389"/>
    <cellStyle name="_Costs 2 5 3 3 3 2" xfId="44912"/>
    <cellStyle name="_Costs 2 5 3 3 4" xfId="21715"/>
    <cellStyle name="_Costs 2 5 3 3 4 2" xfId="49238"/>
    <cellStyle name="_Costs 2 5 3 3 5" xfId="25963"/>
    <cellStyle name="_Costs 2 5 3 3 5 2" xfId="53485"/>
    <cellStyle name="_Costs 2 5 3 3 6" xfId="29742"/>
    <cellStyle name="_Costs 2 5 3 3 6 2" xfId="57262"/>
    <cellStyle name="_Costs 2 5 3 3 7" xfId="36573"/>
    <cellStyle name="_Costs 2 5 3 4" xfId="7355"/>
    <cellStyle name="_Costs 2 5 3 4 2" xfId="16126"/>
    <cellStyle name="_Costs 2 5 3 4 2 2" xfId="43649"/>
    <cellStyle name="_Costs 2 5 3 4 3" xfId="20256"/>
    <cellStyle name="_Costs 2 5 3 4 3 2" xfId="47779"/>
    <cellStyle name="_Costs 2 5 3 4 4" xfId="24590"/>
    <cellStyle name="_Costs 2 5 3 4 4 2" xfId="52113"/>
    <cellStyle name="_Costs 2 5 3 4 5" xfId="34905"/>
    <cellStyle name="_Costs 2 5 3 5" xfId="9417"/>
    <cellStyle name="_Costs 2 5 3 5 2" xfId="17757"/>
    <cellStyle name="_Costs 2 5 3 5 2 2" xfId="45280"/>
    <cellStyle name="_Costs 2 5 3 5 3" xfId="22083"/>
    <cellStyle name="_Costs 2 5 3 5 3 2" xfId="49606"/>
    <cellStyle name="_Costs 2 5 3 5 4" xfId="26331"/>
    <cellStyle name="_Costs 2 5 3 5 4 2" xfId="53853"/>
    <cellStyle name="_Costs 2 5 3 5 5" xfId="36941"/>
    <cellStyle name="_Costs 2 5 3 6" xfId="16405"/>
    <cellStyle name="_Costs 2 5 3 6 2" xfId="43928"/>
    <cellStyle name="_Costs 2 5 3 7" xfId="20787"/>
    <cellStyle name="_Costs 2 5 3 7 2" xfId="48310"/>
    <cellStyle name="_Costs 2 5 3 8" xfId="25087"/>
    <cellStyle name="_Costs 2 5 3 8 2" xfId="52610"/>
    <cellStyle name="_Costs 2 5 3 9" xfId="35488"/>
    <cellStyle name="_Costs 2 5 4" xfId="8913"/>
    <cellStyle name="_Costs 2 5 4 10" xfId="25827"/>
    <cellStyle name="_Costs 2 5 4 10 2" xfId="53349"/>
    <cellStyle name="_Costs 2 5 4 11" xfId="29614"/>
    <cellStyle name="_Costs 2 5 4 11 2" xfId="57134"/>
    <cellStyle name="_Costs 2 5 4 12" xfId="36437"/>
    <cellStyle name="_Costs 2 5 4 2" xfId="10140"/>
    <cellStyle name="_Costs 2 5 4 2 2" xfId="14649"/>
    <cellStyle name="_Costs 2 5 4 2 2 2" xfId="42172"/>
    <cellStyle name="_Costs 2 5 4 2 3" xfId="18480"/>
    <cellStyle name="_Costs 2 5 4 2 3 2" xfId="46003"/>
    <cellStyle name="_Costs 2 5 4 2 4" xfId="22806"/>
    <cellStyle name="_Costs 2 5 4 2 4 2" xfId="50329"/>
    <cellStyle name="_Costs 2 5 4 2 5" xfId="27054"/>
    <cellStyle name="_Costs 2 5 4 2 5 2" xfId="54576"/>
    <cellStyle name="_Costs 2 5 4 2 6" xfId="30738"/>
    <cellStyle name="_Costs 2 5 4 2 6 2" xfId="58258"/>
    <cellStyle name="_Costs 2 5 4 2 7" xfId="37664"/>
    <cellStyle name="_Costs 2 5 4 3" xfId="10585"/>
    <cellStyle name="_Costs 2 5 4 3 2" xfId="15091"/>
    <cellStyle name="_Costs 2 5 4 3 2 2" xfId="42614"/>
    <cellStyle name="_Costs 2 5 4 3 3" xfId="18925"/>
    <cellStyle name="_Costs 2 5 4 3 3 2" xfId="46448"/>
    <cellStyle name="_Costs 2 5 4 3 4" xfId="23251"/>
    <cellStyle name="_Costs 2 5 4 3 4 2" xfId="50774"/>
    <cellStyle name="_Costs 2 5 4 3 5" xfId="27499"/>
    <cellStyle name="_Costs 2 5 4 3 5 2" xfId="55021"/>
    <cellStyle name="_Costs 2 5 4 3 6" xfId="31157"/>
    <cellStyle name="_Costs 2 5 4 3 6 2" xfId="58677"/>
    <cellStyle name="_Costs 2 5 4 3 7" xfId="38109"/>
    <cellStyle name="_Costs 2 5 4 4" xfId="11033"/>
    <cellStyle name="_Costs 2 5 4 4 2" xfId="15527"/>
    <cellStyle name="_Costs 2 5 4 4 2 2" xfId="43050"/>
    <cellStyle name="_Costs 2 5 4 4 3" xfId="19373"/>
    <cellStyle name="_Costs 2 5 4 4 3 2" xfId="46896"/>
    <cellStyle name="_Costs 2 5 4 4 4" xfId="23699"/>
    <cellStyle name="_Costs 2 5 4 4 4 2" xfId="51222"/>
    <cellStyle name="_Costs 2 5 4 4 5" xfId="27947"/>
    <cellStyle name="_Costs 2 5 4 4 5 2" xfId="55469"/>
    <cellStyle name="_Costs 2 5 4 4 6" xfId="31515"/>
    <cellStyle name="_Costs 2 5 4 4 6 2" xfId="59035"/>
    <cellStyle name="_Costs 2 5 4 4 7" xfId="38557"/>
    <cellStyle name="_Costs 2 5 4 5" xfId="11474"/>
    <cellStyle name="_Costs 2 5 4 5 2" xfId="15965"/>
    <cellStyle name="_Costs 2 5 4 5 2 2" xfId="43488"/>
    <cellStyle name="_Costs 2 5 4 5 3" xfId="19814"/>
    <cellStyle name="_Costs 2 5 4 5 3 2" xfId="47337"/>
    <cellStyle name="_Costs 2 5 4 5 4" xfId="24140"/>
    <cellStyle name="_Costs 2 5 4 5 4 2" xfId="51663"/>
    <cellStyle name="_Costs 2 5 4 5 5" xfId="28388"/>
    <cellStyle name="_Costs 2 5 4 5 5 2" xfId="55910"/>
    <cellStyle name="_Costs 2 5 4 5 6" xfId="31924"/>
    <cellStyle name="_Costs 2 5 4 5 6 2" xfId="59444"/>
    <cellStyle name="_Costs 2 5 4 5 7" xfId="38998"/>
    <cellStyle name="_Costs 2 5 4 6" xfId="11872"/>
    <cellStyle name="_Costs 2 5 4 6 2" xfId="16352"/>
    <cellStyle name="_Costs 2 5 4 6 2 2" xfId="43875"/>
    <cellStyle name="_Costs 2 5 4 6 3" xfId="20212"/>
    <cellStyle name="_Costs 2 5 4 6 3 2" xfId="47735"/>
    <cellStyle name="_Costs 2 5 4 6 4" xfId="24538"/>
    <cellStyle name="_Costs 2 5 4 6 4 2" xfId="52061"/>
    <cellStyle name="_Costs 2 5 4 6 5" xfId="28786"/>
    <cellStyle name="_Costs 2 5 4 6 5 2" xfId="56308"/>
    <cellStyle name="_Costs 2 5 4 6 6" xfId="32224"/>
    <cellStyle name="_Costs 2 5 4 6 6 2" xfId="59744"/>
    <cellStyle name="_Costs 2 5 4 6 7" xfId="39396"/>
    <cellStyle name="_Costs 2 5 4 7" xfId="13435"/>
    <cellStyle name="_Costs 2 5 4 7 2" xfId="40958"/>
    <cellStyle name="_Costs 2 5 4 8" xfId="17253"/>
    <cellStyle name="_Costs 2 5 4 8 2" xfId="44776"/>
    <cellStyle name="_Costs 2 5 4 9" xfId="21579"/>
    <cellStyle name="_Costs 2 5 4 9 2" xfId="49102"/>
    <cellStyle name="_Costs 2 5 5" xfId="7661"/>
    <cellStyle name="_Costs 2 5 5 10" xfId="24838"/>
    <cellStyle name="_Costs 2 5 5 10 2" xfId="52361"/>
    <cellStyle name="_Costs 2 5 5 11" xfId="29007"/>
    <cellStyle name="_Costs 2 5 5 11 2" xfId="56529"/>
    <cellStyle name="_Costs 2 5 5 12" xfId="35204"/>
    <cellStyle name="_Costs 2 5 5 2" xfId="9167"/>
    <cellStyle name="_Costs 2 5 5 2 2" xfId="13685"/>
    <cellStyle name="_Costs 2 5 5 2 2 2" xfId="41208"/>
    <cellStyle name="_Costs 2 5 5 2 3" xfId="17507"/>
    <cellStyle name="_Costs 2 5 5 2 3 2" xfId="45030"/>
    <cellStyle name="_Costs 2 5 5 2 4" xfId="21833"/>
    <cellStyle name="_Costs 2 5 5 2 4 2" xfId="49356"/>
    <cellStyle name="_Costs 2 5 5 2 5" xfId="26081"/>
    <cellStyle name="_Costs 2 5 5 2 5 2" xfId="53603"/>
    <cellStyle name="_Costs 2 5 5 2 6" xfId="29850"/>
    <cellStyle name="_Costs 2 5 5 2 6 2" xfId="57370"/>
    <cellStyle name="_Costs 2 5 5 2 7" xfId="36691"/>
    <cellStyle name="_Costs 2 5 5 3" xfId="9038"/>
    <cellStyle name="_Costs 2 5 5 3 2" xfId="13559"/>
    <cellStyle name="_Costs 2 5 5 3 2 2" xfId="41082"/>
    <cellStyle name="_Costs 2 5 5 3 3" xfId="17378"/>
    <cellStyle name="_Costs 2 5 5 3 3 2" xfId="44901"/>
    <cellStyle name="_Costs 2 5 5 3 4" xfId="21704"/>
    <cellStyle name="_Costs 2 5 5 3 4 2" xfId="49227"/>
    <cellStyle name="_Costs 2 5 5 3 5" xfId="25952"/>
    <cellStyle name="_Costs 2 5 5 3 5 2" xfId="53474"/>
    <cellStyle name="_Costs 2 5 5 3 6" xfId="29731"/>
    <cellStyle name="_Costs 2 5 5 3 6 2" xfId="57251"/>
    <cellStyle name="_Costs 2 5 5 3 7" xfId="36562"/>
    <cellStyle name="_Costs 2 5 5 4" xfId="5609"/>
    <cellStyle name="_Costs 2 5 5 4 2" xfId="8599"/>
    <cellStyle name="_Costs 2 5 5 4 2 2" xfId="36124"/>
    <cellStyle name="_Costs 2 5 5 4 3" xfId="12548"/>
    <cellStyle name="_Costs 2 5 5 4 3 2" xfId="40071"/>
    <cellStyle name="_Costs 2 5 5 4 4" xfId="16971"/>
    <cellStyle name="_Costs 2 5 5 4 4 2" xfId="44494"/>
    <cellStyle name="_Costs 2 5 5 4 5" xfId="20951"/>
    <cellStyle name="_Costs 2 5 5 4 5 2" xfId="48474"/>
    <cellStyle name="_Costs 2 5 5 4 6" xfId="25389"/>
    <cellStyle name="_Costs 2 5 5 4 6 2" xfId="52911"/>
    <cellStyle name="_Costs 2 5 5 4 7" xfId="33564"/>
    <cellStyle name="_Costs 2 5 5 5" xfId="6314"/>
    <cellStyle name="_Costs 2 5 5 5 2" xfId="6696"/>
    <cellStyle name="_Costs 2 5 5 5 2 2" xfId="34247"/>
    <cellStyle name="_Costs 2 5 5 5 3" xfId="4933"/>
    <cellStyle name="_Costs 2 5 5 5 3 2" xfId="32904"/>
    <cellStyle name="_Costs 2 5 5 5 4" xfId="12516"/>
    <cellStyle name="_Costs 2 5 5 5 4 2" xfId="40039"/>
    <cellStyle name="_Costs 2 5 5 5 5" xfId="12655"/>
    <cellStyle name="_Costs 2 5 5 5 5 2" xfId="40178"/>
    <cellStyle name="_Costs 2 5 5 5 6" xfId="8545"/>
    <cellStyle name="_Costs 2 5 5 5 6 2" xfId="36070"/>
    <cellStyle name="_Costs 2 5 5 5 7" xfId="33866"/>
    <cellStyle name="_Costs 2 5 5 6" xfId="9422"/>
    <cellStyle name="_Costs 2 5 5 6 2" xfId="13936"/>
    <cellStyle name="_Costs 2 5 5 6 2 2" xfId="41459"/>
    <cellStyle name="_Costs 2 5 5 6 3" xfId="17762"/>
    <cellStyle name="_Costs 2 5 5 6 3 2" xfId="45285"/>
    <cellStyle name="_Costs 2 5 5 6 4" xfId="22088"/>
    <cellStyle name="_Costs 2 5 5 6 4 2" xfId="49611"/>
    <cellStyle name="_Costs 2 5 5 6 5" xfId="26336"/>
    <cellStyle name="_Costs 2 5 5 6 5 2" xfId="53858"/>
    <cellStyle name="_Costs 2 5 5 6 6" xfId="30067"/>
    <cellStyle name="_Costs 2 5 5 6 6 2" xfId="57587"/>
    <cellStyle name="_Costs 2 5 5 6 7" xfId="36946"/>
    <cellStyle name="_Costs 2 5 5 7" xfId="12243"/>
    <cellStyle name="_Costs 2 5 5 7 2" xfId="39767"/>
    <cellStyle name="_Costs 2 5 5 8" xfId="13585"/>
    <cellStyle name="_Costs 2 5 5 8 2" xfId="41108"/>
    <cellStyle name="_Costs 2 5 5 9" xfId="20527"/>
    <cellStyle name="_Costs 2 5 5 9 2" xfId="48050"/>
    <cellStyle name="_Costs 2 5 6" xfId="10399"/>
    <cellStyle name="_Costs 2 5 6 2" xfId="18739"/>
    <cellStyle name="_Costs 2 5 6 2 2" xfId="46262"/>
    <cellStyle name="_Costs 2 5 6 3" xfId="23065"/>
    <cellStyle name="_Costs 2 5 6 3 2" xfId="50588"/>
    <cellStyle name="_Costs 2 5 6 4" xfId="27313"/>
    <cellStyle name="_Costs 2 5 6 4 2" xfId="54835"/>
    <cellStyle name="_Costs 2 5 6 5" xfId="37923"/>
    <cellStyle name="_Costs 2 5 7" xfId="11513"/>
    <cellStyle name="_Costs 2 5 7 2" xfId="19853"/>
    <cellStyle name="_Costs 2 5 7 2 2" xfId="47376"/>
    <cellStyle name="_Costs 2 5 7 3" xfId="24179"/>
    <cellStyle name="_Costs 2 5 7 3 2" xfId="51702"/>
    <cellStyle name="_Costs 2 5 7 4" xfId="28427"/>
    <cellStyle name="_Costs 2 5 7 4 2" xfId="55949"/>
    <cellStyle name="_Costs 2 5 7 5" xfId="39037"/>
    <cellStyle name="_Costs 2 5 8" xfId="8275"/>
    <cellStyle name="_Costs 2 5 8 2" xfId="35804"/>
    <cellStyle name="_Costs 2 5 9" xfId="16683"/>
    <cellStyle name="_Costs 2 5 9 2" xfId="44206"/>
    <cellStyle name="_Costs 2 6" xfId="3816"/>
    <cellStyle name="_Costs 2 6 10" xfId="21204"/>
    <cellStyle name="_Costs 2 6 10 2" xfId="48727"/>
    <cellStyle name="_Costs 2 6 11" xfId="25468"/>
    <cellStyle name="_Costs 2 6 11 2" xfId="52990"/>
    <cellStyle name="_Costs 2 6 12" xfId="25214"/>
    <cellStyle name="_Costs 2 6 12 2" xfId="52736"/>
    <cellStyle name="_Costs 2 6 13" xfId="6681"/>
    <cellStyle name="_Costs 2 6 13 2" xfId="34232"/>
    <cellStyle name="_Costs 2 6 14" xfId="33798"/>
    <cellStyle name="_Costs 2 6 15" xfId="6102"/>
    <cellStyle name="_Costs 2 6 16" xfId="5881"/>
    <cellStyle name="_Costs 2 6 17" xfId="59803"/>
    <cellStyle name="_Costs 2 6 2" xfId="6966"/>
    <cellStyle name="_Costs 2 6 2 2" xfId="10961"/>
    <cellStyle name="_Costs 2 6 2 2 2" xfId="19301"/>
    <cellStyle name="_Costs 2 6 2 2 2 2" xfId="46824"/>
    <cellStyle name="_Costs 2 6 2 2 3" xfId="23627"/>
    <cellStyle name="_Costs 2 6 2 2 3 2" xfId="51150"/>
    <cellStyle name="_Costs 2 6 2 2 4" xfId="27875"/>
    <cellStyle name="_Costs 2 6 2 2 4 2" xfId="55397"/>
    <cellStyle name="_Costs 2 6 2 2 5" xfId="38485"/>
    <cellStyle name="_Costs 2 6 2 3" xfId="11800"/>
    <cellStyle name="_Costs 2 6 2 3 2" xfId="20140"/>
    <cellStyle name="_Costs 2 6 2 3 2 2" xfId="47663"/>
    <cellStyle name="_Costs 2 6 2 3 3" xfId="24466"/>
    <cellStyle name="_Costs 2 6 2 3 3 2" xfId="51989"/>
    <cellStyle name="_Costs 2 6 2 3 4" xfId="28714"/>
    <cellStyle name="_Costs 2 6 2 3 4 2" xfId="56236"/>
    <cellStyle name="_Costs 2 6 2 3 5" xfId="39324"/>
    <cellStyle name="_Costs 2 6 2 4" xfId="8840"/>
    <cellStyle name="_Costs 2 6 2 4 2" xfId="36365"/>
    <cellStyle name="_Costs 2 6 2 5" xfId="17180"/>
    <cellStyle name="_Costs 2 6 2 5 2" xfId="44703"/>
    <cellStyle name="_Costs 2 6 2 6" xfId="21507"/>
    <cellStyle name="_Costs 2 6 2 6 2" xfId="49030"/>
    <cellStyle name="_Costs 2 6 2 7" xfId="25755"/>
    <cellStyle name="_Costs 2 6 2 7 2" xfId="53277"/>
    <cellStyle name="_Costs 2 6 2 8" xfId="34516"/>
    <cellStyle name="_Costs 2 6 3" xfId="7739"/>
    <cellStyle name="_Costs 2 6 3 2" xfId="9241"/>
    <cellStyle name="_Costs 2 6 3 2 2" xfId="17581"/>
    <cellStyle name="_Costs 2 6 3 2 2 2" xfId="45104"/>
    <cellStyle name="_Costs 2 6 3 2 3" xfId="21907"/>
    <cellStyle name="_Costs 2 6 3 2 3 2" xfId="49430"/>
    <cellStyle name="_Costs 2 6 3 2 4" xfId="26155"/>
    <cellStyle name="_Costs 2 6 3 2 4 2" xfId="53677"/>
    <cellStyle name="_Costs 2 6 3 2 5" xfId="36765"/>
    <cellStyle name="_Costs 2 6 3 3" xfId="5437"/>
    <cellStyle name="_Costs 2 6 3 3 2" xfId="4567"/>
    <cellStyle name="_Costs 2 6 3 3 2 2" xfId="32541"/>
    <cellStyle name="_Costs 2 6 3 3 3" xfId="13105"/>
    <cellStyle name="_Costs 2 6 3 3 3 2" xfId="40628"/>
    <cellStyle name="_Costs 2 6 3 3 4" xfId="16735"/>
    <cellStyle name="_Costs 2 6 3 3 4 2" xfId="44258"/>
    <cellStyle name="_Costs 2 6 3 3 5" xfId="4832"/>
    <cellStyle name="_Costs 2 6 3 3 5 2" xfId="32805"/>
    <cellStyle name="_Costs 2 6 3 3 6" xfId="25092"/>
    <cellStyle name="_Costs 2 6 3 3 6 2" xfId="52615"/>
    <cellStyle name="_Costs 2 6 3 3 7" xfId="33394"/>
    <cellStyle name="_Costs 2 6 3 4" xfId="6564"/>
    <cellStyle name="_Costs 2 6 3 4 2" xfId="5073"/>
    <cellStyle name="_Costs 2 6 3 4 2 2" xfId="33042"/>
    <cellStyle name="_Costs 2 6 3 4 3" xfId="7922"/>
    <cellStyle name="_Costs 2 6 3 4 3 2" xfId="35459"/>
    <cellStyle name="_Costs 2 6 3 4 4" xfId="8153"/>
    <cellStyle name="_Costs 2 6 3 4 4 2" xfId="35683"/>
    <cellStyle name="_Costs 2 6 3 4 5" xfId="34115"/>
    <cellStyle name="_Costs 2 6 3 5" xfId="9413"/>
    <cellStyle name="_Costs 2 6 3 5 2" xfId="17753"/>
    <cellStyle name="_Costs 2 6 3 5 2 2" xfId="45276"/>
    <cellStyle name="_Costs 2 6 3 5 3" xfId="22079"/>
    <cellStyle name="_Costs 2 6 3 5 3 2" xfId="49602"/>
    <cellStyle name="_Costs 2 6 3 5 4" xfId="26327"/>
    <cellStyle name="_Costs 2 6 3 5 4 2" xfId="53849"/>
    <cellStyle name="_Costs 2 6 3 5 5" xfId="36937"/>
    <cellStyle name="_Costs 2 6 3 6" xfId="16005"/>
    <cellStyle name="_Costs 2 6 3 6 2" xfId="43528"/>
    <cellStyle name="_Costs 2 6 3 7" xfId="20603"/>
    <cellStyle name="_Costs 2 6 3 7 2" xfId="48126"/>
    <cellStyle name="_Costs 2 6 3 8" xfId="24913"/>
    <cellStyle name="_Costs 2 6 3 8 2" xfId="52436"/>
    <cellStyle name="_Costs 2 6 3 9" xfId="35281"/>
    <cellStyle name="_Costs 2 6 4" xfId="7676"/>
    <cellStyle name="_Costs 2 6 4 10" xfId="24853"/>
    <cellStyle name="_Costs 2 6 4 10 2" xfId="52376"/>
    <cellStyle name="_Costs 2 6 4 11" xfId="29020"/>
    <cellStyle name="_Costs 2 6 4 11 2" xfId="56542"/>
    <cellStyle name="_Costs 2 6 4 12" xfId="35219"/>
    <cellStyle name="_Costs 2 6 4 2" xfId="9181"/>
    <cellStyle name="_Costs 2 6 4 2 2" xfId="13699"/>
    <cellStyle name="_Costs 2 6 4 2 2 2" xfId="41222"/>
    <cellStyle name="_Costs 2 6 4 2 3" xfId="17521"/>
    <cellStyle name="_Costs 2 6 4 2 3 2" xfId="45044"/>
    <cellStyle name="_Costs 2 6 4 2 4" xfId="21847"/>
    <cellStyle name="_Costs 2 6 4 2 4 2" xfId="49370"/>
    <cellStyle name="_Costs 2 6 4 2 5" xfId="26095"/>
    <cellStyle name="_Costs 2 6 4 2 5 2" xfId="53617"/>
    <cellStyle name="_Costs 2 6 4 2 6" xfId="29863"/>
    <cellStyle name="_Costs 2 6 4 2 6 2" xfId="57383"/>
    <cellStyle name="_Costs 2 6 4 2 7" xfId="36705"/>
    <cellStyle name="_Costs 2 6 4 3" xfId="7201"/>
    <cellStyle name="_Costs 2 6 4 3 2" xfId="7426"/>
    <cellStyle name="_Costs 2 6 4 3 2 2" xfId="34975"/>
    <cellStyle name="_Costs 2 6 4 3 3" xfId="6907"/>
    <cellStyle name="_Costs 2 6 4 3 3 2" xfId="34457"/>
    <cellStyle name="_Costs 2 6 4 3 4" xfId="16967"/>
    <cellStyle name="_Costs 2 6 4 3 4 2" xfId="44490"/>
    <cellStyle name="_Costs 2 6 4 3 5" xfId="21092"/>
    <cellStyle name="_Costs 2 6 4 3 5 2" xfId="48615"/>
    <cellStyle name="_Costs 2 6 4 3 6" xfId="25385"/>
    <cellStyle name="_Costs 2 6 4 3 6 2" xfId="52907"/>
    <cellStyle name="_Costs 2 6 4 3 7" xfId="34751"/>
    <cellStyle name="_Costs 2 6 4 4" xfId="9692"/>
    <cellStyle name="_Costs 2 6 4 4 2" xfId="14205"/>
    <cellStyle name="_Costs 2 6 4 4 2 2" xfId="41728"/>
    <cellStyle name="_Costs 2 6 4 4 3" xfId="18032"/>
    <cellStyle name="_Costs 2 6 4 4 3 2" xfId="45555"/>
    <cellStyle name="_Costs 2 6 4 4 4" xfId="22358"/>
    <cellStyle name="_Costs 2 6 4 4 4 2" xfId="49881"/>
    <cellStyle name="_Costs 2 6 4 4 5" xfId="26606"/>
    <cellStyle name="_Costs 2 6 4 4 5 2" xfId="54128"/>
    <cellStyle name="_Costs 2 6 4 4 6" xfId="30317"/>
    <cellStyle name="_Costs 2 6 4 4 6 2" xfId="57837"/>
    <cellStyle name="_Costs 2 6 4 4 7" xfId="37216"/>
    <cellStyle name="_Costs 2 6 4 5" xfId="10335"/>
    <cellStyle name="_Costs 2 6 4 5 2" xfId="14844"/>
    <cellStyle name="_Costs 2 6 4 5 2 2" xfId="42367"/>
    <cellStyle name="_Costs 2 6 4 5 3" xfId="18675"/>
    <cellStyle name="_Costs 2 6 4 5 3 2" xfId="46198"/>
    <cellStyle name="_Costs 2 6 4 5 4" xfId="23001"/>
    <cellStyle name="_Costs 2 6 4 5 4 2" xfId="50524"/>
    <cellStyle name="_Costs 2 6 4 5 5" xfId="27249"/>
    <cellStyle name="_Costs 2 6 4 5 5 2" xfId="54771"/>
    <cellStyle name="_Costs 2 6 4 5 6" xfId="30920"/>
    <cellStyle name="_Costs 2 6 4 5 6 2" xfId="58440"/>
    <cellStyle name="_Costs 2 6 4 5 7" xfId="37859"/>
    <cellStyle name="_Costs 2 6 4 6" xfId="10791"/>
    <cellStyle name="_Costs 2 6 4 6 2" xfId="15292"/>
    <cellStyle name="_Costs 2 6 4 6 2 2" xfId="42815"/>
    <cellStyle name="_Costs 2 6 4 6 3" xfId="19131"/>
    <cellStyle name="_Costs 2 6 4 6 3 2" xfId="46654"/>
    <cellStyle name="_Costs 2 6 4 6 4" xfId="23457"/>
    <cellStyle name="_Costs 2 6 4 6 4 2" xfId="50980"/>
    <cellStyle name="_Costs 2 6 4 6 5" xfId="27705"/>
    <cellStyle name="_Costs 2 6 4 6 5 2" xfId="55227"/>
    <cellStyle name="_Costs 2 6 4 6 6" xfId="31336"/>
    <cellStyle name="_Costs 2 6 4 6 6 2" xfId="58856"/>
    <cellStyle name="_Costs 2 6 4 6 7" xfId="38315"/>
    <cellStyle name="_Costs 2 6 4 7" xfId="12259"/>
    <cellStyle name="_Costs 2 6 4 7 2" xfId="39783"/>
    <cellStyle name="_Costs 2 6 4 8" xfId="16032"/>
    <cellStyle name="_Costs 2 6 4 8 2" xfId="43555"/>
    <cellStyle name="_Costs 2 6 4 9" xfId="20542"/>
    <cellStyle name="_Costs 2 6 4 9 2" xfId="48065"/>
    <cellStyle name="_Costs 2 6 5" xfId="7674"/>
    <cellStyle name="_Costs 2 6 5 10" xfId="24851"/>
    <cellStyle name="_Costs 2 6 5 10 2" xfId="52374"/>
    <cellStyle name="_Costs 2 6 5 11" xfId="29018"/>
    <cellStyle name="_Costs 2 6 5 11 2" xfId="56540"/>
    <cellStyle name="_Costs 2 6 5 12" xfId="35217"/>
    <cellStyle name="_Costs 2 6 5 2" xfId="9179"/>
    <cellStyle name="_Costs 2 6 5 2 2" xfId="13697"/>
    <cellStyle name="_Costs 2 6 5 2 2 2" xfId="41220"/>
    <cellStyle name="_Costs 2 6 5 2 3" xfId="17519"/>
    <cellStyle name="_Costs 2 6 5 2 3 2" xfId="45042"/>
    <cellStyle name="_Costs 2 6 5 2 4" xfId="21845"/>
    <cellStyle name="_Costs 2 6 5 2 4 2" xfId="49368"/>
    <cellStyle name="_Costs 2 6 5 2 5" xfId="26093"/>
    <cellStyle name="_Costs 2 6 5 2 5 2" xfId="53615"/>
    <cellStyle name="_Costs 2 6 5 2 6" xfId="29861"/>
    <cellStyle name="_Costs 2 6 5 2 6 2" xfId="57381"/>
    <cellStyle name="_Costs 2 6 5 2 7" xfId="36703"/>
    <cellStyle name="_Costs 2 6 5 3" xfId="7199"/>
    <cellStyle name="_Costs 2 6 5 3 2" xfId="7994"/>
    <cellStyle name="_Costs 2 6 5 3 2 2" xfId="35531"/>
    <cellStyle name="_Costs 2 6 5 3 3" xfId="12884"/>
    <cellStyle name="_Costs 2 6 5 3 3 2" xfId="40407"/>
    <cellStyle name="_Costs 2 6 5 3 4" xfId="4306"/>
    <cellStyle name="_Costs 2 6 5 3 4 2" xfId="32281"/>
    <cellStyle name="_Costs 2 6 5 3 5" xfId="21279"/>
    <cellStyle name="_Costs 2 6 5 3 5 2" xfId="48802"/>
    <cellStyle name="_Costs 2 6 5 3 6" xfId="25560"/>
    <cellStyle name="_Costs 2 6 5 3 6 2" xfId="53082"/>
    <cellStyle name="_Costs 2 6 5 3 7" xfId="34749"/>
    <cellStyle name="_Costs 2 6 5 4" xfId="8968"/>
    <cellStyle name="_Costs 2 6 5 4 2" xfId="13489"/>
    <cellStyle name="_Costs 2 6 5 4 2 2" xfId="41012"/>
    <cellStyle name="_Costs 2 6 5 4 3" xfId="17308"/>
    <cellStyle name="_Costs 2 6 5 4 3 2" xfId="44831"/>
    <cellStyle name="_Costs 2 6 5 4 4" xfId="21634"/>
    <cellStyle name="_Costs 2 6 5 4 4 2" xfId="49157"/>
    <cellStyle name="_Costs 2 6 5 4 5" xfId="25882"/>
    <cellStyle name="_Costs 2 6 5 4 5 2" xfId="53404"/>
    <cellStyle name="_Costs 2 6 5 4 6" xfId="29668"/>
    <cellStyle name="_Costs 2 6 5 4 6 2" xfId="57188"/>
    <cellStyle name="_Costs 2 6 5 4 7" xfId="36492"/>
    <cellStyle name="_Costs 2 6 5 5" xfId="10193"/>
    <cellStyle name="_Costs 2 6 5 5 2" xfId="14702"/>
    <cellStyle name="_Costs 2 6 5 5 2 2" xfId="42225"/>
    <cellStyle name="_Costs 2 6 5 5 3" xfId="18533"/>
    <cellStyle name="_Costs 2 6 5 5 3 2" xfId="46056"/>
    <cellStyle name="_Costs 2 6 5 5 4" xfId="22859"/>
    <cellStyle name="_Costs 2 6 5 5 4 2" xfId="50382"/>
    <cellStyle name="_Costs 2 6 5 5 5" xfId="27107"/>
    <cellStyle name="_Costs 2 6 5 5 5 2" xfId="54629"/>
    <cellStyle name="_Costs 2 6 5 5 6" xfId="30789"/>
    <cellStyle name="_Costs 2 6 5 5 6 2" xfId="58309"/>
    <cellStyle name="_Costs 2 6 5 5 7" xfId="37717"/>
    <cellStyle name="_Costs 2 6 5 6" xfId="5789"/>
    <cellStyle name="_Costs 2 6 5 6 2" xfId="6327"/>
    <cellStyle name="_Costs 2 6 5 6 2 2" xfId="33879"/>
    <cellStyle name="_Costs 2 6 5 6 3" xfId="7159"/>
    <cellStyle name="_Costs 2 6 5 6 3 2" xfId="34709"/>
    <cellStyle name="_Costs 2 6 5 6 4" xfId="12521"/>
    <cellStyle name="_Costs 2 6 5 6 4 2" xfId="40044"/>
    <cellStyle name="_Costs 2 6 5 6 5" xfId="4894"/>
    <cellStyle name="_Costs 2 6 5 6 5 2" xfId="32865"/>
    <cellStyle name="_Costs 2 6 5 6 6" xfId="13175"/>
    <cellStyle name="_Costs 2 6 5 6 6 2" xfId="40698"/>
    <cellStyle name="_Costs 2 6 5 6 7" xfId="33656"/>
    <cellStyle name="_Costs 2 6 5 7" xfId="12257"/>
    <cellStyle name="_Costs 2 6 5 7 2" xfId="39781"/>
    <cellStyle name="_Costs 2 6 5 8" xfId="15405"/>
    <cellStyle name="_Costs 2 6 5 8 2" xfId="42928"/>
    <cellStyle name="_Costs 2 6 5 9" xfId="20540"/>
    <cellStyle name="_Costs 2 6 5 9 2" xfId="48063"/>
    <cellStyle name="_Costs 2 6 6" xfId="10716"/>
    <cellStyle name="_Costs 2 6 6 2" xfId="19056"/>
    <cellStyle name="_Costs 2 6 6 2 2" xfId="46579"/>
    <cellStyle name="_Costs 2 6 6 3" xfId="23382"/>
    <cellStyle name="_Costs 2 6 6 3 2" xfId="50905"/>
    <cellStyle name="_Costs 2 6 6 4" xfId="27630"/>
    <cellStyle name="_Costs 2 6 6 4 2" xfId="55152"/>
    <cellStyle name="_Costs 2 6 6 5" xfId="38240"/>
    <cellStyle name="_Costs 2 6 7" xfId="11592"/>
    <cellStyle name="_Costs 2 6 7 2" xfId="19932"/>
    <cellStyle name="_Costs 2 6 7 2 2" xfId="47455"/>
    <cellStyle name="_Costs 2 6 7 3" xfId="24258"/>
    <cellStyle name="_Costs 2 6 7 3 2" xfId="51781"/>
    <cellStyle name="_Costs 2 6 7 4" xfId="28506"/>
    <cellStyle name="_Costs 2 6 7 4 2" xfId="56028"/>
    <cellStyle name="_Costs 2 6 7 5" xfId="39116"/>
    <cellStyle name="_Costs 2 6 8" xfId="8475"/>
    <cellStyle name="_Costs 2 6 8 2" xfId="36000"/>
    <cellStyle name="_Costs 2 6 9" xfId="16854"/>
    <cellStyle name="_Costs 2 6 9 2" xfId="44377"/>
    <cellStyle name="_Costs 2 7" xfId="3427"/>
    <cellStyle name="_Costs 2 7 10" xfId="3059"/>
    <cellStyle name="_Costs 2 7 2" xfId="10654"/>
    <cellStyle name="_Costs 2 7 2 2" xfId="18994"/>
    <cellStyle name="_Costs 2 7 2 2 2" xfId="46517"/>
    <cellStyle name="_Costs 2 7 2 3" xfId="23320"/>
    <cellStyle name="_Costs 2 7 2 3 2" xfId="50843"/>
    <cellStyle name="_Costs 2 7 2 4" xfId="27568"/>
    <cellStyle name="_Costs 2 7 2 4 2" xfId="55090"/>
    <cellStyle name="_Costs 2 7 2 5" xfId="38178"/>
    <cellStyle name="_Costs 2 7 3" xfId="11531"/>
    <cellStyle name="_Costs 2 7 3 2" xfId="19871"/>
    <cellStyle name="_Costs 2 7 3 2 2" xfId="47394"/>
    <cellStyle name="_Costs 2 7 3 3" xfId="24197"/>
    <cellStyle name="_Costs 2 7 3 3 2" xfId="51720"/>
    <cellStyle name="_Costs 2 7 3 4" xfId="28445"/>
    <cellStyle name="_Costs 2 7 3 4 2" xfId="55967"/>
    <cellStyle name="_Costs 2 7 3 5" xfId="39055"/>
    <cellStyle name="_Costs 2 7 4" xfId="16788"/>
    <cellStyle name="_Costs 2 7 4 2" xfId="44311"/>
    <cellStyle name="_Costs 2 7 5" xfId="21138"/>
    <cellStyle name="_Costs 2 7 5 2" xfId="48661"/>
    <cellStyle name="_Costs 2 7 6" xfId="25402"/>
    <cellStyle name="_Costs 2 7 6 2" xfId="52924"/>
    <cellStyle name="_Costs 2 7 7" xfId="35934"/>
    <cellStyle name="_Costs 2 7 8" xfId="8409"/>
    <cellStyle name="_Costs 2 7 9" xfId="3889"/>
    <cellStyle name="_Costs 2 8" xfId="3625"/>
    <cellStyle name="_Costs 2 8 2" xfId="10892"/>
    <cellStyle name="_Costs 2 8 2 2" xfId="19232"/>
    <cellStyle name="_Costs 2 8 2 2 2" xfId="46755"/>
    <cellStyle name="_Costs 2 8 2 3" xfId="23558"/>
    <cellStyle name="_Costs 2 8 2 3 2" xfId="51081"/>
    <cellStyle name="_Costs 2 8 2 4" xfId="27806"/>
    <cellStyle name="_Costs 2 8 2 4 2" xfId="55328"/>
    <cellStyle name="_Costs 2 8 2 5" xfId="38416"/>
    <cellStyle name="_Costs 2 8 3" xfId="11731"/>
    <cellStyle name="_Costs 2 8 3 2" xfId="20071"/>
    <cellStyle name="_Costs 2 8 3 2 2" xfId="47594"/>
    <cellStyle name="_Costs 2 8 3 3" xfId="24397"/>
    <cellStyle name="_Costs 2 8 3 3 2" xfId="51920"/>
    <cellStyle name="_Costs 2 8 3 4" xfId="28645"/>
    <cellStyle name="_Costs 2 8 3 4 2" xfId="56167"/>
    <cellStyle name="_Costs 2 8 3 5" xfId="39255"/>
    <cellStyle name="_Costs 2 8 4" xfId="17111"/>
    <cellStyle name="_Costs 2 8 4 2" xfId="44634"/>
    <cellStyle name="_Costs 2 8 5" xfId="21438"/>
    <cellStyle name="_Costs 2 8 5 2" xfId="48961"/>
    <cellStyle name="_Costs 2 8 6" xfId="25686"/>
    <cellStyle name="_Costs 2 8 6 2" xfId="53208"/>
    <cellStyle name="_Costs 2 8 7" xfId="36296"/>
    <cellStyle name="_Costs 2 8 8" xfId="8771"/>
    <cellStyle name="_Costs 2 9" xfId="8061"/>
    <cellStyle name="_Costs 2 9 2" xfId="9512"/>
    <cellStyle name="_Costs 2 9 2 2" xfId="17852"/>
    <cellStyle name="_Costs 2 9 2 2 2" xfId="45375"/>
    <cellStyle name="_Costs 2 9 2 3" xfId="22178"/>
    <cellStyle name="_Costs 2 9 2 3 2" xfId="49701"/>
    <cellStyle name="_Costs 2 9 2 4" xfId="26426"/>
    <cellStyle name="_Costs 2 9 2 4 2" xfId="53948"/>
    <cellStyle name="_Costs 2 9 2 5" xfId="37036"/>
    <cellStyle name="_Costs 2 9 3" xfId="6332"/>
    <cellStyle name="_Costs 2 9 3 2" xfId="8009"/>
    <cellStyle name="_Costs 2 9 3 2 2" xfId="35546"/>
    <cellStyle name="_Costs 2 9 3 3" xfId="4638"/>
    <cellStyle name="_Costs 2 9 3 3 2" xfId="32612"/>
    <cellStyle name="_Costs 2 9 3 4" xfId="16960"/>
    <cellStyle name="_Costs 2 9 3 4 2" xfId="44483"/>
    <cellStyle name="_Costs 2 9 3 5" xfId="21085"/>
    <cellStyle name="_Costs 2 9 3 5 2" xfId="48608"/>
    <cellStyle name="_Costs 2 9 3 6" xfId="25378"/>
    <cellStyle name="_Costs 2 9 3 6 2" xfId="52900"/>
    <cellStyle name="_Costs 2 9 3 7" xfId="33884"/>
    <cellStyle name="_Costs 2 9 4" xfId="10625"/>
    <cellStyle name="_Costs 2 9 4 2" xfId="18965"/>
    <cellStyle name="_Costs 2 9 4 2 2" xfId="46488"/>
    <cellStyle name="_Costs 2 9 4 3" xfId="23291"/>
    <cellStyle name="_Costs 2 9 4 3 2" xfId="50814"/>
    <cellStyle name="_Costs 2 9 4 4" xfId="27539"/>
    <cellStyle name="_Costs 2 9 4 4 2" xfId="55061"/>
    <cellStyle name="_Costs 2 9 4 5" xfId="38149"/>
    <cellStyle name="_Costs 2 9 5" xfId="11156"/>
    <cellStyle name="_Costs 2 9 5 2" xfId="19496"/>
    <cellStyle name="_Costs 2 9 5 2 2" xfId="47019"/>
    <cellStyle name="_Costs 2 9 5 3" xfId="23822"/>
    <cellStyle name="_Costs 2 9 5 3 2" xfId="51345"/>
    <cellStyle name="_Costs 2 9 5 4" xfId="28070"/>
    <cellStyle name="_Costs 2 9 5 4 2" xfId="55592"/>
    <cellStyle name="_Costs 2 9 5 5" xfId="38680"/>
    <cellStyle name="_Costs 2 9 6" xfId="16500"/>
    <cellStyle name="_Costs 2 9 6 2" xfId="44023"/>
    <cellStyle name="_Costs 2 9 7" xfId="20879"/>
    <cellStyle name="_Costs 2 9 7 2" xfId="48402"/>
    <cellStyle name="_Costs 2 9 8" xfId="25177"/>
    <cellStyle name="_Costs 2 9 8 2" xfId="52699"/>
    <cellStyle name="_Costs 2 9 9" xfId="35597"/>
    <cellStyle name="_Costs 20" xfId="6788"/>
    <cellStyle name="_Costs 20 2" xfId="7167"/>
    <cellStyle name="_Costs 20 2 2" xfId="34717"/>
    <cellStyle name="_Costs 20 3" xfId="12227"/>
    <cellStyle name="_Costs 20 3 2" xfId="39751"/>
    <cellStyle name="_Costs 20 4" xfId="12695"/>
    <cellStyle name="_Costs 20 4 2" xfId="40218"/>
    <cellStyle name="_Costs 20 5" xfId="16544"/>
    <cellStyle name="_Costs 20 5 2" xfId="44067"/>
    <cellStyle name="_Costs 20 6" xfId="20907"/>
    <cellStyle name="_Costs 20 6 2" xfId="48430"/>
    <cellStyle name="_Costs 20 7" xfId="34338"/>
    <cellStyle name="_Costs 21" xfId="4808"/>
    <cellStyle name="_Costs 21 2" xfId="32782"/>
    <cellStyle name="_Costs 22" xfId="4095"/>
    <cellStyle name="_Costs 23" xfId="3947"/>
    <cellStyle name="_Costs 3" xfId="1953"/>
    <cellStyle name="_Costs 3 10" xfId="8945"/>
    <cellStyle name="_Costs 3 10 10" xfId="25859"/>
    <cellStyle name="_Costs 3 10 10 2" xfId="53381"/>
    <cellStyle name="_Costs 3 10 11" xfId="29646"/>
    <cellStyle name="_Costs 3 10 11 2" xfId="57166"/>
    <cellStyle name="_Costs 3 10 12" xfId="36469"/>
    <cellStyle name="_Costs 3 10 2" xfId="10172"/>
    <cellStyle name="_Costs 3 10 2 2" xfId="14681"/>
    <cellStyle name="_Costs 3 10 2 2 2" xfId="42204"/>
    <cellStyle name="_Costs 3 10 2 3" xfId="18512"/>
    <cellStyle name="_Costs 3 10 2 3 2" xfId="46035"/>
    <cellStyle name="_Costs 3 10 2 4" xfId="22838"/>
    <cellStyle name="_Costs 3 10 2 4 2" xfId="50361"/>
    <cellStyle name="_Costs 3 10 2 5" xfId="27086"/>
    <cellStyle name="_Costs 3 10 2 5 2" xfId="54608"/>
    <cellStyle name="_Costs 3 10 2 6" xfId="30770"/>
    <cellStyle name="_Costs 3 10 2 6 2" xfId="58290"/>
    <cellStyle name="_Costs 3 10 2 7" xfId="37696"/>
    <cellStyle name="_Costs 3 10 3" xfId="10617"/>
    <cellStyle name="_Costs 3 10 3 2" xfId="15123"/>
    <cellStyle name="_Costs 3 10 3 2 2" xfId="42646"/>
    <cellStyle name="_Costs 3 10 3 3" xfId="18957"/>
    <cellStyle name="_Costs 3 10 3 3 2" xfId="46480"/>
    <cellStyle name="_Costs 3 10 3 4" xfId="23283"/>
    <cellStyle name="_Costs 3 10 3 4 2" xfId="50806"/>
    <cellStyle name="_Costs 3 10 3 5" xfId="27531"/>
    <cellStyle name="_Costs 3 10 3 5 2" xfId="55053"/>
    <cellStyle name="_Costs 3 10 3 6" xfId="31189"/>
    <cellStyle name="_Costs 3 10 3 6 2" xfId="58709"/>
    <cellStyle name="_Costs 3 10 3 7" xfId="38141"/>
    <cellStyle name="_Costs 3 10 4" xfId="11065"/>
    <cellStyle name="_Costs 3 10 4 2" xfId="15559"/>
    <cellStyle name="_Costs 3 10 4 2 2" xfId="43082"/>
    <cellStyle name="_Costs 3 10 4 3" xfId="19405"/>
    <cellStyle name="_Costs 3 10 4 3 2" xfId="46928"/>
    <cellStyle name="_Costs 3 10 4 4" xfId="23731"/>
    <cellStyle name="_Costs 3 10 4 4 2" xfId="51254"/>
    <cellStyle name="_Costs 3 10 4 5" xfId="27979"/>
    <cellStyle name="_Costs 3 10 4 5 2" xfId="55501"/>
    <cellStyle name="_Costs 3 10 4 6" xfId="31547"/>
    <cellStyle name="_Costs 3 10 4 6 2" xfId="59067"/>
    <cellStyle name="_Costs 3 10 4 7" xfId="38589"/>
    <cellStyle name="_Costs 3 10 5" xfId="11506"/>
    <cellStyle name="_Costs 3 10 5 2" xfId="15997"/>
    <cellStyle name="_Costs 3 10 5 2 2" xfId="43520"/>
    <cellStyle name="_Costs 3 10 5 3" xfId="19846"/>
    <cellStyle name="_Costs 3 10 5 3 2" xfId="47369"/>
    <cellStyle name="_Costs 3 10 5 4" xfId="24172"/>
    <cellStyle name="_Costs 3 10 5 4 2" xfId="51695"/>
    <cellStyle name="_Costs 3 10 5 5" xfId="28420"/>
    <cellStyle name="_Costs 3 10 5 5 2" xfId="55942"/>
    <cellStyle name="_Costs 3 10 5 6" xfId="31956"/>
    <cellStyle name="_Costs 3 10 5 6 2" xfId="59476"/>
    <cellStyle name="_Costs 3 10 5 7" xfId="39030"/>
    <cellStyle name="_Costs 3 10 6" xfId="11904"/>
    <cellStyle name="_Costs 3 10 6 2" xfId="16384"/>
    <cellStyle name="_Costs 3 10 6 2 2" xfId="43907"/>
    <cellStyle name="_Costs 3 10 6 3" xfId="20244"/>
    <cellStyle name="_Costs 3 10 6 3 2" xfId="47767"/>
    <cellStyle name="_Costs 3 10 6 4" xfId="24570"/>
    <cellStyle name="_Costs 3 10 6 4 2" xfId="52093"/>
    <cellStyle name="_Costs 3 10 6 5" xfId="28818"/>
    <cellStyle name="_Costs 3 10 6 5 2" xfId="56340"/>
    <cellStyle name="_Costs 3 10 6 6" xfId="32256"/>
    <cellStyle name="_Costs 3 10 6 6 2" xfId="59776"/>
    <cellStyle name="_Costs 3 10 6 7" xfId="39428"/>
    <cellStyle name="_Costs 3 10 7" xfId="13467"/>
    <cellStyle name="_Costs 3 10 7 2" xfId="40990"/>
    <cellStyle name="_Costs 3 10 8" xfId="17285"/>
    <cellStyle name="_Costs 3 10 8 2" xfId="44808"/>
    <cellStyle name="_Costs 3 10 9" xfId="21611"/>
    <cellStyle name="_Costs 3 10 9 2" xfId="49134"/>
    <cellStyle name="_Costs 3 11" xfId="9498"/>
    <cellStyle name="_Costs 3 11 2" xfId="14012"/>
    <cellStyle name="_Costs 3 11 2 2" xfId="41535"/>
    <cellStyle name="_Costs 3 11 3" xfId="17838"/>
    <cellStyle name="_Costs 3 11 3 2" xfId="45361"/>
    <cellStyle name="_Costs 3 11 4" xfId="22164"/>
    <cellStyle name="_Costs 3 11 4 2" xfId="49687"/>
    <cellStyle name="_Costs 3 11 5" xfId="26412"/>
    <cellStyle name="_Costs 3 11 5 2" xfId="53934"/>
    <cellStyle name="_Costs 3 11 6" xfId="30137"/>
    <cellStyle name="_Costs 3 11 6 2" xfId="57657"/>
    <cellStyle name="_Costs 3 11 7" xfId="37022"/>
    <cellStyle name="_Costs 3 12" xfId="9727"/>
    <cellStyle name="_Costs 3 12 2" xfId="18067"/>
    <cellStyle name="_Costs 3 12 2 2" xfId="45590"/>
    <cellStyle name="_Costs 3 12 3" xfId="22393"/>
    <cellStyle name="_Costs 3 12 3 2" xfId="49916"/>
    <cellStyle name="_Costs 3 12 4" xfId="26641"/>
    <cellStyle name="_Costs 3 12 4 2" xfId="54163"/>
    <cellStyle name="_Costs 3 12 5" xfId="37251"/>
    <cellStyle name="_Costs 3 13" xfId="7899"/>
    <cellStyle name="_Costs 3 13 2" xfId="35437"/>
    <cellStyle name="_Costs 3 14" xfId="16322"/>
    <cellStyle name="_Costs 3 14 2" xfId="43845"/>
    <cellStyle name="_Costs 3 15" xfId="20760"/>
    <cellStyle name="_Costs 3 15 2" xfId="48283"/>
    <cellStyle name="_Costs 3 16" xfId="25068"/>
    <cellStyle name="_Costs 3 16 2" xfId="52591"/>
    <cellStyle name="_Costs 3 17" xfId="16938"/>
    <cellStyle name="_Costs 3 17 2" xfId="44461"/>
    <cellStyle name="_Costs 3 18" xfId="33779"/>
    <cellStyle name="_Costs 3 19" xfId="6017"/>
    <cellStyle name="_Costs 3 2" xfId="3805"/>
    <cellStyle name="_Costs 3 2 10" xfId="11604"/>
    <cellStyle name="_Costs 3 2 10 2" xfId="16091"/>
    <cellStyle name="_Costs 3 2 10 2 2" xfId="43614"/>
    <cellStyle name="_Costs 3 2 10 3" xfId="19944"/>
    <cellStyle name="_Costs 3 2 10 3 2" xfId="47467"/>
    <cellStyle name="_Costs 3 2 10 4" xfId="24270"/>
    <cellStyle name="_Costs 3 2 10 4 2" xfId="51793"/>
    <cellStyle name="_Costs 3 2 10 5" xfId="28518"/>
    <cellStyle name="_Costs 3 2 10 5 2" xfId="56040"/>
    <cellStyle name="_Costs 3 2 10 6" xfId="32027"/>
    <cellStyle name="_Costs 3 2 10 6 2" xfId="59547"/>
    <cellStyle name="_Costs 3 2 10 7" xfId="39128"/>
    <cellStyle name="_Costs 3 2 11" xfId="8487"/>
    <cellStyle name="_Costs 3 2 11 2" xfId="36012"/>
    <cellStyle name="_Costs 3 2 12" xfId="13029"/>
    <cellStyle name="_Costs 3 2 12 2" xfId="40552"/>
    <cellStyle name="_Costs 3 2 13" xfId="16866"/>
    <cellStyle name="_Costs 3 2 13 2" xfId="44389"/>
    <cellStyle name="_Costs 3 2 14" xfId="21216"/>
    <cellStyle name="_Costs 3 2 14 2" xfId="48739"/>
    <cellStyle name="_Costs 3 2 15" xfId="25480"/>
    <cellStyle name="_Costs 3 2 15 2" xfId="53002"/>
    <cellStyle name="_Costs 3 2 16" xfId="29393"/>
    <cellStyle name="_Costs 3 2 16 2" xfId="56913"/>
    <cellStyle name="_Costs 3 2 17" xfId="29199"/>
    <cellStyle name="_Costs 3 2 17 2" xfId="56721"/>
    <cellStyle name="_Costs 3 2 18" xfId="29312"/>
    <cellStyle name="_Costs 3 2 18 2" xfId="56833"/>
    <cellStyle name="_Costs 3 2 19" xfId="29426"/>
    <cellStyle name="_Costs 3 2 19 2" xfId="56946"/>
    <cellStyle name="_Costs 3 2 2" xfId="6978"/>
    <cellStyle name="_Costs 3 2 2 2" xfId="10973"/>
    <cellStyle name="_Costs 3 2 2 2 2" xfId="19313"/>
    <cellStyle name="_Costs 3 2 2 2 2 2" xfId="46836"/>
    <cellStyle name="_Costs 3 2 2 2 3" xfId="23639"/>
    <cellStyle name="_Costs 3 2 2 2 3 2" xfId="51162"/>
    <cellStyle name="_Costs 3 2 2 2 4" xfId="27887"/>
    <cellStyle name="_Costs 3 2 2 2 4 2" xfId="55409"/>
    <cellStyle name="_Costs 3 2 2 2 5" xfId="38497"/>
    <cellStyle name="_Costs 3 2 2 3" xfId="11812"/>
    <cellStyle name="_Costs 3 2 2 3 2" xfId="20152"/>
    <cellStyle name="_Costs 3 2 2 3 2 2" xfId="47675"/>
    <cellStyle name="_Costs 3 2 2 3 3" xfId="24478"/>
    <cellStyle name="_Costs 3 2 2 3 3 2" xfId="52001"/>
    <cellStyle name="_Costs 3 2 2 3 4" xfId="28726"/>
    <cellStyle name="_Costs 3 2 2 3 4 2" xfId="56248"/>
    <cellStyle name="_Costs 3 2 2 3 5" xfId="39336"/>
    <cellStyle name="_Costs 3 2 2 4" xfId="8852"/>
    <cellStyle name="_Costs 3 2 2 4 2" xfId="36377"/>
    <cellStyle name="_Costs 3 2 2 5" xfId="17192"/>
    <cellStyle name="_Costs 3 2 2 5 2" xfId="44715"/>
    <cellStyle name="_Costs 3 2 2 6" xfId="21519"/>
    <cellStyle name="_Costs 3 2 2 6 2" xfId="49042"/>
    <cellStyle name="_Costs 3 2 2 7" xfId="25767"/>
    <cellStyle name="_Costs 3 2 2 7 2" xfId="53289"/>
    <cellStyle name="_Costs 3 2 2 8" xfId="34528"/>
    <cellStyle name="_Costs 3 2 20" xfId="33810"/>
    <cellStyle name="_Costs 3 2 21" xfId="6114"/>
    <cellStyle name="_Costs 3 2 22" xfId="3875"/>
    <cellStyle name="_Costs 3 2 23" xfId="59792"/>
    <cellStyle name="_Costs 3 2 3" xfId="7764"/>
    <cellStyle name="_Costs 3 2 3 10" xfId="24937"/>
    <cellStyle name="_Costs 3 2 3 10 2" xfId="52460"/>
    <cellStyle name="_Costs 3 2 3 11" xfId="29090"/>
    <cellStyle name="_Costs 3 2 3 11 2" xfId="56612"/>
    <cellStyle name="_Costs 3 2 3 12" xfId="35305"/>
    <cellStyle name="_Costs 3 2 3 2" xfId="9266"/>
    <cellStyle name="_Costs 3 2 3 2 2" xfId="13783"/>
    <cellStyle name="_Costs 3 2 3 2 2 2" xfId="41306"/>
    <cellStyle name="_Costs 3 2 3 2 3" xfId="17606"/>
    <cellStyle name="_Costs 3 2 3 2 3 2" xfId="45129"/>
    <cellStyle name="_Costs 3 2 3 2 4" xfId="21932"/>
    <cellStyle name="_Costs 3 2 3 2 4 2" xfId="49455"/>
    <cellStyle name="_Costs 3 2 3 2 5" xfId="26180"/>
    <cellStyle name="_Costs 3 2 3 2 5 2" xfId="53702"/>
    <cellStyle name="_Costs 3 2 3 2 6" xfId="29936"/>
    <cellStyle name="_Costs 3 2 3 2 6 2" xfId="57456"/>
    <cellStyle name="_Costs 3 2 3 2 7" xfId="36790"/>
    <cellStyle name="_Costs 3 2 3 3" xfId="7448"/>
    <cellStyle name="_Costs 3 2 3 3 2" xfId="12033"/>
    <cellStyle name="_Costs 3 2 3 3 2 2" xfId="39557"/>
    <cellStyle name="_Costs 3 2 3 3 3" xfId="15569"/>
    <cellStyle name="_Costs 3 2 3 3 3 2" xfId="43092"/>
    <cellStyle name="_Costs 3 2 3 3 4" xfId="20329"/>
    <cellStyle name="_Costs 3 2 3 3 4 2" xfId="47852"/>
    <cellStyle name="_Costs 3 2 3 3 5" xfId="24649"/>
    <cellStyle name="_Costs 3 2 3 3 5 2" xfId="52172"/>
    <cellStyle name="_Costs 3 2 3 3 6" xfId="28868"/>
    <cellStyle name="_Costs 3 2 3 3 6 2" xfId="56390"/>
    <cellStyle name="_Costs 3 2 3 3 7" xfId="34997"/>
    <cellStyle name="_Costs 3 2 3 4" xfId="8995"/>
    <cellStyle name="_Costs 3 2 3 4 2" xfId="13516"/>
    <cellStyle name="_Costs 3 2 3 4 2 2" xfId="41039"/>
    <cellStyle name="_Costs 3 2 3 4 3" xfId="17335"/>
    <cellStyle name="_Costs 3 2 3 4 3 2" xfId="44858"/>
    <cellStyle name="_Costs 3 2 3 4 4" xfId="21661"/>
    <cellStyle name="_Costs 3 2 3 4 4 2" xfId="49184"/>
    <cellStyle name="_Costs 3 2 3 4 5" xfId="25909"/>
    <cellStyle name="_Costs 3 2 3 4 5 2" xfId="53431"/>
    <cellStyle name="_Costs 3 2 3 4 6" xfId="29693"/>
    <cellStyle name="_Costs 3 2 3 4 6 2" xfId="57213"/>
    <cellStyle name="_Costs 3 2 3 4 7" xfId="36519"/>
    <cellStyle name="_Costs 3 2 3 5" xfId="6768"/>
    <cellStyle name="_Costs 3 2 3 5 2" xfId="4415"/>
    <cellStyle name="_Costs 3 2 3 5 2 2" xfId="32389"/>
    <cellStyle name="_Costs 3 2 3 5 3" xfId="5301"/>
    <cellStyle name="_Costs 3 2 3 5 3 2" xfId="33265"/>
    <cellStyle name="_Costs 3 2 3 5 4" xfId="7165"/>
    <cellStyle name="_Costs 3 2 3 5 4 2" xfId="34715"/>
    <cellStyle name="_Costs 3 2 3 5 5" xfId="11966"/>
    <cellStyle name="_Costs 3 2 3 5 5 2" xfId="39490"/>
    <cellStyle name="_Costs 3 2 3 5 6" xfId="13082"/>
    <cellStyle name="_Costs 3 2 3 5 6 2" xfId="40605"/>
    <cellStyle name="_Costs 3 2 3 5 7" xfId="34318"/>
    <cellStyle name="_Costs 3 2 3 6" xfId="5542"/>
    <cellStyle name="_Costs 3 2 3 6 2" xfId="4500"/>
    <cellStyle name="_Costs 3 2 3 6 2 2" xfId="32474"/>
    <cellStyle name="_Costs 3 2 3 6 3" xfId="7002"/>
    <cellStyle name="_Costs 3 2 3 6 3 2" xfId="34552"/>
    <cellStyle name="_Costs 3 2 3 6 4" xfId="6779"/>
    <cellStyle name="_Costs 3 2 3 6 4 2" xfId="34329"/>
    <cellStyle name="_Costs 3 2 3 6 5" xfId="5216"/>
    <cellStyle name="_Costs 3 2 3 6 5 2" xfId="33181"/>
    <cellStyle name="_Costs 3 2 3 6 6" xfId="13176"/>
    <cellStyle name="_Costs 3 2 3 6 6 2" xfId="40699"/>
    <cellStyle name="_Costs 3 2 3 6 7" xfId="33498"/>
    <cellStyle name="_Costs 3 2 3 7" xfId="12346"/>
    <cellStyle name="_Costs 3 2 3 7 2" xfId="39870"/>
    <cellStyle name="_Costs 3 2 3 8" xfId="12341"/>
    <cellStyle name="_Costs 3 2 3 8 2" xfId="39865"/>
    <cellStyle name="_Costs 3 2 3 9" xfId="20626"/>
    <cellStyle name="_Costs 3 2 3 9 2" xfId="48149"/>
    <cellStyle name="_Costs 3 2 4" xfId="7538"/>
    <cellStyle name="_Costs 3 2 4 10" xfId="24717"/>
    <cellStyle name="_Costs 3 2 4 10 2" xfId="52240"/>
    <cellStyle name="_Costs 3 2 4 11" xfId="28913"/>
    <cellStyle name="_Costs 3 2 4 11 2" xfId="56435"/>
    <cellStyle name="_Costs 3 2 4 12" xfId="35087"/>
    <cellStyle name="_Costs 3 2 4 2" xfId="9050"/>
    <cellStyle name="_Costs 3 2 4 2 2" xfId="13571"/>
    <cellStyle name="_Costs 3 2 4 2 2 2" xfId="41094"/>
    <cellStyle name="_Costs 3 2 4 2 3" xfId="17390"/>
    <cellStyle name="_Costs 3 2 4 2 3 2" xfId="44913"/>
    <cellStyle name="_Costs 3 2 4 2 4" xfId="21716"/>
    <cellStyle name="_Costs 3 2 4 2 4 2" xfId="49239"/>
    <cellStyle name="_Costs 3 2 4 2 5" xfId="25964"/>
    <cellStyle name="_Costs 3 2 4 2 5 2" xfId="53486"/>
    <cellStyle name="_Costs 3 2 4 2 6" xfId="29743"/>
    <cellStyle name="_Costs 3 2 4 2 6 2" xfId="57263"/>
    <cellStyle name="_Costs 3 2 4 2 7" xfId="36574"/>
    <cellStyle name="_Costs 3 2 4 3" xfId="5619"/>
    <cellStyle name="_Costs 3 2 4 3 2" xfId="8197"/>
    <cellStyle name="_Costs 3 2 4 3 2 2" xfId="35727"/>
    <cellStyle name="_Costs 3 2 4 3 3" xfId="12093"/>
    <cellStyle name="_Costs 3 2 4 3 3 2" xfId="39617"/>
    <cellStyle name="_Costs 3 2 4 3 4" xfId="16610"/>
    <cellStyle name="_Costs 3 2 4 3 4 2" xfId="44133"/>
    <cellStyle name="_Costs 3 2 4 3 5" xfId="12882"/>
    <cellStyle name="_Costs 3 2 4 3 5 2" xfId="40405"/>
    <cellStyle name="_Costs 3 2 4 3 6" xfId="25133"/>
    <cellStyle name="_Costs 3 2 4 3 6 2" xfId="52655"/>
    <cellStyle name="_Costs 3 2 4 3 7" xfId="33574"/>
    <cellStyle name="_Costs 3 2 4 4" xfId="9926"/>
    <cellStyle name="_Costs 3 2 4 4 2" xfId="14437"/>
    <cellStyle name="_Costs 3 2 4 4 2 2" xfId="41960"/>
    <cellStyle name="_Costs 3 2 4 4 3" xfId="18266"/>
    <cellStyle name="_Costs 3 2 4 4 3 2" xfId="45789"/>
    <cellStyle name="_Costs 3 2 4 4 4" xfId="22592"/>
    <cellStyle name="_Costs 3 2 4 4 4 2" xfId="50115"/>
    <cellStyle name="_Costs 3 2 4 4 5" xfId="26840"/>
    <cellStyle name="_Costs 3 2 4 4 5 2" xfId="54362"/>
    <cellStyle name="_Costs 3 2 4 4 6" xfId="30531"/>
    <cellStyle name="_Costs 3 2 4 4 6 2" xfId="58051"/>
    <cellStyle name="_Costs 3 2 4 4 7" xfId="37450"/>
    <cellStyle name="_Costs 3 2 4 5" xfId="7360"/>
    <cellStyle name="_Costs 3 2 4 5 2" xfId="11951"/>
    <cellStyle name="_Costs 3 2 4 5 2 2" xfId="39475"/>
    <cellStyle name="_Costs 3 2 4 5 3" xfId="12782"/>
    <cellStyle name="_Costs 3 2 4 5 3 2" xfId="40305"/>
    <cellStyle name="_Costs 3 2 4 5 4" xfId="20261"/>
    <cellStyle name="_Costs 3 2 4 5 4 2" xfId="47784"/>
    <cellStyle name="_Costs 3 2 4 5 5" xfId="24595"/>
    <cellStyle name="_Costs 3 2 4 5 5 2" xfId="52118"/>
    <cellStyle name="_Costs 3 2 4 5 6" xfId="28833"/>
    <cellStyle name="_Costs 3 2 4 5 6 2" xfId="56355"/>
    <cellStyle name="_Costs 3 2 4 5 7" xfId="34910"/>
    <cellStyle name="_Costs 3 2 4 6" xfId="7533"/>
    <cellStyle name="_Costs 3 2 4 6 2" xfId="12119"/>
    <cellStyle name="_Costs 3 2 4 6 2 2" xfId="39643"/>
    <cellStyle name="_Costs 3 2 4 6 3" xfId="13417"/>
    <cellStyle name="_Costs 3 2 4 6 3 2" xfId="40940"/>
    <cellStyle name="_Costs 3 2 4 6 4" xfId="20400"/>
    <cellStyle name="_Costs 3 2 4 6 4 2" xfId="47923"/>
    <cellStyle name="_Costs 3 2 4 6 5" xfId="24712"/>
    <cellStyle name="_Costs 3 2 4 6 5 2" xfId="52235"/>
    <cellStyle name="_Costs 3 2 4 6 6" xfId="28909"/>
    <cellStyle name="_Costs 3 2 4 6 6 2" xfId="56431"/>
    <cellStyle name="_Costs 3 2 4 6 7" xfId="35082"/>
    <cellStyle name="_Costs 3 2 4 7" xfId="12124"/>
    <cellStyle name="_Costs 3 2 4 7 2" xfId="39648"/>
    <cellStyle name="_Costs 3 2 4 8" xfId="15160"/>
    <cellStyle name="_Costs 3 2 4 8 2" xfId="42683"/>
    <cellStyle name="_Costs 3 2 4 9" xfId="20405"/>
    <cellStyle name="_Costs 3 2 4 9 2" xfId="47928"/>
    <cellStyle name="_Costs 3 2 5" xfId="7684"/>
    <cellStyle name="_Costs 3 2 5 10" xfId="24860"/>
    <cellStyle name="_Costs 3 2 5 10 2" xfId="52383"/>
    <cellStyle name="_Costs 3 2 5 11" xfId="29027"/>
    <cellStyle name="_Costs 3 2 5 11 2" xfId="56549"/>
    <cellStyle name="_Costs 3 2 5 12" xfId="35226"/>
    <cellStyle name="_Costs 3 2 5 2" xfId="9188"/>
    <cellStyle name="_Costs 3 2 5 2 2" xfId="13706"/>
    <cellStyle name="_Costs 3 2 5 2 2 2" xfId="41229"/>
    <cellStyle name="_Costs 3 2 5 2 3" xfId="17528"/>
    <cellStyle name="_Costs 3 2 5 2 3 2" xfId="45051"/>
    <cellStyle name="_Costs 3 2 5 2 4" xfId="21854"/>
    <cellStyle name="_Costs 3 2 5 2 4 2" xfId="49377"/>
    <cellStyle name="_Costs 3 2 5 2 5" xfId="26102"/>
    <cellStyle name="_Costs 3 2 5 2 5 2" xfId="53624"/>
    <cellStyle name="_Costs 3 2 5 2 6" xfId="29870"/>
    <cellStyle name="_Costs 3 2 5 2 6 2" xfId="57390"/>
    <cellStyle name="_Costs 3 2 5 2 7" xfId="36712"/>
    <cellStyle name="_Costs 3 2 5 3" xfId="7208"/>
    <cellStyle name="_Costs 3 2 5 3 2" xfId="8578"/>
    <cellStyle name="_Costs 3 2 5 3 2 2" xfId="36103"/>
    <cellStyle name="_Costs 3 2 5 3 3" xfId="12038"/>
    <cellStyle name="_Costs 3 2 5 3 3 2" xfId="39562"/>
    <cellStyle name="_Costs 3 2 5 3 4" xfId="16581"/>
    <cellStyle name="_Costs 3 2 5 3 4 2" xfId="44104"/>
    <cellStyle name="_Costs 3 2 5 3 5" xfId="21118"/>
    <cellStyle name="_Costs 3 2 5 3 5 2" xfId="48641"/>
    <cellStyle name="_Costs 3 2 5 3 6" xfId="25098"/>
    <cellStyle name="_Costs 3 2 5 3 6 2" xfId="52621"/>
    <cellStyle name="_Costs 3 2 5 3 7" xfId="34758"/>
    <cellStyle name="_Costs 3 2 5 4" xfId="9868"/>
    <cellStyle name="_Costs 3 2 5 4 2" xfId="14381"/>
    <cellStyle name="_Costs 3 2 5 4 2 2" xfId="41904"/>
    <cellStyle name="_Costs 3 2 5 4 3" xfId="18208"/>
    <cellStyle name="_Costs 3 2 5 4 3 2" xfId="45731"/>
    <cellStyle name="_Costs 3 2 5 4 4" xfId="22534"/>
    <cellStyle name="_Costs 3 2 5 4 4 2" xfId="50057"/>
    <cellStyle name="_Costs 3 2 5 4 5" xfId="26782"/>
    <cellStyle name="_Costs 3 2 5 4 5 2" xfId="54304"/>
    <cellStyle name="_Costs 3 2 5 4 6" xfId="30478"/>
    <cellStyle name="_Costs 3 2 5 4 6 2" xfId="57998"/>
    <cellStyle name="_Costs 3 2 5 4 7" xfId="37392"/>
    <cellStyle name="_Costs 3 2 5 5" xfId="9881"/>
    <cellStyle name="_Costs 3 2 5 5 2" xfId="14394"/>
    <cellStyle name="_Costs 3 2 5 5 2 2" xfId="41917"/>
    <cellStyle name="_Costs 3 2 5 5 3" xfId="18221"/>
    <cellStyle name="_Costs 3 2 5 5 3 2" xfId="45744"/>
    <cellStyle name="_Costs 3 2 5 5 4" xfId="22547"/>
    <cellStyle name="_Costs 3 2 5 5 4 2" xfId="50070"/>
    <cellStyle name="_Costs 3 2 5 5 5" xfId="26795"/>
    <cellStyle name="_Costs 3 2 5 5 5 2" xfId="54317"/>
    <cellStyle name="_Costs 3 2 5 5 6" xfId="30489"/>
    <cellStyle name="_Costs 3 2 5 5 6 2" xfId="58009"/>
    <cellStyle name="_Costs 3 2 5 5 7" xfId="37405"/>
    <cellStyle name="_Costs 3 2 5 6" xfId="5369"/>
    <cellStyle name="_Costs 3 2 5 6 2" xfId="8455"/>
    <cellStyle name="_Costs 3 2 5 6 2 2" xfId="35980"/>
    <cellStyle name="_Costs 3 2 5 6 3" xfId="8662"/>
    <cellStyle name="_Costs 3 2 5 6 3 2" xfId="36187"/>
    <cellStyle name="_Costs 3 2 5 6 4" xfId="13088"/>
    <cellStyle name="_Costs 3 2 5 6 4 2" xfId="40611"/>
    <cellStyle name="_Costs 3 2 5 6 5" xfId="16894"/>
    <cellStyle name="_Costs 3 2 5 6 5 2" xfId="44417"/>
    <cellStyle name="_Costs 3 2 5 6 6" xfId="21058"/>
    <cellStyle name="_Costs 3 2 5 6 6 2" xfId="48581"/>
    <cellStyle name="_Costs 3 2 5 6 7" xfId="33331"/>
    <cellStyle name="_Costs 3 2 5 7" xfId="12267"/>
    <cellStyle name="_Costs 3 2 5 7 2" xfId="39791"/>
    <cellStyle name="_Costs 3 2 5 8" xfId="12424"/>
    <cellStyle name="_Costs 3 2 5 8 2" xfId="39948"/>
    <cellStyle name="_Costs 3 2 5 9" xfId="20549"/>
    <cellStyle name="_Costs 3 2 5 9 2" xfId="48072"/>
    <cellStyle name="_Costs 3 2 6" xfId="9811"/>
    <cellStyle name="_Costs 3 2 6 2" xfId="14324"/>
    <cellStyle name="_Costs 3 2 6 2 2" xfId="41847"/>
    <cellStyle name="_Costs 3 2 6 3" xfId="18151"/>
    <cellStyle name="_Costs 3 2 6 3 2" xfId="45674"/>
    <cellStyle name="_Costs 3 2 6 4" xfId="22477"/>
    <cellStyle name="_Costs 3 2 6 4 2" xfId="50000"/>
    <cellStyle name="_Costs 3 2 6 5" xfId="26725"/>
    <cellStyle name="_Costs 3 2 6 5 2" xfId="54247"/>
    <cellStyle name="_Costs 3 2 6 6" xfId="30426"/>
    <cellStyle name="_Costs 3 2 6 6 2" xfId="57946"/>
    <cellStyle name="_Costs 3 2 6 7" xfId="37335"/>
    <cellStyle name="_Costs 3 2 7" xfId="10295"/>
    <cellStyle name="_Costs 3 2 7 2" xfId="14804"/>
    <cellStyle name="_Costs 3 2 7 2 2" xfId="42327"/>
    <cellStyle name="_Costs 3 2 7 3" xfId="18635"/>
    <cellStyle name="_Costs 3 2 7 3 2" xfId="46158"/>
    <cellStyle name="_Costs 3 2 7 4" xfId="22961"/>
    <cellStyle name="_Costs 3 2 7 4 2" xfId="50484"/>
    <cellStyle name="_Costs 3 2 7 5" xfId="27209"/>
    <cellStyle name="_Costs 3 2 7 5 2" xfId="54731"/>
    <cellStyle name="_Costs 3 2 7 6" xfId="30883"/>
    <cellStyle name="_Costs 3 2 7 6 2" xfId="58403"/>
    <cellStyle name="_Costs 3 2 7 7" xfId="37819"/>
    <cellStyle name="_Costs 3 2 8" xfId="10728"/>
    <cellStyle name="_Costs 3 2 8 2" xfId="15231"/>
    <cellStyle name="_Costs 3 2 8 2 2" xfId="42754"/>
    <cellStyle name="_Costs 3 2 8 3" xfId="19068"/>
    <cellStyle name="_Costs 3 2 8 3 2" xfId="46591"/>
    <cellStyle name="_Costs 3 2 8 4" xfId="23394"/>
    <cellStyle name="_Costs 3 2 8 4 2" xfId="50917"/>
    <cellStyle name="_Costs 3 2 8 5" xfId="27642"/>
    <cellStyle name="_Costs 3 2 8 5 2" xfId="55164"/>
    <cellStyle name="_Costs 3 2 8 6" xfId="31277"/>
    <cellStyle name="_Costs 3 2 8 6 2" xfId="58797"/>
    <cellStyle name="_Costs 3 2 8 7" xfId="38252"/>
    <cellStyle name="_Costs 3 2 9" xfId="11229"/>
    <cellStyle name="_Costs 3 2 9 2" xfId="15722"/>
    <cellStyle name="_Costs 3 2 9 2 2" xfId="43245"/>
    <cellStyle name="_Costs 3 2 9 3" xfId="19569"/>
    <cellStyle name="_Costs 3 2 9 3 2" xfId="47092"/>
    <cellStyle name="_Costs 3 2 9 4" xfId="23895"/>
    <cellStyle name="_Costs 3 2 9 4 2" xfId="51418"/>
    <cellStyle name="_Costs 3 2 9 5" xfId="28143"/>
    <cellStyle name="_Costs 3 2 9 5 2" xfId="55665"/>
    <cellStyle name="_Costs 3 2 9 6" xfId="31696"/>
    <cellStyle name="_Costs 3 2 9 6 2" xfId="59216"/>
    <cellStyle name="_Costs 3 2 9 7" xfId="38753"/>
    <cellStyle name="_Costs 3 20" xfId="3913"/>
    <cellStyle name="_Costs 3 21" xfId="5893"/>
    <cellStyle name="_Costs 3 22" xfId="3038"/>
    <cellStyle name="_Costs 3 23" xfId="2889"/>
    <cellStyle name="_Costs 3 24" xfId="2274"/>
    <cellStyle name="_Costs 3 3" xfId="3387"/>
    <cellStyle name="_Costs 3 3 10" xfId="21050"/>
    <cellStyle name="_Costs 3 3 10 2" xfId="48573"/>
    <cellStyle name="_Costs 3 3 11" xfId="25335"/>
    <cellStyle name="_Costs 3 3 11 2" xfId="52857"/>
    <cellStyle name="_Costs 3 3 12" xfId="16963"/>
    <cellStyle name="_Costs 3 3 12 2" xfId="44486"/>
    <cellStyle name="_Costs 3 3 13" xfId="29439"/>
    <cellStyle name="_Costs 3 3 13 2" xfId="56959"/>
    <cellStyle name="_Costs 3 3 14" xfId="33752"/>
    <cellStyle name="_Costs 3 3 15" xfId="5956"/>
    <cellStyle name="_Costs 3 3 16" xfId="3930"/>
    <cellStyle name="_Costs 3 3 17" xfId="3083"/>
    <cellStyle name="_Costs 3 3 2" xfId="6653"/>
    <cellStyle name="_Costs 3 3 2 2" xfId="10856"/>
    <cellStyle name="_Costs 3 3 2 2 2" xfId="19196"/>
    <cellStyle name="_Costs 3 3 2 2 2 2" xfId="46719"/>
    <cellStyle name="_Costs 3 3 2 2 3" xfId="23522"/>
    <cellStyle name="_Costs 3 3 2 2 3 2" xfId="51045"/>
    <cellStyle name="_Costs 3 3 2 2 4" xfId="27770"/>
    <cellStyle name="_Costs 3 3 2 2 4 2" xfId="55292"/>
    <cellStyle name="_Costs 3 3 2 2 5" xfId="38380"/>
    <cellStyle name="_Costs 3 3 2 3" xfId="11695"/>
    <cellStyle name="_Costs 3 3 2 3 2" xfId="20035"/>
    <cellStyle name="_Costs 3 3 2 3 2 2" xfId="47558"/>
    <cellStyle name="_Costs 3 3 2 3 3" xfId="24361"/>
    <cellStyle name="_Costs 3 3 2 3 3 2" xfId="51884"/>
    <cellStyle name="_Costs 3 3 2 3 4" xfId="28609"/>
    <cellStyle name="_Costs 3 3 2 3 4 2" xfId="56131"/>
    <cellStyle name="_Costs 3 3 2 3 5" xfId="39219"/>
    <cellStyle name="_Costs 3 3 2 4" xfId="8735"/>
    <cellStyle name="_Costs 3 3 2 4 2" xfId="36260"/>
    <cellStyle name="_Costs 3 3 2 5" xfId="17075"/>
    <cellStyle name="_Costs 3 3 2 5 2" xfId="44598"/>
    <cellStyle name="_Costs 3 3 2 6" xfId="21402"/>
    <cellStyle name="_Costs 3 3 2 6 2" xfId="48925"/>
    <cellStyle name="_Costs 3 3 2 7" xfId="25650"/>
    <cellStyle name="_Costs 3 3 2 7 2" xfId="53172"/>
    <cellStyle name="_Costs 3 3 2 8" xfId="34204"/>
    <cellStyle name="_Costs 3 3 3" xfId="7748"/>
    <cellStyle name="_Costs 3 3 3 2" xfId="9250"/>
    <cellStyle name="_Costs 3 3 3 2 2" xfId="17590"/>
    <cellStyle name="_Costs 3 3 3 2 2 2" xfId="45113"/>
    <cellStyle name="_Costs 3 3 3 2 3" xfId="21916"/>
    <cellStyle name="_Costs 3 3 3 2 3 2" xfId="49439"/>
    <cellStyle name="_Costs 3 3 3 2 4" xfId="26164"/>
    <cellStyle name="_Costs 3 3 3 2 4 2" xfId="53686"/>
    <cellStyle name="_Costs 3 3 3 2 5" xfId="36774"/>
    <cellStyle name="_Costs 3 3 3 3" xfId="5430"/>
    <cellStyle name="_Costs 3 3 3 3 2" xfId="4573"/>
    <cellStyle name="_Costs 3 3 3 3 2 2" xfId="32547"/>
    <cellStyle name="_Costs 3 3 3 3 3" xfId="12079"/>
    <cellStyle name="_Costs 3 3 3 3 3 2" xfId="39603"/>
    <cellStyle name="_Costs 3 3 3 3 4" xfId="16602"/>
    <cellStyle name="_Costs 3 3 3 3 4 2" xfId="44125"/>
    <cellStyle name="_Costs 3 3 3 3 5" xfId="20793"/>
    <cellStyle name="_Costs 3 3 3 3 5 2" xfId="48316"/>
    <cellStyle name="_Costs 3 3 3 3 6" xfId="25380"/>
    <cellStyle name="_Costs 3 3 3 3 6 2" xfId="52902"/>
    <cellStyle name="_Costs 3 3 3 3 7" xfId="33387"/>
    <cellStyle name="_Costs 3 3 3 4" xfId="6727"/>
    <cellStyle name="_Costs 3 3 3 4 2" xfId="6359"/>
    <cellStyle name="_Costs 3 3 3 4 2 2" xfId="33911"/>
    <cellStyle name="_Costs 3 3 3 4 3" xfId="4599"/>
    <cellStyle name="_Costs 3 3 3 4 3 2" xfId="32573"/>
    <cellStyle name="_Costs 3 3 3 4 4" xfId="7135"/>
    <cellStyle name="_Costs 3 3 3 4 4 2" xfId="34685"/>
    <cellStyle name="_Costs 3 3 3 4 5" xfId="34278"/>
    <cellStyle name="_Costs 3 3 3 5" xfId="9414"/>
    <cellStyle name="_Costs 3 3 3 5 2" xfId="17754"/>
    <cellStyle name="_Costs 3 3 3 5 2 2" xfId="45277"/>
    <cellStyle name="_Costs 3 3 3 5 3" xfId="22080"/>
    <cellStyle name="_Costs 3 3 3 5 3 2" xfId="49603"/>
    <cellStyle name="_Costs 3 3 3 5 4" xfId="26328"/>
    <cellStyle name="_Costs 3 3 3 5 4 2" xfId="53850"/>
    <cellStyle name="_Costs 3 3 3 5 5" xfId="36938"/>
    <cellStyle name="_Costs 3 3 3 6" xfId="12832"/>
    <cellStyle name="_Costs 3 3 3 6 2" xfId="40355"/>
    <cellStyle name="_Costs 3 3 3 7" xfId="20612"/>
    <cellStyle name="_Costs 3 3 3 7 2" xfId="48135"/>
    <cellStyle name="_Costs 3 3 3 8" xfId="24921"/>
    <cellStyle name="_Costs 3 3 3 8 2" xfId="52444"/>
    <cellStyle name="_Costs 3 3 3 9" xfId="35289"/>
    <cellStyle name="_Costs 3 3 4" xfId="7887"/>
    <cellStyle name="_Costs 3 3 4 10" xfId="25056"/>
    <cellStyle name="_Costs 3 3 4 10 2" xfId="52579"/>
    <cellStyle name="_Costs 3 3 4 11" xfId="29185"/>
    <cellStyle name="_Costs 3 3 4 11 2" xfId="56707"/>
    <cellStyle name="_Costs 3 3 4 12" xfId="35425"/>
    <cellStyle name="_Costs 3 3 4 2" xfId="9377"/>
    <cellStyle name="_Costs 3 3 4 2 2" xfId="13891"/>
    <cellStyle name="_Costs 3 3 4 2 2 2" xfId="41414"/>
    <cellStyle name="_Costs 3 3 4 2 3" xfId="17717"/>
    <cellStyle name="_Costs 3 3 4 2 3 2" xfId="45240"/>
    <cellStyle name="_Costs 3 3 4 2 4" xfId="22043"/>
    <cellStyle name="_Costs 3 3 4 2 4 2" xfId="49566"/>
    <cellStyle name="_Costs 3 3 4 2 5" xfId="26291"/>
    <cellStyle name="_Costs 3 3 4 2 5 2" xfId="53813"/>
    <cellStyle name="_Costs 3 3 4 2 6" xfId="30034"/>
    <cellStyle name="_Costs 3 3 4 2 6 2" xfId="57554"/>
    <cellStyle name="_Costs 3 3 4 2 7" xfId="36901"/>
    <cellStyle name="_Costs 3 3 4 3" xfId="8983"/>
    <cellStyle name="_Costs 3 3 4 3 2" xfId="13504"/>
    <cellStyle name="_Costs 3 3 4 3 2 2" xfId="41027"/>
    <cellStyle name="_Costs 3 3 4 3 3" xfId="17323"/>
    <cellStyle name="_Costs 3 3 4 3 3 2" xfId="44846"/>
    <cellStyle name="_Costs 3 3 4 3 4" xfId="21649"/>
    <cellStyle name="_Costs 3 3 4 3 4 2" xfId="49172"/>
    <cellStyle name="_Costs 3 3 4 3 5" xfId="25897"/>
    <cellStyle name="_Costs 3 3 4 3 5 2" xfId="53419"/>
    <cellStyle name="_Costs 3 3 4 3 6" xfId="29683"/>
    <cellStyle name="_Costs 3 3 4 3 6 2" xfId="57203"/>
    <cellStyle name="_Costs 3 3 4 3 7" xfId="36507"/>
    <cellStyle name="_Costs 3 3 4 4" xfId="10225"/>
    <cellStyle name="_Costs 3 3 4 4 2" xfId="14734"/>
    <cellStyle name="_Costs 3 3 4 4 2 2" xfId="42257"/>
    <cellStyle name="_Costs 3 3 4 4 3" xfId="18565"/>
    <cellStyle name="_Costs 3 3 4 4 3 2" xfId="46088"/>
    <cellStyle name="_Costs 3 3 4 4 4" xfId="22891"/>
    <cellStyle name="_Costs 3 3 4 4 4 2" xfId="50414"/>
    <cellStyle name="_Costs 3 3 4 4 5" xfId="27139"/>
    <cellStyle name="_Costs 3 3 4 4 5 2" xfId="54661"/>
    <cellStyle name="_Costs 3 3 4 4 6" xfId="30819"/>
    <cellStyle name="_Costs 3 3 4 4 6 2" xfId="58339"/>
    <cellStyle name="_Costs 3 3 4 4 7" xfId="37749"/>
    <cellStyle name="_Costs 3 3 4 5" xfId="7353"/>
    <cellStyle name="_Costs 3 3 4 5 2" xfId="11944"/>
    <cellStyle name="_Costs 3 3 4 5 2 2" xfId="39468"/>
    <cellStyle name="_Costs 3 3 4 5 3" xfId="13598"/>
    <cellStyle name="_Costs 3 3 4 5 3 2" xfId="41121"/>
    <cellStyle name="_Costs 3 3 4 5 4" xfId="20254"/>
    <cellStyle name="_Costs 3 3 4 5 4 2" xfId="47777"/>
    <cellStyle name="_Costs 3 3 4 5 5" xfId="24588"/>
    <cellStyle name="_Costs 3 3 4 5 5 2" xfId="52111"/>
    <cellStyle name="_Costs 3 3 4 5 6" xfId="28829"/>
    <cellStyle name="_Costs 3 3 4 5 6 2" xfId="56351"/>
    <cellStyle name="_Costs 3 3 4 5 7" xfId="34903"/>
    <cellStyle name="_Costs 3 3 4 6" xfId="9630"/>
    <cellStyle name="_Costs 3 3 4 6 2" xfId="14143"/>
    <cellStyle name="_Costs 3 3 4 6 2 2" xfId="41666"/>
    <cellStyle name="_Costs 3 3 4 6 3" xfId="17970"/>
    <cellStyle name="_Costs 3 3 4 6 3 2" xfId="45493"/>
    <cellStyle name="_Costs 3 3 4 6 4" xfId="22296"/>
    <cellStyle name="_Costs 3 3 4 6 4 2" xfId="49819"/>
    <cellStyle name="_Costs 3 3 4 6 5" xfId="26544"/>
    <cellStyle name="_Costs 3 3 4 6 5 2" xfId="54066"/>
    <cellStyle name="_Costs 3 3 4 6 6" xfId="30260"/>
    <cellStyle name="_Costs 3 3 4 6 6 2" xfId="57780"/>
    <cellStyle name="_Costs 3 3 4 6 7" xfId="37154"/>
    <cellStyle name="_Costs 3 3 4 7" xfId="12468"/>
    <cellStyle name="_Costs 3 3 4 7 2" xfId="39992"/>
    <cellStyle name="_Costs 3 3 4 8" xfId="12122"/>
    <cellStyle name="_Costs 3 3 4 8 2" xfId="39646"/>
    <cellStyle name="_Costs 3 3 4 9" xfId="20748"/>
    <cellStyle name="_Costs 3 3 4 9 2" xfId="48271"/>
    <cellStyle name="_Costs 3 3 5" xfId="8890"/>
    <cellStyle name="_Costs 3 3 5 10" xfId="25805"/>
    <cellStyle name="_Costs 3 3 5 10 2" xfId="53327"/>
    <cellStyle name="_Costs 3 3 5 11" xfId="29595"/>
    <cellStyle name="_Costs 3 3 5 11 2" xfId="57115"/>
    <cellStyle name="_Costs 3 3 5 12" xfId="36415"/>
    <cellStyle name="_Costs 3 3 5 2" xfId="10118"/>
    <cellStyle name="_Costs 3 3 5 2 2" xfId="14629"/>
    <cellStyle name="_Costs 3 3 5 2 2 2" xfId="42152"/>
    <cellStyle name="_Costs 3 3 5 2 3" xfId="18458"/>
    <cellStyle name="_Costs 3 3 5 2 3 2" xfId="45981"/>
    <cellStyle name="_Costs 3 3 5 2 4" xfId="22784"/>
    <cellStyle name="_Costs 3 3 5 2 4 2" xfId="50307"/>
    <cellStyle name="_Costs 3 3 5 2 5" xfId="27032"/>
    <cellStyle name="_Costs 3 3 5 2 5 2" xfId="54554"/>
    <cellStyle name="_Costs 3 3 5 2 6" xfId="30719"/>
    <cellStyle name="_Costs 3 3 5 2 6 2" xfId="58239"/>
    <cellStyle name="_Costs 3 3 5 2 7" xfId="37642"/>
    <cellStyle name="_Costs 3 3 5 3" xfId="10566"/>
    <cellStyle name="_Costs 3 3 5 3 2" xfId="15072"/>
    <cellStyle name="_Costs 3 3 5 3 2 2" xfId="42595"/>
    <cellStyle name="_Costs 3 3 5 3 3" xfId="18906"/>
    <cellStyle name="_Costs 3 3 5 3 3 2" xfId="46429"/>
    <cellStyle name="_Costs 3 3 5 3 4" xfId="23232"/>
    <cellStyle name="_Costs 3 3 5 3 4 2" xfId="50755"/>
    <cellStyle name="_Costs 3 3 5 3 5" xfId="27480"/>
    <cellStyle name="_Costs 3 3 5 3 5 2" xfId="55002"/>
    <cellStyle name="_Costs 3 3 5 3 6" xfId="31138"/>
    <cellStyle name="_Costs 3 3 5 3 6 2" xfId="58658"/>
    <cellStyle name="_Costs 3 3 5 3 7" xfId="38090"/>
    <cellStyle name="_Costs 3 3 5 4" xfId="11011"/>
    <cellStyle name="_Costs 3 3 5 4 2" xfId="15505"/>
    <cellStyle name="_Costs 3 3 5 4 2 2" xfId="43028"/>
    <cellStyle name="_Costs 3 3 5 4 3" xfId="19351"/>
    <cellStyle name="_Costs 3 3 5 4 3 2" xfId="46874"/>
    <cellStyle name="_Costs 3 3 5 4 4" xfId="23677"/>
    <cellStyle name="_Costs 3 3 5 4 4 2" xfId="51200"/>
    <cellStyle name="_Costs 3 3 5 4 5" xfId="27925"/>
    <cellStyle name="_Costs 3 3 5 4 5 2" xfId="55447"/>
    <cellStyle name="_Costs 3 3 5 4 6" xfId="31493"/>
    <cellStyle name="_Costs 3 3 5 4 6 2" xfId="59013"/>
    <cellStyle name="_Costs 3 3 5 4 7" xfId="38535"/>
    <cellStyle name="_Costs 3 3 5 5" xfId="11452"/>
    <cellStyle name="_Costs 3 3 5 5 2" xfId="15944"/>
    <cellStyle name="_Costs 3 3 5 5 2 2" xfId="43467"/>
    <cellStyle name="_Costs 3 3 5 5 3" xfId="19792"/>
    <cellStyle name="_Costs 3 3 5 5 3 2" xfId="47315"/>
    <cellStyle name="_Costs 3 3 5 5 4" xfId="24118"/>
    <cellStyle name="_Costs 3 3 5 5 4 2" xfId="51641"/>
    <cellStyle name="_Costs 3 3 5 5 5" xfId="28366"/>
    <cellStyle name="_Costs 3 3 5 5 5 2" xfId="55888"/>
    <cellStyle name="_Costs 3 3 5 5 6" xfId="31905"/>
    <cellStyle name="_Costs 3 3 5 5 6 2" xfId="59425"/>
    <cellStyle name="_Costs 3 3 5 5 7" xfId="38976"/>
    <cellStyle name="_Costs 3 3 5 6" xfId="11850"/>
    <cellStyle name="_Costs 3 3 5 6 2" xfId="16331"/>
    <cellStyle name="_Costs 3 3 5 6 2 2" xfId="43854"/>
    <cellStyle name="_Costs 3 3 5 6 3" xfId="20190"/>
    <cellStyle name="_Costs 3 3 5 6 3 2" xfId="47713"/>
    <cellStyle name="_Costs 3 3 5 6 4" xfId="24516"/>
    <cellStyle name="_Costs 3 3 5 6 4 2" xfId="52039"/>
    <cellStyle name="_Costs 3 3 5 6 5" xfId="28764"/>
    <cellStyle name="_Costs 3 3 5 6 5 2" xfId="56286"/>
    <cellStyle name="_Costs 3 3 5 6 6" xfId="32205"/>
    <cellStyle name="_Costs 3 3 5 6 6 2" xfId="59725"/>
    <cellStyle name="_Costs 3 3 5 6 7" xfId="39374"/>
    <cellStyle name="_Costs 3 3 5 7" xfId="13413"/>
    <cellStyle name="_Costs 3 3 5 7 2" xfId="40936"/>
    <cellStyle name="_Costs 3 3 5 8" xfId="17230"/>
    <cellStyle name="_Costs 3 3 5 8 2" xfId="44753"/>
    <cellStyle name="_Costs 3 3 5 9" xfId="21557"/>
    <cellStyle name="_Costs 3 3 5 9 2" xfId="49080"/>
    <cellStyle name="_Costs 3 3 6" xfId="10243"/>
    <cellStyle name="_Costs 3 3 6 2" xfId="18583"/>
    <cellStyle name="_Costs 3 3 6 2 2" xfId="46106"/>
    <cellStyle name="_Costs 3 3 6 3" xfId="22909"/>
    <cellStyle name="_Costs 3 3 6 3 2" xfId="50432"/>
    <cellStyle name="_Costs 3 3 6 4" xfId="27157"/>
    <cellStyle name="_Costs 3 3 6 4 2" xfId="54679"/>
    <cellStyle name="_Costs 3 3 6 5" xfId="37767"/>
    <cellStyle name="_Costs 3 3 7" xfId="11521"/>
    <cellStyle name="_Costs 3 3 7 2" xfId="19861"/>
    <cellStyle name="_Costs 3 3 7 2 2" xfId="47384"/>
    <cellStyle name="_Costs 3 3 7 3" xfId="24187"/>
    <cellStyle name="_Costs 3 3 7 3 2" xfId="51710"/>
    <cellStyle name="_Costs 3 3 7 4" xfId="28435"/>
    <cellStyle name="_Costs 3 3 7 4 2" xfId="55957"/>
    <cellStyle name="_Costs 3 3 7 5" xfId="39045"/>
    <cellStyle name="_Costs 3 3 8" xfId="8283"/>
    <cellStyle name="_Costs 3 3 8 2" xfId="35812"/>
    <cellStyle name="_Costs 3 3 9" xfId="16691"/>
    <cellStyle name="_Costs 3 3 9 2" xfId="44214"/>
    <cellStyle name="_Costs 3 4" xfId="3840"/>
    <cellStyle name="_Costs 3 4 10" xfId="21045"/>
    <cellStyle name="_Costs 3 4 10 2" xfId="48568"/>
    <cellStyle name="_Costs 3 4 11" xfId="25330"/>
    <cellStyle name="_Costs 3 4 11 2" xfId="52852"/>
    <cellStyle name="_Costs 3 4 12" xfId="16346"/>
    <cellStyle name="_Costs 3 4 12 2" xfId="43869"/>
    <cellStyle name="_Costs 3 4 13" xfId="29270"/>
    <cellStyle name="_Costs 3 4 13 2" xfId="56792"/>
    <cellStyle name="_Costs 3 4 14" xfId="33747"/>
    <cellStyle name="_Costs 3 4 15" xfId="5951"/>
    <cellStyle name="_Costs 3 4 16" xfId="5966"/>
    <cellStyle name="_Costs 3 4 17" xfId="59827"/>
    <cellStyle name="_Costs 3 4 2" xfId="6648"/>
    <cellStyle name="_Costs 3 4 2 2" xfId="10851"/>
    <cellStyle name="_Costs 3 4 2 2 2" xfId="19191"/>
    <cellStyle name="_Costs 3 4 2 2 2 2" xfId="46714"/>
    <cellStyle name="_Costs 3 4 2 2 3" xfId="23517"/>
    <cellStyle name="_Costs 3 4 2 2 3 2" xfId="51040"/>
    <cellStyle name="_Costs 3 4 2 2 4" xfId="27765"/>
    <cellStyle name="_Costs 3 4 2 2 4 2" xfId="55287"/>
    <cellStyle name="_Costs 3 4 2 2 5" xfId="38375"/>
    <cellStyle name="_Costs 3 4 2 3" xfId="11690"/>
    <cellStyle name="_Costs 3 4 2 3 2" xfId="20030"/>
    <cellStyle name="_Costs 3 4 2 3 2 2" xfId="47553"/>
    <cellStyle name="_Costs 3 4 2 3 3" xfId="24356"/>
    <cellStyle name="_Costs 3 4 2 3 3 2" xfId="51879"/>
    <cellStyle name="_Costs 3 4 2 3 4" xfId="28604"/>
    <cellStyle name="_Costs 3 4 2 3 4 2" xfId="56126"/>
    <cellStyle name="_Costs 3 4 2 3 5" xfId="39214"/>
    <cellStyle name="_Costs 3 4 2 4" xfId="8730"/>
    <cellStyle name="_Costs 3 4 2 4 2" xfId="36255"/>
    <cellStyle name="_Costs 3 4 2 5" xfId="17070"/>
    <cellStyle name="_Costs 3 4 2 5 2" xfId="44593"/>
    <cellStyle name="_Costs 3 4 2 6" xfId="21397"/>
    <cellStyle name="_Costs 3 4 2 6 2" xfId="48920"/>
    <cellStyle name="_Costs 3 4 2 7" xfId="25645"/>
    <cellStyle name="_Costs 3 4 2 7 2" xfId="53167"/>
    <cellStyle name="_Costs 3 4 2 8" xfId="34199"/>
    <cellStyle name="_Costs 3 4 3" xfId="7902"/>
    <cellStyle name="_Costs 3 4 3 2" xfId="9391"/>
    <cellStyle name="_Costs 3 4 3 2 2" xfId="17731"/>
    <cellStyle name="_Costs 3 4 3 2 2 2" xfId="45254"/>
    <cellStyle name="_Costs 3 4 3 2 3" xfId="22057"/>
    <cellStyle name="_Costs 3 4 3 2 3 2" xfId="49580"/>
    <cellStyle name="_Costs 3 4 3 2 4" xfId="26305"/>
    <cellStyle name="_Costs 3 4 3 2 4 2" xfId="53827"/>
    <cellStyle name="_Costs 3 4 3 2 5" xfId="36915"/>
    <cellStyle name="_Costs 3 4 3 3" xfId="7373"/>
    <cellStyle name="_Costs 3 4 3 3 2" xfId="11964"/>
    <cellStyle name="_Costs 3 4 3 3 2 2" xfId="39488"/>
    <cellStyle name="_Costs 3 4 3 3 3" xfId="12335"/>
    <cellStyle name="_Costs 3 4 3 3 3 2" xfId="39859"/>
    <cellStyle name="_Costs 3 4 3 3 4" xfId="20273"/>
    <cellStyle name="_Costs 3 4 3 3 4 2" xfId="47796"/>
    <cellStyle name="_Costs 3 4 3 3 5" xfId="24607"/>
    <cellStyle name="_Costs 3 4 3 3 5 2" xfId="52130"/>
    <cellStyle name="_Costs 3 4 3 3 6" xfId="28842"/>
    <cellStyle name="_Costs 3 4 3 3 6 2" xfId="56364"/>
    <cellStyle name="_Costs 3 4 3 3 7" xfId="34922"/>
    <cellStyle name="_Costs 3 4 3 4" xfId="10639"/>
    <cellStyle name="_Costs 3 4 3 4 2" xfId="18979"/>
    <cellStyle name="_Costs 3 4 3 4 2 2" xfId="46502"/>
    <cellStyle name="_Costs 3 4 3 4 3" xfId="23305"/>
    <cellStyle name="_Costs 3 4 3 4 3 2" xfId="50828"/>
    <cellStyle name="_Costs 3 4 3 4 4" xfId="27553"/>
    <cellStyle name="_Costs 3 4 3 4 4 2" xfId="55075"/>
    <cellStyle name="_Costs 3 4 3 4 5" xfId="38163"/>
    <cellStyle name="_Costs 3 4 3 5" xfId="11073"/>
    <cellStyle name="_Costs 3 4 3 5 2" xfId="19413"/>
    <cellStyle name="_Costs 3 4 3 5 2 2" xfId="46936"/>
    <cellStyle name="_Costs 3 4 3 5 3" xfId="23739"/>
    <cellStyle name="_Costs 3 4 3 5 3 2" xfId="51262"/>
    <cellStyle name="_Costs 3 4 3 5 4" xfId="27987"/>
    <cellStyle name="_Costs 3 4 3 5 4 2" xfId="55509"/>
    <cellStyle name="_Costs 3 4 3 5 5" xfId="38597"/>
    <cellStyle name="_Costs 3 4 3 6" xfId="12228"/>
    <cellStyle name="_Costs 3 4 3 6 2" xfId="39752"/>
    <cellStyle name="_Costs 3 4 3 7" xfId="20763"/>
    <cellStyle name="_Costs 3 4 3 7 2" xfId="48286"/>
    <cellStyle name="_Costs 3 4 3 8" xfId="25071"/>
    <cellStyle name="_Costs 3 4 3 8 2" xfId="52594"/>
    <cellStyle name="_Costs 3 4 3 9" xfId="35440"/>
    <cellStyle name="_Costs 3 4 4" xfId="7677"/>
    <cellStyle name="_Costs 3 4 4 10" xfId="24854"/>
    <cellStyle name="_Costs 3 4 4 10 2" xfId="52377"/>
    <cellStyle name="_Costs 3 4 4 11" xfId="29021"/>
    <cellStyle name="_Costs 3 4 4 11 2" xfId="56543"/>
    <cellStyle name="_Costs 3 4 4 12" xfId="35220"/>
    <cellStyle name="_Costs 3 4 4 2" xfId="9182"/>
    <cellStyle name="_Costs 3 4 4 2 2" xfId="13700"/>
    <cellStyle name="_Costs 3 4 4 2 2 2" xfId="41223"/>
    <cellStyle name="_Costs 3 4 4 2 3" xfId="17522"/>
    <cellStyle name="_Costs 3 4 4 2 3 2" xfId="45045"/>
    <cellStyle name="_Costs 3 4 4 2 4" xfId="21848"/>
    <cellStyle name="_Costs 3 4 4 2 4 2" xfId="49371"/>
    <cellStyle name="_Costs 3 4 4 2 5" xfId="26096"/>
    <cellStyle name="_Costs 3 4 4 2 5 2" xfId="53618"/>
    <cellStyle name="_Costs 3 4 4 2 6" xfId="29864"/>
    <cellStyle name="_Costs 3 4 4 2 6 2" xfId="57384"/>
    <cellStyle name="_Costs 3 4 4 2 7" xfId="36706"/>
    <cellStyle name="_Costs 3 4 4 3" xfId="7202"/>
    <cellStyle name="_Costs 3 4 4 3 2" xfId="8568"/>
    <cellStyle name="_Costs 3 4 4 3 2 2" xfId="36093"/>
    <cellStyle name="_Costs 3 4 4 3 3" xfId="12090"/>
    <cellStyle name="_Costs 3 4 4 3 3 2" xfId="39614"/>
    <cellStyle name="_Costs 3 4 4 3 4" xfId="16607"/>
    <cellStyle name="_Costs 3 4 4 3 4 2" xfId="44130"/>
    <cellStyle name="_Costs 3 4 4 3 5" xfId="20799"/>
    <cellStyle name="_Costs 3 4 4 3 5 2" xfId="48322"/>
    <cellStyle name="_Costs 3 4 4 3 6" xfId="25130"/>
    <cellStyle name="_Costs 3 4 4 3 6 2" xfId="52652"/>
    <cellStyle name="_Costs 3 4 4 3 7" xfId="34752"/>
    <cellStyle name="_Costs 3 4 4 4" xfId="9567"/>
    <cellStyle name="_Costs 3 4 4 4 2" xfId="14081"/>
    <cellStyle name="_Costs 3 4 4 4 2 2" xfId="41604"/>
    <cellStyle name="_Costs 3 4 4 4 3" xfId="17907"/>
    <cellStyle name="_Costs 3 4 4 4 3 2" xfId="45430"/>
    <cellStyle name="_Costs 3 4 4 4 4" xfId="22233"/>
    <cellStyle name="_Costs 3 4 4 4 4 2" xfId="49756"/>
    <cellStyle name="_Costs 3 4 4 4 5" xfId="26481"/>
    <cellStyle name="_Costs 3 4 4 4 5 2" xfId="54003"/>
    <cellStyle name="_Costs 3 4 4 4 6" xfId="30200"/>
    <cellStyle name="_Costs 3 4 4 4 6 2" xfId="57720"/>
    <cellStyle name="_Costs 3 4 4 4 7" xfId="37091"/>
    <cellStyle name="_Costs 3 4 4 5" xfId="6882"/>
    <cellStyle name="_Costs 3 4 4 5 2" xfId="8165"/>
    <cellStyle name="_Costs 3 4 4 5 2 2" xfId="35695"/>
    <cellStyle name="_Costs 3 4 4 5 3" xfId="12903"/>
    <cellStyle name="_Costs 3 4 4 5 3 2" xfId="40426"/>
    <cellStyle name="_Costs 3 4 4 5 4" xfId="14923"/>
    <cellStyle name="_Costs 3 4 4 5 4 2" xfId="42446"/>
    <cellStyle name="_Costs 3 4 4 5 5" xfId="21272"/>
    <cellStyle name="_Costs 3 4 4 5 5 2" xfId="48795"/>
    <cellStyle name="_Costs 3 4 4 5 6" xfId="25266"/>
    <cellStyle name="_Costs 3 4 4 5 6 2" xfId="52788"/>
    <cellStyle name="_Costs 3 4 4 5 7" xfId="34432"/>
    <cellStyle name="_Costs 3 4 4 6" xfId="10623"/>
    <cellStyle name="_Costs 3 4 4 6 2" xfId="15129"/>
    <cellStyle name="_Costs 3 4 4 6 2 2" xfId="42652"/>
    <cellStyle name="_Costs 3 4 4 6 3" xfId="18963"/>
    <cellStyle name="_Costs 3 4 4 6 3 2" xfId="46486"/>
    <cellStyle name="_Costs 3 4 4 6 4" xfId="23289"/>
    <cellStyle name="_Costs 3 4 4 6 4 2" xfId="50812"/>
    <cellStyle name="_Costs 3 4 4 6 5" xfId="27537"/>
    <cellStyle name="_Costs 3 4 4 6 5 2" xfId="55059"/>
    <cellStyle name="_Costs 3 4 4 6 6" xfId="31195"/>
    <cellStyle name="_Costs 3 4 4 6 6 2" xfId="58715"/>
    <cellStyle name="_Costs 3 4 4 6 7" xfId="38147"/>
    <cellStyle name="_Costs 3 4 4 7" xfId="12260"/>
    <cellStyle name="_Costs 3 4 4 7 2" xfId="39784"/>
    <cellStyle name="_Costs 3 4 4 8" xfId="15171"/>
    <cellStyle name="_Costs 3 4 4 8 2" xfId="42694"/>
    <cellStyle name="_Costs 3 4 4 9" xfId="20543"/>
    <cellStyle name="_Costs 3 4 4 9 2" xfId="48066"/>
    <cellStyle name="_Costs 3 4 5" xfId="7685"/>
    <cellStyle name="_Costs 3 4 5 10" xfId="24861"/>
    <cellStyle name="_Costs 3 4 5 10 2" xfId="52384"/>
    <cellStyle name="_Costs 3 4 5 11" xfId="29028"/>
    <cellStyle name="_Costs 3 4 5 11 2" xfId="56550"/>
    <cellStyle name="_Costs 3 4 5 12" xfId="35227"/>
    <cellStyle name="_Costs 3 4 5 2" xfId="9189"/>
    <cellStyle name="_Costs 3 4 5 2 2" xfId="13707"/>
    <cellStyle name="_Costs 3 4 5 2 2 2" xfId="41230"/>
    <cellStyle name="_Costs 3 4 5 2 3" xfId="17529"/>
    <cellStyle name="_Costs 3 4 5 2 3 2" xfId="45052"/>
    <cellStyle name="_Costs 3 4 5 2 4" xfId="21855"/>
    <cellStyle name="_Costs 3 4 5 2 4 2" xfId="49378"/>
    <cellStyle name="_Costs 3 4 5 2 5" xfId="26103"/>
    <cellStyle name="_Costs 3 4 5 2 5 2" xfId="53625"/>
    <cellStyle name="_Costs 3 4 5 2 6" xfId="29871"/>
    <cellStyle name="_Costs 3 4 5 2 6 2" xfId="57391"/>
    <cellStyle name="_Costs 3 4 5 2 7" xfId="36713"/>
    <cellStyle name="_Costs 3 4 5 3" xfId="7209"/>
    <cellStyle name="_Costs 3 4 5 3 2" xfId="8159"/>
    <cellStyle name="_Costs 3 4 5 3 2 2" xfId="35689"/>
    <cellStyle name="_Costs 3 4 5 3 3" xfId="13111"/>
    <cellStyle name="_Costs 3 4 5 3 3 2" xfId="40634"/>
    <cellStyle name="_Costs 3 4 5 3 4" xfId="16739"/>
    <cellStyle name="_Costs 3 4 5 3 4 2" xfId="44262"/>
    <cellStyle name="_Costs 3 4 5 3 5" xfId="20831"/>
    <cellStyle name="_Costs 3 4 5 3 5 2" xfId="48354"/>
    <cellStyle name="_Costs 3 4 5 3 6" xfId="4817"/>
    <cellStyle name="_Costs 3 4 5 3 6 2" xfId="32790"/>
    <cellStyle name="_Costs 3 4 5 3 7" xfId="34759"/>
    <cellStyle name="_Costs 3 4 5 4" xfId="8950"/>
    <cellStyle name="_Costs 3 4 5 4 2" xfId="13472"/>
    <cellStyle name="_Costs 3 4 5 4 2 2" xfId="40995"/>
    <cellStyle name="_Costs 3 4 5 4 3" xfId="17290"/>
    <cellStyle name="_Costs 3 4 5 4 3 2" xfId="44813"/>
    <cellStyle name="_Costs 3 4 5 4 4" xfId="21616"/>
    <cellStyle name="_Costs 3 4 5 4 4 2" xfId="49139"/>
    <cellStyle name="_Costs 3 4 5 4 5" xfId="25864"/>
    <cellStyle name="_Costs 3 4 5 4 5 2" xfId="53386"/>
    <cellStyle name="_Costs 3 4 5 4 6" xfId="29651"/>
    <cellStyle name="_Costs 3 4 5 4 6 2" xfId="57171"/>
    <cellStyle name="_Costs 3 4 5 4 7" xfId="36474"/>
    <cellStyle name="_Costs 3 4 5 5" xfId="10380"/>
    <cellStyle name="_Costs 3 4 5 5 2" xfId="14888"/>
    <cellStyle name="_Costs 3 4 5 5 2 2" xfId="42411"/>
    <cellStyle name="_Costs 3 4 5 5 3" xfId="18720"/>
    <cellStyle name="_Costs 3 4 5 5 3 2" xfId="46243"/>
    <cellStyle name="_Costs 3 4 5 5 4" xfId="23046"/>
    <cellStyle name="_Costs 3 4 5 5 4 2" xfId="50569"/>
    <cellStyle name="_Costs 3 4 5 5 5" xfId="27294"/>
    <cellStyle name="_Costs 3 4 5 5 5 2" xfId="54816"/>
    <cellStyle name="_Costs 3 4 5 5 6" xfId="30963"/>
    <cellStyle name="_Costs 3 4 5 5 6 2" xfId="58483"/>
    <cellStyle name="_Costs 3 4 5 5 7" xfId="37904"/>
    <cellStyle name="_Costs 3 4 5 6" xfId="10763"/>
    <cellStyle name="_Costs 3 4 5 6 2" xfId="15264"/>
    <cellStyle name="_Costs 3 4 5 6 2 2" xfId="42787"/>
    <cellStyle name="_Costs 3 4 5 6 3" xfId="19103"/>
    <cellStyle name="_Costs 3 4 5 6 3 2" xfId="46626"/>
    <cellStyle name="_Costs 3 4 5 6 4" xfId="23429"/>
    <cellStyle name="_Costs 3 4 5 6 4 2" xfId="50952"/>
    <cellStyle name="_Costs 3 4 5 6 5" xfId="27677"/>
    <cellStyle name="_Costs 3 4 5 6 5 2" xfId="55199"/>
    <cellStyle name="_Costs 3 4 5 6 6" xfId="31309"/>
    <cellStyle name="_Costs 3 4 5 6 6 2" xfId="58829"/>
    <cellStyle name="_Costs 3 4 5 6 7" xfId="38287"/>
    <cellStyle name="_Costs 3 4 5 7" xfId="12268"/>
    <cellStyle name="_Costs 3 4 5 7 2" xfId="39792"/>
    <cellStyle name="_Costs 3 4 5 8" xfId="16150"/>
    <cellStyle name="_Costs 3 4 5 8 2" xfId="43673"/>
    <cellStyle name="_Costs 3 4 5 9" xfId="20550"/>
    <cellStyle name="_Costs 3 4 5 9 2" xfId="48073"/>
    <cellStyle name="_Costs 3 4 6" xfId="10517"/>
    <cellStyle name="_Costs 3 4 6 2" xfId="18857"/>
    <cellStyle name="_Costs 3 4 6 2 2" xfId="46380"/>
    <cellStyle name="_Costs 3 4 6 3" xfId="23183"/>
    <cellStyle name="_Costs 3 4 6 3 2" xfId="50706"/>
    <cellStyle name="_Costs 3 4 6 4" xfId="27431"/>
    <cellStyle name="_Costs 3 4 6 4 2" xfId="54953"/>
    <cellStyle name="_Costs 3 4 6 5" xfId="38041"/>
    <cellStyle name="_Costs 3 4 7" xfId="11516"/>
    <cellStyle name="_Costs 3 4 7 2" xfId="19856"/>
    <cellStyle name="_Costs 3 4 7 2 2" xfId="47379"/>
    <cellStyle name="_Costs 3 4 7 3" xfId="24182"/>
    <cellStyle name="_Costs 3 4 7 3 2" xfId="51705"/>
    <cellStyle name="_Costs 3 4 7 4" xfId="28430"/>
    <cellStyle name="_Costs 3 4 7 4 2" xfId="55952"/>
    <cellStyle name="_Costs 3 4 7 5" xfId="39040"/>
    <cellStyle name="_Costs 3 4 8" xfId="8278"/>
    <cellStyle name="_Costs 3 4 8 2" xfId="35807"/>
    <cellStyle name="_Costs 3 4 9" xfId="16686"/>
    <cellStyle name="_Costs 3 4 9 2" xfId="44209"/>
    <cellStyle name="_Costs 3 5" xfId="3376"/>
    <cellStyle name="_Costs 3 5 10" xfId="20995"/>
    <cellStyle name="_Costs 3 5 10 2" xfId="48518"/>
    <cellStyle name="_Costs 3 5 11" xfId="25283"/>
    <cellStyle name="_Costs 3 5 11 2" xfId="52805"/>
    <cellStyle name="_Costs 3 5 12" xfId="25579"/>
    <cellStyle name="_Costs 3 5 12 2" xfId="53101"/>
    <cellStyle name="_Costs 3 5 13" xfId="25234"/>
    <cellStyle name="_Costs 3 5 13 2" xfId="52756"/>
    <cellStyle name="_Costs 3 5 14" xfId="33702"/>
    <cellStyle name="_Costs 3 5 15" xfId="5906"/>
    <cellStyle name="_Costs 3 5 16" xfId="3125"/>
    <cellStyle name="_Costs 3 5 17" xfId="3089"/>
    <cellStyle name="_Costs 3 5 2" xfId="6591"/>
    <cellStyle name="_Costs 3 5 2 2" xfId="10803"/>
    <cellStyle name="_Costs 3 5 2 2 2" xfId="19143"/>
    <cellStyle name="_Costs 3 5 2 2 2 2" xfId="46666"/>
    <cellStyle name="_Costs 3 5 2 2 3" xfId="23469"/>
    <cellStyle name="_Costs 3 5 2 2 3 2" xfId="50992"/>
    <cellStyle name="_Costs 3 5 2 2 4" xfId="27717"/>
    <cellStyle name="_Costs 3 5 2 2 4 2" xfId="55239"/>
    <cellStyle name="_Costs 3 5 2 2 5" xfId="38327"/>
    <cellStyle name="_Costs 3 5 2 3" xfId="11642"/>
    <cellStyle name="_Costs 3 5 2 3 2" xfId="19982"/>
    <cellStyle name="_Costs 3 5 2 3 2 2" xfId="47505"/>
    <cellStyle name="_Costs 3 5 2 3 3" xfId="24308"/>
    <cellStyle name="_Costs 3 5 2 3 3 2" xfId="51831"/>
    <cellStyle name="_Costs 3 5 2 3 4" xfId="28556"/>
    <cellStyle name="_Costs 3 5 2 3 4 2" xfId="56078"/>
    <cellStyle name="_Costs 3 5 2 3 5" xfId="39166"/>
    <cellStyle name="_Costs 3 5 2 4" xfId="8682"/>
    <cellStyle name="_Costs 3 5 2 4 2" xfId="36207"/>
    <cellStyle name="_Costs 3 5 2 5" xfId="17022"/>
    <cellStyle name="_Costs 3 5 2 5 2" xfId="44545"/>
    <cellStyle name="_Costs 3 5 2 6" xfId="21349"/>
    <cellStyle name="_Costs 3 5 2 6 2" xfId="48872"/>
    <cellStyle name="_Costs 3 5 2 7" xfId="25597"/>
    <cellStyle name="_Costs 3 5 2 7 2" xfId="53119"/>
    <cellStyle name="_Costs 3 5 2 8" xfId="34142"/>
    <cellStyle name="_Costs 3 5 3" xfId="8064"/>
    <cellStyle name="_Costs 3 5 3 2" xfId="9515"/>
    <cellStyle name="_Costs 3 5 3 2 2" xfId="17855"/>
    <cellStyle name="_Costs 3 5 3 2 2 2" xfId="45378"/>
    <cellStyle name="_Costs 3 5 3 2 3" xfId="22181"/>
    <cellStyle name="_Costs 3 5 3 2 3 2" xfId="49704"/>
    <cellStyle name="_Costs 3 5 3 2 4" xfId="26429"/>
    <cellStyle name="_Costs 3 5 3 2 4 2" xfId="53951"/>
    <cellStyle name="_Costs 3 5 3 2 5" xfId="37039"/>
    <cellStyle name="_Costs 3 5 3 3" xfId="10199"/>
    <cellStyle name="_Costs 3 5 3 3 2" xfId="14708"/>
    <cellStyle name="_Costs 3 5 3 3 2 2" xfId="42231"/>
    <cellStyle name="_Costs 3 5 3 3 3" xfId="18539"/>
    <cellStyle name="_Costs 3 5 3 3 3 2" xfId="46062"/>
    <cellStyle name="_Costs 3 5 3 3 4" xfId="22865"/>
    <cellStyle name="_Costs 3 5 3 3 4 2" xfId="50388"/>
    <cellStyle name="_Costs 3 5 3 3 5" xfId="27113"/>
    <cellStyle name="_Costs 3 5 3 3 5 2" xfId="54635"/>
    <cellStyle name="_Costs 3 5 3 3 6" xfId="30795"/>
    <cellStyle name="_Costs 3 5 3 3 6 2" xfId="58315"/>
    <cellStyle name="_Costs 3 5 3 3 7" xfId="37723"/>
    <cellStyle name="_Costs 3 5 3 4" xfId="10768"/>
    <cellStyle name="_Costs 3 5 3 4 2" xfId="19108"/>
    <cellStyle name="_Costs 3 5 3 4 2 2" xfId="46631"/>
    <cellStyle name="_Costs 3 5 3 4 3" xfId="23434"/>
    <cellStyle name="_Costs 3 5 3 4 3 2" xfId="50957"/>
    <cellStyle name="_Costs 3 5 3 4 4" xfId="27682"/>
    <cellStyle name="_Costs 3 5 3 4 4 2" xfId="55204"/>
    <cellStyle name="_Costs 3 5 3 4 5" xfId="38292"/>
    <cellStyle name="_Costs 3 5 3 5" xfId="9710"/>
    <cellStyle name="_Costs 3 5 3 5 2" xfId="18050"/>
    <cellStyle name="_Costs 3 5 3 5 2 2" xfId="45573"/>
    <cellStyle name="_Costs 3 5 3 5 3" xfId="22376"/>
    <cellStyle name="_Costs 3 5 3 5 3 2" xfId="49899"/>
    <cellStyle name="_Costs 3 5 3 5 4" xfId="26624"/>
    <cellStyle name="_Costs 3 5 3 5 4 2" xfId="54146"/>
    <cellStyle name="_Costs 3 5 3 5 5" xfId="37234"/>
    <cellStyle name="_Costs 3 5 3 6" xfId="16503"/>
    <cellStyle name="_Costs 3 5 3 6 2" xfId="44026"/>
    <cellStyle name="_Costs 3 5 3 7" xfId="20882"/>
    <cellStyle name="_Costs 3 5 3 7 2" xfId="48405"/>
    <cellStyle name="_Costs 3 5 3 8" xfId="25180"/>
    <cellStyle name="_Costs 3 5 3 8 2" xfId="52702"/>
    <cellStyle name="_Costs 3 5 3 9" xfId="35600"/>
    <cellStyle name="_Costs 3 5 4" xfId="7722"/>
    <cellStyle name="_Costs 3 5 4 10" xfId="24896"/>
    <cellStyle name="_Costs 3 5 4 10 2" xfId="52419"/>
    <cellStyle name="_Costs 3 5 4 11" xfId="29062"/>
    <cellStyle name="_Costs 3 5 4 11 2" xfId="56584"/>
    <cellStyle name="_Costs 3 5 4 12" xfId="35264"/>
    <cellStyle name="_Costs 3 5 4 2" xfId="9225"/>
    <cellStyle name="_Costs 3 5 4 2 2" xfId="13743"/>
    <cellStyle name="_Costs 3 5 4 2 2 2" xfId="41266"/>
    <cellStyle name="_Costs 3 5 4 2 3" xfId="17565"/>
    <cellStyle name="_Costs 3 5 4 2 3 2" xfId="45088"/>
    <cellStyle name="_Costs 3 5 4 2 4" xfId="21891"/>
    <cellStyle name="_Costs 3 5 4 2 4 2" xfId="49414"/>
    <cellStyle name="_Costs 3 5 4 2 5" xfId="26139"/>
    <cellStyle name="_Costs 3 5 4 2 5 2" xfId="53661"/>
    <cellStyle name="_Costs 3 5 4 2 6" xfId="29905"/>
    <cellStyle name="_Costs 3 5 4 2 6 2" xfId="57425"/>
    <cellStyle name="_Costs 3 5 4 2 7" xfId="36749"/>
    <cellStyle name="_Costs 3 5 4 3" xfId="7236"/>
    <cellStyle name="_Costs 3 5 4 3 2" xfId="4395"/>
    <cellStyle name="_Costs 3 5 4 3 2 2" xfId="32369"/>
    <cellStyle name="_Costs 3 5 4 3 3" xfId="13099"/>
    <cellStyle name="_Costs 3 5 4 3 3 2" xfId="40622"/>
    <cellStyle name="_Costs 3 5 4 3 4" xfId="16729"/>
    <cellStyle name="_Costs 3 5 4 3 4 2" xfId="44252"/>
    <cellStyle name="_Costs 3 5 4 3 5" xfId="20375"/>
    <cellStyle name="_Costs 3 5 4 3 5 2" xfId="47898"/>
    <cellStyle name="_Costs 3 5 4 3 6" xfId="4813"/>
    <cellStyle name="_Costs 3 5 4 3 6 2" xfId="32786"/>
    <cellStyle name="_Costs 3 5 4 3 7" xfId="34786"/>
    <cellStyle name="_Costs 3 5 4 4" xfId="5454"/>
    <cellStyle name="_Costs 3 5 4 4 2" xfId="4562"/>
    <cellStyle name="_Costs 3 5 4 4 2 2" xfId="32536"/>
    <cellStyle name="_Costs 3 5 4 4 3" xfId="4953"/>
    <cellStyle name="_Costs 3 5 4 4 3 2" xfId="32923"/>
    <cellStyle name="_Costs 3 5 4 4 4" xfId="8639"/>
    <cellStyle name="_Costs 3 5 4 4 4 2" xfId="36164"/>
    <cellStyle name="_Costs 3 5 4 4 5" xfId="13064"/>
    <cellStyle name="_Costs 3 5 4 4 5 2" xfId="40587"/>
    <cellStyle name="_Costs 3 5 4 4 6" xfId="16528"/>
    <cellStyle name="_Costs 3 5 4 4 6 2" xfId="44051"/>
    <cellStyle name="_Costs 3 5 4 4 7" xfId="33411"/>
    <cellStyle name="_Costs 3 5 4 5" xfId="9909"/>
    <cellStyle name="_Costs 3 5 4 5 2" xfId="14422"/>
    <cellStyle name="_Costs 3 5 4 5 2 2" xfId="41945"/>
    <cellStyle name="_Costs 3 5 4 5 3" xfId="18249"/>
    <cellStyle name="_Costs 3 5 4 5 3 2" xfId="45772"/>
    <cellStyle name="_Costs 3 5 4 5 4" xfId="22575"/>
    <cellStyle name="_Costs 3 5 4 5 4 2" xfId="50098"/>
    <cellStyle name="_Costs 3 5 4 5 5" xfId="26823"/>
    <cellStyle name="_Costs 3 5 4 5 5 2" xfId="54345"/>
    <cellStyle name="_Costs 3 5 4 5 6" xfId="30517"/>
    <cellStyle name="_Costs 3 5 4 5 6 2" xfId="58037"/>
    <cellStyle name="_Costs 3 5 4 5 7" xfId="37433"/>
    <cellStyle name="_Costs 3 5 4 6" xfId="5589"/>
    <cellStyle name="_Costs 3 5 4 6 2" xfId="7491"/>
    <cellStyle name="_Costs 3 5 4 6 2 2" xfId="35040"/>
    <cellStyle name="_Costs 3 5 4 6 3" xfId="13101"/>
    <cellStyle name="_Costs 3 5 4 6 3 2" xfId="40624"/>
    <cellStyle name="_Costs 3 5 4 6 4" xfId="16731"/>
    <cellStyle name="_Costs 3 5 4 6 4 2" xfId="44254"/>
    <cellStyle name="_Costs 3 5 4 6 5" xfId="20385"/>
    <cellStyle name="_Costs 3 5 4 6 5 2" xfId="47908"/>
    <cellStyle name="_Costs 3 5 4 6 6" xfId="6331"/>
    <cellStyle name="_Costs 3 5 4 6 6 2" xfId="33883"/>
    <cellStyle name="_Costs 3 5 4 6 7" xfId="33544"/>
    <cellStyle name="_Costs 3 5 4 7" xfId="12306"/>
    <cellStyle name="_Costs 3 5 4 7 2" xfId="39830"/>
    <cellStyle name="_Costs 3 5 4 8" xfId="13821"/>
    <cellStyle name="_Costs 3 5 4 8 2" xfId="41344"/>
    <cellStyle name="_Costs 3 5 4 9" xfId="20585"/>
    <cellStyle name="_Costs 3 5 4 9 2" xfId="48108"/>
    <cellStyle name="_Costs 3 5 5" xfId="8918"/>
    <cellStyle name="_Costs 3 5 5 10" xfId="25832"/>
    <cellStyle name="_Costs 3 5 5 10 2" xfId="53354"/>
    <cellStyle name="_Costs 3 5 5 11" xfId="29619"/>
    <cellStyle name="_Costs 3 5 5 11 2" xfId="57139"/>
    <cellStyle name="_Costs 3 5 5 12" xfId="36442"/>
    <cellStyle name="_Costs 3 5 5 2" xfId="10145"/>
    <cellStyle name="_Costs 3 5 5 2 2" xfId="14654"/>
    <cellStyle name="_Costs 3 5 5 2 2 2" xfId="42177"/>
    <cellStyle name="_Costs 3 5 5 2 3" xfId="18485"/>
    <cellStyle name="_Costs 3 5 5 2 3 2" xfId="46008"/>
    <cellStyle name="_Costs 3 5 5 2 4" xfId="22811"/>
    <cellStyle name="_Costs 3 5 5 2 4 2" xfId="50334"/>
    <cellStyle name="_Costs 3 5 5 2 5" xfId="27059"/>
    <cellStyle name="_Costs 3 5 5 2 5 2" xfId="54581"/>
    <cellStyle name="_Costs 3 5 5 2 6" xfId="30743"/>
    <cellStyle name="_Costs 3 5 5 2 6 2" xfId="58263"/>
    <cellStyle name="_Costs 3 5 5 2 7" xfId="37669"/>
    <cellStyle name="_Costs 3 5 5 3" xfId="10590"/>
    <cellStyle name="_Costs 3 5 5 3 2" xfId="15096"/>
    <cellStyle name="_Costs 3 5 5 3 2 2" xfId="42619"/>
    <cellStyle name="_Costs 3 5 5 3 3" xfId="18930"/>
    <cellStyle name="_Costs 3 5 5 3 3 2" xfId="46453"/>
    <cellStyle name="_Costs 3 5 5 3 4" xfId="23256"/>
    <cellStyle name="_Costs 3 5 5 3 4 2" xfId="50779"/>
    <cellStyle name="_Costs 3 5 5 3 5" xfId="27504"/>
    <cellStyle name="_Costs 3 5 5 3 5 2" xfId="55026"/>
    <cellStyle name="_Costs 3 5 5 3 6" xfId="31162"/>
    <cellStyle name="_Costs 3 5 5 3 6 2" xfId="58682"/>
    <cellStyle name="_Costs 3 5 5 3 7" xfId="38114"/>
    <cellStyle name="_Costs 3 5 5 4" xfId="11038"/>
    <cellStyle name="_Costs 3 5 5 4 2" xfId="15532"/>
    <cellStyle name="_Costs 3 5 5 4 2 2" xfId="43055"/>
    <cellStyle name="_Costs 3 5 5 4 3" xfId="19378"/>
    <cellStyle name="_Costs 3 5 5 4 3 2" xfId="46901"/>
    <cellStyle name="_Costs 3 5 5 4 4" xfId="23704"/>
    <cellStyle name="_Costs 3 5 5 4 4 2" xfId="51227"/>
    <cellStyle name="_Costs 3 5 5 4 5" xfId="27952"/>
    <cellStyle name="_Costs 3 5 5 4 5 2" xfId="55474"/>
    <cellStyle name="_Costs 3 5 5 4 6" xfId="31520"/>
    <cellStyle name="_Costs 3 5 5 4 6 2" xfId="59040"/>
    <cellStyle name="_Costs 3 5 5 4 7" xfId="38562"/>
    <cellStyle name="_Costs 3 5 5 5" xfId="11479"/>
    <cellStyle name="_Costs 3 5 5 5 2" xfId="15970"/>
    <cellStyle name="_Costs 3 5 5 5 2 2" xfId="43493"/>
    <cellStyle name="_Costs 3 5 5 5 3" xfId="19819"/>
    <cellStyle name="_Costs 3 5 5 5 3 2" xfId="47342"/>
    <cellStyle name="_Costs 3 5 5 5 4" xfId="24145"/>
    <cellStyle name="_Costs 3 5 5 5 4 2" xfId="51668"/>
    <cellStyle name="_Costs 3 5 5 5 5" xfId="28393"/>
    <cellStyle name="_Costs 3 5 5 5 5 2" xfId="55915"/>
    <cellStyle name="_Costs 3 5 5 5 6" xfId="31929"/>
    <cellStyle name="_Costs 3 5 5 5 6 2" xfId="59449"/>
    <cellStyle name="_Costs 3 5 5 5 7" xfId="39003"/>
    <cellStyle name="_Costs 3 5 5 6" xfId="11877"/>
    <cellStyle name="_Costs 3 5 5 6 2" xfId="16357"/>
    <cellStyle name="_Costs 3 5 5 6 2 2" xfId="43880"/>
    <cellStyle name="_Costs 3 5 5 6 3" xfId="20217"/>
    <cellStyle name="_Costs 3 5 5 6 3 2" xfId="47740"/>
    <cellStyle name="_Costs 3 5 5 6 4" xfId="24543"/>
    <cellStyle name="_Costs 3 5 5 6 4 2" xfId="52066"/>
    <cellStyle name="_Costs 3 5 5 6 5" xfId="28791"/>
    <cellStyle name="_Costs 3 5 5 6 5 2" xfId="56313"/>
    <cellStyle name="_Costs 3 5 5 6 6" xfId="32229"/>
    <cellStyle name="_Costs 3 5 5 6 6 2" xfId="59749"/>
    <cellStyle name="_Costs 3 5 5 6 7" xfId="39401"/>
    <cellStyle name="_Costs 3 5 5 7" xfId="13440"/>
    <cellStyle name="_Costs 3 5 5 7 2" xfId="40963"/>
    <cellStyle name="_Costs 3 5 5 8" xfId="17258"/>
    <cellStyle name="_Costs 3 5 5 8 2" xfId="44781"/>
    <cellStyle name="_Costs 3 5 5 9" xfId="21584"/>
    <cellStyle name="_Costs 3 5 5 9 2" xfId="49107"/>
    <cellStyle name="_Costs 3 5 6" xfId="7184"/>
    <cellStyle name="_Costs 3 5 6 2" xfId="7421"/>
    <cellStyle name="_Costs 3 5 6 2 2" xfId="34970"/>
    <cellStyle name="_Costs 3 5 6 3" xfId="12498"/>
    <cellStyle name="_Costs 3 5 6 3 2" xfId="40022"/>
    <cellStyle name="_Costs 3 5 6 4" xfId="20822"/>
    <cellStyle name="_Costs 3 5 6 4 2" xfId="48345"/>
    <cellStyle name="_Costs 3 5 6 5" xfId="34734"/>
    <cellStyle name="_Costs 3 5 7" xfId="11356"/>
    <cellStyle name="_Costs 3 5 7 2" xfId="19696"/>
    <cellStyle name="_Costs 3 5 7 2 2" xfId="47219"/>
    <cellStyle name="_Costs 3 5 7 3" xfId="24022"/>
    <cellStyle name="_Costs 3 5 7 3 2" xfId="51545"/>
    <cellStyle name="_Costs 3 5 7 4" xfId="28270"/>
    <cellStyle name="_Costs 3 5 7 4 2" xfId="55792"/>
    <cellStyle name="_Costs 3 5 7 5" xfId="38880"/>
    <cellStyle name="_Costs 3 5 8" xfId="8224"/>
    <cellStyle name="_Costs 3 5 8 2" xfId="35754"/>
    <cellStyle name="_Costs 3 5 9" xfId="16634"/>
    <cellStyle name="_Costs 3 5 9 2" xfId="44157"/>
    <cellStyle name="_Costs 3 6" xfId="3424"/>
    <cellStyle name="_Costs 3 6 10" xfId="21026"/>
    <cellStyle name="_Costs 3 6 10 2" xfId="48549"/>
    <cellStyle name="_Costs 3 6 11" xfId="25315"/>
    <cellStyle name="_Costs 3 6 11 2" xfId="52837"/>
    <cellStyle name="_Costs 3 6 12" xfId="25246"/>
    <cellStyle name="_Costs 3 6 12 2" xfId="52768"/>
    <cellStyle name="_Costs 3 6 13" xfId="29434"/>
    <cellStyle name="_Costs 3 6 13 2" xfId="56954"/>
    <cellStyle name="_Costs 3 6 14" xfId="33732"/>
    <cellStyle name="_Costs 3 6 15" xfId="5936"/>
    <cellStyle name="_Costs 3 6 16" xfId="3892"/>
    <cellStyle name="_Costs 3 6 17" xfId="3062"/>
    <cellStyle name="_Costs 3 6 2" xfId="6628"/>
    <cellStyle name="_Costs 3 6 2 2" xfId="10834"/>
    <cellStyle name="_Costs 3 6 2 2 2" xfId="19174"/>
    <cellStyle name="_Costs 3 6 2 2 2 2" xfId="46697"/>
    <cellStyle name="_Costs 3 6 2 2 3" xfId="23500"/>
    <cellStyle name="_Costs 3 6 2 2 3 2" xfId="51023"/>
    <cellStyle name="_Costs 3 6 2 2 4" xfId="27748"/>
    <cellStyle name="_Costs 3 6 2 2 4 2" xfId="55270"/>
    <cellStyle name="_Costs 3 6 2 2 5" xfId="38358"/>
    <cellStyle name="_Costs 3 6 2 3" xfId="11673"/>
    <cellStyle name="_Costs 3 6 2 3 2" xfId="20013"/>
    <cellStyle name="_Costs 3 6 2 3 2 2" xfId="47536"/>
    <cellStyle name="_Costs 3 6 2 3 3" xfId="24339"/>
    <cellStyle name="_Costs 3 6 2 3 3 2" xfId="51862"/>
    <cellStyle name="_Costs 3 6 2 3 4" xfId="28587"/>
    <cellStyle name="_Costs 3 6 2 3 4 2" xfId="56109"/>
    <cellStyle name="_Costs 3 6 2 3 5" xfId="39197"/>
    <cellStyle name="_Costs 3 6 2 4" xfId="8713"/>
    <cellStyle name="_Costs 3 6 2 4 2" xfId="36238"/>
    <cellStyle name="_Costs 3 6 2 5" xfId="17053"/>
    <cellStyle name="_Costs 3 6 2 5 2" xfId="44576"/>
    <cellStyle name="_Costs 3 6 2 6" xfId="21380"/>
    <cellStyle name="_Costs 3 6 2 6 2" xfId="48903"/>
    <cellStyle name="_Costs 3 6 2 7" xfId="25628"/>
    <cellStyle name="_Costs 3 6 2 7 2" xfId="53150"/>
    <cellStyle name="_Costs 3 6 2 8" xfId="34179"/>
    <cellStyle name="_Costs 3 6 3" xfId="7564"/>
    <cellStyle name="_Costs 3 6 3 2" xfId="9074"/>
    <cellStyle name="_Costs 3 6 3 2 2" xfId="17414"/>
    <cellStyle name="_Costs 3 6 3 2 2 2" xfId="44937"/>
    <cellStyle name="_Costs 3 6 3 2 3" xfId="21740"/>
    <cellStyle name="_Costs 3 6 3 2 3 2" xfId="49263"/>
    <cellStyle name="_Costs 3 6 3 2 4" xfId="25988"/>
    <cellStyle name="_Costs 3 6 3 2 4 2" xfId="53510"/>
    <cellStyle name="_Costs 3 6 3 2 5" xfId="36598"/>
    <cellStyle name="_Costs 3 6 3 3" xfId="5677"/>
    <cellStyle name="_Costs 3 6 3 3 2" xfId="5304"/>
    <cellStyle name="_Costs 3 6 3 3 2 2" xfId="33268"/>
    <cellStyle name="_Costs 3 6 3 3 3" xfId="12932"/>
    <cellStyle name="_Costs 3 6 3 3 3 2" xfId="40455"/>
    <cellStyle name="_Costs 3 6 3 3 4" xfId="8654"/>
    <cellStyle name="_Costs 3 6 3 3 4 2" xfId="36179"/>
    <cellStyle name="_Costs 3 6 3 3 5" xfId="21307"/>
    <cellStyle name="_Costs 3 6 3 3 5 2" xfId="48830"/>
    <cellStyle name="_Costs 3 6 3 3 6" xfId="24656"/>
    <cellStyle name="_Costs 3 6 3 3 6 2" xfId="52179"/>
    <cellStyle name="_Costs 3 6 3 3 7" xfId="33620"/>
    <cellStyle name="_Costs 3 6 3 4" xfId="9415"/>
    <cellStyle name="_Costs 3 6 3 4 2" xfId="17755"/>
    <cellStyle name="_Costs 3 6 3 4 2 2" xfId="45278"/>
    <cellStyle name="_Costs 3 6 3 4 3" xfId="22081"/>
    <cellStyle name="_Costs 3 6 3 4 3 2" xfId="49604"/>
    <cellStyle name="_Costs 3 6 3 4 4" xfId="26329"/>
    <cellStyle name="_Costs 3 6 3 4 4 2" xfId="53851"/>
    <cellStyle name="_Costs 3 6 3 4 5" xfId="36939"/>
    <cellStyle name="_Costs 3 6 3 5" xfId="11079"/>
    <cellStyle name="_Costs 3 6 3 5 2" xfId="19419"/>
    <cellStyle name="_Costs 3 6 3 5 2 2" xfId="46942"/>
    <cellStyle name="_Costs 3 6 3 5 3" xfId="23745"/>
    <cellStyle name="_Costs 3 6 3 5 3 2" xfId="51268"/>
    <cellStyle name="_Costs 3 6 3 5 4" xfId="27993"/>
    <cellStyle name="_Costs 3 6 3 5 4 2" xfId="55515"/>
    <cellStyle name="_Costs 3 6 3 5 5" xfId="38603"/>
    <cellStyle name="_Costs 3 6 3 6" xfId="12470"/>
    <cellStyle name="_Costs 3 6 3 6 2" xfId="39994"/>
    <cellStyle name="_Costs 3 6 3 7" xfId="20431"/>
    <cellStyle name="_Costs 3 6 3 7 2" xfId="47954"/>
    <cellStyle name="_Costs 3 6 3 8" xfId="24743"/>
    <cellStyle name="_Costs 3 6 3 8 2" xfId="52266"/>
    <cellStyle name="_Costs 3 6 3 9" xfId="35111"/>
    <cellStyle name="_Costs 3 6 4" xfId="7747"/>
    <cellStyle name="_Costs 3 6 4 10" xfId="24920"/>
    <cellStyle name="_Costs 3 6 4 10 2" xfId="52443"/>
    <cellStyle name="_Costs 3 6 4 11" xfId="29083"/>
    <cellStyle name="_Costs 3 6 4 11 2" xfId="56605"/>
    <cellStyle name="_Costs 3 6 4 12" xfId="35288"/>
    <cellStyle name="_Costs 3 6 4 2" xfId="9249"/>
    <cellStyle name="_Costs 3 6 4 2 2" xfId="13766"/>
    <cellStyle name="_Costs 3 6 4 2 2 2" xfId="41289"/>
    <cellStyle name="_Costs 3 6 4 2 3" xfId="17589"/>
    <cellStyle name="_Costs 3 6 4 2 3 2" xfId="45112"/>
    <cellStyle name="_Costs 3 6 4 2 4" xfId="21915"/>
    <cellStyle name="_Costs 3 6 4 2 4 2" xfId="49438"/>
    <cellStyle name="_Costs 3 6 4 2 5" xfId="26163"/>
    <cellStyle name="_Costs 3 6 4 2 5 2" xfId="53685"/>
    <cellStyle name="_Costs 3 6 4 2 6" xfId="29927"/>
    <cellStyle name="_Costs 3 6 4 2 6 2" xfId="57447"/>
    <cellStyle name="_Costs 3 6 4 2 7" xfId="36773"/>
    <cellStyle name="_Costs 3 6 4 3" xfId="7258"/>
    <cellStyle name="_Costs 3 6 4 3 2" xfId="4376"/>
    <cellStyle name="_Costs 3 6 4 3 2 2" xfId="32350"/>
    <cellStyle name="_Costs 3 6 4 3 3" xfId="12087"/>
    <cellStyle name="_Costs 3 6 4 3 3 2" xfId="39611"/>
    <cellStyle name="_Costs 3 6 4 3 4" xfId="16604"/>
    <cellStyle name="_Costs 3 6 4 3 4 2" xfId="44127"/>
    <cellStyle name="_Costs 3 6 4 3 5" xfId="8001"/>
    <cellStyle name="_Costs 3 6 4 3 5 2" xfId="35538"/>
    <cellStyle name="_Costs 3 6 4 3 6" xfId="25127"/>
    <cellStyle name="_Costs 3 6 4 3 6 2" xfId="52649"/>
    <cellStyle name="_Costs 3 6 4 3 7" xfId="34808"/>
    <cellStyle name="_Costs 3 6 4 4" xfId="5431"/>
    <cellStyle name="_Costs 3 6 4 4 2" xfId="4572"/>
    <cellStyle name="_Costs 3 6 4 4 2 2" xfId="32546"/>
    <cellStyle name="_Costs 3 6 4 4 3" xfId="13135"/>
    <cellStyle name="_Costs 3 6 4 4 3 2" xfId="40658"/>
    <cellStyle name="_Costs 3 6 4 4 4" xfId="16761"/>
    <cellStyle name="_Costs 3 6 4 4 4 2" xfId="44284"/>
    <cellStyle name="_Costs 3 6 4 4 5" xfId="8513"/>
    <cellStyle name="_Costs 3 6 4 4 5 2" xfId="36038"/>
    <cellStyle name="_Costs 3 6 4 4 6" xfId="25125"/>
    <cellStyle name="_Costs 3 6 4 4 6 2" xfId="52647"/>
    <cellStyle name="_Costs 3 6 4 4 7" xfId="33388"/>
    <cellStyle name="_Costs 3 6 4 5" xfId="6502"/>
    <cellStyle name="_Costs 3 6 4 5 2" xfId="7953"/>
    <cellStyle name="_Costs 3 6 4 5 2 2" xfId="35490"/>
    <cellStyle name="_Costs 3 6 4 5 3" xfId="13117"/>
    <cellStyle name="_Costs 3 6 4 5 3 2" xfId="40640"/>
    <cellStyle name="_Costs 3 6 4 5 4" xfId="16745"/>
    <cellStyle name="_Costs 3 6 4 5 4 2" xfId="44268"/>
    <cellStyle name="_Costs 3 6 4 5 5" xfId="4780"/>
    <cellStyle name="_Costs 3 6 4 5 5 2" xfId="32754"/>
    <cellStyle name="_Costs 3 6 4 5 6" xfId="24697"/>
    <cellStyle name="_Costs 3 6 4 5 6 2" xfId="52220"/>
    <cellStyle name="_Costs 3 6 4 5 7" xfId="34054"/>
    <cellStyle name="_Costs 3 6 4 6" xfId="9862"/>
    <cellStyle name="_Costs 3 6 4 6 2" xfId="14375"/>
    <cellStyle name="_Costs 3 6 4 6 2 2" xfId="41898"/>
    <cellStyle name="_Costs 3 6 4 6 3" xfId="18202"/>
    <cellStyle name="_Costs 3 6 4 6 3 2" xfId="45725"/>
    <cellStyle name="_Costs 3 6 4 6 4" xfId="22528"/>
    <cellStyle name="_Costs 3 6 4 6 4 2" xfId="50051"/>
    <cellStyle name="_Costs 3 6 4 6 5" xfId="26776"/>
    <cellStyle name="_Costs 3 6 4 6 5 2" xfId="54298"/>
    <cellStyle name="_Costs 3 6 4 6 6" xfId="30472"/>
    <cellStyle name="_Costs 3 6 4 6 6 2" xfId="57992"/>
    <cellStyle name="_Costs 3 6 4 6 7" xfId="37386"/>
    <cellStyle name="_Costs 3 6 4 7" xfId="12331"/>
    <cellStyle name="_Costs 3 6 4 7 2" xfId="39855"/>
    <cellStyle name="_Costs 3 6 4 8" xfId="13255"/>
    <cellStyle name="_Costs 3 6 4 8 2" xfId="40778"/>
    <cellStyle name="_Costs 3 6 4 9" xfId="20611"/>
    <cellStyle name="_Costs 3 6 4 9 2" xfId="48134"/>
    <cellStyle name="_Costs 3 6 5" xfId="8809"/>
    <cellStyle name="_Costs 3 6 5 10" xfId="25724"/>
    <cellStyle name="_Costs 3 6 5 10 2" xfId="53246"/>
    <cellStyle name="_Costs 3 6 5 11" xfId="29539"/>
    <cellStyle name="_Costs 3 6 5 11 2" xfId="57059"/>
    <cellStyle name="_Costs 3 6 5 12" xfId="36334"/>
    <cellStyle name="_Costs 3 6 5 2" xfId="10048"/>
    <cellStyle name="_Costs 3 6 5 2 2" xfId="14559"/>
    <cellStyle name="_Costs 3 6 5 2 2 2" xfId="42082"/>
    <cellStyle name="_Costs 3 6 5 2 3" xfId="18388"/>
    <cellStyle name="_Costs 3 6 5 2 3 2" xfId="45911"/>
    <cellStyle name="_Costs 3 6 5 2 4" xfId="22714"/>
    <cellStyle name="_Costs 3 6 5 2 4 2" xfId="50237"/>
    <cellStyle name="_Costs 3 6 5 2 5" xfId="26962"/>
    <cellStyle name="_Costs 3 6 5 2 5 2" xfId="54484"/>
    <cellStyle name="_Costs 3 6 5 2 6" xfId="30650"/>
    <cellStyle name="_Costs 3 6 5 2 6 2" xfId="58170"/>
    <cellStyle name="_Costs 3 6 5 2 7" xfId="37572"/>
    <cellStyle name="_Costs 3 6 5 3" xfId="10497"/>
    <cellStyle name="_Costs 3 6 5 3 2" xfId="15004"/>
    <cellStyle name="_Costs 3 6 5 3 2 2" xfId="42527"/>
    <cellStyle name="_Costs 3 6 5 3 3" xfId="18837"/>
    <cellStyle name="_Costs 3 6 5 3 3 2" xfId="46360"/>
    <cellStyle name="_Costs 3 6 5 3 4" xfId="23163"/>
    <cellStyle name="_Costs 3 6 5 3 4 2" xfId="50686"/>
    <cellStyle name="_Costs 3 6 5 3 5" xfId="27411"/>
    <cellStyle name="_Costs 3 6 5 3 5 2" xfId="54933"/>
    <cellStyle name="_Costs 3 6 5 3 6" xfId="31075"/>
    <cellStyle name="_Costs 3 6 5 3 6 2" xfId="58595"/>
    <cellStyle name="_Costs 3 6 5 3 7" xfId="38021"/>
    <cellStyle name="_Costs 3 6 5 4" xfId="10930"/>
    <cellStyle name="_Costs 3 6 5 4 2" xfId="15427"/>
    <cellStyle name="_Costs 3 6 5 4 2 2" xfId="42950"/>
    <cellStyle name="_Costs 3 6 5 4 3" xfId="19270"/>
    <cellStyle name="_Costs 3 6 5 4 3 2" xfId="46793"/>
    <cellStyle name="_Costs 3 6 5 4 4" xfId="23596"/>
    <cellStyle name="_Costs 3 6 5 4 4 2" xfId="51119"/>
    <cellStyle name="_Costs 3 6 5 4 5" xfId="27844"/>
    <cellStyle name="_Costs 3 6 5 4 5 2" xfId="55366"/>
    <cellStyle name="_Costs 3 6 5 4 6" xfId="31436"/>
    <cellStyle name="_Costs 3 6 5 4 6 2" xfId="58956"/>
    <cellStyle name="_Costs 3 6 5 4 7" xfId="38454"/>
    <cellStyle name="_Costs 3 6 5 5" xfId="11387"/>
    <cellStyle name="_Costs 3 6 5 5 2" xfId="15879"/>
    <cellStyle name="_Costs 3 6 5 5 2 2" xfId="43402"/>
    <cellStyle name="_Costs 3 6 5 5 3" xfId="19727"/>
    <cellStyle name="_Costs 3 6 5 5 3 2" xfId="47250"/>
    <cellStyle name="_Costs 3 6 5 5 4" xfId="24053"/>
    <cellStyle name="_Costs 3 6 5 5 4 2" xfId="51576"/>
    <cellStyle name="_Costs 3 6 5 5 5" xfId="28301"/>
    <cellStyle name="_Costs 3 6 5 5 5 2" xfId="55823"/>
    <cellStyle name="_Costs 3 6 5 5 6" xfId="31844"/>
    <cellStyle name="_Costs 3 6 5 5 6 2" xfId="59364"/>
    <cellStyle name="_Costs 3 6 5 5 7" xfId="38911"/>
    <cellStyle name="_Costs 3 6 5 6" xfId="11769"/>
    <cellStyle name="_Costs 3 6 5 6 2" xfId="16252"/>
    <cellStyle name="_Costs 3 6 5 6 2 2" xfId="43775"/>
    <cellStyle name="_Costs 3 6 5 6 3" xfId="20109"/>
    <cellStyle name="_Costs 3 6 5 6 3 2" xfId="47632"/>
    <cellStyle name="_Costs 3 6 5 6 4" xfId="24435"/>
    <cellStyle name="_Costs 3 6 5 6 4 2" xfId="51958"/>
    <cellStyle name="_Costs 3 6 5 6 5" xfId="28683"/>
    <cellStyle name="_Costs 3 6 5 6 5 2" xfId="56205"/>
    <cellStyle name="_Costs 3 6 5 6 6" xfId="32149"/>
    <cellStyle name="_Costs 3 6 5 6 6 2" xfId="59669"/>
    <cellStyle name="_Costs 3 6 5 6 7" xfId="39293"/>
    <cellStyle name="_Costs 3 6 5 7" xfId="13333"/>
    <cellStyle name="_Costs 3 6 5 7 2" xfId="40856"/>
    <cellStyle name="_Costs 3 6 5 8" xfId="17149"/>
    <cellStyle name="_Costs 3 6 5 8 2" xfId="44672"/>
    <cellStyle name="_Costs 3 6 5 9" xfId="21476"/>
    <cellStyle name="_Costs 3 6 5 9 2" xfId="48999"/>
    <cellStyle name="_Costs 3 6 6" xfId="7343"/>
    <cellStyle name="_Costs 3 6 6 2" xfId="5338"/>
    <cellStyle name="_Costs 3 6 6 2 2" xfId="33302"/>
    <cellStyle name="_Costs 3 6 6 3" xfId="6358"/>
    <cellStyle name="_Costs 3 6 6 3 2" xfId="33910"/>
    <cellStyle name="_Costs 3 6 6 4" xfId="24578"/>
    <cellStyle name="_Costs 3 6 6 4 2" xfId="52101"/>
    <cellStyle name="_Costs 3 6 6 5" xfId="34893"/>
    <cellStyle name="_Costs 3 6 7" xfId="5351"/>
    <cellStyle name="_Costs 3 6 7 2" xfId="8659"/>
    <cellStyle name="_Costs 3 6 7 2 2" xfId="36184"/>
    <cellStyle name="_Costs 3 6 7 3" xfId="13086"/>
    <cellStyle name="_Costs 3 6 7 3 2" xfId="40609"/>
    <cellStyle name="_Costs 3 6 7 4" xfId="16893"/>
    <cellStyle name="_Costs 3 6 7 4 2" xfId="44416"/>
    <cellStyle name="_Costs 3 6 7 5" xfId="33314"/>
    <cellStyle name="_Costs 3 6 8" xfId="8259"/>
    <cellStyle name="_Costs 3 6 8 2" xfId="35788"/>
    <cellStyle name="_Costs 3 6 9" xfId="16667"/>
    <cellStyle name="_Costs 3 6 9 2" xfId="44190"/>
    <cellStyle name="_Costs 3 7" xfId="3657"/>
    <cellStyle name="_Costs 3 7 2" xfId="10672"/>
    <cellStyle name="_Costs 3 7 2 2" xfId="19012"/>
    <cellStyle name="_Costs 3 7 2 2 2" xfId="46535"/>
    <cellStyle name="_Costs 3 7 2 3" xfId="23338"/>
    <cellStyle name="_Costs 3 7 2 3 2" xfId="50861"/>
    <cellStyle name="_Costs 3 7 2 4" xfId="27586"/>
    <cellStyle name="_Costs 3 7 2 4 2" xfId="55108"/>
    <cellStyle name="_Costs 3 7 2 5" xfId="38196"/>
    <cellStyle name="_Costs 3 7 3" xfId="11549"/>
    <cellStyle name="_Costs 3 7 3 2" xfId="19889"/>
    <cellStyle name="_Costs 3 7 3 2 2" xfId="47412"/>
    <cellStyle name="_Costs 3 7 3 3" xfId="24215"/>
    <cellStyle name="_Costs 3 7 3 3 2" xfId="51738"/>
    <cellStyle name="_Costs 3 7 3 4" xfId="28463"/>
    <cellStyle name="_Costs 3 7 3 4 2" xfId="55985"/>
    <cellStyle name="_Costs 3 7 3 5" xfId="39073"/>
    <cellStyle name="_Costs 3 7 4" xfId="16806"/>
    <cellStyle name="_Costs 3 7 4 2" xfId="44329"/>
    <cellStyle name="_Costs 3 7 5" xfId="21156"/>
    <cellStyle name="_Costs 3 7 5 2" xfId="48679"/>
    <cellStyle name="_Costs 3 7 6" xfId="25420"/>
    <cellStyle name="_Costs 3 7 6 2" xfId="52942"/>
    <cellStyle name="_Costs 3 7 7" xfId="35952"/>
    <cellStyle name="_Costs 3 7 8" xfId="8427"/>
    <cellStyle name="_Costs 3 8" xfId="8791"/>
    <cellStyle name="_Costs 3 8 2" xfId="10912"/>
    <cellStyle name="_Costs 3 8 2 2" xfId="19252"/>
    <cellStyle name="_Costs 3 8 2 2 2" xfId="46775"/>
    <cellStyle name="_Costs 3 8 2 3" xfId="23578"/>
    <cellStyle name="_Costs 3 8 2 3 2" xfId="51101"/>
    <cellStyle name="_Costs 3 8 2 4" xfId="27826"/>
    <cellStyle name="_Costs 3 8 2 4 2" xfId="55348"/>
    <cellStyle name="_Costs 3 8 2 5" xfId="38436"/>
    <cellStyle name="_Costs 3 8 3" xfId="11751"/>
    <cellStyle name="_Costs 3 8 3 2" xfId="20091"/>
    <cellStyle name="_Costs 3 8 3 2 2" xfId="47614"/>
    <cellStyle name="_Costs 3 8 3 3" xfId="24417"/>
    <cellStyle name="_Costs 3 8 3 3 2" xfId="51940"/>
    <cellStyle name="_Costs 3 8 3 4" xfId="28665"/>
    <cellStyle name="_Costs 3 8 3 4 2" xfId="56187"/>
    <cellStyle name="_Costs 3 8 3 5" xfId="39275"/>
    <cellStyle name="_Costs 3 8 4" xfId="17131"/>
    <cellStyle name="_Costs 3 8 4 2" xfId="44654"/>
    <cellStyle name="_Costs 3 8 5" xfId="21458"/>
    <cellStyle name="_Costs 3 8 5 2" xfId="48981"/>
    <cellStyle name="_Costs 3 8 6" xfId="25706"/>
    <cellStyle name="_Costs 3 8 6 2" xfId="53228"/>
    <cellStyle name="_Costs 3 8 7" xfId="36316"/>
    <cellStyle name="_Costs 3 9" xfId="7737"/>
    <cellStyle name="_Costs 3 9 10" xfId="24911"/>
    <cellStyle name="_Costs 3 9 10 2" xfId="52434"/>
    <cellStyle name="_Costs 3 9 11" xfId="29075"/>
    <cellStyle name="_Costs 3 9 11 2" xfId="56597"/>
    <cellStyle name="_Costs 3 9 12" xfId="35279"/>
    <cellStyle name="_Costs 3 9 2" xfId="9239"/>
    <cellStyle name="_Costs 3 9 2 2" xfId="13756"/>
    <cellStyle name="_Costs 3 9 2 2 2" xfId="41279"/>
    <cellStyle name="_Costs 3 9 2 3" xfId="17579"/>
    <cellStyle name="_Costs 3 9 2 3 2" xfId="45102"/>
    <cellStyle name="_Costs 3 9 2 4" xfId="21905"/>
    <cellStyle name="_Costs 3 9 2 4 2" xfId="49428"/>
    <cellStyle name="_Costs 3 9 2 5" xfId="26153"/>
    <cellStyle name="_Costs 3 9 2 5 2" xfId="53675"/>
    <cellStyle name="_Costs 3 9 2 6" xfId="29918"/>
    <cellStyle name="_Costs 3 9 2 6 2" xfId="57438"/>
    <cellStyle name="_Costs 3 9 2 7" xfId="36763"/>
    <cellStyle name="_Costs 3 9 3" xfId="7249"/>
    <cellStyle name="_Costs 3 9 3 2" xfId="4384"/>
    <cellStyle name="_Costs 3 9 3 2 2" xfId="32358"/>
    <cellStyle name="_Costs 3 9 3 3" xfId="12926"/>
    <cellStyle name="_Costs 3 9 3 3 2" xfId="40449"/>
    <cellStyle name="_Costs 3 9 3 4" xfId="6798"/>
    <cellStyle name="_Costs 3 9 3 4 2" xfId="34348"/>
    <cellStyle name="_Costs 3 9 3 5" xfId="21301"/>
    <cellStyle name="_Costs 3 9 3 5 2" xfId="48824"/>
    <cellStyle name="_Costs 3 9 3 6" xfId="24651"/>
    <cellStyle name="_Costs 3 9 3 6 2" xfId="52174"/>
    <cellStyle name="_Costs 3 9 3 7" xfId="34799"/>
    <cellStyle name="_Costs 3 9 4" xfId="5439"/>
    <cellStyle name="_Costs 3 9 4 2" xfId="8623"/>
    <cellStyle name="_Costs 3 9 4 2 2" xfId="36148"/>
    <cellStyle name="_Costs 3 9 4 3" xfId="12889"/>
    <cellStyle name="_Costs 3 9 4 3 2" xfId="40412"/>
    <cellStyle name="_Costs 3 9 4 4" xfId="6475"/>
    <cellStyle name="_Costs 3 9 4 4 2" xfId="34027"/>
    <cellStyle name="_Costs 3 9 4 5" xfId="4464"/>
    <cellStyle name="_Costs 3 9 4 5 2" xfId="32438"/>
    <cellStyle name="_Costs 3 9 4 6" xfId="21061"/>
    <cellStyle name="_Costs 3 9 4 6 2" xfId="48584"/>
    <cellStyle name="_Costs 3 9 4 7" xfId="33396"/>
    <cellStyle name="_Costs 3 9 5" xfId="6888"/>
    <cellStyle name="_Costs 3 9 5 2" xfId="4427"/>
    <cellStyle name="_Costs 3 9 5 2 2" xfId="32401"/>
    <cellStyle name="_Costs 3 9 5 3" xfId="5072"/>
    <cellStyle name="_Costs 3 9 5 3 2" xfId="33041"/>
    <cellStyle name="_Costs 3 9 5 4" xfId="8307"/>
    <cellStyle name="_Costs 3 9 5 4 2" xfId="35836"/>
    <cellStyle name="_Costs 3 9 5 5" xfId="6680"/>
    <cellStyle name="_Costs 3 9 5 5 2" xfId="34231"/>
    <cellStyle name="_Costs 3 9 5 6" xfId="16660"/>
    <cellStyle name="_Costs 3 9 5 6 2" xfId="44183"/>
    <cellStyle name="_Costs 3 9 5 7" xfId="34438"/>
    <cellStyle name="_Costs 3 9 6" xfId="5557"/>
    <cellStyle name="_Costs 3 9 6 2" xfId="4487"/>
    <cellStyle name="_Costs 3 9 6 2 2" xfId="32461"/>
    <cellStyle name="_Costs 3 9 6 3" xfId="7142"/>
    <cellStyle name="_Costs 3 9 6 3 2" xfId="34692"/>
    <cellStyle name="_Costs 3 9 6 4" xfId="4731"/>
    <cellStyle name="_Costs 3 9 6 4 2" xfId="32705"/>
    <cellStyle name="_Costs 3 9 6 5" xfId="7930"/>
    <cellStyle name="_Costs 3 9 6 5 2" xfId="35467"/>
    <cellStyle name="_Costs 3 9 6 6" xfId="12864"/>
    <cellStyle name="_Costs 3 9 6 6 2" xfId="40387"/>
    <cellStyle name="_Costs 3 9 6 7" xfId="33513"/>
    <cellStyle name="_Costs 3 9 7" xfId="12321"/>
    <cellStyle name="_Costs 3 9 7 2" xfId="39845"/>
    <cellStyle name="_Costs 3 9 8" xfId="13298"/>
    <cellStyle name="_Costs 3 9 8 2" xfId="40821"/>
    <cellStyle name="_Costs 3 9 9" xfId="20600"/>
    <cellStyle name="_Costs 3 9 9 2" xfId="48123"/>
    <cellStyle name="_Costs 4" xfId="1950"/>
    <cellStyle name="_Costs 4 10" xfId="7742"/>
    <cellStyle name="_Costs 4 10 10" xfId="24916"/>
    <cellStyle name="_Costs 4 10 10 2" xfId="52439"/>
    <cellStyle name="_Costs 4 10 11" xfId="29079"/>
    <cellStyle name="_Costs 4 10 11 2" xfId="56601"/>
    <cellStyle name="_Costs 4 10 12" xfId="35284"/>
    <cellStyle name="_Costs 4 10 2" xfId="9244"/>
    <cellStyle name="_Costs 4 10 2 2" xfId="13761"/>
    <cellStyle name="_Costs 4 10 2 2 2" xfId="41284"/>
    <cellStyle name="_Costs 4 10 2 3" xfId="17584"/>
    <cellStyle name="_Costs 4 10 2 3 2" xfId="45107"/>
    <cellStyle name="_Costs 4 10 2 4" xfId="21910"/>
    <cellStyle name="_Costs 4 10 2 4 2" xfId="49433"/>
    <cellStyle name="_Costs 4 10 2 5" xfId="26158"/>
    <cellStyle name="_Costs 4 10 2 5 2" xfId="53680"/>
    <cellStyle name="_Costs 4 10 2 6" xfId="29922"/>
    <cellStyle name="_Costs 4 10 2 6 2" xfId="57442"/>
    <cellStyle name="_Costs 4 10 2 7" xfId="36768"/>
    <cellStyle name="_Costs 4 10 3" xfId="7253"/>
    <cellStyle name="_Costs 4 10 3 2" xfId="4380"/>
    <cellStyle name="_Costs 4 10 3 2 2" xfId="32354"/>
    <cellStyle name="_Costs 4 10 3 3" xfId="12035"/>
    <cellStyle name="_Costs 4 10 3 3 2" xfId="39559"/>
    <cellStyle name="_Costs 4 10 3 4" xfId="16578"/>
    <cellStyle name="_Costs 4 10 3 4 2" xfId="44101"/>
    <cellStyle name="_Costs 4 10 3 5" xfId="4769"/>
    <cellStyle name="_Costs 4 10 3 5 2" xfId="32743"/>
    <cellStyle name="_Costs 4 10 3 6" xfId="25095"/>
    <cellStyle name="_Costs 4 10 3 6 2" xfId="52618"/>
    <cellStyle name="_Costs 4 10 3 7" xfId="34803"/>
    <cellStyle name="_Costs 4 10 4" xfId="5434"/>
    <cellStyle name="_Costs 4 10 4 2" xfId="5735"/>
    <cellStyle name="_Costs 4 10 4 2 2" xfId="33635"/>
    <cellStyle name="_Costs 4 10 4 3" xfId="12573"/>
    <cellStyle name="_Costs 4 10 4 3 2" xfId="40096"/>
    <cellStyle name="_Costs 4 10 4 4" xfId="13552"/>
    <cellStyle name="_Costs 4 10 4 4 2" xfId="41075"/>
    <cellStyle name="_Costs 4 10 4 5" xfId="4829"/>
    <cellStyle name="_Costs 4 10 4 5 2" xfId="32802"/>
    <cellStyle name="_Costs 4 10 4 6" xfId="25530"/>
    <cellStyle name="_Costs 4 10 4 6 2" xfId="53052"/>
    <cellStyle name="_Costs 4 10 4 7" xfId="33391"/>
    <cellStyle name="_Costs 4 10 5" xfId="6403"/>
    <cellStyle name="_Costs 4 10 5 2" xfId="4422"/>
    <cellStyle name="_Costs 4 10 5 2 2" xfId="32396"/>
    <cellStyle name="_Costs 4 10 5 3" xfId="5076"/>
    <cellStyle name="_Costs 4 10 5 3 2" xfId="33045"/>
    <cellStyle name="_Costs 4 10 5 4" xfId="7098"/>
    <cellStyle name="_Costs 4 10 5 4 2" xfId="34648"/>
    <cellStyle name="_Costs 4 10 5 5" xfId="8093"/>
    <cellStyle name="_Costs 4 10 5 5 2" xfId="35629"/>
    <cellStyle name="_Costs 4 10 5 6" xfId="16431"/>
    <cellStyle name="_Costs 4 10 5 6 2" xfId="43954"/>
    <cellStyle name="_Costs 4 10 5 7" xfId="33955"/>
    <cellStyle name="_Costs 4 10 6" xfId="5553"/>
    <cellStyle name="_Costs 4 10 6 2" xfId="4490"/>
    <cellStyle name="_Costs 4 10 6 2 2" xfId="32464"/>
    <cellStyle name="_Costs 4 10 6 3" xfId="5000"/>
    <cellStyle name="_Costs 4 10 6 3 2" xfId="32969"/>
    <cellStyle name="_Costs 4 10 6 4" xfId="4735"/>
    <cellStyle name="_Costs 4 10 6 4 2" xfId="32709"/>
    <cellStyle name="_Costs 4 10 6 5" xfId="8529"/>
    <cellStyle name="_Costs 4 10 6 5 2" xfId="36054"/>
    <cellStyle name="_Costs 4 10 6 6" xfId="6743"/>
    <cellStyle name="_Costs 4 10 6 6 2" xfId="34293"/>
    <cellStyle name="_Costs 4 10 6 7" xfId="33509"/>
    <cellStyle name="_Costs 4 10 7" xfId="12326"/>
    <cellStyle name="_Costs 4 10 7 2" xfId="39850"/>
    <cellStyle name="_Costs 4 10 8" xfId="14696"/>
    <cellStyle name="_Costs 4 10 8 2" xfId="42219"/>
    <cellStyle name="_Costs 4 10 9" xfId="20606"/>
    <cellStyle name="_Costs 4 10 9 2" xfId="48129"/>
    <cellStyle name="_Costs 4 11" xfId="8917"/>
    <cellStyle name="_Costs 4 11 10" xfId="25831"/>
    <cellStyle name="_Costs 4 11 10 2" xfId="53353"/>
    <cellStyle name="_Costs 4 11 11" xfId="29618"/>
    <cellStyle name="_Costs 4 11 11 2" xfId="57138"/>
    <cellStyle name="_Costs 4 11 12" xfId="36441"/>
    <cellStyle name="_Costs 4 11 2" xfId="10144"/>
    <cellStyle name="_Costs 4 11 2 2" xfId="14653"/>
    <cellStyle name="_Costs 4 11 2 2 2" xfId="42176"/>
    <cellStyle name="_Costs 4 11 2 3" xfId="18484"/>
    <cellStyle name="_Costs 4 11 2 3 2" xfId="46007"/>
    <cellStyle name="_Costs 4 11 2 4" xfId="22810"/>
    <cellStyle name="_Costs 4 11 2 4 2" xfId="50333"/>
    <cellStyle name="_Costs 4 11 2 5" xfId="27058"/>
    <cellStyle name="_Costs 4 11 2 5 2" xfId="54580"/>
    <cellStyle name="_Costs 4 11 2 6" xfId="30742"/>
    <cellStyle name="_Costs 4 11 2 6 2" xfId="58262"/>
    <cellStyle name="_Costs 4 11 2 7" xfId="37668"/>
    <cellStyle name="_Costs 4 11 3" xfId="10589"/>
    <cellStyle name="_Costs 4 11 3 2" xfId="15095"/>
    <cellStyle name="_Costs 4 11 3 2 2" xfId="42618"/>
    <cellStyle name="_Costs 4 11 3 3" xfId="18929"/>
    <cellStyle name="_Costs 4 11 3 3 2" xfId="46452"/>
    <cellStyle name="_Costs 4 11 3 4" xfId="23255"/>
    <cellStyle name="_Costs 4 11 3 4 2" xfId="50778"/>
    <cellStyle name="_Costs 4 11 3 5" xfId="27503"/>
    <cellStyle name="_Costs 4 11 3 5 2" xfId="55025"/>
    <cellStyle name="_Costs 4 11 3 6" xfId="31161"/>
    <cellStyle name="_Costs 4 11 3 6 2" xfId="58681"/>
    <cellStyle name="_Costs 4 11 3 7" xfId="38113"/>
    <cellStyle name="_Costs 4 11 4" xfId="11037"/>
    <cellStyle name="_Costs 4 11 4 2" xfId="15531"/>
    <cellStyle name="_Costs 4 11 4 2 2" xfId="43054"/>
    <cellStyle name="_Costs 4 11 4 3" xfId="19377"/>
    <cellStyle name="_Costs 4 11 4 3 2" xfId="46900"/>
    <cellStyle name="_Costs 4 11 4 4" xfId="23703"/>
    <cellStyle name="_Costs 4 11 4 4 2" xfId="51226"/>
    <cellStyle name="_Costs 4 11 4 5" xfId="27951"/>
    <cellStyle name="_Costs 4 11 4 5 2" xfId="55473"/>
    <cellStyle name="_Costs 4 11 4 6" xfId="31519"/>
    <cellStyle name="_Costs 4 11 4 6 2" xfId="59039"/>
    <cellStyle name="_Costs 4 11 4 7" xfId="38561"/>
    <cellStyle name="_Costs 4 11 5" xfId="11478"/>
    <cellStyle name="_Costs 4 11 5 2" xfId="15969"/>
    <cellStyle name="_Costs 4 11 5 2 2" xfId="43492"/>
    <cellStyle name="_Costs 4 11 5 3" xfId="19818"/>
    <cellStyle name="_Costs 4 11 5 3 2" xfId="47341"/>
    <cellStyle name="_Costs 4 11 5 4" xfId="24144"/>
    <cellStyle name="_Costs 4 11 5 4 2" xfId="51667"/>
    <cellStyle name="_Costs 4 11 5 5" xfId="28392"/>
    <cellStyle name="_Costs 4 11 5 5 2" xfId="55914"/>
    <cellStyle name="_Costs 4 11 5 6" xfId="31928"/>
    <cellStyle name="_Costs 4 11 5 6 2" xfId="59448"/>
    <cellStyle name="_Costs 4 11 5 7" xfId="39002"/>
    <cellStyle name="_Costs 4 11 6" xfId="11876"/>
    <cellStyle name="_Costs 4 11 6 2" xfId="16356"/>
    <cellStyle name="_Costs 4 11 6 2 2" xfId="43879"/>
    <cellStyle name="_Costs 4 11 6 3" xfId="20216"/>
    <cellStyle name="_Costs 4 11 6 3 2" xfId="47739"/>
    <cellStyle name="_Costs 4 11 6 4" xfId="24542"/>
    <cellStyle name="_Costs 4 11 6 4 2" xfId="52065"/>
    <cellStyle name="_Costs 4 11 6 5" xfId="28790"/>
    <cellStyle name="_Costs 4 11 6 5 2" xfId="56312"/>
    <cellStyle name="_Costs 4 11 6 6" xfId="32228"/>
    <cellStyle name="_Costs 4 11 6 6 2" xfId="59748"/>
    <cellStyle name="_Costs 4 11 6 7" xfId="39400"/>
    <cellStyle name="_Costs 4 11 7" xfId="13439"/>
    <cellStyle name="_Costs 4 11 7 2" xfId="40962"/>
    <cellStyle name="_Costs 4 11 8" xfId="17257"/>
    <cellStyle name="_Costs 4 11 8 2" xfId="44780"/>
    <cellStyle name="_Costs 4 11 9" xfId="21583"/>
    <cellStyle name="_Costs 4 11 9 2" xfId="49106"/>
    <cellStyle name="_Costs 4 12" xfId="9927"/>
    <cellStyle name="_Costs 4 12 2" xfId="18267"/>
    <cellStyle name="_Costs 4 12 2 2" xfId="45790"/>
    <cellStyle name="_Costs 4 12 3" xfId="22593"/>
    <cellStyle name="_Costs 4 12 3 2" xfId="50116"/>
    <cellStyle name="_Costs 4 12 4" xfId="26841"/>
    <cellStyle name="_Costs 4 12 4 2" xfId="54363"/>
    <cellStyle name="_Costs 4 12 5" xfId="37451"/>
    <cellStyle name="_Costs 4 13" xfId="10326"/>
    <cellStyle name="_Costs 4 13 2" xfId="18666"/>
    <cellStyle name="_Costs 4 13 2 2" xfId="46189"/>
    <cellStyle name="_Costs 4 13 3" xfId="22992"/>
    <cellStyle name="_Costs 4 13 3 2" xfId="50515"/>
    <cellStyle name="_Costs 4 13 4" xfId="27240"/>
    <cellStyle name="_Costs 4 13 4 2" xfId="54762"/>
    <cellStyle name="_Costs 4 13 5" xfId="37850"/>
    <cellStyle name="_Costs 4 14" xfId="7552"/>
    <cellStyle name="_Costs 4 14 2" xfId="35100"/>
    <cellStyle name="_Costs 4 15" xfId="14250"/>
    <cellStyle name="_Costs 4 15 2" xfId="41773"/>
    <cellStyle name="_Costs 4 16" xfId="20419"/>
    <cellStyle name="_Costs 4 16 2" xfId="47942"/>
    <cellStyle name="_Costs 4 17" xfId="24731"/>
    <cellStyle name="_Costs 4 17 2" xfId="52254"/>
    <cellStyle name="_Costs 4 18" xfId="25574"/>
    <cellStyle name="_Costs 4 18 2" xfId="53096"/>
    <cellStyle name="_Costs 4 19" xfId="33765"/>
    <cellStyle name="_Costs 4 2" xfId="3821"/>
    <cellStyle name="_Costs 4 2 10" xfId="11596"/>
    <cellStyle name="_Costs 4 2 10 2" xfId="16083"/>
    <cellStyle name="_Costs 4 2 10 2 2" xfId="43606"/>
    <cellStyle name="_Costs 4 2 10 3" xfId="19936"/>
    <cellStyle name="_Costs 4 2 10 3 2" xfId="47459"/>
    <cellStyle name="_Costs 4 2 10 4" xfId="24262"/>
    <cellStyle name="_Costs 4 2 10 4 2" xfId="51785"/>
    <cellStyle name="_Costs 4 2 10 5" xfId="28510"/>
    <cellStyle name="_Costs 4 2 10 5 2" xfId="56032"/>
    <cellStyle name="_Costs 4 2 10 6" xfId="32021"/>
    <cellStyle name="_Costs 4 2 10 6 2" xfId="59541"/>
    <cellStyle name="_Costs 4 2 10 7" xfId="39120"/>
    <cellStyle name="_Costs 4 2 11" xfId="8479"/>
    <cellStyle name="_Costs 4 2 11 2" xfId="36004"/>
    <cellStyle name="_Costs 4 2 12" xfId="13021"/>
    <cellStyle name="_Costs 4 2 12 2" xfId="40544"/>
    <cellStyle name="_Costs 4 2 13" xfId="16858"/>
    <cellStyle name="_Costs 4 2 13 2" xfId="44381"/>
    <cellStyle name="_Costs 4 2 14" xfId="21208"/>
    <cellStyle name="_Costs 4 2 14 2" xfId="48731"/>
    <cellStyle name="_Costs 4 2 15" xfId="25472"/>
    <cellStyle name="_Costs 4 2 15 2" xfId="52994"/>
    <cellStyle name="_Costs 4 2 16" xfId="29387"/>
    <cellStyle name="_Costs 4 2 16 2" xfId="56907"/>
    <cellStyle name="_Costs 4 2 17" xfId="29280"/>
    <cellStyle name="_Costs 4 2 17 2" xfId="56801"/>
    <cellStyle name="_Costs 4 2 18" xfId="28870"/>
    <cellStyle name="_Costs 4 2 18 2" xfId="56392"/>
    <cellStyle name="_Costs 4 2 19" xfId="16714"/>
    <cellStyle name="_Costs 4 2 19 2" xfId="44237"/>
    <cellStyle name="_Costs 4 2 2" xfId="6970"/>
    <cellStyle name="_Costs 4 2 2 2" xfId="10965"/>
    <cellStyle name="_Costs 4 2 2 2 2" xfId="19305"/>
    <cellStyle name="_Costs 4 2 2 2 2 2" xfId="46828"/>
    <cellStyle name="_Costs 4 2 2 2 3" xfId="23631"/>
    <cellStyle name="_Costs 4 2 2 2 3 2" xfId="51154"/>
    <cellStyle name="_Costs 4 2 2 2 4" xfId="27879"/>
    <cellStyle name="_Costs 4 2 2 2 4 2" xfId="55401"/>
    <cellStyle name="_Costs 4 2 2 2 5" xfId="38489"/>
    <cellStyle name="_Costs 4 2 2 3" xfId="11804"/>
    <cellStyle name="_Costs 4 2 2 3 2" xfId="20144"/>
    <cellStyle name="_Costs 4 2 2 3 2 2" xfId="47667"/>
    <cellStyle name="_Costs 4 2 2 3 3" xfId="24470"/>
    <cellStyle name="_Costs 4 2 2 3 3 2" xfId="51993"/>
    <cellStyle name="_Costs 4 2 2 3 4" xfId="28718"/>
    <cellStyle name="_Costs 4 2 2 3 4 2" xfId="56240"/>
    <cellStyle name="_Costs 4 2 2 3 5" xfId="39328"/>
    <cellStyle name="_Costs 4 2 2 4" xfId="8844"/>
    <cellStyle name="_Costs 4 2 2 4 2" xfId="36369"/>
    <cellStyle name="_Costs 4 2 2 5" xfId="17184"/>
    <cellStyle name="_Costs 4 2 2 5 2" xfId="44707"/>
    <cellStyle name="_Costs 4 2 2 6" xfId="21511"/>
    <cellStyle name="_Costs 4 2 2 6 2" xfId="49034"/>
    <cellStyle name="_Costs 4 2 2 7" xfId="25759"/>
    <cellStyle name="_Costs 4 2 2 7 2" xfId="53281"/>
    <cellStyle name="_Costs 4 2 2 8" xfId="34520"/>
    <cellStyle name="_Costs 4 2 20" xfId="33802"/>
    <cellStyle name="_Costs 4 2 21" xfId="6106"/>
    <cellStyle name="_Costs 4 2 22" xfId="3217"/>
    <cellStyle name="_Costs 4 2 23" xfId="59808"/>
    <cellStyle name="_Costs 4 2 3" xfId="7563"/>
    <cellStyle name="_Costs 4 2 3 10" xfId="24742"/>
    <cellStyle name="_Costs 4 2 3 10 2" xfId="52265"/>
    <cellStyle name="_Costs 4 2 3 11" xfId="28929"/>
    <cellStyle name="_Costs 4 2 3 11 2" xfId="56451"/>
    <cellStyle name="_Costs 4 2 3 12" xfId="35110"/>
    <cellStyle name="_Costs 4 2 3 2" xfId="9073"/>
    <cellStyle name="_Costs 4 2 3 2 2" xfId="13593"/>
    <cellStyle name="_Costs 4 2 3 2 2 2" xfId="41116"/>
    <cellStyle name="_Costs 4 2 3 2 3" xfId="17413"/>
    <cellStyle name="_Costs 4 2 3 2 3 2" xfId="44936"/>
    <cellStyle name="_Costs 4 2 3 2 4" xfId="21739"/>
    <cellStyle name="_Costs 4 2 3 2 4 2" xfId="49262"/>
    <cellStyle name="_Costs 4 2 3 2 5" xfId="25987"/>
    <cellStyle name="_Costs 4 2 3 2 5 2" xfId="53509"/>
    <cellStyle name="_Costs 4 2 3 2 6" xfId="29764"/>
    <cellStyle name="_Costs 4 2 3 2 6 2" xfId="57284"/>
    <cellStyle name="_Costs 4 2 3 2 7" xfId="36597"/>
    <cellStyle name="_Costs 4 2 3 3" xfId="9042"/>
    <cellStyle name="_Costs 4 2 3 3 2" xfId="13563"/>
    <cellStyle name="_Costs 4 2 3 3 2 2" xfId="41086"/>
    <cellStyle name="_Costs 4 2 3 3 3" xfId="17382"/>
    <cellStyle name="_Costs 4 2 3 3 3 2" xfId="44905"/>
    <cellStyle name="_Costs 4 2 3 3 4" xfId="21708"/>
    <cellStyle name="_Costs 4 2 3 3 4 2" xfId="49231"/>
    <cellStyle name="_Costs 4 2 3 3 5" xfId="25956"/>
    <cellStyle name="_Costs 4 2 3 3 5 2" xfId="53478"/>
    <cellStyle name="_Costs 4 2 3 3 6" xfId="29735"/>
    <cellStyle name="_Costs 4 2 3 3 6 2" xfId="57255"/>
    <cellStyle name="_Costs 4 2 3 3 7" xfId="36566"/>
    <cellStyle name="_Costs 4 2 3 4" xfId="5615"/>
    <cellStyle name="_Costs 4 2 3 4 2" xfId="8335"/>
    <cellStyle name="_Costs 4 2 3 4 2 2" xfId="35864"/>
    <cellStyle name="_Costs 4 2 3 4 3" xfId="12041"/>
    <cellStyle name="_Costs 4 2 3 4 3 2" xfId="39565"/>
    <cellStyle name="_Costs 4 2 3 4 4" xfId="16584"/>
    <cellStyle name="_Costs 4 2 3 4 4 2" xfId="44107"/>
    <cellStyle name="_Costs 4 2 3 4 5" xfId="12694"/>
    <cellStyle name="_Costs 4 2 3 4 5 2" xfId="40217"/>
    <cellStyle name="_Costs 4 2 3 4 6" xfId="25100"/>
    <cellStyle name="_Costs 4 2 3 4 6 2" xfId="52623"/>
    <cellStyle name="_Costs 4 2 3 4 7" xfId="33570"/>
    <cellStyle name="_Costs 4 2 3 5" xfId="9689"/>
    <cellStyle name="_Costs 4 2 3 5 2" xfId="14202"/>
    <cellStyle name="_Costs 4 2 3 5 2 2" xfId="41725"/>
    <cellStyle name="_Costs 4 2 3 5 3" xfId="18029"/>
    <cellStyle name="_Costs 4 2 3 5 3 2" xfId="45552"/>
    <cellStyle name="_Costs 4 2 3 5 4" xfId="22355"/>
    <cellStyle name="_Costs 4 2 3 5 4 2" xfId="49878"/>
    <cellStyle name="_Costs 4 2 3 5 5" xfId="26603"/>
    <cellStyle name="_Costs 4 2 3 5 5 2" xfId="54125"/>
    <cellStyle name="_Costs 4 2 3 5 6" xfId="30315"/>
    <cellStyle name="_Costs 4 2 3 5 6 2" xfId="57835"/>
    <cellStyle name="_Costs 4 2 3 5 7" xfId="37213"/>
    <cellStyle name="_Costs 4 2 3 6" xfId="11270"/>
    <cellStyle name="_Costs 4 2 3 6 2" xfId="15763"/>
    <cellStyle name="_Costs 4 2 3 6 2 2" xfId="43286"/>
    <cellStyle name="_Costs 4 2 3 6 3" xfId="19610"/>
    <cellStyle name="_Costs 4 2 3 6 3 2" xfId="47133"/>
    <cellStyle name="_Costs 4 2 3 6 4" xfId="23936"/>
    <cellStyle name="_Costs 4 2 3 6 4 2" xfId="51459"/>
    <cellStyle name="_Costs 4 2 3 6 5" xfId="28184"/>
    <cellStyle name="_Costs 4 2 3 6 5 2" xfId="55706"/>
    <cellStyle name="_Costs 4 2 3 6 6" xfId="31733"/>
    <cellStyle name="_Costs 4 2 3 6 6 2" xfId="59253"/>
    <cellStyle name="_Costs 4 2 3 6 7" xfId="38794"/>
    <cellStyle name="_Costs 4 2 3 7" xfId="12148"/>
    <cellStyle name="_Costs 4 2 3 7 2" xfId="39672"/>
    <cellStyle name="_Costs 4 2 3 8" xfId="13893"/>
    <cellStyle name="_Costs 4 2 3 8 2" xfId="41416"/>
    <cellStyle name="_Costs 4 2 3 9" xfId="20430"/>
    <cellStyle name="_Costs 4 2 3 9 2" xfId="47953"/>
    <cellStyle name="_Costs 4 2 4" xfId="7614"/>
    <cellStyle name="_Costs 4 2 4 10" xfId="24792"/>
    <cellStyle name="_Costs 4 2 4 10 2" xfId="52315"/>
    <cellStyle name="_Costs 4 2 4 11" xfId="28967"/>
    <cellStyle name="_Costs 4 2 4 11 2" xfId="56489"/>
    <cellStyle name="_Costs 4 2 4 12" xfId="35159"/>
    <cellStyle name="_Costs 4 2 4 2" xfId="9123"/>
    <cellStyle name="_Costs 4 2 4 2 2" xfId="13641"/>
    <cellStyle name="_Costs 4 2 4 2 2 2" xfId="41164"/>
    <cellStyle name="_Costs 4 2 4 2 3" xfId="17463"/>
    <cellStyle name="_Costs 4 2 4 2 3 2" xfId="44986"/>
    <cellStyle name="_Costs 4 2 4 2 4" xfId="21789"/>
    <cellStyle name="_Costs 4 2 4 2 4 2" xfId="49312"/>
    <cellStyle name="_Costs 4 2 4 2 5" xfId="26037"/>
    <cellStyle name="_Costs 4 2 4 2 5 2" xfId="53559"/>
    <cellStyle name="_Costs 4 2 4 2 6" xfId="29806"/>
    <cellStyle name="_Costs 4 2 4 2 6 2" xfId="57326"/>
    <cellStyle name="_Costs 4 2 4 2 7" xfId="36647"/>
    <cellStyle name="_Costs 4 2 4 3" xfId="9607"/>
    <cellStyle name="_Costs 4 2 4 3 2" xfId="14120"/>
    <cellStyle name="_Costs 4 2 4 3 2 2" xfId="41643"/>
    <cellStyle name="_Costs 4 2 4 3 3" xfId="17947"/>
    <cellStyle name="_Costs 4 2 4 3 3 2" xfId="45470"/>
    <cellStyle name="_Costs 4 2 4 3 4" xfId="22273"/>
    <cellStyle name="_Costs 4 2 4 3 4 2" xfId="49796"/>
    <cellStyle name="_Costs 4 2 4 3 5" xfId="26521"/>
    <cellStyle name="_Costs 4 2 4 3 5 2" xfId="54043"/>
    <cellStyle name="_Costs 4 2 4 3 6" xfId="30239"/>
    <cellStyle name="_Costs 4 2 4 3 6 2" xfId="57759"/>
    <cellStyle name="_Costs 4 2 4 3 7" xfId="37131"/>
    <cellStyle name="_Costs 4 2 4 4" xfId="10368"/>
    <cellStyle name="_Costs 4 2 4 4 2" xfId="14877"/>
    <cellStyle name="_Costs 4 2 4 4 2 2" xfId="42400"/>
    <cellStyle name="_Costs 4 2 4 4 3" xfId="18708"/>
    <cellStyle name="_Costs 4 2 4 4 3 2" xfId="46231"/>
    <cellStyle name="_Costs 4 2 4 4 4" xfId="23034"/>
    <cellStyle name="_Costs 4 2 4 4 4 2" xfId="50557"/>
    <cellStyle name="_Costs 4 2 4 4 5" xfId="27282"/>
    <cellStyle name="_Costs 4 2 4 4 5 2" xfId="54804"/>
    <cellStyle name="_Costs 4 2 4 4 6" xfId="30953"/>
    <cellStyle name="_Costs 4 2 4 4 6 2" xfId="58473"/>
    <cellStyle name="_Costs 4 2 4 4 7" xfId="37892"/>
    <cellStyle name="_Costs 4 2 4 5" xfId="10531"/>
    <cellStyle name="_Costs 4 2 4 5 2" xfId="15037"/>
    <cellStyle name="_Costs 4 2 4 5 2 2" xfId="42560"/>
    <cellStyle name="_Costs 4 2 4 5 3" xfId="18871"/>
    <cellStyle name="_Costs 4 2 4 5 3 2" xfId="46394"/>
    <cellStyle name="_Costs 4 2 4 5 4" xfId="23197"/>
    <cellStyle name="_Costs 4 2 4 5 4 2" xfId="50720"/>
    <cellStyle name="_Costs 4 2 4 5 5" xfId="27445"/>
    <cellStyle name="_Costs 4 2 4 5 5 2" xfId="54967"/>
    <cellStyle name="_Costs 4 2 4 5 6" xfId="31105"/>
    <cellStyle name="_Costs 4 2 4 5 6 2" xfId="58625"/>
    <cellStyle name="_Costs 4 2 4 5 7" xfId="38055"/>
    <cellStyle name="_Costs 4 2 4 6" xfId="9858"/>
    <cellStyle name="_Costs 4 2 4 6 2" xfId="14371"/>
    <cellStyle name="_Costs 4 2 4 6 2 2" xfId="41894"/>
    <cellStyle name="_Costs 4 2 4 6 3" xfId="18198"/>
    <cellStyle name="_Costs 4 2 4 6 3 2" xfId="45721"/>
    <cellStyle name="_Costs 4 2 4 6 4" xfId="22524"/>
    <cellStyle name="_Costs 4 2 4 6 4 2" xfId="50047"/>
    <cellStyle name="_Costs 4 2 4 6 5" xfId="26772"/>
    <cellStyle name="_Costs 4 2 4 6 5 2" xfId="54294"/>
    <cellStyle name="_Costs 4 2 4 6 6" xfId="30469"/>
    <cellStyle name="_Costs 4 2 4 6 6 2" xfId="57989"/>
    <cellStyle name="_Costs 4 2 4 6 7" xfId="37382"/>
    <cellStyle name="_Costs 4 2 4 7" xfId="12197"/>
    <cellStyle name="_Costs 4 2 4 7 2" xfId="39721"/>
    <cellStyle name="_Costs 4 2 4 8" xfId="8352"/>
    <cellStyle name="_Costs 4 2 4 8 2" xfId="35881"/>
    <cellStyle name="_Costs 4 2 4 9" xfId="20480"/>
    <cellStyle name="_Costs 4 2 4 9 2" xfId="48003"/>
    <cellStyle name="_Costs 4 2 5" xfId="8769"/>
    <cellStyle name="_Costs 4 2 5 10" xfId="25684"/>
    <cellStyle name="_Costs 4 2 5 10 2" xfId="53206"/>
    <cellStyle name="_Costs 4 2 5 11" xfId="29508"/>
    <cellStyle name="_Costs 4 2 5 11 2" xfId="57028"/>
    <cellStyle name="_Costs 4 2 5 12" xfId="36294"/>
    <cellStyle name="_Costs 4 2 5 2" xfId="10010"/>
    <cellStyle name="_Costs 4 2 5 2 2" xfId="14521"/>
    <cellStyle name="_Costs 4 2 5 2 2 2" xfId="42044"/>
    <cellStyle name="_Costs 4 2 5 2 3" xfId="18350"/>
    <cellStyle name="_Costs 4 2 5 2 3 2" xfId="45873"/>
    <cellStyle name="_Costs 4 2 5 2 4" xfId="22676"/>
    <cellStyle name="_Costs 4 2 5 2 4 2" xfId="50199"/>
    <cellStyle name="_Costs 4 2 5 2 5" xfId="26924"/>
    <cellStyle name="_Costs 4 2 5 2 5 2" xfId="54446"/>
    <cellStyle name="_Costs 4 2 5 2 6" xfId="30613"/>
    <cellStyle name="_Costs 4 2 5 2 6 2" xfId="58133"/>
    <cellStyle name="_Costs 4 2 5 2 7" xfId="37534"/>
    <cellStyle name="_Costs 4 2 5 3" xfId="10464"/>
    <cellStyle name="_Costs 4 2 5 3 2" xfId="14972"/>
    <cellStyle name="_Costs 4 2 5 3 2 2" xfId="42495"/>
    <cellStyle name="_Costs 4 2 5 3 3" xfId="18804"/>
    <cellStyle name="_Costs 4 2 5 3 3 2" xfId="46327"/>
    <cellStyle name="_Costs 4 2 5 3 4" xfId="23130"/>
    <cellStyle name="_Costs 4 2 5 3 4 2" xfId="50653"/>
    <cellStyle name="_Costs 4 2 5 3 5" xfId="27378"/>
    <cellStyle name="_Costs 4 2 5 3 5 2" xfId="54900"/>
    <cellStyle name="_Costs 4 2 5 3 6" xfId="31043"/>
    <cellStyle name="_Costs 4 2 5 3 6 2" xfId="58563"/>
    <cellStyle name="_Costs 4 2 5 3 7" xfId="37988"/>
    <cellStyle name="_Costs 4 2 5 4" xfId="10890"/>
    <cellStyle name="_Costs 4 2 5 4 2" xfId="15388"/>
    <cellStyle name="_Costs 4 2 5 4 2 2" xfId="42911"/>
    <cellStyle name="_Costs 4 2 5 4 3" xfId="19230"/>
    <cellStyle name="_Costs 4 2 5 4 3 2" xfId="46753"/>
    <cellStyle name="_Costs 4 2 5 4 4" xfId="23556"/>
    <cellStyle name="_Costs 4 2 5 4 4 2" xfId="51079"/>
    <cellStyle name="_Costs 4 2 5 4 5" xfId="27804"/>
    <cellStyle name="_Costs 4 2 5 4 5 2" xfId="55326"/>
    <cellStyle name="_Costs 4 2 5 4 6" xfId="31404"/>
    <cellStyle name="_Costs 4 2 5 4 6 2" xfId="58924"/>
    <cellStyle name="_Costs 4 2 5 4 7" xfId="38414"/>
    <cellStyle name="_Costs 4 2 5 5" xfId="11352"/>
    <cellStyle name="_Costs 4 2 5 5 2" xfId="15844"/>
    <cellStyle name="_Costs 4 2 5 5 2 2" xfId="43367"/>
    <cellStyle name="_Costs 4 2 5 5 3" xfId="19692"/>
    <cellStyle name="_Costs 4 2 5 5 3 2" xfId="47215"/>
    <cellStyle name="_Costs 4 2 5 5 4" xfId="24018"/>
    <cellStyle name="_Costs 4 2 5 5 4 2" xfId="51541"/>
    <cellStyle name="_Costs 4 2 5 5 5" xfId="28266"/>
    <cellStyle name="_Costs 4 2 5 5 5 2" xfId="55788"/>
    <cellStyle name="_Costs 4 2 5 5 6" xfId="31812"/>
    <cellStyle name="_Costs 4 2 5 5 6 2" xfId="59332"/>
    <cellStyle name="_Costs 4 2 5 5 7" xfId="38876"/>
    <cellStyle name="_Costs 4 2 5 6" xfId="11729"/>
    <cellStyle name="_Costs 4 2 5 6 2" xfId="16212"/>
    <cellStyle name="_Costs 4 2 5 6 2 2" xfId="43735"/>
    <cellStyle name="_Costs 4 2 5 6 3" xfId="20069"/>
    <cellStyle name="_Costs 4 2 5 6 3 2" xfId="47592"/>
    <cellStyle name="_Costs 4 2 5 6 4" xfId="24395"/>
    <cellStyle name="_Costs 4 2 5 6 4 2" xfId="51918"/>
    <cellStyle name="_Costs 4 2 5 6 5" xfId="28643"/>
    <cellStyle name="_Costs 4 2 5 6 5 2" xfId="56165"/>
    <cellStyle name="_Costs 4 2 5 6 6" xfId="32118"/>
    <cellStyle name="_Costs 4 2 5 6 6 2" xfId="59638"/>
    <cellStyle name="_Costs 4 2 5 6 7" xfId="39253"/>
    <cellStyle name="_Costs 4 2 5 7" xfId="13293"/>
    <cellStyle name="_Costs 4 2 5 7 2" xfId="40816"/>
    <cellStyle name="_Costs 4 2 5 8" xfId="17109"/>
    <cellStyle name="_Costs 4 2 5 8 2" xfId="44632"/>
    <cellStyle name="_Costs 4 2 5 9" xfId="21436"/>
    <cellStyle name="_Costs 4 2 5 9 2" xfId="48959"/>
    <cellStyle name="_Costs 4 2 6" xfId="9803"/>
    <cellStyle name="_Costs 4 2 6 2" xfId="14316"/>
    <cellStyle name="_Costs 4 2 6 2 2" xfId="41839"/>
    <cellStyle name="_Costs 4 2 6 3" xfId="18143"/>
    <cellStyle name="_Costs 4 2 6 3 2" xfId="45666"/>
    <cellStyle name="_Costs 4 2 6 4" xfId="22469"/>
    <cellStyle name="_Costs 4 2 6 4 2" xfId="49992"/>
    <cellStyle name="_Costs 4 2 6 5" xfId="26717"/>
    <cellStyle name="_Costs 4 2 6 5 2" xfId="54239"/>
    <cellStyle name="_Costs 4 2 6 6" xfId="30418"/>
    <cellStyle name="_Costs 4 2 6 6 2" xfId="57938"/>
    <cellStyle name="_Costs 4 2 6 7" xfId="37327"/>
    <cellStyle name="_Costs 4 2 7" xfId="10288"/>
    <cellStyle name="_Costs 4 2 7 2" xfId="14797"/>
    <cellStyle name="_Costs 4 2 7 2 2" xfId="42320"/>
    <cellStyle name="_Costs 4 2 7 3" xfId="18628"/>
    <cellStyle name="_Costs 4 2 7 3 2" xfId="46151"/>
    <cellStyle name="_Costs 4 2 7 4" xfId="22954"/>
    <cellStyle name="_Costs 4 2 7 4 2" xfId="50477"/>
    <cellStyle name="_Costs 4 2 7 5" xfId="27202"/>
    <cellStyle name="_Costs 4 2 7 5 2" xfId="54724"/>
    <cellStyle name="_Costs 4 2 7 6" xfId="30877"/>
    <cellStyle name="_Costs 4 2 7 6 2" xfId="58397"/>
    <cellStyle name="_Costs 4 2 7 7" xfId="37812"/>
    <cellStyle name="_Costs 4 2 8" xfId="10720"/>
    <cellStyle name="_Costs 4 2 8 2" xfId="15223"/>
    <cellStyle name="_Costs 4 2 8 2 2" xfId="42746"/>
    <cellStyle name="_Costs 4 2 8 3" xfId="19060"/>
    <cellStyle name="_Costs 4 2 8 3 2" xfId="46583"/>
    <cellStyle name="_Costs 4 2 8 4" xfId="23386"/>
    <cellStyle name="_Costs 4 2 8 4 2" xfId="50909"/>
    <cellStyle name="_Costs 4 2 8 5" xfId="27634"/>
    <cellStyle name="_Costs 4 2 8 5 2" xfId="55156"/>
    <cellStyle name="_Costs 4 2 8 6" xfId="31271"/>
    <cellStyle name="_Costs 4 2 8 6 2" xfId="58791"/>
    <cellStyle name="_Costs 4 2 8 7" xfId="38244"/>
    <cellStyle name="_Costs 4 2 9" xfId="11222"/>
    <cellStyle name="_Costs 4 2 9 2" xfId="15715"/>
    <cellStyle name="_Costs 4 2 9 2 2" xfId="43238"/>
    <cellStyle name="_Costs 4 2 9 3" xfId="19562"/>
    <cellStyle name="_Costs 4 2 9 3 2" xfId="47085"/>
    <cellStyle name="_Costs 4 2 9 4" xfId="23888"/>
    <cellStyle name="_Costs 4 2 9 4 2" xfId="51411"/>
    <cellStyle name="_Costs 4 2 9 5" xfId="28136"/>
    <cellStyle name="_Costs 4 2 9 5 2" xfId="55658"/>
    <cellStyle name="_Costs 4 2 9 6" xfId="31690"/>
    <cellStyle name="_Costs 4 2 9 6 2" xfId="59210"/>
    <cellStyle name="_Costs 4 2 9 7" xfId="38746"/>
    <cellStyle name="_Costs 4 20" xfId="5997"/>
    <cellStyle name="_Costs 4 21" xfId="3910"/>
    <cellStyle name="_Costs 4 22" xfId="2886"/>
    <cellStyle name="_Costs 4 23" xfId="2576"/>
    <cellStyle name="_Costs 4 24" xfId="2271"/>
    <cellStyle name="_Costs 4 3" xfId="3828"/>
    <cellStyle name="_Costs 4 3 10" xfId="21195"/>
    <cellStyle name="_Costs 4 3 10 2" xfId="48718"/>
    <cellStyle name="_Costs 4 3 11" xfId="25459"/>
    <cellStyle name="_Costs 4 3 11 2" xfId="52981"/>
    <cellStyle name="_Costs 4 3 12" xfId="21105"/>
    <cellStyle name="_Costs 4 3 12 2" xfId="48628"/>
    <cellStyle name="_Costs 4 3 13" xfId="25578"/>
    <cellStyle name="_Costs 4 3 13 2" xfId="53100"/>
    <cellStyle name="_Costs 4 3 14" xfId="33789"/>
    <cellStyle name="_Costs 4 3 15" xfId="6093"/>
    <cellStyle name="_Costs 4 3 16" xfId="5971"/>
    <cellStyle name="_Costs 4 3 17" xfId="59815"/>
    <cellStyle name="_Costs 4 3 2" xfId="6957"/>
    <cellStyle name="_Costs 4 3 2 2" xfId="10952"/>
    <cellStyle name="_Costs 4 3 2 2 2" xfId="19292"/>
    <cellStyle name="_Costs 4 3 2 2 2 2" xfId="46815"/>
    <cellStyle name="_Costs 4 3 2 2 3" xfId="23618"/>
    <cellStyle name="_Costs 4 3 2 2 3 2" xfId="51141"/>
    <cellStyle name="_Costs 4 3 2 2 4" xfId="27866"/>
    <cellStyle name="_Costs 4 3 2 2 4 2" xfId="55388"/>
    <cellStyle name="_Costs 4 3 2 2 5" xfId="38476"/>
    <cellStyle name="_Costs 4 3 2 3" xfId="11791"/>
    <cellStyle name="_Costs 4 3 2 3 2" xfId="20131"/>
    <cellStyle name="_Costs 4 3 2 3 2 2" xfId="47654"/>
    <cellStyle name="_Costs 4 3 2 3 3" xfId="24457"/>
    <cellStyle name="_Costs 4 3 2 3 3 2" xfId="51980"/>
    <cellStyle name="_Costs 4 3 2 3 4" xfId="28705"/>
    <cellStyle name="_Costs 4 3 2 3 4 2" xfId="56227"/>
    <cellStyle name="_Costs 4 3 2 3 5" xfId="39315"/>
    <cellStyle name="_Costs 4 3 2 4" xfId="8831"/>
    <cellStyle name="_Costs 4 3 2 4 2" xfId="36356"/>
    <cellStyle name="_Costs 4 3 2 5" xfId="17171"/>
    <cellStyle name="_Costs 4 3 2 5 2" xfId="44694"/>
    <cellStyle name="_Costs 4 3 2 6" xfId="21498"/>
    <cellStyle name="_Costs 4 3 2 6 2" xfId="49021"/>
    <cellStyle name="_Costs 4 3 2 7" xfId="25746"/>
    <cellStyle name="_Costs 4 3 2 7 2" xfId="53268"/>
    <cellStyle name="_Costs 4 3 2 8" xfId="34507"/>
    <cellStyle name="_Costs 4 3 3" xfId="8752"/>
    <cellStyle name="_Costs 4 3 3 2" xfId="9993"/>
    <cellStyle name="_Costs 4 3 3 2 2" xfId="18333"/>
    <cellStyle name="_Costs 4 3 3 2 2 2" xfId="45856"/>
    <cellStyle name="_Costs 4 3 3 2 3" xfId="22659"/>
    <cellStyle name="_Costs 4 3 3 2 3 2" xfId="50182"/>
    <cellStyle name="_Costs 4 3 3 2 4" xfId="26907"/>
    <cellStyle name="_Costs 4 3 3 2 4 2" xfId="54429"/>
    <cellStyle name="_Costs 4 3 3 2 5" xfId="37517"/>
    <cellStyle name="_Costs 4 3 3 3" xfId="10873"/>
    <cellStyle name="_Costs 4 3 3 3 2" xfId="15371"/>
    <cellStyle name="_Costs 4 3 3 3 2 2" xfId="42894"/>
    <cellStyle name="_Costs 4 3 3 3 3" xfId="19213"/>
    <cellStyle name="_Costs 4 3 3 3 3 2" xfId="46736"/>
    <cellStyle name="_Costs 4 3 3 3 4" xfId="23539"/>
    <cellStyle name="_Costs 4 3 3 3 4 2" xfId="51062"/>
    <cellStyle name="_Costs 4 3 3 3 5" xfId="27787"/>
    <cellStyle name="_Costs 4 3 3 3 5 2" xfId="55309"/>
    <cellStyle name="_Costs 4 3 3 3 6" xfId="31387"/>
    <cellStyle name="_Costs 4 3 3 3 6 2" xfId="58907"/>
    <cellStyle name="_Costs 4 3 3 3 7" xfId="38397"/>
    <cellStyle name="_Costs 4 3 3 4" xfId="11335"/>
    <cellStyle name="_Costs 4 3 3 4 2" xfId="19675"/>
    <cellStyle name="_Costs 4 3 3 4 2 2" xfId="47198"/>
    <cellStyle name="_Costs 4 3 3 4 3" xfId="24001"/>
    <cellStyle name="_Costs 4 3 3 4 3 2" xfId="51524"/>
    <cellStyle name="_Costs 4 3 3 4 4" xfId="28249"/>
    <cellStyle name="_Costs 4 3 3 4 4 2" xfId="55771"/>
    <cellStyle name="_Costs 4 3 3 4 5" xfId="38859"/>
    <cellStyle name="_Costs 4 3 3 5" xfId="11712"/>
    <cellStyle name="_Costs 4 3 3 5 2" xfId="20052"/>
    <cellStyle name="_Costs 4 3 3 5 2 2" xfId="47575"/>
    <cellStyle name="_Costs 4 3 3 5 3" xfId="24378"/>
    <cellStyle name="_Costs 4 3 3 5 3 2" xfId="51901"/>
    <cellStyle name="_Costs 4 3 3 5 4" xfId="28626"/>
    <cellStyle name="_Costs 4 3 3 5 4 2" xfId="56148"/>
    <cellStyle name="_Costs 4 3 3 5 5" xfId="39236"/>
    <cellStyle name="_Costs 4 3 3 6" xfId="17092"/>
    <cellStyle name="_Costs 4 3 3 6 2" xfId="44615"/>
    <cellStyle name="_Costs 4 3 3 7" xfId="21419"/>
    <cellStyle name="_Costs 4 3 3 7 2" xfId="48942"/>
    <cellStyle name="_Costs 4 3 3 8" xfId="25667"/>
    <cellStyle name="_Costs 4 3 3 8 2" xfId="53189"/>
    <cellStyle name="_Costs 4 3 3 9" xfId="36277"/>
    <cellStyle name="_Costs 4 3 4" xfId="8939"/>
    <cellStyle name="_Costs 4 3 4 10" xfId="25853"/>
    <cellStyle name="_Costs 4 3 4 10 2" xfId="53375"/>
    <cellStyle name="_Costs 4 3 4 11" xfId="29640"/>
    <cellStyle name="_Costs 4 3 4 11 2" xfId="57160"/>
    <cellStyle name="_Costs 4 3 4 12" xfId="36463"/>
    <cellStyle name="_Costs 4 3 4 2" xfId="10166"/>
    <cellStyle name="_Costs 4 3 4 2 2" xfId="14675"/>
    <cellStyle name="_Costs 4 3 4 2 2 2" xfId="42198"/>
    <cellStyle name="_Costs 4 3 4 2 3" xfId="18506"/>
    <cellStyle name="_Costs 4 3 4 2 3 2" xfId="46029"/>
    <cellStyle name="_Costs 4 3 4 2 4" xfId="22832"/>
    <cellStyle name="_Costs 4 3 4 2 4 2" xfId="50355"/>
    <cellStyle name="_Costs 4 3 4 2 5" xfId="27080"/>
    <cellStyle name="_Costs 4 3 4 2 5 2" xfId="54602"/>
    <cellStyle name="_Costs 4 3 4 2 6" xfId="30764"/>
    <cellStyle name="_Costs 4 3 4 2 6 2" xfId="58284"/>
    <cellStyle name="_Costs 4 3 4 2 7" xfId="37690"/>
    <cellStyle name="_Costs 4 3 4 3" xfId="10611"/>
    <cellStyle name="_Costs 4 3 4 3 2" xfId="15117"/>
    <cellStyle name="_Costs 4 3 4 3 2 2" xfId="42640"/>
    <cellStyle name="_Costs 4 3 4 3 3" xfId="18951"/>
    <cellStyle name="_Costs 4 3 4 3 3 2" xfId="46474"/>
    <cellStyle name="_Costs 4 3 4 3 4" xfId="23277"/>
    <cellStyle name="_Costs 4 3 4 3 4 2" xfId="50800"/>
    <cellStyle name="_Costs 4 3 4 3 5" xfId="27525"/>
    <cellStyle name="_Costs 4 3 4 3 5 2" xfId="55047"/>
    <cellStyle name="_Costs 4 3 4 3 6" xfId="31183"/>
    <cellStyle name="_Costs 4 3 4 3 6 2" xfId="58703"/>
    <cellStyle name="_Costs 4 3 4 3 7" xfId="38135"/>
    <cellStyle name="_Costs 4 3 4 4" xfId="11059"/>
    <cellStyle name="_Costs 4 3 4 4 2" xfId="15553"/>
    <cellStyle name="_Costs 4 3 4 4 2 2" xfId="43076"/>
    <cellStyle name="_Costs 4 3 4 4 3" xfId="19399"/>
    <cellStyle name="_Costs 4 3 4 4 3 2" xfId="46922"/>
    <cellStyle name="_Costs 4 3 4 4 4" xfId="23725"/>
    <cellStyle name="_Costs 4 3 4 4 4 2" xfId="51248"/>
    <cellStyle name="_Costs 4 3 4 4 5" xfId="27973"/>
    <cellStyle name="_Costs 4 3 4 4 5 2" xfId="55495"/>
    <cellStyle name="_Costs 4 3 4 4 6" xfId="31541"/>
    <cellStyle name="_Costs 4 3 4 4 6 2" xfId="59061"/>
    <cellStyle name="_Costs 4 3 4 4 7" xfId="38583"/>
    <cellStyle name="_Costs 4 3 4 5" xfId="11500"/>
    <cellStyle name="_Costs 4 3 4 5 2" xfId="15991"/>
    <cellStyle name="_Costs 4 3 4 5 2 2" xfId="43514"/>
    <cellStyle name="_Costs 4 3 4 5 3" xfId="19840"/>
    <cellStyle name="_Costs 4 3 4 5 3 2" xfId="47363"/>
    <cellStyle name="_Costs 4 3 4 5 4" xfId="24166"/>
    <cellStyle name="_Costs 4 3 4 5 4 2" xfId="51689"/>
    <cellStyle name="_Costs 4 3 4 5 5" xfId="28414"/>
    <cellStyle name="_Costs 4 3 4 5 5 2" xfId="55936"/>
    <cellStyle name="_Costs 4 3 4 5 6" xfId="31950"/>
    <cellStyle name="_Costs 4 3 4 5 6 2" xfId="59470"/>
    <cellStyle name="_Costs 4 3 4 5 7" xfId="39024"/>
    <cellStyle name="_Costs 4 3 4 6" xfId="11898"/>
    <cellStyle name="_Costs 4 3 4 6 2" xfId="16378"/>
    <cellStyle name="_Costs 4 3 4 6 2 2" xfId="43901"/>
    <cellStyle name="_Costs 4 3 4 6 3" xfId="20238"/>
    <cellStyle name="_Costs 4 3 4 6 3 2" xfId="47761"/>
    <cellStyle name="_Costs 4 3 4 6 4" xfId="24564"/>
    <cellStyle name="_Costs 4 3 4 6 4 2" xfId="52087"/>
    <cellStyle name="_Costs 4 3 4 6 5" xfId="28812"/>
    <cellStyle name="_Costs 4 3 4 6 5 2" xfId="56334"/>
    <cellStyle name="_Costs 4 3 4 6 6" xfId="32250"/>
    <cellStyle name="_Costs 4 3 4 6 6 2" xfId="59770"/>
    <cellStyle name="_Costs 4 3 4 6 7" xfId="39422"/>
    <cellStyle name="_Costs 4 3 4 7" xfId="13461"/>
    <cellStyle name="_Costs 4 3 4 7 2" xfId="40984"/>
    <cellStyle name="_Costs 4 3 4 8" xfId="17279"/>
    <cellStyle name="_Costs 4 3 4 8 2" xfId="44802"/>
    <cellStyle name="_Costs 4 3 4 9" xfId="21605"/>
    <cellStyle name="_Costs 4 3 4 9 2" xfId="49128"/>
    <cellStyle name="_Costs 4 3 5" xfId="7741"/>
    <cellStyle name="_Costs 4 3 5 10" xfId="24915"/>
    <cellStyle name="_Costs 4 3 5 10 2" xfId="52438"/>
    <cellStyle name="_Costs 4 3 5 11" xfId="29078"/>
    <cellStyle name="_Costs 4 3 5 11 2" xfId="56600"/>
    <cellStyle name="_Costs 4 3 5 12" xfId="35283"/>
    <cellStyle name="_Costs 4 3 5 2" xfId="9243"/>
    <cellStyle name="_Costs 4 3 5 2 2" xfId="13760"/>
    <cellStyle name="_Costs 4 3 5 2 2 2" xfId="41283"/>
    <cellStyle name="_Costs 4 3 5 2 3" xfId="17583"/>
    <cellStyle name="_Costs 4 3 5 2 3 2" xfId="45106"/>
    <cellStyle name="_Costs 4 3 5 2 4" xfId="21909"/>
    <cellStyle name="_Costs 4 3 5 2 4 2" xfId="49432"/>
    <cellStyle name="_Costs 4 3 5 2 5" xfId="26157"/>
    <cellStyle name="_Costs 4 3 5 2 5 2" xfId="53679"/>
    <cellStyle name="_Costs 4 3 5 2 6" xfId="29921"/>
    <cellStyle name="_Costs 4 3 5 2 6 2" xfId="57441"/>
    <cellStyle name="_Costs 4 3 5 2 7" xfId="36767"/>
    <cellStyle name="_Costs 4 3 5 3" xfId="7252"/>
    <cellStyle name="_Costs 4 3 5 3 2" xfId="4381"/>
    <cellStyle name="_Costs 4 3 5 3 2 2" xfId="32355"/>
    <cellStyle name="_Costs 4 3 5 3 3" xfId="4625"/>
    <cellStyle name="_Costs 4 3 5 3 3 2" xfId="32599"/>
    <cellStyle name="_Costs 4 3 5 3 4" xfId="16939"/>
    <cellStyle name="_Costs 4 3 5 3 4 2" xfId="44462"/>
    <cellStyle name="_Costs 4 3 5 3 5" xfId="20829"/>
    <cellStyle name="_Costs 4 3 5 3 5 2" xfId="48352"/>
    <cellStyle name="_Costs 4 3 5 3 6" xfId="25360"/>
    <cellStyle name="_Costs 4 3 5 3 6 2" xfId="52882"/>
    <cellStyle name="_Costs 4 3 5 3 7" xfId="34802"/>
    <cellStyle name="_Costs 4 3 5 4" xfId="5435"/>
    <cellStyle name="_Costs 4 3 5 4 2" xfId="4569"/>
    <cellStyle name="_Costs 4 3 5 4 2 2" xfId="32543"/>
    <cellStyle name="_Costs 4 3 5 4 3" xfId="4589"/>
    <cellStyle name="_Costs 4 3 5 4 3 2" xfId="32563"/>
    <cellStyle name="_Costs 4 3 5 4 4" xfId="16936"/>
    <cellStyle name="_Costs 4 3 5 4 4 2" xfId="44459"/>
    <cellStyle name="_Costs 4 3 5 4 5" xfId="4830"/>
    <cellStyle name="_Costs 4 3 5 4 5 2" xfId="32803"/>
    <cellStyle name="_Costs 4 3 5 4 6" xfId="25229"/>
    <cellStyle name="_Costs 4 3 5 4 6 2" xfId="52751"/>
    <cellStyle name="_Costs 4 3 5 4 7" xfId="33392"/>
    <cellStyle name="_Costs 4 3 5 5" xfId="6928"/>
    <cellStyle name="_Costs 4 3 5 5 2" xfId="4423"/>
    <cellStyle name="_Costs 4 3 5 5 2 2" xfId="32397"/>
    <cellStyle name="_Costs 4 3 5 5 3" xfId="5075"/>
    <cellStyle name="_Costs 4 3 5 5 3 2" xfId="33044"/>
    <cellStyle name="_Costs 4 3 5 5 4" xfId="4600"/>
    <cellStyle name="_Costs 4 3 5 5 4 2" xfId="32574"/>
    <cellStyle name="_Costs 4 3 5 5 5" xfId="8132"/>
    <cellStyle name="_Costs 4 3 5 5 5 2" xfId="35662"/>
    <cellStyle name="_Costs 4 3 5 5 6" xfId="16912"/>
    <cellStyle name="_Costs 4 3 5 5 6 2" xfId="44435"/>
    <cellStyle name="_Costs 4 3 5 5 7" xfId="34478"/>
    <cellStyle name="_Costs 4 3 5 6" xfId="5554"/>
    <cellStyle name="_Costs 4 3 5 6 2" xfId="4489"/>
    <cellStyle name="_Costs 4 3 5 6 2 2" xfId="32463"/>
    <cellStyle name="_Costs 4 3 5 6 3" xfId="7017"/>
    <cellStyle name="_Costs 4 3 5 6 3 2" xfId="34567"/>
    <cellStyle name="_Costs 4 3 5 6 4" xfId="4734"/>
    <cellStyle name="_Costs 4 3 5 6 4 2" xfId="32708"/>
    <cellStyle name="_Costs 4 3 5 6 5" xfId="7379"/>
    <cellStyle name="_Costs 4 3 5 6 5 2" xfId="34928"/>
    <cellStyle name="_Costs 4 3 5 6 6" xfId="4648"/>
    <cellStyle name="_Costs 4 3 5 6 6 2" xfId="32622"/>
    <cellStyle name="_Costs 4 3 5 6 7" xfId="33510"/>
    <cellStyle name="_Costs 4 3 5 7" xfId="12325"/>
    <cellStyle name="_Costs 4 3 5 7 2" xfId="39849"/>
    <cellStyle name="_Costs 4 3 5 8" xfId="15634"/>
    <cellStyle name="_Costs 4 3 5 8 2" xfId="43157"/>
    <cellStyle name="_Costs 4 3 5 9" xfId="20605"/>
    <cellStyle name="_Costs 4 3 5 9 2" xfId="48128"/>
    <cellStyle name="_Costs 4 3 6" xfId="10707"/>
    <cellStyle name="_Costs 4 3 6 2" xfId="19047"/>
    <cellStyle name="_Costs 4 3 6 2 2" xfId="46570"/>
    <cellStyle name="_Costs 4 3 6 3" xfId="23373"/>
    <cellStyle name="_Costs 4 3 6 3 2" xfId="50896"/>
    <cellStyle name="_Costs 4 3 6 4" xfId="27621"/>
    <cellStyle name="_Costs 4 3 6 4 2" xfId="55143"/>
    <cellStyle name="_Costs 4 3 6 5" xfId="38231"/>
    <cellStyle name="_Costs 4 3 7" xfId="11583"/>
    <cellStyle name="_Costs 4 3 7 2" xfId="19923"/>
    <cellStyle name="_Costs 4 3 7 2 2" xfId="47446"/>
    <cellStyle name="_Costs 4 3 7 3" xfId="24249"/>
    <cellStyle name="_Costs 4 3 7 3 2" xfId="51772"/>
    <cellStyle name="_Costs 4 3 7 4" xfId="28497"/>
    <cellStyle name="_Costs 4 3 7 4 2" xfId="56019"/>
    <cellStyle name="_Costs 4 3 7 5" xfId="39107"/>
    <cellStyle name="_Costs 4 3 8" xfId="8466"/>
    <cellStyle name="_Costs 4 3 8 2" xfId="35991"/>
    <cellStyle name="_Costs 4 3 9" xfId="16845"/>
    <cellStyle name="_Costs 4 3 9 2" xfId="44368"/>
    <cellStyle name="_Costs 4 4" xfId="3467"/>
    <cellStyle name="_Costs 4 4 10" xfId="21004"/>
    <cellStyle name="_Costs 4 4 10 2" xfId="48527"/>
    <cellStyle name="_Costs 4 4 11" xfId="25292"/>
    <cellStyle name="_Costs 4 4 11 2" xfId="52814"/>
    <cellStyle name="_Costs 4 4 12" xfId="25348"/>
    <cellStyle name="_Costs 4 4 12 2" xfId="52870"/>
    <cellStyle name="_Costs 4 4 13" xfId="28871"/>
    <cellStyle name="_Costs 4 4 13 2" xfId="56393"/>
    <cellStyle name="_Costs 4 4 14" xfId="33711"/>
    <cellStyle name="_Costs 4 4 15" xfId="5915"/>
    <cellStyle name="_Costs 4 4 16" xfId="3171"/>
    <cellStyle name="_Costs 4 4 17" xfId="3114"/>
    <cellStyle name="_Costs 4 4 2" xfId="6600"/>
    <cellStyle name="_Costs 4 4 2 2" xfId="10812"/>
    <cellStyle name="_Costs 4 4 2 2 2" xfId="19152"/>
    <cellStyle name="_Costs 4 4 2 2 2 2" xfId="46675"/>
    <cellStyle name="_Costs 4 4 2 2 3" xfId="23478"/>
    <cellStyle name="_Costs 4 4 2 2 3 2" xfId="51001"/>
    <cellStyle name="_Costs 4 4 2 2 4" xfId="27726"/>
    <cellStyle name="_Costs 4 4 2 2 4 2" xfId="55248"/>
    <cellStyle name="_Costs 4 4 2 2 5" xfId="38336"/>
    <cellStyle name="_Costs 4 4 2 3" xfId="11651"/>
    <cellStyle name="_Costs 4 4 2 3 2" xfId="19991"/>
    <cellStyle name="_Costs 4 4 2 3 2 2" xfId="47514"/>
    <cellStyle name="_Costs 4 4 2 3 3" xfId="24317"/>
    <cellStyle name="_Costs 4 4 2 3 3 2" xfId="51840"/>
    <cellStyle name="_Costs 4 4 2 3 4" xfId="28565"/>
    <cellStyle name="_Costs 4 4 2 3 4 2" xfId="56087"/>
    <cellStyle name="_Costs 4 4 2 3 5" xfId="39175"/>
    <cellStyle name="_Costs 4 4 2 4" xfId="8691"/>
    <cellStyle name="_Costs 4 4 2 4 2" xfId="36216"/>
    <cellStyle name="_Costs 4 4 2 5" xfId="17031"/>
    <cellStyle name="_Costs 4 4 2 5 2" xfId="44554"/>
    <cellStyle name="_Costs 4 4 2 6" xfId="21358"/>
    <cellStyle name="_Costs 4 4 2 6 2" xfId="48881"/>
    <cellStyle name="_Costs 4 4 2 7" xfId="25606"/>
    <cellStyle name="_Costs 4 4 2 7 2" xfId="53128"/>
    <cellStyle name="_Costs 4 4 2 8" xfId="34151"/>
    <cellStyle name="_Costs 4 4 3" xfId="7758"/>
    <cellStyle name="_Costs 4 4 3 2" xfId="9260"/>
    <cellStyle name="_Costs 4 4 3 2 2" xfId="17600"/>
    <cellStyle name="_Costs 4 4 3 2 2 2" xfId="45123"/>
    <cellStyle name="_Costs 4 4 3 2 3" xfId="21926"/>
    <cellStyle name="_Costs 4 4 3 2 3 2" xfId="49449"/>
    <cellStyle name="_Costs 4 4 3 2 4" xfId="26174"/>
    <cellStyle name="_Costs 4 4 3 2 4 2" xfId="53696"/>
    <cellStyle name="_Costs 4 4 3 2 5" xfId="36784"/>
    <cellStyle name="_Costs 4 4 3 3" xfId="8997"/>
    <cellStyle name="_Costs 4 4 3 3 2" xfId="13518"/>
    <cellStyle name="_Costs 4 4 3 3 2 2" xfId="41041"/>
    <cellStyle name="_Costs 4 4 3 3 3" xfId="17337"/>
    <cellStyle name="_Costs 4 4 3 3 3 2" xfId="44860"/>
    <cellStyle name="_Costs 4 4 3 3 4" xfId="21663"/>
    <cellStyle name="_Costs 4 4 3 3 4 2" xfId="49186"/>
    <cellStyle name="_Costs 4 4 3 3 5" xfId="25911"/>
    <cellStyle name="_Costs 4 4 3 3 5 2" xfId="53433"/>
    <cellStyle name="_Costs 4 4 3 3 6" xfId="29695"/>
    <cellStyle name="_Costs 4 4 3 3 6 2" xfId="57215"/>
    <cellStyle name="_Costs 4 4 3 3 7" xfId="36521"/>
    <cellStyle name="_Costs 4 4 3 4" xfId="6719"/>
    <cellStyle name="_Costs 4 4 3 4 2" xfId="12095"/>
    <cellStyle name="_Costs 4 4 3 4 2 2" xfId="39619"/>
    <cellStyle name="_Costs 4 4 3 4 3" xfId="16612"/>
    <cellStyle name="_Costs 4 4 3 4 3 2" xfId="44135"/>
    <cellStyle name="_Costs 4 4 3 4 4" xfId="20965"/>
    <cellStyle name="_Costs 4 4 3 4 4 2" xfId="48488"/>
    <cellStyle name="_Costs 4 4 3 4 5" xfId="34270"/>
    <cellStyle name="_Costs 4 4 3 5" xfId="5547"/>
    <cellStyle name="_Costs 4 4 3 5 2" xfId="7034"/>
    <cellStyle name="_Costs 4 4 3 5 2 2" xfId="34584"/>
    <cellStyle name="_Costs 4 4 3 5 3" xfId="4741"/>
    <cellStyle name="_Costs 4 4 3 5 3 2" xfId="32715"/>
    <cellStyle name="_Costs 4 4 3 5 4" xfId="8548"/>
    <cellStyle name="_Costs 4 4 3 5 4 2" xfId="36073"/>
    <cellStyle name="_Costs 4 4 3 5 5" xfId="33503"/>
    <cellStyle name="_Costs 4 4 3 6" xfId="12834"/>
    <cellStyle name="_Costs 4 4 3 6 2" xfId="40357"/>
    <cellStyle name="_Costs 4 4 3 7" xfId="20621"/>
    <cellStyle name="_Costs 4 4 3 7 2" xfId="48144"/>
    <cellStyle name="_Costs 4 4 3 8" xfId="24931"/>
    <cellStyle name="_Costs 4 4 3 8 2" xfId="52454"/>
    <cellStyle name="_Costs 4 4 3 9" xfId="35299"/>
    <cellStyle name="_Costs 4 4 4" xfId="7576"/>
    <cellStyle name="_Costs 4 4 4 10" xfId="24755"/>
    <cellStyle name="_Costs 4 4 4 10 2" xfId="52278"/>
    <cellStyle name="_Costs 4 4 4 11" xfId="28938"/>
    <cellStyle name="_Costs 4 4 4 11 2" xfId="56460"/>
    <cellStyle name="_Costs 4 4 4 12" xfId="35123"/>
    <cellStyle name="_Costs 4 4 4 2" xfId="9086"/>
    <cellStyle name="_Costs 4 4 4 2 2" xfId="13606"/>
    <cellStyle name="_Costs 4 4 4 2 2 2" xfId="41129"/>
    <cellStyle name="_Costs 4 4 4 2 3" xfId="17426"/>
    <cellStyle name="_Costs 4 4 4 2 3 2" xfId="44949"/>
    <cellStyle name="_Costs 4 4 4 2 4" xfId="21752"/>
    <cellStyle name="_Costs 4 4 4 2 4 2" xfId="49275"/>
    <cellStyle name="_Costs 4 4 4 2 5" xfId="26000"/>
    <cellStyle name="_Costs 4 4 4 2 5 2" xfId="53522"/>
    <cellStyle name="_Costs 4 4 4 2 6" xfId="29774"/>
    <cellStyle name="_Costs 4 4 4 2 6 2" xfId="57294"/>
    <cellStyle name="_Costs 4 4 4 2 7" xfId="36610"/>
    <cellStyle name="_Costs 4 4 4 3" xfId="9460"/>
    <cellStyle name="_Costs 4 4 4 3 2" xfId="13974"/>
    <cellStyle name="_Costs 4 4 4 3 2 2" xfId="41497"/>
    <cellStyle name="_Costs 4 4 4 3 3" xfId="17800"/>
    <cellStyle name="_Costs 4 4 4 3 3 2" xfId="45323"/>
    <cellStyle name="_Costs 4 4 4 3 4" xfId="22126"/>
    <cellStyle name="_Costs 4 4 4 3 4 2" xfId="49649"/>
    <cellStyle name="_Costs 4 4 4 3 5" xfId="26374"/>
    <cellStyle name="_Costs 4 4 4 3 5 2" xfId="53896"/>
    <cellStyle name="_Costs 4 4 4 3 6" xfId="30100"/>
    <cellStyle name="_Costs 4 4 4 3 6 2" xfId="57620"/>
    <cellStyle name="_Costs 4 4 4 3 7" xfId="36984"/>
    <cellStyle name="_Costs 4 4 4 4" xfId="10216"/>
    <cellStyle name="_Costs 4 4 4 4 2" xfId="14725"/>
    <cellStyle name="_Costs 4 4 4 4 2 2" xfId="42248"/>
    <cellStyle name="_Costs 4 4 4 4 3" xfId="18556"/>
    <cellStyle name="_Costs 4 4 4 4 3 2" xfId="46079"/>
    <cellStyle name="_Costs 4 4 4 4 4" xfId="22882"/>
    <cellStyle name="_Costs 4 4 4 4 4 2" xfId="50405"/>
    <cellStyle name="_Costs 4 4 4 4 5" xfId="27130"/>
    <cellStyle name="_Costs 4 4 4 4 5 2" xfId="54652"/>
    <cellStyle name="_Costs 4 4 4 4 6" xfId="30811"/>
    <cellStyle name="_Costs 4 4 4 4 6 2" xfId="58331"/>
    <cellStyle name="_Costs 4 4 4 4 7" xfId="37740"/>
    <cellStyle name="_Costs 4 4 4 5" xfId="10198"/>
    <cellStyle name="_Costs 4 4 4 5 2" xfId="14707"/>
    <cellStyle name="_Costs 4 4 4 5 2 2" xfId="42230"/>
    <cellStyle name="_Costs 4 4 4 5 3" xfId="18538"/>
    <cellStyle name="_Costs 4 4 4 5 3 2" xfId="46061"/>
    <cellStyle name="_Costs 4 4 4 5 4" xfId="22864"/>
    <cellStyle name="_Costs 4 4 4 5 4 2" xfId="50387"/>
    <cellStyle name="_Costs 4 4 4 5 5" xfId="27112"/>
    <cellStyle name="_Costs 4 4 4 5 5 2" xfId="54634"/>
    <cellStyle name="_Costs 4 4 4 5 6" xfId="30794"/>
    <cellStyle name="_Costs 4 4 4 5 6 2" xfId="58314"/>
    <cellStyle name="_Costs 4 4 4 5 7" xfId="37722"/>
    <cellStyle name="_Costs 4 4 4 6" xfId="4290"/>
    <cellStyle name="_Costs 4 4 4 6 2" xfId="4475"/>
    <cellStyle name="_Costs 4 4 4 6 2 2" xfId="32449"/>
    <cellStyle name="_Costs 4 4 4 6 3" xfId="5014"/>
    <cellStyle name="_Costs 4 4 4 6 3 2" xfId="32983"/>
    <cellStyle name="_Costs 4 4 4 6 4" xfId="7152"/>
    <cellStyle name="_Costs 4 4 4 6 4 2" xfId="34702"/>
    <cellStyle name="_Costs 4 4 4 6 5" xfId="8091"/>
    <cellStyle name="_Costs 4 4 4 6 5 2" xfId="35627"/>
    <cellStyle name="_Costs 4 4 4 6 6" xfId="13097"/>
    <cellStyle name="_Costs 4 4 4 6 6 2" xfId="40620"/>
    <cellStyle name="_Costs 4 4 4 6 7" xfId="32265"/>
    <cellStyle name="_Costs 4 4 4 7" xfId="12161"/>
    <cellStyle name="_Costs 4 4 4 7 2" xfId="39685"/>
    <cellStyle name="_Costs 4 4 4 8" xfId="15447"/>
    <cellStyle name="_Costs 4 4 4 8 2" xfId="42970"/>
    <cellStyle name="_Costs 4 4 4 9" xfId="20443"/>
    <cellStyle name="_Costs 4 4 4 9 2" xfId="47966"/>
    <cellStyle name="_Costs 4 4 5" xfId="7557"/>
    <cellStyle name="_Costs 4 4 5 10" xfId="24736"/>
    <cellStyle name="_Costs 4 4 5 10 2" xfId="52259"/>
    <cellStyle name="_Costs 4 4 5 11" xfId="28926"/>
    <cellStyle name="_Costs 4 4 5 11 2" xfId="56448"/>
    <cellStyle name="_Costs 4 4 5 12" xfId="35105"/>
    <cellStyle name="_Costs 4 4 5 2" xfId="9067"/>
    <cellStyle name="_Costs 4 4 5 2 2" xfId="13588"/>
    <cellStyle name="_Costs 4 4 5 2 2 2" xfId="41111"/>
    <cellStyle name="_Costs 4 4 5 2 3" xfId="17407"/>
    <cellStyle name="_Costs 4 4 5 2 3 2" xfId="44930"/>
    <cellStyle name="_Costs 4 4 5 2 4" xfId="21733"/>
    <cellStyle name="_Costs 4 4 5 2 4 2" xfId="49256"/>
    <cellStyle name="_Costs 4 4 5 2 5" xfId="25981"/>
    <cellStyle name="_Costs 4 4 5 2 5 2" xfId="53503"/>
    <cellStyle name="_Costs 4 4 5 2 6" xfId="29759"/>
    <cellStyle name="_Costs 4 4 5 2 6 2" xfId="57279"/>
    <cellStyle name="_Costs 4 4 5 2 7" xfId="36591"/>
    <cellStyle name="_Costs 4 4 5 3" xfId="9612"/>
    <cellStyle name="_Costs 4 4 5 3 2" xfId="14125"/>
    <cellStyle name="_Costs 4 4 5 3 2 2" xfId="41648"/>
    <cellStyle name="_Costs 4 4 5 3 3" xfId="17952"/>
    <cellStyle name="_Costs 4 4 5 3 3 2" xfId="45475"/>
    <cellStyle name="_Costs 4 4 5 3 4" xfId="22278"/>
    <cellStyle name="_Costs 4 4 5 3 4 2" xfId="49801"/>
    <cellStyle name="_Costs 4 4 5 3 5" xfId="26526"/>
    <cellStyle name="_Costs 4 4 5 3 5 2" xfId="54048"/>
    <cellStyle name="_Costs 4 4 5 3 6" xfId="30243"/>
    <cellStyle name="_Costs 4 4 5 3 6 2" xfId="57763"/>
    <cellStyle name="_Costs 4 4 5 3 7" xfId="37136"/>
    <cellStyle name="_Costs 4 4 5 4" xfId="9457"/>
    <cellStyle name="_Costs 4 4 5 4 2" xfId="13971"/>
    <cellStyle name="_Costs 4 4 5 4 2 2" xfId="41494"/>
    <cellStyle name="_Costs 4 4 5 4 3" xfId="17797"/>
    <cellStyle name="_Costs 4 4 5 4 3 2" xfId="45320"/>
    <cellStyle name="_Costs 4 4 5 4 4" xfId="22123"/>
    <cellStyle name="_Costs 4 4 5 4 4 2" xfId="49646"/>
    <cellStyle name="_Costs 4 4 5 4 5" xfId="26371"/>
    <cellStyle name="_Costs 4 4 5 4 5 2" xfId="53893"/>
    <cellStyle name="_Costs 4 4 5 4 6" xfId="30097"/>
    <cellStyle name="_Costs 4 4 5 4 6 2" xfId="57617"/>
    <cellStyle name="_Costs 4 4 5 4 7" xfId="36981"/>
    <cellStyle name="_Costs 4 4 5 5" xfId="9977"/>
    <cellStyle name="_Costs 4 4 5 5 2" xfId="14488"/>
    <cellStyle name="_Costs 4 4 5 5 2 2" xfId="42011"/>
    <cellStyle name="_Costs 4 4 5 5 3" xfId="18317"/>
    <cellStyle name="_Costs 4 4 5 5 3 2" xfId="45840"/>
    <cellStyle name="_Costs 4 4 5 5 4" xfId="22643"/>
    <cellStyle name="_Costs 4 4 5 5 4 2" xfId="50166"/>
    <cellStyle name="_Costs 4 4 5 5 5" xfId="26891"/>
    <cellStyle name="_Costs 4 4 5 5 5 2" xfId="54413"/>
    <cellStyle name="_Costs 4 4 5 5 6" xfId="30581"/>
    <cellStyle name="_Costs 4 4 5 5 6 2" xfId="58101"/>
    <cellStyle name="_Costs 4 4 5 5 7" xfId="37501"/>
    <cellStyle name="_Costs 4 4 5 6" xfId="10377"/>
    <cellStyle name="_Costs 4 4 5 6 2" xfId="14885"/>
    <cellStyle name="_Costs 4 4 5 6 2 2" xfId="42408"/>
    <cellStyle name="_Costs 4 4 5 6 3" xfId="18717"/>
    <cellStyle name="_Costs 4 4 5 6 3 2" xfId="46240"/>
    <cellStyle name="_Costs 4 4 5 6 4" xfId="23043"/>
    <cellStyle name="_Costs 4 4 5 6 4 2" xfId="50566"/>
    <cellStyle name="_Costs 4 4 5 6 5" xfId="27291"/>
    <cellStyle name="_Costs 4 4 5 6 5 2" xfId="54813"/>
    <cellStyle name="_Costs 4 4 5 6 6" xfId="30960"/>
    <cellStyle name="_Costs 4 4 5 6 6 2" xfId="58480"/>
    <cellStyle name="_Costs 4 4 5 6 7" xfId="37901"/>
    <cellStyle name="_Costs 4 4 5 7" xfId="12143"/>
    <cellStyle name="_Costs 4 4 5 7 2" xfId="39667"/>
    <cellStyle name="_Costs 4 4 5 8" xfId="13222"/>
    <cellStyle name="_Costs 4 4 5 8 2" xfId="40745"/>
    <cellStyle name="_Costs 4 4 5 9" xfId="20425"/>
    <cellStyle name="_Costs 4 4 5 9 2" xfId="47948"/>
    <cellStyle name="_Costs 4 4 6" xfId="10532"/>
    <cellStyle name="_Costs 4 4 6 2" xfId="18872"/>
    <cellStyle name="_Costs 4 4 6 2 2" xfId="46395"/>
    <cellStyle name="_Costs 4 4 6 3" xfId="23198"/>
    <cellStyle name="_Costs 4 4 6 3 2" xfId="50721"/>
    <cellStyle name="_Costs 4 4 6 4" xfId="27446"/>
    <cellStyle name="_Costs 4 4 6 4 2" xfId="54968"/>
    <cellStyle name="_Costs 4 4 6 5" xfId="38056"/>
    <cellStyle name="_Costs 4 4 7" xfId="11212"/>
    <cellStyle name="_Costs 4 4 7 2" xfId="19552"/>
    <cellStyle name="_Costs 4 4 7 2 2" xfId="47075"/>
    <cellStyle name="_Costs 4 4 7 3" xfId="23878"/>
    <cellStyle name="_Costs 4 4 7 3 2" xfId="51401"/>
    <cellStyle name="_Costs 4 4 7 4" xfId="28126"/>
    <cellStyle name="_Costs 4 4 7 4 2" xfId="55648"/>
    <cellStyle name="_Costs 4 4 7 5" xfId="38736"/>
    <cellStyle name="_Costs 4 4 8" xfId="8233"/>
    <cellStyle name="_Costs 4 4 8 2" xfId="35763"/>
    <cellStyle name="_Costs 4 4 9" xfId="16643"/>
    <cellStyle name="_Costs 4 4 9 2" xfId="44166"/>
    <cellStyle name="_Costs 4 5" xfId="3819"/>
    <cellStyle name="_Costs 4 5 10" xfId="21046"/>
    <cellStyle name="_Costs 4 5 10 2" xfId="48569"/>
    <cellStyle name="_Costs 4 5 11" xfId="25331"/>
    <cellStyle name="_Costs 4 5 11 2" xfId="52853"/>
    <cellStyle name="_Costs 4 5 12" xfId="8551"/>
    <cellStyle name="_Costs 4 5 12 2" xfId="36076"/>
    <cellStyle name="_Costs 4 5 13" xfId="16620"/>
    <cellStyle name="_Costs 4 5 13 2" xfId="44143"/>
    <cellStyle name="_Costs 4 5 14" xfId="33748"/>
    <cellStyle name="_Costs 4 5 15" xfId="5952"/>
    <cellStyle name="_Costs 4 5 16" xfId="3925"/>
    <cellStyle name="_Costs 4 5 17" xfId="59806"/>
    <cellStyle name="_Costs 4 5 2" xfId="6649"/>
    <cellStyle name="_Costs 4 5 2 2" xfId="10852"/>
    <cellStyle name="_Costs 4 5 2 2 2" xfId="19192"/>
    <cellStyle name="_Costs 4 5 2 2 2 2" xfId="46715"/>
    <cellStyle name="_Costs 4 5 2 2 3" xfId="23518"/>
    <cellStyle name="_Costs 4 5 2 2 3 2" xfId="51041"/>
    <cellStyle name="_Costs 4 5 2 2 4" xfId="27766"/>
    <cellStyle name="_Costs 4 5 2 2 4 2" xfId="55288"/>
    <cellStyle name="_Costs 4 5 2 2 5" xfId="38376"/>
    <cellStyle name="_Costs 4 5 2 3" xfId="11691"/>
    <cellStyle name="_Costs 4 5 2 3 2" xfId="20031"/>
    <cellStyle name="_Costs 4 5 2 3 2 2" xfId="47554"/>
    <cellStyle name="_Costs 4 5 2 3 3" xfId="24357"/>
    <cellStyle name="_Costs 4 5 2 3 3 2" xfId="51880"/>
    <cellStyle name="_Costs 4 5 2 3 4" xfId="28605"/>
    <cellStyle name="_Costs 4 5 2 3 4 2" xfId="56127"/>
    <cellStyle name="_Costs 4 5 2 3 5" xfId="39215"/>
    <cellStyle name="_Costs 4 5 2 4" xfId="8731"/>
    <cellStyle name="_Costs 4 5 2 4 2" xfId="36256"/>
    <cellStyle name="_Costs 4 5 2 5" xfId="17071"/>
    <cellStyle name="_Costs 4 5 2 5 2" xfId="44594"/>
    <cellStyle name="_Costs 4 5 2 6" xfId="21398"/>
    <cellStyle name="_Costs 4 5 2 6 2" xfId="48921"/>
    <cellStyle name="_Costs 4 5 2 7" xfId="25646"/>
    <cellStyle name="_Costs 4 5 2 7 2" xfId="53168"/>
    <cellStyle name="_Costs 4 5 2 8" xfId="34200"/>
    <cellStyle name="_Costs 4 5 3" xfId="7781"/>
    <cellStyle name="_Costs 4 5 3 2" xfId="9282"/>
    <cellStyle name="_Costs 4 5 3 2 2" xfId="17622"/>
    <cellStyle name="_Costs 4 5 3 2 2 2" xfId="45145"/>
    <cellStyle name="_Costs 4 5 3 2 3" xfId="21948"/>
    <cellStyle name="_Costs 4 5 3 2 3 2" xfId="49471"/>
    <cellStyle name="_Costs 4 5 3 2 4" xfId="26196"/>
    <cellStyle name="_Costs 4 5 3 2 4 2" xfId="53718"/>
    <cellStyle name="_Costs 4 5 3 2 5" xfId="36806"/>
    <cellStyle name="_Costs 4 5 3 3" xfId="5409"/>
    <cellStyle name="_Costs 4 5 3 3 2" xfId="7030"/>
    <cellStyle name="_Costs 4 5 3 3 2 2" xfId="34580"/>
    <cellStyle name="_Costs 4 5 3 3 3" xfId="7391"/>
    <cellStyle name="_Costs 4 5 3 3 3 2" xfId="34940"/>
    <cellStyle name="_Costs 4 5 3 3 4" xfId="16784"/>
    <cellStyle name="_Costs 4 5 3 3 4 2" xfId="44307"/>
    <cellStyle name="_Costs 4 5 3 3 5" xfId="13376"/>
    <cellStyle name="_Costs 4 5 3 3 5 2" xfId="40899"/>
    <cellStyle name="_Costs 4 5 3 3 6" xfId="25446"/>
    <cellStyle name="_Costs 4 5 3 3 6 2" xfId="52968"/>
    <cellStyle name="_Costs 4 5 3 3 7" xfId="33366"/>
    <cellStyle name="_Costs 4 5 3 4" xfId="6520"/>
    <cellStyle name="_Costs 4 5 3 4 2" xfId="5085"/>
    <cellStyle name="_Costs 4 5 3 4 2 2" xfId="33054"/>
    <cellStyle name="_Costs 4 5 3 4 3" xfId="8120"/>
    <cellStyle name="_Costs 4 5 3 4 3 2" xfId="35650"/>
    <cellStyle name="_Costs 4 5 3 4 4" xfId="7982"/>
    <cellStyle name="_Costs 4 5 3 4 4 2" xfId="35519"/>
    <cellStyle name="_Costs 4 5 3 4 5" xfId="34072"/>
    <cellStyle name="_Costs 4 5 3 5" xfId="9587"/>
    <cellStyle name="_Costs 4 5 3 5 2" xfId="17927"/>
    <cellStyle name="_Costs 4 5 3 5 2 2" xfId="45450"/>
    <cellStyle name="_Costs 4 5 3 5 3" xfId="22253"/>
    <cellStyle name="_Costs 4 5 3 5 3 2" xfId="49776"/>
    <cellStyle name="_Costs 4 5 3 5 4" xfId="26501"/>
    <cellStyle name="_Costs 4 5 3 5 4 2" xfId="54023"/>
    <cellStyle name="_Costs 4 5 3 5 5" xfId="37111"/>
    <cellStyle name="_Costs 4 5 3 6" xfId="13367"/>
    <cellStyle name="_Costs 4 5 3 6 2" xfId="40890"/>
    <cellStyle name="_Costs 4 5 3 7" xfId="20643"/>
    <cellStyle name="_Costs 4 5 3 7 2" xfId="48166"/>
    <cellStyle name="_Costs 4 5 3 8" xfId="24954"/>
    <cellStyle name="_Costs 4 5 3 8 2" xfId="52477"/>
    <cellStyle name="_Costs 4 5 3 9" xfId="35321"/>
    <cellStyle name="_Costs 4 5 4" xfId="8746"/>
    <cellStyle name="_Costs 4 5 4 10" xfId="25661"/>
    <cellStyle name="_Costs 4 5 4 10 2" xfId="53183"/>
    <cellStyle name="_Costs 4 5 4 11" xfId="29486"/>
    <cellStyle name="_Costs 4 5 4 11 2" xfId="57006"/>
    <cellStyle name="_Costs 4 5 4 12" xfId="36271"/>
    <cellStyle name="_Costs 4 5 4 2" xfId="9987"/>
    <cellStyle name="_Costs 4 5 4 2 2" xfId="14498"/>
    <cellStyle name="_Costs 4 5 4 2 2 2" xfId="42021"/>
    <cellStyle name="_Costs 4 5 4 2 3" xfId="18327"/>
    <cellStyle name="_Costs 4 5 4 2 3 2" xfId="45850"/>
    <cellStyle name="_Costs 4 5 4 2 4" xfId="22653"/>
    <cellStyle name="_Costs 4 5 4 2 4 2" xfId="50176"/>
    <cellStyle name="_Costs 4 5 4 2 5" xfId="26901"/>
    <cellStyle name="_Costs 4 5 4 2 5 2" xfId="54423"/>
    <cellStyle name="_Costs 4 5 4 2 6" xfId="30591"/>
    <cellStyle name="_Costs 4 5 4 2 6 2" xfId="58111"/>
    <cellStyle name="_Costs 4 5 4 2 7" xfId="37511"/>
    <cellStyle name="_Costs 4 5 4 3" xfId="10441"/>
    <cellStyle name="_Costs 4 5 4 3 2" xfId="14949"/>
    <cellStyle name="_Costs 4 5 4 3 2 2" xfId="42472"/>
    <cellStyle name="_Costs 4 5 4 3 3" xfId="18781"/>
    <cellStyle name="_Costs 4 5 4 3 3 2" xfId="46304"/>
    <cellStyle name="_Costs 4 5 4 3 4" xfId="23107"/>
    <cellStyle name="_Costs 4 5 4 3 4 2" xfId="50630"/>
    <cellStyle name="_Costs 4 5 4 3 5" xfId="27355"/>
    <cellStyle name="_Costs 4 5 4 3 5 2" xfId="54877"/>
    <cellStyle name="_Costs 4 5 4 3 6" xfId="31021"/>
    <cellStyle name="_Costs 4 5 4 3 6 2" xfId="58541"/>
    <cellStyle name="_Costs 4 5 4 3 7" xfId="37965"/>
    <cellStyle name="_Costs 4 5 4 4" xfId="10867"/>
    <cellStyle name="_Costs 4 5 4 4 2" xfId="15365"/>
    <cellStyle name="_Costs 4 5 4 4 2 2" xfId="42888"/>
    <cellStyle name="_Costs 4 5 4 4 3" xfId="19207"/>
    <cellStyle name="_Costs 4 5 4 4 3 2" xfId="46730"/>
    <cellStyle name="_Costs 4 5 4 4 4" xfId="23533"/>
    <cellStyle name="_Costs 4 5 4 4 4 2" xfId="51056"/>
    <cellStyle name="_Costs 4 5 4 4 5" xfId="27781"/>
    <cellStyle name="_Costs 4 5 4 4 5 2" xfId="55303"/>
    <cellStyle name="_Costs 4 5 4 4 6" xfId="31381"/>
    <cellStyle name="_Costs 4 5 4 4 6 2" xfId="58901"/>
    <cellStyle name="_Costs 4 5 4 4 7" xfId="38391"/>
    <cellStyle name="_Costs 4 5 4 5" xfId="11329"/>
    <cellStyle name="_Costs 4 5 4 5 2" xfId="15821"/>
    <cellStyle name="_Costs 4 5 4 5 2 2" xfId="43344"/>
    <cellStyle name="_Costs 4 5 4 5 3" xfId="19669"/>
    <cellStyle name="_Costs 4 5 4 5 3 2" xfId="47192"/>
    <cellStyle name="_Costs 4 5 4 5 4" xfId="23995"/>
    <cellStyle name="_Costs 4 5 4 5 4 2" xfId="51518"/>
    <cellStyle name="_Costs 4 5 4 5 5" xfId="28243"/>
    <cellStyle name="_Costs 4 5 4 5 5 2" xfId="55765"/>
    <cellStyle name="_Costs 4 5 4 5 6" xfId="31790"/>
    <cellStyle name="_Costs 4 5 4 5 6 2" xfId="59310"/>
    <cellStyle name="_Costs 4 5 4 5 7" xfId="38853"/>
    <cellStyle name="_Costs 4 5 4 6" xfId="11706"/>
    <cellStyle name="_Costs 4 5 4 6 2" xfId="16189"/>
    <cellStyle name="_Costs 4 5 4 6 2 2" xfId="43712"/>
    <cellStyle name="_Costs 4 5 4 6 3" xfId="20046"/>
    <cellStyle name="_Costs 4 5 4 6 3 2" xfId="47569"/>
    <cellStyle name="_Costs 4 5 4 6 4" xfId="24372"/>
    <cellStyle name="_Costs 4 5 4 6 4 2" xfId="51895"/>
    <cellStyle name="_Costs 4 5 4 6 5" xfId="28620"/>
    <cellStyle name="_Costs 4 5 4 6 5 2" xfId="56142"/>
    <cellStyle name="_Costs 4 5 4 6 6" xfId="32096"/>
    <cellStyle name="_Costs 4 5 4 6 6 2" xfId="59616"/>
    <cellStyle name="_Costs 4 5 4 6 7" xfId="39230"/>
    <cellStyle name="_Costs 4 5 4 7" xfId="13270"/>
    <cellStyle name="_Costs 4 5 4 7 2" xfId="40793"/>
    <cellStyle name="_Costs 4 5 4 8" xfId="17086"/>
    <cellStyle name="_Costs 4 5 4 8 2" xfId="44609"/>
    <cellStyle name="_Costs 4 5 4 9" xfId="21413"/>
    <cellStyle name="_Costs 4 5 4 9 2" xfId="48936"/>
    <cellStyle name="_Costs 4 5 5" xfId="8720"/>
    <cellStyle name="_Costs 4 5 5 10" xfId="25635"/>
    <cellStyle name="_Costs 4 5 5 10 2" xfId="53157"/>
    <cellStyle name="_Costs 4 5 5 11" xfId="29471"/>
    <cellStyle name="_Costs 4 5 5 11 2" xfId="56991"/>
    <cellStyle name="_Costs 4 5 5 12" xfId="36245"/>
    <cellStyle name="_Costs 4 5 5 2" xfId="9968"/>
    <cellStyle name="_Costs 4 5 5 2 2" xfId="14479"/>
    <cellStyle name="_Costs 4 5 5 2 2 2" xfId="42002"/>
    <cellStyle name="_Costs 4 5 5 2 3" xfId="18308"/>
    <cellStyle name="_Costs 4 5 5 2 3 2" xfId="45831"/>
    <cellStyle name="_Costs 4 5 5 2 4" xfId="22634"/>
    <cellStyle name="_Costs 4 5 5 2 4 2" xfId="50157"/>
    <cellStyle name="_Costs 4 5 5 2 5" xfId="26882"/>
    <cellStyle name="_Costs 4 5 5 2 5 2" xfId="54404"/>
    <cellStyle name="_Costs 4 5 5 2 6" xfId="30572"/>
    <cellStyle name="_Costs 4 5 5 2 6 2" xfId="58092"/>
    <cellStyle name="_Costs 4 5 5 2 7" xfId="37492"/>
    <cellStyle name="_Costs 4 5 5 3" xfId="10421"/>
    <cellStyle name="_Costs 4 5 5 3 2" xfId="14929"/>
    <cellStyle name="_Costs 4 5 5 3 2 2" xfId="42452"/>
    <cellStyle name="_Costs 4 5 5 3 3" xfId="18761"/>
    <cellStyle name="_Costs 4 5 5 3 3 2" xfId="46284"/>
    <cellStyle name="_Costs 4 5 5 3 4" xfId="23087"/>
    <cellStyle name="_Costs 4 5 5 3 4 2" xfId="50610"/>
    <cellStyle name="_Costs 4 5 5 3 5" xfId="27335"/>
    <cellStyle name="_Costs 4 5 5 3 5 2" xfId="54857"/>
    <cellStyle name="_Costs 4 5 5 3 6" xfId="31002"/>
    <cellStyle name="_Costs 4 5 5 3 6 2" xfId="58522"/>
    <cellStyle name="_Costs 4 5 5 3 7" xfId="37945"/>
    <cellStyle name="_Costs 4 5 5 4" xfId="10841"/>
    <cellStyle name="_Costs 4 5 5 4 2" xfId="15340"/>
    <cellStyle name="_Costs 4 5 5 4 2 2" xfId="42863"/>
    <cellStyle name="_Costs 4 5 5 4 3" xfId="19181"/>
    <cellStyle name="_Costs 4 5 5 4 3 2" xfId="46704"/>
    <cellStyle name="_Costs 4 5 5 4 4" xfId="23507"/>
    <cellStyle name="_Costs 4 5 5 4 4 2" xfId="51030"/>
    <cellStyle name="_Costs 4 5 5 4 5" xfId="27755"/>
    <cellStyle name="_Costs 4 5 5 4 5 2" xfId="55277"/>
    <cellStyle name="_Costs 4 5 5 4 6" xfId="31366"/>
    <cellStyle name="_Costs 4 5 5 4 6 2" xfId="58886"/>
    <cellStyle name="_Costs 4 5 5 4 7" xfId="38365"/>
    <cellStyle name="_Costs 4 5 5 5" xfId="11309"/>
    <cellStyle name="_Costs 4 5 5 5 2" xfId="15802"/>
    <cellStyle name="_Costs 4 5 5 5 2 2" xfId="43325"/>
    <cellStyle name="_Costs 4 5 5 5 3" xfId="19649"/>
    <cellStyle name="_Costs 4 5 5 5 3 2" xfId="47172"/>
    <cellStyle name="_Costs 4 5 5 5 4" xfId="23975"/>
    <cellStyle name="_Costs 4 5 5 5 4 2" xfId="51498"/>
    <cellStyle name="_Costs 4 5 5 5 5" xfId="28223"/>
    <cellStyle name="_Costs 4 5 5 5 5 2" xfId="55745"/>
    <cellStyle name="_Costs 4 5 5 5 6" xfId="31771"/>
    <cellStyle name="_Costs 4 5 5 5 6 2" xfId="59291"/>
    <cellStyle name="_Costs 4 5 5 5 7" xfId="38833"/>
    <cellStyle name="_Costs 4 5 5 6" xfId="11680"/>
    <cellStyle name="_Costs 4 5 5 6 2" xfId="16165"/>
    <cellStyle name="_Costs 4 5 5 6 2 2" xfId="43688"/>
    <cellStyle name="_Costs 4 5 5 6 3" xfId="20020"/>
    <cellStyle name="_Costs 4 5 5 6 3 2" xfId="47543"/>
    <cellStyle name="_Costs 4 5 5 6 4" xfId="24346"/>
    <cellStyle name="_Costs 4 5 5 6 4 2" xfId="51869"/>
    <cellStyle name="_Costs 4 5 5 6 5" xfId="28594"/>
    <cellStyle name="_Costs 4 5 5 6 5 2" xfId="56116"/>
    <cellStyle name="_Costs 4 5 5 6 6" xfId="32081"/>
    <cellStyle name="_Costs 4 5 5 6 6 2" xfId="59601"/>
    <cellStyle name="_Costs 4 5 5 6 7" xfId="39204"/>
    <cellStyle name="_Costs 4 5 5 7" xfId="13246"/>
    <cellStyle name="_Costs 4 5 5 7 2" xfId="40769"/>
    <cellStyle name="_Costs 4 5 5 8" xfId="17060"/>
    <cellStyle name="_Costs 4 5 5 8 2" xfId="44583"/>
    <cellStyle name="_Costs 4 5 5 9" xfId="21387"/>
    <cellStyle name="_Costs 4 5 5 9 2" xfId="48910"/>
    <cellStyle name="_Costs 4 5 6" xfId="10278"/>
    <cellStyle name="_Costs 4 5 6 2" xfId="18618"/>
    <cellStyle name="_Costs 4 5 6 2 2" xfId="46141"/>
    <cellStyle name="_Costs 4 5 6 3" xfId="22944"/>
    <cellStyle name="_Costs 4 5 6 3 2" xfId="50467"/>
    <cellStyle name="_Costs 4 5 6 4" xfId="27192"/>
    <cellStyle name="_Costs 4 5 6 4 2" xfId="54714"/>
    <cellStyle name="_Costs 4 5 6 5" xfId="37802"/>
    <cellStyle name="_Costs 4 5 7" xfId="11517"/>
    <cellStyle name="_Costs 4 5 7 2" xfId="19857"/>
    <cellStyle name="_Costs 4 5 7 2 2" xfId="47380"/>
    <cellStyle name="_Costs 4 5 7 3" xfId="24183"/>
    <cellStyle name="_Costs 4 5 7 3 2" xfId="51706"/>
    <cellStyle name="_Costs 4 5 7 4" xfId="28431"/>
    <cellStyle name="_Costs 4 5 7 4 2" xfId="55953"/>
    <cellStyle name="_Costs 4 5 7 5" xfId="39041"/>
    <cellStyle name="_Costs 4 5 8" xfId="8279"/>
    <cellStyle name="_Costs 4 5 8 2" xfId="35808"/>
    <cellStyle name="_Costs 4 5 9" xfId="16687"/>
    <cellStyle name="_Costs 4 5 9 2" xfId="44210"/>
    <cellStyle name="_Costs 4 6" xfId="3435"/>
    <cellStyle name="_Costs 4 6 10" xfId="21044"/>
    <cellStyle name="_Costs 4 6 10 2" xfId="48567"/>
    <cellStyle name="_Costs 4 6 11" xfId="25329"/>
    <cellStyle name="_Costs 4 6 11 2" xfId="52851"/>
    <cellStyle name="_Costs 4 6 12" xfId="16937"/>
    <cellStyle name="_Costs 4 6 12 2" xfId="44460"/>
    <cellStyle name="_Costs 4 6 13" xfId="16980"/>
    <cellStyle name="_Costs 4 6 13 2" xfId="44503"/>
    <cellStyle name="_Costs 4 6 14" xfId="33746"/>
    <cellStyle name="_Costs 4 6 15" xfId="5950"/>
    <cellStyle name="_Costs 4 6 16" xfId="3146"/>
    <cellStyle name="_Costs 4 6 17" xfId="3310"/>
    <cellStyle name="_Costs 4 6 2" xfId="6647"/>
    <cellStyle name="_Costs 4 6 2 2" xfId="10850"/>
    <cellStyle name="_Costs 4 6 2 2 2" xfId="19190"/>
    <cellStyle name="_Costs 4 6 2 2 2 2" xfId="46713"/>
    <cellStyle name="_Costs 4 6 2 2 3" xfId="23516"/>
    <cellStyle name="_Costs 4 6 2 2 3 2" xfId="51039"/>
    <cellStyle name="_Costs 4 6 2 2 4" xfId="27764"/>
    <cellStyle name="_Costs 4 6 2 2 4 2" xfId="55286"/>
    <cellStyle name="_Costs 4 6 2 2 5" xfId="38374"/>
    <cellStyle name="_Costs 4 6 2 3" xfId="11689"/>
    <cellStyle name="_Costs 4 6 2 3 2" xfId="20029"/>
    <cellStyle name="_Costs 4 6 2 3 2 2" xfId="47552"/>
    <cellStyle name="_Costs 4 6 2 3 3" xfId="24355"/>
    <cellStyle name="_Costs 4 6 2 3 3 2" xfId="51878"/>
    <cellStyle name="_Costs 4 6 2 3 4" xfId="28603"/>
    <cellStyle name="_Costs 4 6 2 3 4 2" xfId="56125"/>
    <cellStyle name="_Costs 4 6 2 3 5" xfId="39213"/>
    <cellStyle name="_Costs 4 6 2 4" xfId="8729"/>
    <cellStyle name="_Costs 4 6 2 4 2" xfId="36254"/>
    <cellStyle name="_Costs 4 6 2 5" xfId="17069"/>
    <cellStyle name="_Costs 4 6 2 5 2" xfId="44592"/>
    <cellStyle name="_Costs 4 6 2 6" xfId="21396"/>
    <cellStyle name="_Costs 4 6 2 6 2" xfId="48919"/>
    <cellStyle name="_Costs 4 6 2 7" xfId="25644"/>
    <cellStyle name="_Costs 4 6 2 7 2" xfId="53166"/>
    <cellStyle name="_Costs 4 6 2 8" xfId="34198"/>
    <cellStyle name="_Costs 4 6 3" xfId="7570"/>
    <cellStyle name="_Costs 4 6 3 2" xfId="9080"/>
    <cellStyle name="_Costs 4 6 3 2 2" xfId="17420"/>
    <cellStyle name="_Costs 4 6 3 2 2 2" xfId="44943"/>
    <cellStyle name="_Costs 4 6 3 2 3" xfId="21746"/>
    <cellStyle name="_Costs 4 6 3 2 3 2" xfId="49269"/>
    <cellStyle name="_Costs 4 6 3 2 4" xfId="25994"/>
    <cellStyle name="_Costs 4 6 3 2 4 2" xfId="53516"/>
    <cellStyle name="_Costs 4 6 3 2 5" xfId="36604"/>
    <cellStyle name="_Costs 4 6 3 3" xfId="8967"/>
    <cellStyle name="_Costs 4 6 3 3 2" xfId="13488"/>
    <cellStyle name="_Costs 4 6 3 3 2 2" xfId="41011"/>
    <cellStyle name="_Costs 4 6 3 3 3" xfId="17307"/>
    <cellStyle name="_Costs 4 6 3 3 3 2" xfId="44830"/>
    <cellStyle name="_Costs 4 6 3 3 4" xfId="21633"/>
    <cellStyle name="_Costs 4 6 3 3 4 2" xfId="49156"/>
    <cellStyle name="_Costs 4 6 3 3 5" xfId="25881"/>
    <cellStyle name="_Costs 4 6 3 3 5 2" xfId="53403"/>
    <cellStyle name="_Costs 4 6 3 3 6" xfId="29667"/>
    <cellStyle name="_Costs 4 6 3 3 6 2" xfId="57187"/>
    <cellStyle name="_Costs 4 6 3 3 7" xfId="36491"/>
    <cellStyle name="_Costs 4 6 3 4" xfId="10187"/>
    <cellStyle name="_Costs 4 6 3 4 2" xfId="18527"/>
    <cellStyle name="_Costs 4 6 3 4 2 2" xfId="46050"/>
    <cellStyle name="_Costs 4 6 3 4 3" xfId="22853"/>
    <cellStyle name="_Costs 4 6 3 4 3 2" xfId="50376"/>
    <cellStyle name="_Costs 4 6 3 4 4" xfId="27101"/>
    <cellStyle name="_Costs 4 6 3 4 4 2" xfId="54623"/>
    <cellStyle name="_Costs 4 6 3 4 5" xfId="37711"/>
    <cellStyle name="_Costs 4 6 3 5" xfId="11141"/>
    <cellStyle name="_Costs 4 6 3 5 2" xfId="19481"/>
    <cellStyle name="_Costs 4 6 3 5 2 2" xfId="47004"/>
    <cellStyle name="_Costs 4 6 3 5 3" xfId="23807"/>
    <cellStyle name="_Costs 4 6 3 5 3 2" xfId="51330"/>
    <cellStyle name="_Costs 4 6 3 5 4" xfId="28055"/>
    <cellStyle name="_Costs 4 6 3 5 4 2" xfId="55577"/>
    <cellStyle name="_Costs 4 6 3 5 5" xfId="38665"/>
    <cellStyle name="_Costs 4 6 3 6" xfId="15209"/>
    <cellStyle name="_Costs 4 6 3 6 2" xfId="42732"/>
    <cellStyle name="_Costs 4 6 3 7" xfId="20437"/>
    <cellStyle name="_Costs 4 6 3 7 2" xfId="47960"/>
    <cellStyle name="_Costs 4 6 3 8" xfId="24749"/>
    <cellStyle name="_Costs 4 6 3 8 2" xfId="52272"/>
    <cellStyle name="_Costs 4 6 3 9" xfId="35117"/>
    <cellStyle name="_Costs 4 6 4" xfId="8886"/>
    <cellStyle name="_Costs 4 6 4 10" xfId="25801"/>
    <cellStyle name="_Costs 4 6 4 10 2" xfId="53323"/>
    <cellStyle name="_Costs 4 6 4 11" xfId="29591"/>
    <cellStyle name="_Costs 4 6 4 11 2" xfId="57111"/>
    <cellStyle name="_Costs 4 6 4 12" xfId="36411"/>
    <cellStyle name="_Costs 4 6 4 2" xfId="10114"/>
    <cellStyle name="_Costs 4 6 4 2 2" xfId="14625"/>
    <cellStyle name="_Costs 4 6 4 2 2 2" xfId="42148"/>
    <cellStyle name="_Costs 4 6 4 2 3" xfId="18454"/>
    <cellStyle name="_Costs 4 6 4 2 3 2" xfId="45977"/>
    <cellStyle name="_Costs 4 6 4 2 4" xfId="22780"/>
    <cellStyle name="_Costs 4 6 4 2 4 2" xfId="50303"/>
    <cellStyle name="_Costs 4 6 4 2 5" xfId="27028"/>
    <cellStyle name="_Costs 4 6 4 2 5 2" xfId="54550"/>
    <cellStyle name="_Costs 4 6 4 2 6" xfId="30715"/>
    <cellStyle name="_Costs 4 6 4 2 6 2" xfId="58235"/>
    <cellStyle name="_Costs 4 6 4 2 7" xfId="37638"/>
    <cellStyle name="_Costs 4 6 4 3" xfId="10562"/>
    <cellStyle name="_Costs 4 6 4 3 2" xfId="15068"/>
    <cellStyle name="_Costs 4 6 4 3 2 2" xfId="42591"/>
    <cellStyle name="_Costs 4 6 4 3 3" xfId="18902"/>
    <cellStyle name="_Costs 4 6 4 3 3 2" xfId="46425"/>
    <cellStyle name="_Costs 4 6 4 3 4" xfId="23228"/>
    <cellStyle name="_Costs 4 6 4 3 4 2" xfId="50751"/>
    <cellStyle name="_Costs 4 6 4 3 5" xfId="27476"/>
    <cellStyle name="_Costs 4 6 4 3 5 2" xfId="54998"/>
    <cellStyle name="_Costs 4 6 4 3 6" xfId="31134"/>
    <cellStyle name="_Costs 4 6 4 3 6 2" xfId="58654"/>
    <cellStyle name="_Costs 4 6 4 3 7" xfId="38086"/>
    <cellStyle name="_Costs 4 6 4 4" xfId="11007"/>
    <cellStyle name="_Costs 4 6 4 4 2" xfId="15501"/>
    <cellStyle name="_Costs 4 6 4 4 2 2" xfId="43024"/>
    <cellStyle name="_Costs 4 6 4 4 3" xfId="19347"/>
    <cellStyle name="_Costs 4 6 4 4 3 2" xfId="46870"/>
    <cellStyle name="_Costs 4 6 4 4 4" xfId="23673"/>
    <cellStyle name="_Costs 4 6 4 4 4 2" xfId="51196"/>
    <cellStyle name="_Costs 4 6 4 4 5" xfId="27921"/>
    <cellStyle name="_Costs 4 6 4 4 5 2" xfId="55443"/>
    <cellStyle name="_Costs 4 6 4 4 6" xfId="31489"/>
    <cellStyle name="_Costs 4 6 4 4 6 2" xfId="59009"/>
    <cellStyle name="_Costs 4 6 4 4 7" xfId="38531"/>
    <cellStyle name="_Costs 4 6 4 5" xfId="11448"/>
    <cellStyle name="_Costs 4 6 4 5 2" xfId="15940"/>
    <cellStyle name="_Costs 4 6 4 5 2 2" xfId="43463"/>
    <cellStyle name="_Costs 4 6 4 5 3" xfId="19788"/>
    <cellStyle name="_Costs 4 6 4 5 3 2" xfId="47311"/>
    <cellStyle name="_Costs 4 6 4 5 4" xfId="24114"/>
    <cellStyle name="_Costs 4 6 4 5 4 2" xfId="51637"/>
    <cellStyle name="_Costs 4 6 4 5 5" xfId="28362"/>
    <cellStyle name="_Costs 4 6 4 5 5 2" xfId="55884"/>
    <cellStyle name="_Costs 4 6 4 5 6" xfId="31901"/>
    <cellStyle name="_Costs 4 6 4 5 6 2" xfId="59421"/>
    <cellStyle name="_Costs 4 6 4 5 7" xfId="38972"/>
    <cellStyle name="_Costs 4 6 4 6" xfId="11846"/>
    <cellStyle name="_Costs 4 6 4 6 2" xfId="16327"/>
    <cellStyle name="_Costs 4 6 4 6 2 2" xfId="43850"/>
    <cellStyle name="_Costs 4 6 4 6 3" xfId="20186"/>
    <cellStyle name="_Costs 4 6 4 6 3 2" xfId="47709"/>
    <cellStyle name="_Costs 4 6 4 6 4" xfId="24512"/>
    <cellStyle name="_Costs 4 6 4 6 4 2" xfId="52035"/>
    <cellStyle name="_Costs 4 6 4 6 5" xfId="28760"/>
    <cellStyle name="_Costs 4 6 4 6 5 2" xfId="56282"/>
    <cellStyle name="_Costs 4 6 4 6 6" xfId="32201"/>
    <cellStyle name="_Costs 4 6 4 6 6 2" xfId="59721"/>
    <cellStyle name="_Costs 4 6 4 6 7" xfId="39370"/>
    <cellStyle name="_Costs 4 6 4 7" xfId="13409"/>
    <cellStyle name="_Costs 4 6 4 7 2" xfId="40932"/>
    <cellStyle name="_Costs 4 6 4 8" xfId="17226"/>
    <cellStyle name="_Costs 4 6 4 8 2" xfId="44749"/>
    <cellStyle name="_Costs 4 6 4 9" xfId="21553"/>
    <cellStyle name="_Costs 4 6 4 9 2" xfId="49076"/>
    <cellStyle name="_Costs 4 6 5" xfId="7585"/>
    <cellStyle name="_Costs 4 6 5 10" xfId="24764"/>
    <cellStyle name="_Costs 4 6 5 10 2" xfId="52287"/>
    <cellStyle name="_Costs 4 6 5 11" xfId="28943"/>
    <cellStyle name="_Costs 4 6 5 11 2" xfId="56465"/>
    <cellStyle name="_Costs 4 6 5 12" xfId="35132"/>
    <cellStyle name="_Costs 4 6 5 2" xfId="9095"/>
    <cellStyle name="_Costs 4 6 5 2 2" xfId="13614"/>
    <cellStyle name="_Costs 4 6 5 2 2 2" xfId="41137"/>
    <cellStyle name="_Costs 4 6 5 2 3" xfId="17435"/>
    <cellStyle name="_Costs 4 6 5 2 3 2" xfId="44958"/>
    <cellStyle name="_Costs 4 6 5 2 4" xfId="21761"/>
    <cellStyle name="_Costs 4 6 5 2 4 2" xfId="49284"/>
    <cellStyle name="_Costs 4 6 5 2 5" xfId="26009"/>
    <cellStyle name="_Costs 4 6 5 2 5 2" xfId="53531"/>
    <cellStyle name="_Costs 4 6 5 2 6" xfId="29781"/>
    <cellStyle name="_Costs 4 6 5 2 6 2" xfId="57301"/>
    <cellStyle name="_Costs 4 6 5 2 7" xfId="36619"/>
    <cellStyle name="_Costs 4 6 5 3" xfId="5627"/>
    <cellStyle name="_Costs 4 6 5 3 2" xfId="8350"/>
    <cellStyle name="_Costs 4 6 5 3 2 2" xfId="35879"/>
    <cellStyle name="_Costs 4 6 5 3 3" xfId="12072"/>
    <cellStyle name="_Costs 4 6 5 3 3 2" xfId="39596"/>
    <cellStyle name="_Costs 4 6 5 3 4" xfId="16595"/>
    <cellStyle name="_Costs 4 6 5 3 4 2" xfId="44118"/>
    <cellStyle name="_Costs 4 6 5 3 5" xfId="20784"/>
    <cellStyle name="_Costs 4 6 5 3 5 2" xfId="48307"/>
    <cellStyle name="_Costs 4 6 5 3 6" xfId="25119"/>
    <cellStyle name="_Costs 4 6 5 3 6 2" xfId="52641"/>
    <cellStyle name="_Costs 4 6 5 3 7" xfId="33582"/>
    <cellStyle name="_Costs 4 6 5 4" xfId="5510"/>
    <cellStyle name="_Costs 4 6 5 4 2" xfId="7058"/>
    <cellStyle name="_Costs 4 6 5 4 2 2" xfId="34608"/>
    <cellStyle name="_Costs 4 6 5 4 3" xfId="4326"/>
    <cellStyle name="_Costs 4 6 5 4 3 2" xfId="32301"/>
    <cellStyle name="_Costs 4 6 5 4 4" xfId="5189"/>
    <cellStyle name="_Costs 4 6 5 4 4 2" xfId="33155"/>
    <cellStyle name="_Costs 4 6 5 4 5" xfId="4893"/>
    <cellStyle name="_Costs 4 6 5 4 5 2" xfId="32864"/>
    <cellStyle name="_Costs 4 6 5 4 6" xfId="20912"/>
    <cellStyle name="_Costs 4 6 5 4 6 2" xfId="48435"/>
    <cellStyle name="_Costs 4 6 5 4 7" xfId="33467"/>
    <cellStyle name="_Costs 4 6 5 5" xfId="6311"/>
    <cellStyle name="_Costs 4 6 5 5 2" xfId="4461"/>
    <cellStyle name="_Costs 4 6 5 5 2 2" xfId="32435"/>
    <cellStyle name="_Costs 4 6 5 5 3" xfId="5292"/>
    <cellStyle name="_Costs 4 6 5 5 3 2" xfId="33256"/>
    <cellStyle name="_Costs 4 6 5 5 4" xfId="4609"/>
    <cellStyle name="_Costs 4 6 5 5 4 2" xfId="32583"/>
    <cellStyle name="_Costs 4 6 5 5 5" xfId="4843"/>
    <cellStyle name="_Costs 4 6 5 5 5 2" xfId="32816"/>
    <cellStyle name="_Costs 4 6 5 5 6" xfId="7459"/>
    <cellStyle name="_Costs 4 6 5 5 6 2" xfId="35008"/>
    <cellStyle name="_Costs 4 6 5 5 7" xfId="33863"/>
    <cellStyle name="_Costs 4 6 5 6" xfId="5737"/>
    <cellStyle name="_Costs 4 6 5 6 2" xfId="4484"/>
    <cellStyle name="_Costs 4 6 5 6 2 2" xfId="32458"/>
    <cellStyle name="_Costs 4 6 5 6 3" xfId="5005"/>
    <cellStyle name="_Costs 4 6 5 6 3 2" xfId="32974"/>
    <cellStyle name="_Costs 4 6 5 6 4" xfId="4718"/>
    <cellStyle name="_Costs 4 6 5 6 4 2" xfId="32692"/>
    <cellStyle name="_Costs 4 6 5 6 5" xfId="7991"/>
    <cellStyle name="_Costs 4 6 5 6 5 2" xfId="35528"/>
    <cellStyle name="_Costs 4 6 5 6 6" xfId="13179"/>
    <cellStyle name="_Costs 4 6 5 6 6 2" xfId="40702"/>
    <cellStyle name="_Costs 4 6 5 6 7" xfId="33636"/>
    <cellStyle name="_Costs 4 6 5 7" xfId="12169"/>
    <cellStyle name="_Costs 4 6 5 7 2" xfId="39693"/>
    <cellStyle name="_Costs 4 6 5 8" xfId="12145"/>
    <cellStyle name="_Costs 4 6 5 8 2" xfId="39669"/>
    <cellStyle name="_Costs 4 6 5 9" xfId="20452"/>
    <cellStyle name="_Costs 4 6 5 9 2" xfId="47975"/>
    <cellStyle name="_Costs 4 6 6" xfId="10447"/>
    <cellStyle name="_Costs 4 6 6 2" xfId="18787"/>
    <cellStyle name="_Costs 4 6 6 2 2" xfId="46310"/>
    <cellStyle name="_Costs 4 6 6 3" xfId="23113"/>
    <cellStyle name="_Costs 4 6 6 3 2" xfId="50636"/>
    <cellStyle name="_Costs 4 6 6 4" xfId="27361"/>
    <cellStyle name="_Costs 4 6 6 4 2" xfId="54883"/>
    <cellStyle name="_Costs 4 6 6 5" xfId="37971"/>
    <cellStyle name="_Costs 4 6 7" xfId="11515"/>
    <cellStyle name="_Costs 4 6 7 2" xfId="19855"/>
    <cellStyle name="_Costs 4 6 7 2 2" xfId="47378"/>
    <cellStyle name="_Costs 4 6 7 3" xfId="24181"/>
    <cellStyle name="_Costs 4 6 7 3 2" xfId="51704"/>
    <cellStyle name="_Costs 4 6 7 4" xfId="28429"/>
    <cellStyle name="_Costs 4 6 7 4 2" xfId="55951"/>
    <cellStyle name="_Costs 4 6 7 5" xfId="39039"/>
    <cellStyle name="_Costs 4 6 8" xfId="8277"/>
    <cellStyle name="_Costs 4 6 8 2" xfId="35806"/>
    <cellStyle name="_Costs 4 6 9" xfId="16685"/>
    <cellStyle name="_Costs 4 6 9 2" xfId="44208"/>
    <cellStyle name="_Costs 4 7" xfId="3410"/>
    <cellStyle name="_Costs 4 7 10" xfId="3065"/>
    <cellStyle name="_Costs 4 7 2" xfId="10657"/>
    <cellStyle name="_Costs 4 7 2 2" xfId="18997"/>
    <cellStyle name="_Costs 4 7 2 2 2" xfId="46520"/>
    <cellStyle name="_Costs 4 7 2 3" xfId="23323"/>
    <cellStyle name="_Costs 4 7 2 3 2" xfId="50846"/>
    <cellStyle name="_Costs 4 7 2 4" xfId="27571"/>
    <cellStyle name="_Costs 4 7 2 4 2" xfId="55093"/>
    <cellStyle name="_Costs 4 7 2 5" xfId="38181"/>
    <cellStyle name="_Costs 4 7 3" xfId="11534"/>
    <cellStyle name="_Costs 4 7 3 2" xfId="19874"/>
    <cellStyle name="_Costs 4 7 3 2 2" xfId="47397"/>
    <cellStyle name="_Costs 4 7 3 3" xfId="24200"/>
    <cellStyle name="_Costs 4 7 3 3 2" xfId="51723"/>
    <cellStyle name="_Costs 4 7 3 4" xfId="28448"/>
    <cellStyle name="_Costs 4 7 3 4 2" xfId="55970"/>
    <cellStyle name="_Costs 4 7 3 5" xfId="39058"/>
    <cellStyle name="_Costs 4 7 4" xfId="16791"/>
    <cellStyle name="_Costs 4 7 4 2" xfId="44314"/>
    <cellStyle name="_Costs 4 7 5" xfId="21141"/>
    <cellStyle name="_Costs 4 7 5 2" xfId="48664"/>
    <cellStyle name="_Costs 4 7 6" xfId="25405"/>
    <cellStyle name="_Costs 4 7 6 2" xfId="52927"/>
    <cellStyle name="_Costs 4 7 7" xfId="35937"/>
    <cellStyle name="_Costs 4 7 8" xfId="8412"/>
    <cellStyle name="_Costs 4 7 9" xfId="3222"/>
    <cellStyle name="_Costs 4 8" xfId="3654"/>
    <cellStyle name="_Costs 4 8 2" xfId="10895"/>
    <cellStyle name="_Costs 4 8 2 2" xfId="19235"/>
    <cellStyle name="_Costs 4 8 2 2 2" xfId="46758"/>
    <cellStyle name="_Costs 4 8 2 3" xfId="23561"/>
    <cellStyle name="_Costs 4 8 2 3 2" xfId="51084"/>
    <cellStyle name="_Costs 4 8 2 4" xfId="27809"/>
    <cellStyle name="_Costs 4 8 2 4 2" xfId="55331"/>
    <cellStyle name="_Costs 4 8 2 5" xfId="38419"/>
    <cellStyle name="_Costs 4 8 3" xfId="11734"/>
    <cellStyle name="_Costs 4 8 3 2" xfId="20074"/>
    <cellStyle name="_Costs 4 8 3 2 2" xfId="47597"/>
    <cellStyle name="_Costs 4 8 3 3" xfId="24400"/>
    <cellStyle name="_Costs 4 8 3 3 2" xfId="51923"/>
    <cellStyle name="_Costs 4 8 3 4" xfId="28648"/>
    <cellStyle name="_Costs 4 8 3 4 2" xfId="56170"/>
    <cellStyle name="_Costs 4 8 3 5" xfId="39258"/>
    <cellStyle name="_Costs 4 8 4" xfId="17114"/>
    <cellStyle name="_Costs 4 8 4 2" xfId="44637"/>
    <cellStyle name="_Costs 4 8 5" xfId="21441"/>
    <cellStyle name="_Costs 4 8 5 2" xfId="48964"/>
    <cellStyle name="_Costs 4 8 6" xfId="25689"/>
    <cellStyle name="_Costs 4 8 6 2" xfId="53211"/>
    <cellStyle name="_Costs 4 8 7" xfId="36299"/>
    <cellStyle name="_Costs 4 8 8" xfId="8774"/>
    <cellStyle name="_Costs 4 9" xfId="8807"/>
    <cellStyle name="_Costs 4 9 2" xfId="10046"/>
    <cellStyle name="_Costs 4 9 2 2" xfId="18386"/>
    <cellStyle name="_Costs 4 9 2 2 2" xfId="45909"/>
    <cellStyle name="_Costs 4 9 2 3" xfId="22712"/>
    <cellStyle name="_Costs 4 9 2 3 2" xfId="50235"/>
    <cellStyle name="_Costs 4 9 2 4" xfId="26960"/>
    <cellStyle name="_Costs 4 9 2 4 2" xfId="54482"/>
    <cellStyle name="_Costs 4 9 2 5" xfId="37570"/>
    <cellStyle name="_Costs 4 9 3" xfId="10928"/>
    <cellStyle name="_Costs 4 9 3 2" xfId="15425"/>
    <cellStyle name="_Costs 4 9 3 2 2" xfId="42948"/>
    <cellStyle name="_Costs 4 9 3 3" xfId="19268"/>
    <cellStyle name="_Costs 4 9 3 3 2" xfId="46791"/>
    <cellStyle name="_Costs 4 9 3 4" xfId="23594"/>
    <cellStyle name="_Costs 4 9 3 4 2" xfId="51117"/>
    <cellStyle name="_Costs 4 9 3 5" xfId="27842"/>
    <cellStyle name="_Costs 4 9 3 5 2" xfId="55364"/>
    <cellStyle name="_Costs 4 9 3 6" xfId="31434"/>
    <cellStyle name="_Costs 4 9 3 6 2" xfId="58954"/>
    <cellStyle name="_Costs 4 9 3 7" xfId="38452"/>
    <cellStyle name="_Costs 4 9 4" xfId="11385"/>
    <cellStyle name="_Costs 4 9 4 2" xfId="19725"/>
    <cellStyle name="_Costs 4 9 4 2 2" xfId="47248"/>
    <cellStyle name="_Costs 4 9 4 3" xfId="24051"/>
    <cellStyle name="_Costs 4 9 4 3 2" xfId="51574"/>
    <cellStyle name="_Costs 4 9 4 4" xfId="28299"/>
    <cellStyle name="_Costs 4 9 4 4 2" xfId="55821"/>
    <cellStyle name="_Costs 4 9 4 5" xfId="38909"/>
    <cellStyle name="_Costs 4 9 5" xfId="11767"/>
    <cellStyle name="_Costs 4 9 5 2" xfId="20107"/>
    <cellStyle name="_Costs 4 9 5 2 2" xfId="47630"/>
    <cellStyle name="_Costs 4 9 5 3" xfId="24433"/>
    <cellStyle name="_Costs 4 9 5 3 2" xfId="51956"/>
    <cellStyle name="_Costs 4 9 5 4" xfId="28681"/>
    <cellStyle name="_Costs 4 9 5 4 2" xfId="56203"/>
    <cellStyle name="_Costs 4 9 5 5" xfId="39291"/>
    <cellStyle name="_Costs 4 9 6" xfId="17147"/>
    <cellStyle name="_Costs 4 9 6 2" xfId="44670"/>
    <cellStyle name="_Costs 4 9 7" xfId="21474"/>
    <cellStyle name="_Costs 4 9 7 2" xfId="48997"/>
    <cellStyle name="_Costs 4 9 8" xfId="25722"/>
    <cellStyle name="_Costs 4 9 8 2" xfId="53244"/>
    <cellStyle name="_Costs 4 9 9" xfId="36332"/>
    <cellStyle name="_Costs 5" xfId="2093"/>
    <cellStyle name="_Costs 5 10" xfId="8441"/>
    <cellStyle name="_Costs 5 10 10" xfId="25434"/>
    <cellStyle name="_Costs 5 10 10 2" xfId="52956"/>
    <cellStyle name="_Costs 5 10 11" xfId="29362"/>
    <cellStyle name="_Costs 5 10 11 2" xfId="56882"/>
    <cellStyle name="_Costs 5 10 12" xfId="35966"/>
    <cellStyle name="_Costs 5 10 2" xfId="9772"/>
    <cellStyle name="_Costs 5 10 2 2" xfId="14285"/>
    <cellStyle name="_Costs 5 10 2 2 2" xfId="41808"/>
    <cellStyle name="_Costs 5 10 2 3" xfId="18112"/>
    <cellStyle name="_Costs 5 10 2 3 2" xfId="45635"/>
    <cellStyle name="_Costs 5 10 2 4" xfId="22438"/>
    <cellStyle name="_Costs 5 10 2 4 2" xfId="49961"/>
    <cellStyle name="_Costs 5 10 2 5" xfId="26686"/>
    <cellStyle name="_Costs 5 10 2 5 2" xfId="54208"/>
    <cellStyle name="_Costs 5 10 2 6" xfId="30387"/>
    <cellStyle name="_Costs 5 10 2 6 2" xfId="57907"/>
    <cellStyle name="_Costs 5 10 2 7" xfId="37296"/>
    <cellStyle name="_Costs 5 10 3" xfId="10257"/>
    <cellStyle name="_Costs 5 10 3 2" xfId="14766"/>
    <cellStyle name="_Costs 5 10 3 2 2" xfId="42289"/>
    <cellStyle name="_Costs 5 10 3 3" xfId="18597"/>
    <cellStyle name="_Costs 5 10 3 3 2" xfId="46120"/>
    <cellStyle name="_Costs 5 10 3 4" xfId="22923"/>
    <cellStyle name="_Costs 5 10 3 4 2" xfId="50446"/>
    <cellStyle name="_Costs 5 10 3 5" xfId="27171"/>
    <cellStyle name="_Costs 5 10 3 5 2" xfId="54693"/>
    <cellStyle name="_Costs 5 10 3 6" xfId="30848"/>
    <cellStyle name="_Costs 5 10 3 6 2" xfId="58368"/>
    <cellStyle name="_Costs 5 10 3 7" xfId="37781"/>
    <cellStyle name="_Costs 5 10 4" xfId="10686"/>
    <cellStyle name="_Costs 5 10 4 2" xfId="15190"/>
    <cellStyle name="_Costs 5 10 4 2 2" xfId="42713"/>
    <cellStyle name="_Costs 5 10 4 3" xfId="19026"/>
    <cellStyle name="_Costs 5 10 4 3 2" xfId="46549"/>
    <cellStyle name="_Costs 5 10 4 4" xfId="23352"/>
    <cellStyle name="_Costs 5 10 4 4 2" xfId="50875"/>
    <cellStyle name="_Costs 5 10 4 5" xfId="27600"/>
    <cellStyle name="_Costs 5 10 4 5 2" xfId="55122"/>
    <cellStyle name="_Costs 5 10 4 6" xfId="31245"/>
    <cellStyle name="_Costs 5 10 4 6 2" xfId="58765"/>
    <cellStyle name="_Costs 5 10 4 7" xfId="38210"/>
    <cellStyle name="_Costs 5 10 5" xfId="11191"/>
    <cellStyle name="_Costs 5 10 5 2" xfId="15684"/>
    <cellStyle name="_Costs 5 10 5 2 2" xfId="43207"/>
    <cellStyle name="_Costs 5 10 5 3" xfId="19531"/>
    <cellStyle name="_Costs 5 10 5 3 2" xfId="47054"/>
    <cellStyle name="_Costs 5 10 5 4" xfId="23857"/>
    <cellStyle name="_Costs 5 10 5 4 2" xfId="51380"/>
    <cellStyle name="_Costs 5 10 5 5" xfId="28105"/>
    <cellStyle name="_Costs 5 10 5 5 2" xfId="55627"/>
    <cellStyle name="_Costs 5 10 5 6" xfId="31661"/>
    <cellStyle name="_Costs 5 10 5 6 2" xfId="59181"/>
    <cellStyle name="_Costs 5 10 5 7" xfId="38715"/>
    <cellStyle name="_Costs 5 10 6" xfId="11563"/>
    <cellStyle name="_Costs 5 10 6 2" xfId="16051"/>
    <cellStyle name="_Costs 5 10 6 2 2" xfId="43574"/>
    <cellStyle name="_Costs 5 10 6 3" xfId="19903"/>
    <cellStyle name="_Costs 5 10 6 3 2" xfId="47426"/>
    <cellStyle name="_Costs 5 10 6 4" xfId="24229"/>
    <cellStyle name="_Costs 5 10 6 4 2" xfId="51752"/>
    <cellStyle name="_Costs 5 10 6 5" xfId="28477"/>
    <cellStyle name="_Costs 5 10 6 5 2" xfId="55999"/>
    <cellStyle name="_Costs 5 10 6 6" xfId="31996"/>
    <cellStyle name="_Costs 5 10 6 6 2" xfId="59516"/>
    <cellStyle name="_Costs 5 10 6 7" xfId="39087"/>
    <cellStyle name="_Costs 5 10 7" xfId="12985"/>
    <cellStyle name="_Costs 5 10 7 2" xfId="40508"/>
    <cellStyle name="_Costs 5 10 8" xfId="16820"/>
    <cellStyle name="_Costs 5 10 8 2" xfId="44343"/>
    <cellStyle name="_Costs 5 10 9" xfId="21170"/>
    <cellStyle name="_Costs 5 10 9 2" xfId="48693"/>
    <cellStyle name="_Costs 5 11" xfId="7703"/>
    <cellStyle name="_Costs 5 11 10" xfId="24877"/>
    <cellStyle name="_Costs 5 11 10 2" xfId="52400"/>
    <cellStyle name="_Costs 5 11 11" xfId="29045"/>
    <cellStyle name="_Costs 5 11 11 2" xfId="56567"/>
    <cellStyle name="_Costs 5 11 12" xfId="35245"/>
    <cellStyle name="_Costs 5 11 2" xfId="9206"/>
    <cellStyle name="_Costs 5 11 2 2" xfId="13724"/>
    <cellStyle name="_Costs 5 11 2 2 2" xfId="41247"/>
    <cellStyle name="_Costs 5 11 2 3" xfId="17546"/>
    <cellStyle name="_Costs 5 11 2 3 2" xfId="45069"/>
    <cellStyle name="_Costs 5 11 2 4" xfId="21872"/>
    <cellStyle name="_Costs 5 11 2 4 2" xfId="49395"/>
    <cellStyle name="_Costs 5 11 2 5" xfId="26120"/>
    <cellStyle name="_Costs 5 11 2 5 2" xfId="53642"/>
    <cellStyle name="_Costs 5 11 2 6" xfId="29888"/>
    <cellStyle name="_Costs 5 11 2 6 2" xfId="57408"/>
    <cellStyle name="_Costs 5 11 2 7" xfId="36730"/>
    <cellStyle name="_Costs 5 11 3" xfId="7226"/>
    <cellStyle name="_Costs 5 11 3 2" xfId="8192"/>
    <cellStyle name="_Costs 5 11 3 2 2" xfId="35722"/>
    <cellStyle name="_Costs 5 11 3 3" xfId="4624"/>
    <cellStyle name="_Costs 5 11 3 3 2" xfId="32598"/>
    <cellStyle name="_Costs 5 11 3 4" xfId="4695"/>
    <cellStyle name="_Costs 5 11 3 4 2" xfId="32669"/>
    <cellStyle name="_Costs 5 11 3 5" xfId="21269"/>
    <cellStyle name="_Costs 5 11 3 5 2" xfId="48792"/>
    <cellStyle name="_Costs 5 11 3 6" xfId="25548"/>
    <cellStyle name="_Costs 5 11 3 6 2" xfId="53070"/>
    <cellStyle name="_Costs 5 11 3 7" xfId="34776"/>
    <cellStyle name="_Costs 5 11 4" xfId="5465"/>
    <cellStyle name="_Costs 5 11 4 2" xfId="4555"/>
    <cellStyle name="_Costs 5 11 4 2 2" xfId="32529"/>
    <cellStyle name="_Costs 5 11 4 3" xfId="13154"/>
    <cellStyle name="_Costs 5 11 4 3 2" xfId="40677"/>
    <cellStyle name="_Costs 5 11 4 4" xfId="16778"/>
    <cellStyle name="_Costs 5 11 4 4 2" xfId="44301"/>
    <cellStyle name="_Costs 5 11 4 5" xfId="4772"/>
    <cellStyle name="_Costs 5 11 4 5 2" xfId="32746"/>
    <cellStyle name="_Costs 5 11 4 6" xfId="25141"/>
    <cellStyle name="_Costs 5 11 4 6 2" xfId="52663"/>
    <cellStyle name="_Costs 5 11 4 7" xfId="33422"/>
    <cellStyle name="_Costs 5 11 5" xfId="6506"/>
    <cellStyle name="_Costs 5 11 5 2" xfId="7179"/>
    <cellStyle name="_Costs 5 11 5 2 2" xfId="34729"/>
    <cellStyle name="_Costs 5 11 5 3" xfId="4665"/>
    <cellStyle name="_Costs 5 11 5 3 2" xfId="32639"/>
    <cellStyle name="_Costs 5 11 5 4" xfId="13608"/>
    <cellStyle name="_Costs 5 11 5 4 2" xfId="41131"/>
    <cellStyle name="_Costs 5 11 5 5" xfId="13166"/>
    <cellStyle name="_Costs 5 11 5 5 2" xfId="40689"/>
    <cellStyle name="_Costs 5 11 5 6" xfId="4615"/>
    <cellStyle name="_Costs 5 11 5 6 2" xfId="32589"/>
    <cellStyle name="_Costs 5 11 5 7" xfId="34058"/>
    <cellStyle name="_Costs 5 11 6" xfId="7214"/>
    <cellStyle name="_Costs 5 11 6 2" xfId="8193"/>
    <cellStyle name="_Costs 5 11 6 2 2" xfId="35723"/>
    <cellStyle name="_Costs 5 11 6 3" xfId="8538"/>
    <cellStyle name="_Costs 5 11 6 3 2" xfId="36063"/>
    <cellStyle name="_Costs 5 11 6 4" xfId="16966"/>
    <cellStyle name="_Costs 5 11 6 4 2" xfId="44489"/>
    <cellStyle name="_Costs 5 11 6 5" xfId="21091"/>
    <cellStyle name="_Costs 5 11 6 5 2" xfId="48614"/>
    <cellStyle name="_Costs 5 11 6 6" xfId="25384"/>
    <cellStyle name="_Costs 5 11 6 6 2" xfId="52906"/>
    <cellStyle name="_Costs 5 11 6 7" xfId="34764"/>
    <cellStyle name="_Costs 5 11 7" xfId="12287"/>
    <cellStyle name="_Costs 5 11 7 2" xfId="39811"/>
    <cellStyle name="_Costs 5 11 8" xfId="12444"/>
    <cellStyle name="_Costs 5 11 8 2" xfId="39968"/>
    <cellStyle name="_Costs 5 11 9" xfId="20566"/>
    <cellStyle name="_Costs 5 11 9 2" xfId="48089"/>
    <cellStyle name="_Costs 5 12" xfId="7432"/>
    <cellStyle name="_Costs 5 12 2" xfId="13371"/>
    <cellStyle name="_Costs 5 12 2 2" xfId="40894"/>
    <cellStyle name="_Costs 5 12 3" xfId="20315"/>
    <cellStyle name="_Costs 5 12 3 2" xfId="47838"/>
    <cellStyle name="_Costs 5 12 4" xfId="24635"/>
    <cellStyle name="_Costs 5 12 4 2" xfId="52158"/>
    <cellStyle name="_Costs 5 12 5" xfId="34981"/>
    <cellStyle name="_Costs 5 13" xfId="9479"/>
    <cellStyle name="_Costs 5 13 2" xfId="17819"/>
    <cellStyle name="_Costs 5 13 2 2" xfId="45342"/>
    <cellStyle name="_Costs 5 13 3" xfId="22145"/>
    <cellStyle name="_Costs 5 13 3 2" xfId="49668"/>
    <cellStyle name="_Costs 5 13 4" xfId="26393"/>
    <cellStyle name="_Costs 5 13 4 2" xfId="53915"/>
    <cellStyle name="_Costs 5 13 5" xfId="37003"/>
    <cellStyle name="_Costs 5 14" xfId="7849"/>
    <cellStyle name="_Costs 5 14 2" xfId="35388"/>
    <cellStyle name="_Costs 5 15" xfId="13758"/>
    <cellStyle name="_Costs 5 15 2" xfId="41281"/>
    <cellStyle name="_Costs 5 16" xfId="20710"/>
    <cellStyle name="_Costs 5 16 2" xfId="48233"/>
    <cellStyle name="_Costs 5 17" xfId="25018"/>
    <cellStyle name="_Costs 5 17 2" xfId="52541"/>
    <cellStyle name="_Costs 5 18" xfId="28889"/>
    <cellStyle name="_Costs 5 18 2" xfId="56411"/>
    <cellStyle name="_Costs 5 19" xfId="21256"/>
    <cellStyle name="_Costs 5 19 2" xfId="48779"/>
    <cellStyle name="_Costs 5 2" xfId="3838"/>
    <cellStyle name="_Costs 5 2 10" xfId="21213"/>
    <cellStyle name="_Costs 5 2 10 2" xfId="48736"/>
    <cellStyle name="_Costs 5 2 11" xfId="25477"/>
    <cellStyle name="_Costs 5 2 11 2" xfId="52999"/>
    <cellStyle name="_Costs 5 2 12" xfId="24609"/>
    <cellStyle name="_Costs 5 2 12 2" xfId="52132"/>
    <cellStyle name="_Costs 5 2 13" xfId="29332"/>
    <cellStyle name="_Costs 5 2 13 2" xfId="56853"/>
    <cellStyle name="_Costs 5 2 14" xfId="33807"/>
    <cellStyle name="_Costs 5 2 15" xfId="6111"/>
    <cellStyle name="_Costs 5 2 16" xfId="3874"/>
    <cellStyle name="_Costs 5 2 17" xfId="59825"/>
    <cellStyle name="_Costs 5 2 2" xfId="6975"/>
    <cellStyle name="_Costs 5 2 2 2" xfId="10970"/>
    <cellStyle name="_Costs 5 2 2 2 2" xfId="19310"/>
    <cellStyle name="_Costs 5 2 2 2 2 2" xfId="46833"/>
    <cellStyle name="_Costs 5 2 2 2 3" xfId="23636"/>
    <cellStyle name="_Costs 5 2 2 2 3 2" xfId="51159"/>
    <cellStyle name="_Costs 5 2 2 2 4" xfId="27884"/>
    <cellStyle name="_Costs 5 2 2 2 4 2" xfId="55406"/>
    <cellStyle name="_Costs 5 2 2 2 5" xfId="38494"/>
    <cellStyle name="_Costs 5 2 2 3" xfId="11809"/>
    <cellStyle name="_Costs 5 2 2 3 2" xfId="20149"/>
    <cellStyle name="_Costs 5 2 2 3 2 2" xfId="47672"/>
    <cellStyle name="_Costs 5 2 2 3 3" xfId="24475"/>
    <cellStyle name="_Costs 5 2 2 3 3 2" xfId="51998"/>
    <cellStyle name="_Costs 5 2 2 3 4" xfId="28723"/>
    <cellStyle name="_Costs 5 2 2 3 4 2" xfId="56245"/>
    <cellStyle name="_Costs 5 2 2 3 5" xfId="39333"/>
    <cellStyle name="_Costs 5 2 2 4" xfId="8849"/>
    <cellStyle name="_Costs 5 2 2 4 2" xfId="36374"/>
    <cellStyle name="_Costs 5 2 2 5" xfId="17189"/>
    <cellStyle name="_Costs 5 2 2 5 2" xfId="44712"/>
    <cellStyle name="_Costs 5 2 2 6" xfId="21516"/>
    <cellStyle name="_Costs 5 2 2 6 2" xfId="49039"/>
    <cellStyle name="_Costs 5 2 2 7" xfId="25764"/>
    <cellStyle name="_Costs 5 2 2 7 2" xfId="53286"/>
    <cellStyle name="_Costs 5 2 2 8" xfId="34525"/>
    <cellStyle name="_Costs 5 2 3" xfId="7806"/>
    <cellStyle name="_Costs 5 2 3 2" xfId="9305"/>
    <cellStyle name="_Costs 5 2 3 2 2" xfId="17645"/>
    <cellStyle name="_Costs 5 2 3 2 2 2" xfId="45168"/>
    <cellStyle name="_Costs 5 2 3 2 3" xfId="21971"/>
    <cellStyle name="_Costs 5 2 3 2 3 2" xfId="49494"/>
    <cellStyle name="_Costs 5 2 3 2 4" xfId="26219"/>
    <cellStyle name="_Costs 5 2 3 2 4 2" xfId="53741"/>
    <cellStyle name="_Costs 5 2 3 2 5" xfId="36829"/>
    <cellStyle name="_Costs 5 2 3 3" xfId="6515"/>
    <cellStyle name="_Costs 5 2 3 3 2" xfId="5271"/>
    <cellStyle name="_Costs 5 2 3 3 2 2" xfId="33235"/>
    <cellStyle name="_Costs 5 2 3 3 3" xfId="12016"/>
    <cellStyle name="_Costs 5 2 3 3 3 2" xfId="39540"/>
    <cellStyle name="_Costs 5 2 3 3 4" xfId="16574"/>
    <cellStyle name="_Costs 5 2 3 3 4 2" xfId="44097"/>
    <cellStyle name="_Costs 5 2 3 3 5" xfId="12866"/>
    <cellStyle name="_Costs 5 2 3 3 5 2" xfId="40389"/>
    <cellStyle name="_Costs 5 2 3 3 6" xfId="25090"/>
    <cellStyle name="_Costs 5 2 3 3 6 2" xfId="52613"/>
    <cellStyle name="_Costs 5 2 3 3 7" xfId="34067"/>
    <cellStyle name="_Costs 5 2 3 4" xfId="5574"/>
    <cellStyle name="_Costs 5 2 3 4 2" xfId="5103"/>
    <cellStyle name="_Costs 5 2 3 4 2 2" xfId="33072"/>
    <cellStyle name="_Costs 5 2 3 4 3" xfId="4703"/>
    <cellStyle name="_Costs 5 2 3 4 3 2" xfId="32677"/>
    <cellStyle name="_Costs 5 2 3 4 4" xfId="20314"/>
    <cellStyle name="_Costs 5 2 3 4 4 2" xfId="47837"/>
    <cellStyle name="_Costs 5 2 3 4 5" xfId="33529"/>
    <cellStyle name="_Costs 5 2 3 5" xfId="9014"/>
    <cellStyle name="_Costs 5 2 3 5 2" xfId="17354"/>
    <cellStyle name="_Costs 5 2 3 5 2 2" xfId="44877"/>
    <cellStyle name="_Costs 5 2 3 5 3" xfId="21680"/>
    <cellStyle name="_Costs 5 2 3 5 3 2" xfId="49203"/>
    <cellStyle name="_Costs 5 2 3 5 4" xfId="25928"/>
    <cellStyle name="_Costs 5 2 3 5 4 2" xfId="53450"/>
    <cellStyle name="_Costs 5 2 3 5 5" xfId="36538"/>
    <cellStyle name="_Costs 5 2 3 6" xfId="12635"/>
    <cellStyle name="_Costs 5 2 3 6 2" xfId="40158"/>
    <cellStyle name="_Costs 5 2 3 7" xfId="20668"/>
    <cellStyle name="_Costs 5 2 3 7 2" xfId="48191"/>
    <cellStyle name="_Costs 5 2 3 8" xfId="24979"/>
    <cellStyle name="_Costs 5 2 3 8 2" xfId="52502"/>
    <cellStyle name="_Costs 5 2 3 9" xfId="35346"/>
    <cellStyle name="_Costs 5 2 4" xfId="7546"/>
    <cellStyle name="_Costs 5 2 4 10" xfId="24725"/>
    <cellStyle name="_Costs 5 2 4 10 2" xfId="52248"/>
    <cellStyle name="_Costs 5 2 4 11" xfId="28920"/>
    <cellStyle name="_Costs 5 2 4 11 2" xfId="56442"/>
    <cellStyle name="_Costs 5 2 4 12" xfId="35095"/>
    <cellStyle name="_Costs 5 2 4 2" xfId="9058"/>
    <cellStyle name="_Costs 5 2 4 2 2" xfId="13579"/>
    <cellStyle name="_Costs 5 2 4 2 2 2" xfId="41102"/>
    <cellStyle name="_Costs 5 2 4 2 3" xfId="17398"/>
    <cellStyle name="_Costs 5 2 4 2 3 2" xfId="44921"/>
    <cellStyle name="_Costs 5 2 4 2 4" xfId="21724"/>
    <cellStyle name="_Costs 5 2 4 2 4 2" xfId="49247"/>
    <cellStyle name="_Costs 5 2 4 2 5" xfId="25972"/>
    <cellStyle name="_Costs 5 2 4 2 5 2" xfId="53494"/>
    <cellStyle name="_Costs 5 2 4 2 6" xfId="29751"/>
    <cellStyle name="_Costs 5 2 4 2 6 2" xfId="57271"/>
    <cellStyle name="_Costs 5 2 4 2 7" xfId="36582"/>
    <cellStyle name="_Costs 5 2 4 3" xfId="6677"/>
    <cellStyle name="_Costs 5 2 4 3 2" xfId="7967"/>
    <cellStyle name="_Costs 5 2 4 3 2 2" xfId="35504"/>
    <cellStyle name="_Costs 5 2 4 3 3" xfId="5110"/>
    <cellStyle name="_Costs 5 2 4 3 3 2" xfId="33079"/>
    <cellStyle name="_Costs 5 2 4 3 4" xfId="4890"/>
    <cellStyle name="_Costs 5 2 4 3 4 2" xfId="32861"/>
    <cellStyle name="_Costs 5 2 4 3 5" xfId="17011"/>
    <cellStyle name="_Costs 5 2 4 3 5 2" xfId="44534"/>
    <cellStyle name="_Costs 5 2 4 3 6" xfId="12559"/>
    <cellStyle name="_Costs 5 2 4 3 6 2" xfId="40082"/>
    <cellStyle name="_Costs 5 2 4 3 7" xfId="34228"/>
    <cellStyle name="_Costs 5 2 4 4" xfId="9841"/>
    <cellStyle name="_Costs 5 2 4 4 2" xfId="14354"/>
    <cellStyle name="_Costs 5 2 4 4 2 2" xfId="41877"/>
    <cellStyle name="_Costs 5 2 4 4 3" xfId="18181"/>
    <cellStyle name="_Costs 5 2 4 4 3 2" xfId="45704"/>
    <cellStyle name="_Costs 5 2 4 4 4" xfId="22507"/>
    <cellStyle name="_Costs 5 2 4 4 4 2" xfId="50030"/>
    <cellStyle name="_Costs 5 2 4 4 5" xfId="26755"/>
    <cellStyle name="_Costs 5 2 4 4 5 2" xfId="54277"/>
    <cellStyle name="_Costs 5 2 4 4 6" xfId="30454"/>
    <cellStyle name="_Costs 5 2 4 4 6 2" xfId="57974"/>
    <cellStyle name="_Costs 5 2 4 4 7" xfId="37365"/>
    <cellStyle name="_Costs 5 2 4 5" xfId="7065"/>
    <cellStyle name="_Costs 5 2 4 5 2" xfId="8585"/>
    <cellStyle name="_Costs 5 2 4 5 2 2" xfId="36110"/>
    <cellStyle name="_Costs 5 2 4 5 3" xfId="12729"/>
    <cellStyle name="_Costs 5 2 4 5 3 2" xfId="40252"/>
    <cellStyle name="_Costs 5 2 4 5 4" xfId="16425"/>
    <cellStyle name="_Costs 5 2 4 5 4 2" xfId="43948"/>
    <cellStyle name="_Costs 5 2 4 5 5" xfId="20341"/>
    <cellStyle name="_Costs 5 2 4 5 5 2" xfId="47864"/>
    <cellStyle name="_Costs 5 2 4 5 6" xfId="25568"/>
    <cellStyle name="_Costs 5 2 4 5 6 2" xfId="53090"/>
    <cellStyle name="_Costs 5 2 4 5 7" xfId="34615"/>
    <cellStyle name="_Costs 5 2 4 6" xfId="11203"/>
    <cellStyle name="_Costs 5 2 4 6 2" xfId="15696"/>
    <cellStyle name="_Costs 5 2 4 6 2 2" xfId="43219"/>
    <cellStyle name="_Costs 5 2 4 6 3" xfId="19543"/>
    <cellStyle name="_Costs 5 2 4 6 3 2" xfId="47066"/>
    <cellStyle name="_Costs 5 2 4 6 4" xfId="23869"/>
    <cellStyle name="_Costs 5 2 4 6 4 2" xfId="51392"/>
    <cellStyle name="_Costs 5 2 4 6 5" xfId="28117"/>
    <cellStyle name="_Costs 5 2 4 6 5 2" xfId="55639"/>
    <cellStyle name="_Costs 5 2 4 6 6" xfId="31673"/>
    <cellStyle name="_Costs 5 2 4 6 6 2" xfId="59193"/>
    <cellStyle name="_Costs 5 2 4 6 7" xfId="38727"/>
    <cellStyle name="_Costs 5 2 4 7" xfId="12132"/>
    <cellStyle name="_Costs 5 2 4 7 2" xfId="39656"/>
    <cellStyle name="_Costs 5 2 4 8" xfId="16301"/>
    <cellStyle name="_Costs 5 2 4 8 2" xfId="43824"/>
    <cellStyle name="_Costs 5 2 4 9" xfId="20413"/>
    <cellStyle name="_Costs 5 2 4 9 2" xfId="47936"/>
    <cellStyle name="_Costs 5 2 5" xfId="7651"/>
    <cellStyle name="_Costs 5 2 5 10" xfId="24828"/>
    <cellStyle name="_Costs 5 2 5 10 2" xfId="52351"/>
    <cellStyle name="_Costs 5 2 5 11" xfId="28997"/>
    <cellStyle name="_Costs 5 2 5 11 2" xfId="56519"/>
    <cellStyle name="_Costs 5 2 5 12" xfId="35194"/>
    <cellStyle name="_Costs 5 2 5 2" xfId="9157"/>
    <cellStyle name="_Costs 5 2 5 2 2" xfId="13675"/>
    <cellStyle name="_Costs 5 2 5 2 2 2" xfId="41198"/>
    <cellStyle name="_Costs 5 2 5 2 3" xfId="17497"/>
    <cellStyle name="_Costs 5 2 5 2 3 2" xfId="45020"/>
    <cellStyle name="_Costs 5 2 5 2 4" xfId="21823"/>
    <cellStyle name="_Costs 5 2 5 2 4 2" xfId="49346"/>
    <cellStyle name="_Costs 5 2 5 2 5" xfId="26071"/>
    <cellStyle name="_Costs 5 2 5 2 5 2" xfId="53593"/>
    <cellStyle name="_Costs 5 2 5 2 6" xfId="29840"/>
    <cellStyle name="_Costs 5 2 5 2 6 2" xfId="57360"/>
    <cellStyle name="_Costs 5 2 5 2 7" xfId="36681"/>
    <cellStyle name="_Costs 5 2 5 3" xfId="7187"/>
    <cellStyle name="_Costs 5 2 5 3 2" xfId="7452"/>
    <cellStyle name="_Costs 5 2 5 3 2 2" xfId="35001"/>
    <cellStyle name="_Costs 5 2 5 3 3" xfId="8671"/>
    <cellStyle name="_Costs 5 2 5 3 3 2" xfId="36196"/>
    <cellStyle name="_Costs 5 2 5 3 4" xfId="12682"/>
    <cellStyle name="_Costs 5 2 5 3 4 2" xfId="40205"/>
    <cellStyle name="_Costs 5 2 5 3 5" xfId="21270"/>
    <cellStyle name="_Costs 5 2 5 3 5 2" xfId="48793"/>
    <cellStyle name="_Costs 5 2 5 3 6" xfId="25549"/>
    <cellStyle name="_Costs 5 2 5 3 6 2" xfId="53071"/>
    <cellStyle name="_Costs 5 2 5 3 7" xfId="34737"/>
    <cellStyle name="_Costs 5 2 5 4" xfId="4315"/>
    <cellStyle name="_Costs 5 2 5 4 2" xfId="6455"/>
    <cellStyle name="_Costs 5 2 5 4 2 2" xfId="34007"/>
    <cellStyle name="_Costs 5 2 5 4 3" xfId="4973"/>
    <cellStyle name="_Costs 5 2 5 4 3 2" xfId="32943"/>
    <cellStyle name="_Costs 5 2 5 4 4" xfId="6898"/>
    <cellStyle name="_Costs 5 2 5 4 4 2" xfId="34448"/>
    <cellStyle name="_Costs 5 2 5 4 5" xfId="21315"/>
    <cellStyle name="_Costs 5 2 5 4 5 2" xfId="48838"/>
    <cellStyle name="_Costs 5 2 5 4 6" xfId="16553"/>
    <cellStyle name="_Costs 5 2 5 4 6 2" xfId="44076"/>
    <cellStyle name="_Costs 5 2 5 4 7" xfId="32290"/>
    <cellStyle name="_Costs 5 2 5 5" xfId="6343"/>
    <cellStyle name="_Costs 5 2 5 5 2" xfId="6373"/>
    <cellStyle name="_Costs 5 2 5 5 2 2" xfId="33925"/>
    <cellStyle name="_Costs 5 2 5 5 3" xfId="5057"/>
    <cellStyle name="_Costs 5 2 5 5 3 2" xfId="33026"/>
    <cellStyle name="_Costs 5 2 5 5 4" xfId="7061"/>
    <cellStyle name="_Costs 5 2 5 5 4 2" xfId="34611"/>
    <cellStyle name="_Costs 5 2 5 5 5" xfId="5325"/>
    <cellStyle name="_Costs 5 2 5 5 5 2" xfId="33289"/>
    <cellStyle name="_Costs 5 2 5 5 6" xfId="6481"/>
    <cellStyle name="_Costs 5 2 5 5 6 2" xfId="34033"/>
    <cellStyle name="_Costs 5 2 5 5 7" xfId="33895"/>
    <cellStyle name="_Costs 5 2 5 6" xfId="9602"/>
    <cellStyle name="_Costs 5 2 5 6 2" xfId="14115"/>
    <cellStyle name="_Costs 5 2 5 6 2 2" xfId="41638"/>
    <cellStyle name="_Costs 5 2 5 6 3" xfId="17942"/>
    <cellStyle name="_Costs 5 2 5 6 3 2" xfId="45465"/>
    <cellStyle name="_Costs 5 2 5 6 4" xfId="22268"/>
    <cellStyle name="_Costs 5 2 5 6 4 2" xfId="49791"/>
    <cellStyle name="_Costs 5 2 5 6 5" xfId="26516"/>
    <cellStyle name="_Costs 5 2 5 6 5 2" xfId="54038"/>
    <cellStyle name="_Costs 5 2 5 6 6" xfId="30234"/>
    <cellStyle name="_Costs 5 2 5 6 6 2" xfId="57754"/>
    <cellStyle name="_Costs 5 2 5 6 7" xfId="37126"/>
    <cellStyle name="_Costs 5 2 5 7" xfId="12233"/>
    <cellStyle name="_Costs 5 2 5 7 2" xfId="39757"/>
    <cellStyle name="_Costs 5 2 5 8" xfId="14351"/>
    <cellStyle name="_Costs 5 2 5 8 2" xfId="41874"/>
    <cellStyle name="_Costs 5 2 5 9" xfId="20517"/>
    <cellStyle name="_Costs 5 2 5 9 2" xfId="48040"/>
    <cellStyle name="_Costs 5 2 6" xfId="10725"/>
    <cellStyle name="_Costs 5 2 6 2" xfId="19065"/>
    <cellStyle name="_Costs 5 2 6 2 2" xfId="46588"/>
    <cellStyle name="_Costs 5 2 6 3" xfId="23391"/>
    <cellStyle name="_Costs 5 2 6 3 2" xfId="50914"/>
    <cellStyle name="_Costs 5 2 6 4" xfId="27639"/>
    <cellStyle name="_Costs 5 2 6 4 2" xfId="55161"/>
    <cellStyle name="_Costs 5 2 6 5" xfId="38249"/>
    <cellStyle name="_Costs 5 2 7" xfId="11601"/>
    <cellStyle name="_Costs 5 2 7 2" xfId="19941"/>
    <cellStyle name="_Costs 5 2 7 2 2" xfId="47464"/>
    <cellStyle name="_Costs 5 2 7 3" xfId="24267"/>
    <cellStyle name="_Costs 5 2 7 3 2" xfId="51790"/>
    <cellStyle name="_Costs 5 2 7 4" xfId="28515"/>
    <cellStyle name="_Costs 5 2 7 4 2" xfId="56037"/>
    <cellStyle name="_Costs 5 2 7 5" xfId="39125"/>
    <cellStyle name="_Costs 5 2 8" xfId="8484"/>
    <cellStyle name="_Costs 5 2 8 2" xfId="36009"/>
    <cellStyle name="_Costs 5 2 9" xfId="16863"/>
    <cellStyle name="_Costs 5 2 9 2" xfId="44386"/>
    <cellStyle name="_Costs 5 20" xfId="33774"/>
    <cellStyle name="_Costs 5 21" xfId="6012"/>
    <cellStyle name="_Costs 5 22" xfId="3943"/>
    <cellStyle name="_Costs 5 23" xfId="3869"/>
    <cellStyle name="_Costs 5 24" xfId="59785"/>
    <cellStyle name="_Costs 5 25" xfId="3026"/>
    <cellStyle name="_Costs 5 26" xfId="2411"/>
    <cellStyle name="_Costs 5 3" xfId="3846"/>
    <cellStyle name="_Costs 5 3 10" xfId="21192"/>
    <cellStyle name="_Costs 5 3 10 2" xfId="48715"/>
    <cellStyle name="_Costs 5 3 11" xfId="25456"/>
    <cellStyle name="_Costs 5 3 11 2" xfId="52978"/>
    <cellStyle name="_Costs 5 3 12" xfId="16992"/>
    <cellStyle name="_Costs 5 3 12 2" xfId="44515"/>
    <cellStyle name="_Costs 5 3 13" xfId="25583"/>
    <cellStyle name="_Costs 5 3 13 2" xfId="53105"/>
    <cellStyle name="_Costs 5 3 14" xfId="33786"/>
    <cellStyle name="_Costs 5 3 15" xfId="6090"/>
    <cellStyle name="_Costs 5 3 16" xfId="6060"/>
    <cellStyle name="_Costs 5 3 17" xfId="59833"/>
    <cellStyle name="_Costs 5 3 2" xfId="6954"/>
    <cellStyle name="_Costs 5 3 2 2" xfId="10949"/>
    <cellStyle name="_Costs 5 3 2 2 2" xfId="19289"/>
    <cellStyle name="_Costs 5 3 2 2 2 2" xfId="46812"/>
    <cellStyle name="_Costs 5 3 2 2 3" xfId="23615"/>
    <cellStyle name="_Costs 5 3 2 2 3 2" xfId="51138"/>
    <cellStyle name="_Costs 5 3 2 2 4" xfId="27863"/>
    <cellStyle name="_Costs 5 3 2 2 4 2" xfId="55385"/>
    <cellStyle name="_Costs 5 3 2 2 5" xfId="38473"/>
    <cellStyle name="_Costs 5 3 2 3" xfId="11788"/>
    <cellStyle name="_Costs 5 3 2 3 2" xfId="20128"/>
    <cellStyle name="_Costs 5 3 2 3 2 2" xfId="47651"/>
    <cellStyle name="_Costs 5 3 2 3 3" xfId="24454"/>
    <cellStyle name="_Costs 5 3 2 3 3 2" xfId="51977"/>
    <cellStyle name="_Costs 5 3 2 3 4" xfId="28702"/>
    <cellStyle name="_Costs 5 3 2 3 4 2" xfId="56224"/>
    <cellStyle name="_Costs 5 3 2 3 5" xfId="39312"/>
    <cellStyle name="_Costs 5 3 2 4" xfId="8828"/>
    <cellStyle name="_Costs 5 3 2 4 2" xfId="36353"/>
    <cellStyle name="_Costs 5 3 2 5" xfId="17168"/>
    <cellStyle name="_Costs 5 3 2 5 2" xfId="44691"/>
    <cellStyle name="_Costs 5 3 2 6" xfId="21495"/>
    <cellStyle name="_Costs 5 3 2 6 2" xfId="49018"/>
    <cellStyle name="_Costs 5 3 2 7" xfId="25743"/>
    <cellStyle name="_Costs 5 3 2 7 2" xfId="53265"/>
    <cellStyle name="_Costs 5 3 2 8" xfId="34504"/>
    <cellStyle name="_Costs 5 3 3" xfId="8052"/>
    <cellStyle name="_Costs 5 3 3 2" xfId="9504"/>
    <cellStyle name="_Costs 5 3 3 2 2" xfId="17844"/>
    <cellStyle name="_Costs 5 3 3 2 2 2" xfId="45367"/>
    <cellStyle name="_Costs 5 3 3 2 3" xfId="22170"/>
    <cellStyle name="_Costs 5 3 3 2 3 2" xfId="49693"/>
    <cellStyle name="_Costs 5 3 3 2 4" xfId="26418"/>
    <cellStyle name="_Costs 5 3 3 2 4 2" xfId="53940"/>
    <cellStyle name="_Costs 5 3 3 2 5" xfId="37028"/>
    <cellStyle name="_Costs 5 3 3 3" xfId="10206"/>
    <cellStyle name="_Costs 5 3 3 3 2" xfId="14715"/>
    <cellStyle name="_Costs 5 3 3 3 2 2" xfId="42238"/>
    <cellStyle name="_Costs 5 3 3 3 3" xfId="18546"/>
    <cellStyle name="_Costs 5 3 3 3 3 2" xfId="46069"/>
    <cellStyle name="_Costs 5 3 3 3 4" xfId="22872"/>
    <cellStyle name="_Costs 5 3 3 3 4 2" xfId="50395"/>
    <cellStyle name="_Costs 5 3 3 3 5" xfId="27120"/>
    <cellStyle name="_Costs 5 3 3 3 5 2" xfId="54642"/>
    <cellStyle name="_Costs 5 3 3 3 6" xfId="30801"/>
    <cellStyle name="_Costs 5 3 3 3 6 2" xfId="58321"/>
    <cellStyle name="_Costs 5 3 3 3 7" xfId="37730"/>
    <cellStyle name="_Costs 5 3 3 4" xfId="10328"/>
    <cellStyle name="_Costs 5 3 3 4 2" xfId="18668"/>
    <cellStyle name="_Costs 5 3 3 4 2 2" xfId="46191"/>
    <cellStyle name="_Costs 5 3 3 4 3" xfId="22994"/>
    <cellStyle name="_Costs 5 3 3 4 3 2" xfId="50517"/>
    <cellStyle name="_Costs 5 3 3 4 4" xfId="27242"/>
    <cellStyle name="_Costs 5 3 3 4 4 2" xfId="54764"/>
    <cellStyle name="_Costs 5 3 3 4 5" xfId="37852"/>
    <cellStyle name="_Costs 5 3 3 5" xfId="11138"/>
    <cellStyle name="_Costs 5 3 3 5 2" xfId="19478"/>
    <cellStyle name="_Costs 5 3 3 5 2 2" xfId="47001"/>
    <cellStyle name="_Costs 5 3 3 5 3" xfId="23804"/>
    <cellStyle name="_Costs 5 3 3 5 3 2" xfId="51327"/>
    <cellStyle name="_Costs 5 3 3 5 4" xfId="28052"/>
    <cellStyle name="_Costs 5 3 3 5 4 2" xfId="55574"/>
    <cellStyle name="_Costs 5 3 3 5 5" xfId="38662"/>
    <cellStyle name="_Costs 5 3 3 6" xfId="16491"/>
    <cellStyle name="_Costs 5 3 3 6 2" xfId="44014"/>
    <cellStyle name="_Costs 5 3 3 7" xfId="20870"/>
    <cellStyle name="_Costs 5 3 3 7 2" xfId="48393"/>
    <cellStyle name="_Costs 5 3 3 8" xfId="25168"/>
    <cellStyle name="_Costs 5 3 3 8 2" xfId="52690"/>
    <cellStyle name="_Costs 5 3 3 9" xfId="35588"/>
    <cellStyle name="_Costs 5 3 4" xfId="8927"/>
    <cellStyle name="_Costs 5 3 4 10" xfId="25841"/>
    <cellStyle name="_Costs 5 3 4 10 2" xfId="53363"/>
    <cellStyle name="_Costs 5 3 4 11" xfId="29628"/>
    <cellStyle name="_Costs 5 3 4 11 2" xfId="57148"/>
    <cellStyle name="_Costs 5 3 4 12" xfId="36451"/>
    <cellStyle name="_Costs 5 3 4 2" xfId="10154"/>
    <cellStyle name="_Costs 5 3 4 2 2" xfId="14663"/>
    <cellStyle name="_Costs 5 3 4 2 2 2" xfId="42186"/>
    <cellStyle name="_Costs 5 3 4 2 3" xfId="18494"/>
    <cellStyle name="_Costs 5 3 4 2 3 2" xfId="46017"/>
    <cellStyle name="_Costs 5 3 4 2 4" xfId="22820"/>
    <cellStyle name="_Costs 5 3 4 2 4 2" xfId="50343"/>
    <cellStyle name="_Costs 5 3 4 2 5" xfId="27068"/>
    <cellStyle name="_Costs 5 3 4 2 5 2" xfId="54590"/>
    <cellStyle name="_Costs 5 3 4 2 6" xfId="30752"/>
    <cellStyle name="_Costs 5 3 4 2 6 2" xfId="58272"/>
    <cellStyle name="_Costs 5 3 4 2 7" xfId="37678"/>
    <cellStyle name="_Costs 5 3 4 3" xfId="10599"/>
    <cellStyle name="_Costs 5 3 4 3 2" xfId="15105"/>
    <cellStyle name="_Costs 5 3 4 3 2 2" xfId="42628"/>
    <cellStyle name="_Costs 5 3 4 3 3" xfId="18939"/>
    <cellStyle name="_Costs 5 3 4 3 3 2" xfId="46462"/>
    <cellStyle name="_Costs 5 3 4 3 4" xfId="23265"/>
    <cellStyle name="_Costs 5 3 4 3 4 2" xfId="50788"/>
    <cellStyle name="_Costs 5 3 4 3 5" xfId="27513"/>
    <cellStyle name="_Costs 5 3 4 3 5 2" xfId="55035"/>
    <cellStyle name="_Costs 5 3 4 3 6" xfId="31171"/>
    <cellStyle name="_Costs 5 3 4 3 6 2" xfId="58691"/>
    <cellStyle name="_Costs 5 3 4 3 7" xfId="38123"/>
    <cellStyle name="_Costs 5 3 4 4" xfId="11047"/>
    <cellStyle name="_Costs 5 3 4 4 2" xfId="15541"/>
    <cellStyle name="_Costs 5 3 4 4 2 2" xfId="43064"/>
    <cellStyle name="_Costs 5 3 4 4 3" xfId="19387"/>
    <cellStyle name="_Costs 5 3 4 4 3 2" xfId="46910"/>
    <cellStyle name="_Costs 5 3 4 4 4" xfId="23713"/>
    <cellStyle name="_Costs 5 3 4 4 4 2" xfId="51236"/>
    <cellStyle name="_Costs 5 3 4 4 5" xfId="27961"/>
    <cellStyle name="_Costs 5 3 4 4 5 2" xfId="55483"/>
    <cellStyle name="_Costs 5 3 4 4 6" xfId="31529"/>
    <cellStyle name="_Costs 5 3 4 4 6 2" xfId="59049"/>
    <cellStyle name="_Costs 5 3 4 4 7" xfId="38571"/>
    <cellStyle name="_Costs 5 3 4 5" xfId="11488"/>
    <cellStyle name="_Costs 5 3 4 5 2" xfId="15979"/>
    <cellStyle name="_Costs 5 3 4 5 2 2" xfId="43502"/>
    <cellStyle name="_Costs 5 3 4 5 3" xfId="19828"/>
    <cellStyle name="_Costs 5 3 4 5 3 2" xfId="47351"/>
    <cellStyle name="_Costs 5 3 4 5 4" xfId="24154"/>
    <cellStyle name="_Costs 5 3 4 5 4 2" xfId="51677"/>
    <cellStyle name="_Costs 5 3 4 5 5" xfId="28402"/>
    <cellStyle name="_Costs 5 3 4 5 5 2" xfId="55924"/>
    <cellStyle name="_Costs 5 3 4 5 6" xfId="31938"/>
    <cellStyle name="_Costs 5 3 4 5 6 2" xfId="59458"/>
    <cellStyle name="_Costs 5 3 4 5 7" xfId="39012"/>
    <cellStyle name="_Costs 5 3 4 6" xfId="11886"/>
    <cellStyle name="_Costs 5 3 4 6 2" xfId="16366"/>
    <cellStyle name="_Costs 5 3 4 6 2 2" xfId="43889"/>
    <cellStyle name="_Costs 5 3 4 6 3" xfId="20226"/>
    <cellStyle name="_Costs 5 3 4 6 3 2" xfId="47749"/>
    <cellStyle name="_Costs 5 3 4 6 4" xfId="24552"/>
    <cellStyle name="_Costs 5 3 4 6 4 2" xfId="52075"/>
    <cellStyle name="_Costs 5 3 4 6 5" xfId="28800"/>
    <cellStyle name="_Costs 5 3 4 6 5 2" xfId="56322"/>
    <cellStyle name="_Costs 5 3 4 6 6" xfId="32238"/>
    <cellStyle name="_Costs 5 3 4 6 6 2" xfId="59758"/>
    <cellStyle name="_Costs 5 3 4 6 7" xfId="39410"/>
    <cellStyle name="_Costs 5 3 4 7" xfId="13449"/>
    <cellStyle name="_Costs 5 3 4 7 2" xfId="40972"/>
    <cellStyle name="_Costs 5 3 4 8" xfId="17267"/>
    <cellStyle name="_Costs 5 3 4 8 2" xfId="44790"/>
    <cellStyle name="_Costs 5 3 4 9" xfId="21593"/>
    <cellStyle name="_Costs 5 3 4 9 2" xfId="49116"/>
    <cellStyle name="_Costs 5 3 5" xfId="7696"/>
    <cellStyle name="_Costs 5 3 5 10" xfId="24870"/>
    <cellStyle name="_Costs 5 3 5 10 2" xfId="52393"/>
    <cellStyle name="_Costs 5 3 5 11" xfId="29037"/>
    <cellStyle name="_Costs 5 3 5 11 2" xfId="56559"/>
    <cellStyle name="_Costs 5 3 5 12" xfId="35238"/>
    <cellStyle name="_Costs 5 3 5 2" xfId="9199"/>
    <cellStyle name="_Costs 5 3 5 2 2" xfId="13717"/>
    <cellStyle name="_Costs 5 3 5 2 2 2" xfId="41240"/>
    <cellStyle name="_Costs 5 3 5 2 3" xfId="17539"/>
    <cellStyle name="_Costs 5 3 5 2 3 2" xfId="45062"/>
    <cellStyle name="_Costs 5 3 5 2 4" xfId="21865"/>
    <cellStyle name="_Costs 5 3 5 2 4 2" xfId="49388"/>
    <cellStyle name="_Costs 5 3 5 2 5" xfId="26113"/>
    <cellStyle name="_Costs 5 3 5 2 5 2" xfId="53635"/>
    <cellStyle name="_Costs 5 3 5 2 6" xfId="29881"/>
    <cellStyle name="_Costs 5 3 5 2 6 2" xfId="57401"/>
    <cellStyle name="_Costs 5 3 5 2 7" xfId="36723"/>
    <cellStyle name="_Costs 5 3 5 3" xfId="7219"/>
    <cellStyle name="_Costs 5 3 5 3 2" xfId="7450"/>
    <cellStyle name="_Costs 5 3 5 3 2 2" xfId="34999"/>
    <cellStyle name="_Costs 5 3 5 3 3" xfId="12579"/>
    <cellStyle name="_Costs 5 3 5 3 3 2" xfId="40102"/>
    <cellStyle name="_Costs 5 3 5 3 4" xfId="16157"/>
    <cellStyle name="_Costs 5 3 5 3 4 2" xfId="43680"/>
    <cellStyle name="_Costs 5 3 5 3 5" xfId="20363"/>
    <cellStyle name="_Costs 5 3 5 3 5 2" xfId="47886"/>
    <cellStyle name="_Costs 5 3 5 3 6" xfId="25232"/>
    <cellStyle name="_Costs 5 3 5 3 6 2" xfId="52754"/>
    <cellStyle name="_Costs 5 3 5 3 7" xfId="34769"/>
    <cellStyle name="_Costs 5 3 5 4" xfId="9869"/>
    <cellStyle name="_Costs 5 3 5 4 2" xfId="14382"/>
    <cellStyle name="_Costs 5 3 5 4 2 2" xfId="41905"/>
    <cellStyle name="_Costs 5 3 5 4 3" xfId="18209"/>
    <cellStyle name="_Costs 5 3 5 4 3 2" xfId="45732"/>
    <cellStyle name="_Costs 5 3 5 4 4" xfId="22535"/>
    <cellStyle name="_Costs 5 3 5 4 4 2" xfId="50058"/>
    <cellStyle name="_Costs 5 3 5 4 5" xfId="26783"/>
    <cellStyle name="_Costs 5 3 5 4 5 2" xfId="54305"/>
    <cellStyle name="_Costs 5 3 5 4 6" xfId="30479"/>
    <cellStyle name="_Costs 5 3 5 4 6 2" xfId="57999"/>
    <cellStyle name="_Costs 5 3 5 4 7" xfId="37393"/>
    <cellStyle name="_Costs 5 3 5 5" xfId="6908"/>
    <cellStyle name="_Costs 5 3 5 5 2" xfId="8571"/>
    <cellStyle name="_Costs 5 3 5 5 2 2" xfId="36096"/>
    <cellStyle name="_Costs 5 3 5 5 3" xfId="12571"/>
    <cellStyle name="_Costs 5 3 5 5 3 2" xfId="40094"/>
    <cellStyle name="_Costs 5 3 5 5 4" xfId="14369"/>
    <cellStyle name="_Costs 5 3 5 5 4 2" xfId="41892"/>
    <cellStyle name="_Costs 5 3 5 5 5" xfId="21125"/>
    <cellStyle name="_Costs 5 3 5 5 5 2" xfId="48648"/>
    <cellStyle name="_Costs 5 3 5 5 6" xfId="25238"/>
    <cellStyle name="_Costs 5 3 5 5 6 2" xfId="52760"/>
    <cellStyle name="_Costs 5 3 5 5 7" xfId="34458"/>
    <cellStyle name="_Costs 5 3 5 6" xfId="9455"/>
    <cellStyle name="_Costs 5 3 5 6 2" xfId="13969"/>
    <cellStyle name="_Costs 5 3 5 6 2 2" xfId="41492"/>
    <cellStyle name="_Costs 5 3 5 6 3" xfId="17795"/>
    <cellStyle name="_Costs 5 3 5 6 3 2" xfId="45318"/>
    <cellStyle name="_Costs 5 3 5 6 4" xfId="22121"/>
    <cellStyle name="_Costs 5 3 5 6 4 2" xfId="49644"/>
    <cellStyle name="_Costs 5 3 5 6 5" xfId="26369"/>
    <cellStyle name="_Costs 5 3 5 6 5 2" xfId="53891"/>
    <cellStyle name="_Costs 5 3 5 6 6" xfId="30095"/>
    <cellStyle name="_Costs 5 3 5 6 6 2" xfId="57615"/>
    <cellStyle name="_Costs 5 3 5 6 7" xfId="36979"/>
    <cellStyle name="_Costs 5 3 5 7" xfId="12279"/>
    <cellStyle name="_Costs 5 3 5 7 2" xfId="39803"/>
    <cellStyle name="_Costs 5 3 5 8" xfId="15300"/>
    <cellStyle name="_Costs 5 3 5 8 2" xfId="42823"/>
    <cellStyle name="_Costs 5 3 5 9" xfId="20559"/>
    <cellStyle name="_Costs 5 3 5 9 2" xfId="48082"/>
    <cellStyle name="_Costs 5 3 6" xfId="10704"/>
    <cellStyle name="_Costs 5 3 6 2" xfId="19044"/>
    <cellStyle name="_Costs 5 3 6 2 2" xfId="46567"/>
    <cellStyle name="_Costs 5 3 6 3" xfId="23370"/>
    <cellStyle name="_Costs 5 3 6 3 2" xfId="50893"/>
    <cellStyle name="_Costs 5 3 6 4" xfId="27618"/>
    <cellStyle name="_Costs 5 3 6 4 2" xfId="55140"/>
    <cellStyle name="_Costs 5 3 6 5" xfId="38228"/>
    <cellStyle name="_Costs 5 3 7" xfId="11580"/>
    <cellStyle name="_Costs 5 3 7 2" xfId="19920"/>
    <cellStyle name="_Costs 5 3 7 2 2" xfId="47443"/>
    <cellStyle name="_Costs 5 3 7 3" xfId="24246"/>
    <cellStyle name="_Costs 5 3 7 3 2" xfId="51769"/>
    <cellStyle name="_Costs 5 3 7 4" xfId="28494"/>
    <cellStyle name="_Costs 5 3 7 4 2" xfId="56016"/>
    <cellStyle name="_Costs 5 3 7 5" xfId="39104"/>
    <cellStyle name="_Costs 5 3 8" xfId="8463"/>
    <cellStyle name="_Costs 5 3 8 2" xfId="35988"/>
    <cellStyle name="_Costs 5 3 9" xfId="16842"/>
    <cellStyle name="_Costs 5 3 9 2" xfId="44365"/>
    <cellStyle name="_Costs 5 4" xfId="3850"/>
    <cellStyle name="_Costs 5 4 10" xfId="21040"/>
    <cellStyle name="_Costs 5 4 10 2" xfId="48563"/>
    <cellStyle name="_Costs 5 4 11" xfId="25325"/>
    <cellStyle name="_Costs 5 4 11 2" xfId="52847"/>
    <cellStyle name="_Costs 5 4 12" xfId="25205"/>
    <cellStyle name="_Costs 5 4 12 2" xfId="52727"/>
    <cellStyle name="_Costs 5 4 13" xfId="29334"/>
    <cellStyle name="_Costs 5 4 13 2" xfId="56855"/>
    <cellStyle name="_Costs 5 4 14" xfId="33742"/>
    <cellStyle name="_Costs 5 4 15" xfId="5946"/>
    <cellStyle name="_Costs 5 4 16" xfId="6072"/>
    <cellStyle name="_Costs 5 4 17" xfId="59837"/>
    <cellStyle name="_Costs 5 4 2" xfId="6643"/>
    <cellStyle name="_Costs 5 4 2 2" xfId="10846"/>
    <cellStyle name="_Costs 5 4 2 2 2" xfId="19186"/>
    <cellStyle name="_Costs 5 4 2 2 2 2" xfId="46709"/>
    <cellStyle name="_Costs 5 4 2 2 3" xfId="23512"/>
    <cellStyle name="_Costs 5 4 2 2 3 2" xfId="51035"/>
    <cellStyle name="_Costs 5 4 2 2 4" xfId="27760"/>
    <cellStyle name="_Costs 5 4 2 2 4 2" xfId="55282"/>
    <cellStyle name="_Costs 5 4 2 2 5" xfId="38370"/>
    <cellStyle name="_Costs 5 4 2 3" xfId="11685"/>
    <cellStyle name="_Costs 5 4 2 3 2" xfId="20025"/>
    <cellStyle name="_Costs 5 4 2 3 2 2" xfId="47548"/>
    <cellStyle name="_Costs 5 4 2 3 3" xfId="24351"/>
    <cellStyle name="_Costs 5 4 2 3 3 2" xfId="51874"/>
    <cellStyle name="_Costs 5 4 2 3 4" xfId="28599"/>
    <cellStyle name="_Costs 5 4 2 3 4 2" xfId="56121"/>
    <cellStyle name="_Costs 5 4 2 3 5" xfId="39209"/>
    <cellStyle name="_Costs 5 4 2 4" xfId="8725"/>
    <cellStyle name="_Costs 5 4 2 4 2" xfId="36250"/>
    <cellStyle name="_Costs 5 4 2 5" xfId="17065"/>
    <cellStyle name="_Costs 5 4 2 5 2" xfId="44588"/>
    <cellStyle name="_Costs 5 4 2 6" xfId="21392"/>
    <cellStyle name="_Costs 5 4 2 6 2" xfId="48915"/>
    <cellStyle name="_Costs 5 4 2 7" xfId="25640"/>
    <cellStyle name="_Costs 5 4 2 7 2" xfId="53162"/>
    <cellStyle name="_Costs 5 4 2 8" xfId="34194"/>
    <cellStyle name="_Costs 5 4 3" xfId="7864"/>
    <cellStyle name="_Costs 5 4 3 2" xfId="9356"/>
    <cellStyle name="_Costs 5 4 3 2 2" xfId="17696"/>
    <cellStyle name="_Costs 5 4 3 2 2 2" xfId="45219"/>
    <cellStyle name="_Costs 5 4 3 2 3" xfId="22022"/>
    <cellStyle name="_Costs 5 4 3 2 3 2" xfId="49545"/>
    <cellStyle name="_Costs 5 4 3 2 4" xfId="26270"/>
    <cellStyle name="_Costs 5 4 3 2 4 2" xfId="53792"/>
    <cellStyle name="_Costs 5 4 3 2 5" xfId="36880"/>
    <cellStyle name="_Costs 5 4 3 3" xfId="6734"/>
    <cellStyle name="_Costs 5 4 3 3 2" xfId="6467"/>
    <cellStyle name="_Costs 5 4 3 3 2 2" xfId="34019"/>
    <cellStyle name="_Costs 5 4 3 3 3" xfId="12618"/>
    <cellStyle name="_Costs 5 4 3 3 3 2" xfId="40141"/>
    <cellStyle name="_Costs 5 4 3 3 4" xfId="16497"/>
    <cellStyle name="_Costs 5 4 3 3 4 2" xfId="44020"/>
    <cellStyle name="_Costs 5 4 3 3 5" xfId="21135"/>
    <cellStyle name="_Costs 5 4 3 3 5 2" xfId="48658"/>
    <cellStyle name="_Costs 5 4 3 3 6" xfId="25152"/>
    <cellStyle name="_Costs 5 4 3 3 6 2" xfId="52674"/>
    <cellStyle name="_Costs 5 4 3 3 7" xfId="34285"/>
    <cellStyle name="_Costs 5 4 3 4" xfId="6399"/>
    <cellStyle name="_Costs 5 4 3 4 2" xfId="5859"/>
    <cellStyle name="_Costs 5 4 3 4 2 2" xfId="33684"/>
    <cellStyle name="_Costs 5 4 3 4 3" xfId="16951"/>
    <cellStyle name="_Costs 5 4 3 4 3 2" xfId="44474"/>
    <cellStyle name="_Costs 5 4 3 4 4" xfId="20841"/>
    <cellStyle name="_Costs 5 4 3 4 4 2" xfId="48364"/>
    <cellStyle name="_Costs 5 4 3 4 5" xfId="33951"/>
    <cellStyle name="_Costs 5 4 3 5" xfId="7103"/>
    <cellStyle name="_Costs 5 4 3 5 2" xfId="12885"/>
    <cellStyle name="_Costs 5 4 3 5 2 2" xfId="40408"/>
    <cellStyle name="_Costs 5 4 3 5 3" xfId="7018"/>
    <cellStyle name="_Costs 5 4 3 5 3 2" xfId="34568"/>
    <cellStyle name="_Costs 5 4 3 5 4" xfId="20980"/>
    <cellStyle name="_Costs 5 4 3 5 4 2" xfId="48503"/>
    <cellStyle name="_Costs 5 4 3 5 5" xfId="34653"/>
    <cellStyle name="_Costs 5 4 3 6" xfId="12830"/>
    <cellStyle name="_Costs 5 4 3 6 2" xfId="40353"/>
    <cellStyle name="_Costs 5 4 3 7" xfId="20725"/>
    <cellStyle name="_Costs 5 4 3 7 2" xfId="48248"/>
    <cellStyle name="_Costs 5 4 3 8" xfId="25033"/>
    <cellStyle name="_Costs 5 4 3 8 2" xfId="52556"/>
    <cellStyle name="_Costs 5 4 3 9" xfId="35402"/>
    <cellStyle name="_Costs 5 4 4" xfId="7550"/>
    <cellStyle name="_Costs 5 4 4 10" xfId="24729"/>
    <cellStyle name="_Costs 5 4 4 10 2" xfId="52252"/>
    <cellStyle name="_Costs 5 4 4 11" xfId="28924"/>
    <cellStyle name="_Costs 5 4 4 11 2" xfId="56446"/>
    <cellStyle name="_Costs 5 4 4 12" xfId="35099"/>
    <cellStyle name="_Costs 5 4 4 2" xfId="9062"/>
    <cellStyle name="_Costs 5 4 4 2 2" xfId="13583"/>
    <cellStyle name="_Costs 5 4 4 2 2 2" xfId="41106"/>
    <cellStyle name="_Costs 5 4 4 2 3" xfId="17402"/>
    <cellStyle name="_Costs 5 4 4 2 3 2" xfId="44925"/>
    <cellStyle name="_Costs 5 4 4 2 4" xfId="21728"/>
    <cellStyle name="_Costs 5 4 4 2 4 2" xfId="49251"/>
    <cellStyle name="_Costs 5 4 4 2 5" xfId="25976"/>
    <cellStyle name="_Costs 5 4 4 2 5 2" xfId="53498"/>
    <cellStyle name="_Costs 5 4 4 2 6" xfId="29755"/>
    <cellStyle name="_Costs 5 4 4 2 6 2" xfId="57275"/>
    <cellStyle name="_Costs 5 4 4 2 7" xfId="36586"/>
    <cellStyle name="_Costs 5 4 4 3" xfId="4318"/>
    <cellStyle name="_Costs 5 4 4 3 2" xfId="8613"/>
    <cellStyle name="_Costs 5 4 4 3 2 2" xfId="36138"/>
    <cellStyle name="_Costs 5 4 4 3 3" xfId="5112"/>
    <cellStyle name="_Costs 5 4 4 3 3 2" xfId="33081"/>
    <cellStyle name="_Costs 5 4 4 3 4" xfId="4696"/>
    <cellStyle name="_Costs 5 4 4 3 4 2" xfId="32670"/>
    <cellStyle name="_Costs 5 4 4 3 5" xfId="20961"/>
    <cellStyle name="_Costs 5 4 4 3 5 2" xfId="48484"/>
    <cellStyle name="_Costs 5 4 4 3 6" xfId="12056"/>
    <cellStyle name="_Costs 5 4 4 3 6 2" xfId="39580"/>
    <cellStyle name="_Costs 5 4 4 3 7" xfId="32293"/>
    <cellStyle name="_Costs 5 4 4 4" xfId="6581"/>
    <cellStyle name="_Costs 5 4 4 4 2" xfId="7049"/>
    <cellStyle name="_Costs 5 4 4 4 2 2" xfId="34599"/>
    <cellStyle name="_Costs 5 4 4 4 3" xfId="8134"/>
    <cellStyle name="_Costs 5 4 4 4 3 2" xfId="35664"/>
    <cellStyle name="_Costs 5 4 4 4 4" xfId="12491"/>
    <cellStyle name="_Costs 5 4 4 4 4 2" xfId="40015"/>
    <cellStyle name="_Costs 5 4 4 4 5" xfId="5330"/>
    <cellStyle name="_Costs 5 4 4 4 5 2" xfId="33294"/>
    <cellStyle name="_Costs 5 4 4 4 6" xfId="6828"/>
    <cellStyle name="_Costs 5 4 4 4 6 2" xfId="34378"/>
    <cellStyle name="_Costs 5 4 4 4 7" xfId="34132"/>
    <cellStyle name="_Costs 5 4 4 5" xfId="10378"/>
    <cellStyle name="_Costs 5 4 4 5 2" xfId="14886"/>
    <cellStyle name="_Costs 5 4 4 5 2 2" xfId="42409"/>
    <cellStyle name="_Costs 5 4 4 5 3" xfId="18718"/>
    <cellStyle name="_Costs 5 4 4 5 3 2" xfId="46241"/>
    <cellStyle name="_Costs 5 4 4 5 4" xfId="23044"/>
    <cellStyle name="_Costs 5 4 4 5 4 2" xfId="50567"/>
    <cellStyle name="_Costs 5 4 4 5 5" xfId="27292"/>
    <cellStyle name="_Costs 5 4 4 5 5 2" xfId="54814"/>
    <cellStyle name="_Costs 5 4 4 5 6" xfId="30961"/>
    <cellStyle name="_Costs 5 4 4 5 6 2" xfId="58481"/>
    <cellStyle name="_Costs 5 4 4 5 7" xfId="37902"/>
    <cellStyle name="_Costs 5 4 4 6" xfId="11202"/>
    <cellStyle name="_Costs 5 4 4 6 2" xfId="15695"/>
    <cellStyle name="_Costs 5 4 4 6 2 2" xfId="43218"/>
    <cellStyle name="_Costs 5 4 4 6 3" xfId="19542"/>
    <cellStyle name="_Costs 5 4 4 6 3 2" xfId="47065"/>
    <cellStyle name="_Costs 5 4 4 6 4" xfId="23868"/>
    <cellStyle name="_Costs 5 4 4 6 4 2" xfId="51391"/>
    <cellStyle name="_Costs 5 4 4 6 5" xfId="28116"/>
    <cellStyle name="_Costs 5 4 4 6 5 2" xfId="55638"/>
    <cellStyle name="_Costs 5 4 4 6 6" xfId="31672"/>
    <cellStyle name="_Costs 5 4 4 6 6 2" xfId="59192"/>
    <cellStyle name="_Costs 5 4 4 6 7" xfId="38726"/>
    <cellStyle name="_Costs 5 4 4 7" xfId="12136"/>
    <cellStyle name="_Costs 5 4 4 7 2" xfId="39660"/>
    <cellStyle name="_Costs 5 4 4 8" xfId="15670"/>
    <cellStyle name="_Costs 5 4 4 8 2" xfId="43193"/>
    <cellStyle name="_Costs 5 4 4 9" xfId="20417"/>
    <cellStyle name="_Costs 5 4 4 9 2" xfId="47940"/>
    <cellStyle name="_Costs 5 4 5" xfId="7634"/>
    <cellStyle name="_Costs 5 4 5 10" xfId="24811"/>
    <cellStyle name="_Costs 5 4 5 10 2" xfId="52334"/>
    <cellStyle name="_Costs 5 4 5 11" xfId="28984"/>
    <cellStyle name="_Costs 5 4 5 11 2" xfId="56506"/>
    <cellStyle name="_Costs 5 4 5 12" xfId="35178"/>
    <cellStyle name="_Costs 5 4 5 2" xfId="9140"/>
    <cellStyle name="_Costs 5 4 5 2 2" xfId="13658"/>
    <cellStyle name="_Costs 5 4 5 2 2 2" xfId="41181"/>
    <cellStyle name="_Costs 5 4 5 2 3" xfId="17480"/>
    <cellStyle name="_Costs 5 4 5 2 3 2" xfId="45003"/>
    <cellStyle name="_Costs 5 4 5 2 4" xfId="21806"/>
    <cellStyle name="_Costs 5 4 5 2 4 2" xfId="49329"/>
    <cellStyle name="_Costs 5 4 5 2 5" xfId="26054"/>
    <cellStyle name="_Costs 5 4 5 2 5 2" xfId="53576"/>
    <cellStyle name="_Costs 5 4 5 2 6" xfId="29823"/>
    <cellStyle name="_Costs 5 4 5 2 6 2" xfId="57343"/>
    <cellStyle name="_Costs 5 4 5 2 7" xfId="36664"/>
    <cellStyle name="_Costs 5 4 5 3" xfId="9901"/>
    <cellStyle name="_Costs 5 4 5 3 2" xfId="14414"/>
    <cellStyle name="_Costs 5 4 5 3 2 2" xfId="41937"/>
    <cellStyle name="_Costs 5 4 5 3 3" xfId="18241"/>
    <cellStyle name="_Costs 5 4 5 3 3 2" xfId="45764"/>
    <cellStyle name="_Costs 5 4 5 3 4" xfId="22567"/>
    <cellStyle name="_Costs 5 4 5 3 4 2" xfId="50090"/>
    <cellStyle name="_Costs 5 4 5 3 5" xfId="26815"/>
    <cellStyle name="_Costs 5 4 5 3 5 2" xfId="54337"/>
    <cellStyle name="_Costs 5 4 5 3 6" xfId="30509"/>
    <cellStyle name="_Costs 5 4 5 3 6 2" xfId="58029"/>
    <cellStyle name="_Costs 5 4 5 3 7" xfId="37425"/>
    <cellStyle name="_Costs 5 4 5 4" xfId="5484"/>
    <cellStyle name="_Costs 5 4 5 4 2" xfId="5312"/>
    <cellStyle name="_Costs 5 4 5 4 2 2" xfId="33276"/>
    <cellStyle name="_Costs 5 4 5 4 3" xfId="4980"/>
    <cellStyle name="_Costs 5 4 5 4 3 2" xfId="32950"/>
    <cellStyle name="_Costs 5 4 5 4 4" xfId="12622"/>
    <cellStyle name="_Costs 5 4 5 4 4 2" xfId="40145"/>
    <cellStyle name="_Costs 5 4 5 4 5" xfId="20958"/>
    <cellStyle name="_Costs 5 4 5 4 5 2" xfId="48481"/>
    <cellStyle name="_Costs 5 4 5 4 6" xfId="25571"/>
    <cellStyle name="_Costs 5 4 5 4 6 2" xfId="53093"/>
    <cellStyle name="_Costs 5 4 5 4 7" xfId="33441"/>
    <cellStyle name="_Costs 5 4 5 5" xfId="10787"/>
    <cellStyle name="_Costs 5 4 5 5 2" xfId="15288"/>
    <cellStyle name="_Costs 5 4 5 5 2 2" xfId="42811"/>
    <cellStyle name="_Costs 5 4 5 5 3" xfId="19127"/>
    <cellStyle name="_Costs 5 4 5 5 3 2" xfId="46650"/>
    <cellStyle name="_Costs 5 4 5 5 4" xfId="23453"/>
    <cellStyle name="_Costs 5 4 5 5 4 2" xfId="50976"/>
    <cellStyle name="_Costs 5 4 5 5 5" xfId="27701"/>
    <cellStyle name="_Costs 5 4 5 5 5 2" xfId="55223"/>
    <cellStyle name="_Costs 5 4 5 5 6" xfId="31332"/>
    <cellStyle name="_Costs 5 4 5 5 6 2" xfId="58852"/>
    <cellStyle name="_Costs 5 4 5 5 7" xfId="38311"/>
    <cellStyle name="_Costs 5 4 5 6" xfId="9684"/>
    <cellStyle name="_Costs 5 4 5 6 2" xfId="14197"/>
    <cellStyle name="_Costs 5 4 5 6 2 2" xfId="41720"/>
    <cellStyle name="_Costs 5 4 5 6 3" xfId="18024"/>
    <cellStyle name="_Costs 5 4 5 6 3 2" xfId="45547"/>
    <cellStyle name="_Costs 5 4 5 6 4" xfId="22350"/>
    <cellStyle name="_Costs 5 4 5 6 4 2" xfId="49873"/>
    <cellStyle name="_Costs 5 4 5 6 5" xfId="26598"/>
    <cellStyle name="_Costs 5 4 5 6 5 2" xfId="54120"/>
    <cellStyle name="_Costs 5 4 5 6 6" xfId="30310"/>
    <cellStyle name="_Costs 5 4 5 6 6 2" xfId="57830"/>
    <cellStyle name="_Costs 5 4 5 6 7" xfId="37208"/>
    <cellStyle name="_Costs 5 4 5 7" xfId="12217"/>
    <cellStyle name="_Costs 5 4 5 7 2" xfId="39741"/>
    <cellStyle name="_Costs 5 4 5 8" xfId="16275"/>
    <cellStyle name="_Costs 5 4 5 8 2" xfId="43798"/>
    <cellStyle name="_Costs 5 4 5 9" xfId="20500"/>
    <cellStyle name="_Costs 5 4 5 9 2" xfId="48023"/>
    <cellStyle name="_Costs 5 4 6" xfId="7368"/>
    <cellStyle name="_Costs 5 4 6 2" xfId="4480"/>
    <cellStyle name="_Costs 5 4 6 2 2" xfId="32454"/>
    <cellStyle name="_Costs 5 4 6 3" xfId="20269"/>
    <cellStyle name="_Costs 5 4 6 3 2" xfId="47792"/>
    <cellStyle name="_Costs 5 4 6 4" xfId="24603"/>
    <cellStyle name="_Costs 5 4 6 4 2" xfId="52126"/>
    <cellStyle name="_Costs 5 4 6 5" xfId="34918"/>
    <cellStyle name="_Costs 5 4 7" xfId="11511"/>
    <cellStyle name="_Costs 5 4 7 2" xfId="19851"/>
    <cellStyle name="_Costs 5 4 7 2 2" xfId="47374"/>
    <cellStyle name="_Costs 5 4 7 3" xfId="24177"/>
    <cellStyle name="_Costs 5 4 7 3 2" xfId="51700"/>
    <cellStyle name="_Costs 5 4 7 4" xfId="28425"/>
    <cellStyle name="_Costs 5 4 7 4 2" xfId="55947"/>
    <cellStyle name="_Costs 5 4 7 5" xfId="39035"/>
    <cellStyle name="_Costs 5 4 8" xfId="8273"/>
    <cellStyle name="_Costs 5 4 8 2" xfId="35802"/>
    <cellStyle name="_Costs 5 4 9" xfId="16681"/>
    <cellStyle name="_Costs 5 4 9 2" xfId="44204"/>
    <cellStyle name="_Costs 5 5" xfId="3861"/>
    <cellStyle name="_Costs 5 5 10" xfId="20992"/>
    <cellStyle name="_Costs 5 5 10 2" xfId="48515"/>
    <cellStyle name="_Costs 5 5 11" xfId="25280"/>
    <cellStyle name="_Costs 5 5 11 2" xfId="52802"/>
    <cellStyle name="_Costs 5 5 12" xfId="24619"/>
    <cellStyle name="_Costs 5 5 12 2" xfId="52142"/>
    <cellStyle name="_Costs 5 5 13" xfId="29313"/>
    <cellStyle name="_Costs 5 5 13 2" xfId="56834"/>
    <cellStyle name="_Costs 5 5 14" xfId="33699"/>
    <cellStyle name="_Costs 5 5 15" xfId="5903"/>
    <cellStyle name="_Costs 5 5 16" xfId="3933"/>
    <cellStyle name="_Costs 5 5 17" xfId="59848"/>
    <cellStyle name="_Costs 5 5 2" xfId="6588"/>
    <cellStyle name="_Costs 5 5 2 2" xfId="10800"/>
    <cellStyle name="_Costs 5 5 2 2 2" xfId="19140"/>
    <cellStyle name="_Costs 5 5 2 2 2 2" xfId="46663"/>
    <cellStyle name="_Costs 5 5 2 2 3" xfId="23466"/>
    <cellStyle name="_Costs 5 5 2 2 3 2" xfId="50989"/>
    <cellStyle name="_Costs 5 5 2 2 4" xfId="27714"/>
    <cellStyle name="_Costs 5 5 2 2 4 2" xfId="55236"/>
    <cellStyle name="_Costs 5 5 2 2 5" xfId="38324"/>
    <cellStyle name="_Costs 5 5 2 3" xfId="11639"/>
    <cellStyle name="_Costs 5 5 2 3 2" xfId="19979"/>
    <cellStyle name="_Costs 5 5 2 3 2 2" xfId="47502"/>
    <cellStyle name="_Costs 5 5 2 3 3" xfId="24305"/>
    <cellStyle name="_Costs 5 5 2 3 3 2" xfId="51828"/>
    <cellStyle name="_Costs 5 5 2 3 4" xfId="28553"/>
    <cellStyle name="_Costs 5 5 2 3 4 2" xfId="56075"/>
    <cellStyle name="_Costs 5 5 2 3 5" xfId="39163"/>
    <cellStyle name="_Costs 5 5 2 4" xfId="8679"/>
    <cellStyle name="_Costs 5 5 2 4 2" xfId="36204"/>
    <cellStyle name="_Costs 5 5 2 5" xfId="17019"/>
    <cellStyle name="_Costs 5 5 2 5 2" xfId="44542"/>
    <cellStyle name="_Costs 5 5 2 6" xfId="21346"/>
    <cellStyle name="_Costs 5 5 2 6 2" xfId="48869"/>
    <cellStyle name="_Costs 5 5 2 7" xfId="25594"/>
    <cellStyle name="_Costs 5 5 2 7 2" xfId="53116"/>
    <cellStyle name="_Costs 5 5 2 8" xfId="34139"/>
    <cellStyle name="_Costs 5 5 3" xfId="7753"/>
    <cellStyle name="_Costs 5 5 3 2" xfId="9255"/>
    <cellStyle name="_Costs 5 5 3 2 2" xfId="17595"/>
    <cellStyle name="_Costs 5 5 3 2 2 2" xfId="45118"/>
    <cellStyle name="_Costs 5 5 3 2 3" xfId="21921"/>
    <cellStyle name="_Costs 5 5 3 2 3 2" xfId="49444"/>
    <cellStyle name="_Costs 5 5 3 2 4" xfId="26169"/>
    <cellStyle name="_Costs 5 5 3 2 4 2" xfId="53691"/>
    <cellStyle name="_Costs 5 5 3 2 5" xfId="36779"/>
    <cellStyle name="_Costs 5 5 3 3" xfId="5426"/>
    <cellStyle name="_Costs 5 5 3 3 2" xfId="5837"/>
    <cellStyle name="_Costs 5 5 3 3 2 2" xfId="33674"/>
    <cellStyle name="_Costs 5 5 3 3 3" xfId="4936"/>
    <cellStyle name="_Costs 5 5 3 3 3 2" xfId="32907"/>
    <cellStyle name="_Costs 5 5 3 3 4" xfId="4762"/>
    <cellStyle name="_Costs 5 5 3 3 4 2" xfId="32736"/>
    <cellStyle name="_Costs 5 5 3 3 5" xfId="20317"/>
    <cellStyle name="_Costs 5 5 3 3 5 2" xfId="47840"/>
    <cellStyle name="_Costs 5 5 3 3 6" xfId="20770"/>
    <cellStyle name="_Costs 5 5 3 3 6 2" xfId="48293"/>
    <cellStyle name="_Costs 5 5 3 3 7" xfId="33383"/>
    <cellStyle name="_Costs 5 5 3 4" xfId="6880"/>
    <cellStyle name="_Costs 5 5 3 4 2" xfId="12934"/>
    <cellStyle name="_Costs 5 5 3 4 2 2" xfId="40457"/>
    <cellStyle name="_Costs 5 5 3 4 3" xfId="8133"/>
    <cellStyle name="_Costs 5 5 3 4 3 2" xfId="35663"/>
    <cellStyle name="_Costs 5 5 3 4 4" xfId="21309"/>
    <cellStyle name="_Costs 5 5 3 4 4 2" xfId="48832"/>
    <cellStyle name="_Costs 5 5 3 4 5" xfId="34430"/>
    <cellStyle name="_Costs 5 5 3 5" xfId="9673"/>
    <cellStyle name="_Costs 5 5 3 5 2" xfId="18013"/>
    <cellStyle name="_Costs 5 5 3 5 2 2" xfId="45536"/>
    <cellStyle name="_Costs 5 5 3 5 3" xfId="22339"/>
    <cellStyle name="_Costs 5 5 3 5 3 2" xfId="49862"/>
    <cellStyle name="_Costs 5 5 3 5 4" xfId="26587"/>
    <cellStyle name="_Costs 5 5 3 5 4 2" xfId="54109"/>
    <cellStyle name="_Costs 5 5 3 5 5" xfId="37197"/>
    <cellStyle name="_Costs 5 5 3 6" xfId="13798"/>
    <cellStyle name="_Costs 5 5 3 6 2" xfId="41321"/>
    <cellStyle name="_Costs 5 5 3 7" xfId="20616"/>
    <cellStyle name="_Costs 5 5 3 7 2" xfId="48139"/>
    <cellStyle name="_Costs 5 5 3 8" xfId="24926"/>
    <cellStyle name="_Costs 5 5 3 8 2" xfId="52449"/>
    <cellStyle name="_Costs 5 5 3 9" xfId="35294"/>
    <cellStyle name="_Costs 5 5 4" xfId="7668"/>
    <cellStyle name="_Costs 5 5 4 10" xfId="24845"/>
    <cellStyle name="_Costs 5 5 4 10 2" xfId="52368"/>
    <cellStyle name="_Costs 5 5 4 11" xfId="29014"/>
    <cellStyle name="_Costs 5 5 4 11 2" xfId="56536"/>
    <cellStyle name="_Costs 5 5 4 12" xfId="35211"/>
    <cellStyle name="_Costs 5 5 4 2" xfId="9174"/>
    <cellStyle name="_Costs 5 5 4 2 2" xfId="13692"/>
    <cellStyle name="_Costs 5 5 4 2 2 2" xfId="41215"/>
    <cellStyle name="_Costs 5 5 4 2 3" xfId="17514"/>
    <cellStyle name="_Costs 5 5 4 2 3 2" xfId="45037"/>
    <cellStyle name="_Costs 5 5 4 2 4" xfId="21840"/>
    <cellStyle name="_Costs 5 5 4 2 4 2" xfId="49363"/>
    <cellStyle name="_Costs 5 5 4 2 5" xfId="26088"/>
    <cellStyle name="_Costs 5 5 4 2 5 2" xfId="53610"/>
    <cellStyle name="_Costs 5 5 4 2 6" xfId="29857"/>
    <cellStyle name="_Costs 5 5 4 2 6 2" xfId="57377"/>
    <cellStyle name="_Costs 5 5 4 2 7" xfId="36698"/>
    <cellStyle name="_Costs 5 5 4 3" xfId="7195"/>
    <cellStyle name="_Costs 5 5 4 3 2" xfId="7487"/>
    <cellStyle name="_Costs 5 5 4 3 2 2" xfId="35036"/>
    <cellStyle name="_Costs 5 5 4 3 3" xfId="4594"/>
    <cellStyle name="_Costs 5 5 4 3 3 2" xfId="32568"/>
    <cellStyle name="_Costs 5 5 4 3 4" xfId="16931"/>
    <cellStyle name="_Costs 5 5 4 3 4 2" xfId="44454"/>
    <cellStyle name="_Costs 5 5 4 3 5" xfId="21119"/>
    <cellStyle name="_Costs 5 5 4 3 5 2" xfId="48642"/>
    <cellStyle name="_Costs 5 5 4 3 6" xfId="25354"/>
    <cellStyle name="_Costs 5 5 4 3 6 2" xfId="52876"/>
    <cellStyle name="_Costs 5 5 4 3 7" xfId="34745"/>
    <cellStyle name="_Costs 5 5 4 4" xfId="5470"/>
    <cellStyle name="_Costs 5 5 4 4 2" xfId="4550"/>
    <cellStyle name="_Costs 5 5 4 4 2 2" xfId="32524"/>
    <cellStyle name="_Costs 5 5 4 4 3" xfId="12052"/>
    <cellStyle name="_Costs 5 5 4 4 3 2" xfId="39576"/>
    <cellStyle name="_Costs 5 5 4 4 4" xfId="16593"/>
    <cellStyle name="_Costs 5 5 4 4 4 2" xfId="44116"/>
    <cellStyle name="_Costs 5 5 4 4 5" xfId="6783"/>
    <cellStyle name="_Costs 5 5 4 4 5 2" xfId="34333"/>
    <cellStyle name="_Costs 5 5 4 4 6" xfId="25372"/>
    <cellStyle name="_Costs 5 5 4 4 6 2" xfId="52894"/>
    <cellStyle name="_Costs 5 5 4 4 7" xfId="33427"/>
    <cellStyle name="_Costs 5 5 4 5" xfId="6929"/>
    <cellStyle name="_Costs 5 5 4 5 2" xfId="6424"/>
    <cellStyle name="_Costs 5 5 4 5 2 2" xfId="33976"/>
    <cellStyle name="_Costs 5 5 4 5 3" xfId="6904"/>
    <cellStyle name="_Costs 5 5 4 5 3 2" xfId="34454"/>
    <cellStyle name="_Costs 5 5 4 5 4" xfId="6541"/>
    <cellStyle name="_Costs 5 5 4 5 4 2" xfId="34092"/>
    <cellStyle name="_Costs 5 5 4 5 5" xfId="4472"/>
    <cellStyle name="_Costs 5 5 4 5 5 2" xfId="32446"/>
    <cellStyle name="_Costs 5 5 4 5 6" xfId="6716"/>
    <cellStyle name="_Costs 5 5 4 5 6 2" xfId="34267"/>
    <cellStyle name="_Costs 5 5 4 5 7" xfId="34479"/>
    <cellStyle name="_Costs 5 5 4 6" xfId="5797"/>
    <cellStyle name="_Costs 5 5 4 6 2" xfId="6328"/>
    <cellStyle name="_Costs 5 5 4 6 2 2" xfId="33880"/>
    <cellStyle name="_Costs 5 5 4 6 3" xfId="5229"/>
    <cellStyle name="_Costs 5 5 4 6 3 2" xfId="33194"/>
    <cellStyle name="_Costs 5 5 4 6 4" xfId="12875"/>
    <cellStyle name="_Costs 5 5 4 6 4 2" xfId="40398"/>
    <cellStyle name="_Costs 5 5 4 6 5" xfId="16397"/>
    <cellStyle name="_Costs 5 5 4 6 5 2" xfId="43920"/>
    <cellStyle name="_Costs 5 5 4 6 6" xfId="12846"/>
    <cellStyle name="_Costs 5 5 4 6 6 2" xfId="40369"/>
    <cellStyle name="_Costs 5 5 4 6 7" xfId="33664"/>
    <cellStyle name="_Costs 5 5 4 7" xfId="12251"/>
    <cellStyle name="_Costs 5 5 4 7 2" xfId="39775"/>
    <cellStyle name="_Costs 5 5 4 8" xfId="12165"/>
    <cellStyle name="_Costs 5 5 4 8 2" xfId="39689"/>
    <cellStyle name="_Costs 5 5 4 9" xfId="20534"/>
    <cellStyle name="_Costs 5 5 4 9 2" xfId="48057"/>
    <cellStyle name="_Costs 5 5 5" xfId="8797"/>
    <cellStyle name="_Costs 5 5 5 10" xfId="25712"/>
    <cellStyle name="_Costs 5 5 5 10 2" xfId="53234"/>
    <cellStyle name="_Costs 5 5 5 11" xfId="29528"/>
    <cellStyle name="_Costs 5 5 5 11 2" xfId="57048"/>
    <cellStyle name="_Costs 5 5 5 12" xfId="36322"/>
    <cellStyle name="_Costs 5 5 5 2" xfId="10036"/>
    <cellStyle name="_Costs 5 5 5 2 2" xfId="14547"/>
    <cellStyle name="_Costs 5 5 5 2 2 2" xfId="42070"/>
    <cellStyle name="_Costs 5 5 5 2 3" xfId="18376"/>
    <cellStyle name="_Costs 5 5 5 2 3 2" xfId="45899"/>
    <cellStyle name="_Costs 5 5 5 2 4" xfId="22702"/>
    <cellStyle name="_Costs 5 5 5 2 4 2" xfId="50225"/>
    <cellStyle name="_Costs 5 5 5 2 5" xfId="26950"/>
    <cellStyle name="_Costs 5 5 5 2 5 2" xfId="54472"/>
    <cellStyle name="_Costs 5 5 5 2 6" xfId="30639"/>
    <cellStyle name="_Costs 5 5 5 2 6 2" xfId="58159"/>
    <cellStyle name="_Costs 5 5 5 2 7" xfId="37560"/>
    <cellStyle name="_Costs 5 5 5 3" xfId="10486"/>
    <cellStyle name="_Costs 5 5 5 3 2" xfId="14993"/>
    <cellStyle name="_Costs 5 5 5 3 2 2" xfId="42516"/>
    <cellStyle name="_Costs 5 5 5 3 3" xfId="18826"/>
    <cellStyle name="_Costs 5 5 5 3 3 2" xfId="46349"/>
    <cellStyle name="_Costs 5 5 5 3 4" xfId="23152"/>
    <cellStyle name="_Costs 5 5 5 3 4 2" xfId="50675"/>
    <cellStyle name="_Costs 5 5 5 3 5" xfId="27400"/>
    <cellStyle name="_Costs 5 5 5 3 5 2" xfId="54922"/>
    <cellStyle name="_Costs 5 5 5 3 6" xfId="31064"/>
    <cellStyle name="_Costs 5 5 5 3 6 2" xfId="58584"/>
    <cellStyle name="_Costs 5 5 5 3 7" xfId="38010"/>
    <cellStyle name="_Costs 5 5 5 4" xfId="10918"/>
    <cellStyle name="_Costs 5 5 5 4 2" xfId="15415"/>
    <cellStyle name="_Costs 5 5 5 4 2 2" xfId="42938"/>
    <cellStyle name="_Costs 5 5 5 4 3" xfId="19258"/>
    <cellStyle name="_Costs 5 5 5 4 3 2" xfId="46781"/>
    <cellStyle name="_Costs 5 5 5 4 4" xfId="23584"/>
    <cellStyle name="_Costs 5 5 5 4 4 2" xfId="51107"/>
    <cellStyle name="_Costs 5 5 5 4 5" xfId="27832"/>
    <cellStyle name="_Costs 5 5 5 4 5 2" xfId="55354"/>
    <cellStyle name="_Costs 5 5 5 4 6" xfId="31424"/>
    <cellStyle name="_Costs 5 5 5 4 6 2" xfId="58944"/>
    <cellStyle name="_Costs 5 5 5 4 7" xfId="38442"/>
    <cellStyle name="_Costs 5 5 5 5" xfId="11375"/>
    <cellStyle name="_Costs 5 5 5 5 2" xfId="15867"/>
    <cellStyle name="_Costs 5 5 5 5 2 2" xfId="43390"/>
    <cellStyle name="_Costs 5 5 5 5 3" xfId="19715"/>
    <cellStyle name="_Costs 5 5 5 5 3 2" xfId="47238"/>
    <cellStyle name="_Costs 5 5 5 5 4" xfId="24041"/>
    <cellStyle name="_Costs 5 5 5 5 4 2" xfId="51564"/>
    <cellStyle name="_Costs 5 5 5 5 5" xfId="28289"/>
    <cellStyle name="_Costs 5 5 5 5 5 2" xfId="55811"/>
    <cellStyle name="_Costs 5 5 5 5 6" xfId="31833"/>
    <cellStyle name="_Costs 5 5 5 5 6 2" xfId="59353"/>
    <cellStyle name="_Costs 5 5 5 5 7" xfId="38899"/>
    <cellStyle name="_Costs 5 5 5 6" xfId="11757"/>
    <cellStyle name="_Costs 5 5 5 6 2" xfId="16240"/>
    <cellStyle name="_Costs 5 5 5 6 2 2" xfId="43763"/>
    <cellStyle name="_Costs 5 5 5 6 3" xfId="20097"/>
    <cellStyle name="_Costs 5 5 5 6 3 2" xfId="47620"/>
    <cellStyle name="_Costs 5 5 5 6 4" xfId="24423"/>
    <cellStyle name="_Costs 5 5 5 6 4 2" xfId="51946"/>
    <cellStyle name="_Costs 5 5 5 6 5" xfId="28671"/>
    <cellStyle name="_Costs 5 5 5 6 5 2" xfId="56193"/>
    <cellStyle name="_Costs 5 5 5 6 6" xfId="32138"/>
    <cellStyle name="_Costs 5 5 5 6 6 2" xfId="59658"/>
    <cellStyle name="_Costs 5 5 5 6 7" xfId="39281"/>
    <cellStyle name="_Costs 5 5 5 7" xfId="13321"/>
    <cellStyle name="_Costs 5 5 5 7 2" xfId="40844"/>
    <cellStyle name="_Costs 5 5 5 8" xfId="17137"/>
    <cellStyle name="_Costs 5 5 5 8 2" xfId="44660"/>
    <cellStyle name="_Costs 5 5 5 9" xfId="21464"/>
    <cellStyle name="_Costs 5 5 5 9 2" xfId="48987"/>
    <cellStyle name="_Costs 5 5 6" xfId="7317"/>
    <cellStyle name="_Costs 5 5 6 2" xfId="5150"/>
    <cellStyle name="_Costs 5 5 6 2 2" xfId="33119"/>
    <cellStyle name="_Costs 5 5 6 3" xfId="6536"/>
    <cellStyle name="_Costs 5 5 6 3 2" xfId="34087"/>
    <cellStyle name="_Costs 5 5 6 4" xfId="7959"/>
    <cellStyle name="_Costs 5 5 6 4 2" xfId="35496"/>
    <cellStyle name="_Costs 5 5 6 5" xfId="34867"/>
    <cellStyle name="_Costs 5 5 7" xfId="11417"/>
    <cellStyle name="_Costs 5 5 7 2" xfId="19757"/>
    <cellStyle name="_Costs 5 5 7 2 2" xfId="47280"/>
    <cellStyle name="_Costs 5 5 7 3" xfId="24083"/>
    <cellStyle name="_Costs 5 5 7 3 2" xfId="51606"/>
    <cellStyle name="_Costs 5 5 7 4" xfId="28331"/>
    <cellStyle name="_Costs 5 5 7 4 2" xfId="55853"/>
    <cellStyle name="_Costs 5 5 7 5" xfId="38941"/>
    <cellStyle name="_Costs 5 5 8" xfId="8221"/>
    <cellStyle name="_Costs 5 5 8 2" xfId="35751"/>
    <cellStyle name="_Costs 5 5 9" xfId="16631"/>
    <cellStyle name="_Costs 5 5 9 2" xfId="44154"/>
    <cellStyle name="_Costs 5 6" xfId="3794"/>
    <cellStyle name="_Costs 5 6 10" xfId="21018"/>
    <cellStyle name="_Costs 5 6 10 2" xfId="48541"/>
    <cellStyle name="_Costs 5 6 11" xfId="25306"/>
    <cellStyle name="_Costs 5 6 11 2" xfId="52828"/>
    <cellStyle name="_Costs 5 6 12" xfId="25349"/>
    <cellStyle name="_Costs 5 6 12 2" xfId="52871"/>
    <cellStyle name="_Costs 5 6 13" xfId="25584"/>
    <cellStyle name="_Costs 5 6 13 2" xfId="53106"/>
    <cellStyle name="_Costs 5 6 14" xfId="33725"/>
    <cellStyle name="_Costs 5 6 15" xfId="5929"/>
    <cellStyle name="_Costs 5 6 2" xfId="6614"/>
    <cellStyle name="_Costs 5 6 2 2" xfId="10826"/>
    <cellStyle name="_Costs 5 6 2 2 2" xfId="19166"/>
    <cellStyle name="_Costs 5 6 2 2 2 2" xfId="46689"/>
    <cellStyle name="_Costs 5 6 2 2 3" xfId="23492"/>
    <cellStyle name="_Costs 5 6 2 2 3 2" xfId="51015"/>
    <cellStyle name="_Costs 5 6 2 2 4" xfId="27740"/>
    <cellStyle name="_Costs 5 6 2 2 4 2" xfId="55262"/>
    <cellStyle name="_Costs 5 6 2 2 5" xfId="38350"/>
    <cellStyle name="_Costs 5 6 2 3" xfId="11665"/>
    <cellStyle name="_Costs 5 6 2 3 2" xfId="20005"/>
    <cellStyle name="_Costs 5 6 2 3 2 2" xfId="47528"/>
    <cellStyle name="_Costs 5 6 2 3 3" xfId="24331"/>
    <cellStyle name="_Costs 5 6 2 3 3 2" xfId="51854"/>
    <cellStyle name="_Costs 5 6 2 3 4" xfId="28579"/>
    <cellStyle name="_Costs 5 6 2 3 4 2" xfId="56101"/>
    <cellStyle name="_Costs 5 6 2 3 5" xfId="39189"/>
    <cellStyle name="_Costs 5 6 2 4" xfId="8705"/>
    <cellStyle name="_Costs 5 6 2 4 2" xfId="36230"/>
    <cellStyle name="_Costs 5 6 2 5" xfId="17045"/>
    <cellStyle name="_Costs 5 6 2 5 2" xfId="44568"/>
    <cellStyle name="_Costs 5 6 2 6" xfId="21372"/>
    <cellStyle name="_Costs 5 6 2 6 2" xfId="48895"/>
    <cellStyle name="_Costs 5 6 2 7" xfId="25620"/>
    <cellStyle name="_Costs 5 6 2 7 2" xfId="53142"/>
    <cellStyle name="_Costs 5 6 2 8" xfId="34165"/>
    <cellStyle name="_Costs 5 6 3" xfId="7843"/>
    <cellStyle name="_Costs 5 6 3 2" xfId="9336"/>
    <cellStyle name="_Costs 5 6 3 2 2" xfId="17676"/>
    <cellStyle name="_Costs 5 6 3 2 2 2" xfId="45199"/>
    <cellStyle name="_Costs 5 6 3 2 3" xfId="22002"/>
    <cellStyle name="_Costs 5 6 3 2 3 2" xfId="49525"/>
    <cellStyle name="_Costs 5 6 3 2 4" xfId="26250"/>
    <cellStyle name="_Costs 5 6 3 2 4 2" xfId="53772"/>
    <cellStyle name="_Costs 5 6 3 2 5" xfId="36860"/>
    <cellStyle name="_Costs 5 6 3 3" xfId="7127"/>
    <cellStyle name="_Costs 5 6 3 3 2" xfId="4314"/>
    <cellStyle name="_Costs 5 6 3 3 2 2" xfId="32289"/>
    <cellStyle name="_Costs 5 6 3 3 3" xfId="8138"/>
    <cellStyle name="_Costs 5 6 3 3 3 2" xfId="35668"/>
    <cellStyle name="_Costs 5 6 3 3 4" xfId="12493"/>
    <cellStyle name="_Costs 5 6 3 3 4 2" xfId="40017"/>
    <cellStyle name="_Costs 5 6 3 3 5" xfId="8630"/>
    <cellStyle name="_Costs 5 6 3 3 5 2" xfId="36155"/>
    <cellStyle name="_Costs 5 6 3 3 6" xfId="6459"/>
    <cellStyle name="_Costs 5 6 3 3 6 2" xfId="34011"/>
    <cellStyle name="_Costs 5 6 3 3 7" xfId="34677"/>
    <cellStyle name="_Costs 5 6 3 4" xfId="5581"/>
    <cellStyle name="_Costs 5 6 3 4 2" xfId="12017"/>
    <cellStyle name="_Costs 5 6 3 4 2 2" xfId="39541"/>
    <cellStyle name="_Costs 5 6 3 4 3" xfId="16575"/>
    <cellStyle name="_Costs 5 6 3 4 3 2" xfId="44098"/>
    <cellStyle name="_Costs 5 6 3 4 4" xfId="20809"/>
    <cellStyle name="_Costs 5 6 3 4 4 2" xfId="48332"/>
    <cellStyle name="_Costs 5 6 3 4 5" xfId="33536"/>
    <cellStyle name="_Costs 5 6 3 5" xfId="9449"/>
    <cellStyle name="_Costs 5 6 3 5 2" xfId="17789"/>
    <cellStyle name="_Costs 5 6 3 5 2 2" xfId="45312"/>
    <cellStyle name="_Costs 5 6 3 5 3" xfId="22115"/>
    <cellStyle name="_Costs 5 6 3 5 3 2" xfId="49638"/>
    <cellStyle name="_Costs 5 6 3 5 4" xfId="26363"/>
    <cellStyle name="_Costs 5 6 3 5 4 2" xfId="53885"/>
    <cellStyle name="_Costs 5 6 3 5 5" xfId="36973"/>
    <cellStyle name="_Costs 5 6 3 6" xfId="15159"/>
    <cellStyle name="_Costs 5 6 3 6 2" xfId="42682"/>
    <cellStyle name="_Costs 5 6 3 7" xfId="20704"/>
    <cellStyle name="_Costs 5 6 3 7 2" xfId="48227"/>
    <cellStyle name="_Costs 5 6 3 8" xfId="25012"/>
    <cellStyle name="_Costs 5 6 3 8 2" xfId="52535"/>
    <cellStyle name="_Costs 5 6 3 9" xfId="35382"/>
    <cellStyle name="_Costs 5 6 4" xfId="7793"/>
    <cellStyle name="_Costs 5 6 4 10" xfId="24966"/>
    <cellStyle name="_Costs 5 6 4 10 2" xfId="52489"/>
    <cellStyle name="_Costs 5 6 4 11" xfId="29112"/>
    <cellStyle name="_Costs 5 6 4 11 2" xfId="56634"/>
    <cellStyle name="_Costs 5 6 4 12" xfId="35333"/>
    <cellStyle name="_Costs 5 6 4 2" xfId="9292"/>
    <cellStyle name="_Costs 5 6 4 2 2" xfId="13808"/>
    <cellStyle name="_Costs 5 6 4 2 2 2" xfId="41331"/>
    <cellStyle name="_Costs 5 6 4 2 3" xfId="17632"/>
    <cellStyle name="_Costs 5 6 4 2 3 2" xfId="45155"/>
    <cellStyle name="_Costs 5 6 4 2 4" xfId="21958"/>
    <cellStyle name="_Costs 5 6 4 2 4 2" xfId="49481"/>
    <cellStyle name="_Costs 5 6 4 2 5" xfId="26206"/>
    <cellStyle name="_Costs 5 6 4 2 5 2" xfId="53728"/>
    <cellStyle name="_Costs 5 6 4 2 6" xfId="29958"/>
    <cellStyle name="_Costs 5 6 4 2 6 2" xfId="57478"/>
    <cellStyle name="_Costs 5 6 4 2 7" xfId="36816"/>
    <cellStyle name="_Costs 5 6 4 3" xfId="7287"/>
    <cellStyle name="_Costs 5 6 4 3 2" xfId="4363"/>
    <cellStyle name="_Costs 5 6 4 3 2 2" xfId="32337"/>
    <cellStyle name="_Costs 5 6 4 3 3" xfId="5136"/>
    <cellStyle name="_Costs 5 6 4 3 3 2" xfId="33105"/>
    <cellStyle name="_Costs 5 6 4 3 4" xfId="6575"/>
    <cellStyle name="_Costs 5 6 4 3 4 2" xfId="34126"/>
    <cellStyle name="_Costs 5 6 4 3 5" xfId="20920"/>
    <cellStyle name="_Costs 5 6 4 3 5 2" xfId="48443"/>
    <cellStyle name="_Costs 5 6 4 3 6" xfId="4800"/>
    <cellStyle name="_Costs 5 6 4 3 6 2" xfId="32774"/>
    <cellStyle name="_Costs 5 6 4 3 7" xfId="34837"/>
    <cellStyle name="_Costs 5 6 4 4" xfId="6421"/>
    <cellStyle name="_Costs 5 6 4 4 2" xfId="8606"/>
    <cellStyle name="_Costs 5 6 4 4 2 2" xfId="36131"/>
    <cellStyle name="_Costs 5 6 4 4 3" xfId="5227"/>
    <cellStyle name="_Costs 5 6 4 4 3 2" xfId="33192"/>
    <cellStyle name="_Costs 5 6 4 4 4" xfId="12874"/>
    <cellStyle name="_Costs 5 6 4 4 4 2" xfId="40397"/>
    <cellStyle name="_Costs 5 6 4 4 5" xfId="16707"/>
    <cellStyle name="_Costs 5 6 4 4 5 2" xfId="44230"/>
    <cellStyle name="_Costs 5 6 4 4 6" xfId="20910"/>
    <cellStyle name="_Costs 5 6 4 4 6 2" xfId="48433"/>
    <cellStyle name="_Costs 5 6 4 4 7" xfId="33973"/>
    <cellStyle name="_Costs 5 6 4 5" xfId="6519"/>
    <cellStyle name="_Costs 5 6 4 5 2" xfId="8016"/>
    <cellStyle name="_Costs 5 6 4 5 2 2" xfId="35553"/>
    <cellStyle name="_Costs 5 6 4 5 3" xfId="5095"/>
    <cellStyle name="_Costs 5 6 4 5 3 2" xfId="33064"/>
    <cellStyle name="_Costs 5 6 4 5 4" xfId="4711"/>
    <cellStyle name="_Costs 5 6 4 5 4 2" xfId="32685"/>
    <cellStyle name="_Costs 5 6 4 5 5" xfId="8210"/>
    <cellStyle name="_Costs 5 6 4 5 5 2" xfId="35740"/>
    <cellStyle name="_Costs 5 6 4 5 6" xfId="4882"/>
    <cellStyle name="_Costs 5 6 4 5 6 2" xfId="32853"/>
    <cellStyle name="_Costs 5 6 4 5 7" xfId="34071"/>
    <cellStyle name="_Costs 5 6 4 6" xfId="9716"/>
    <cellStyle name="_Costs 5 6 4 6 2" xfId="14229"/>
    <cellStyle name="_Costs 5 6 4 6 2 2" xfId="41752"/>
    <cellStyle name="_Costs 5 6 4 6 3" xfId="18056"/>
    <cellStyle name="_Costs 5 6 4 6 3 2" xfId="45579"/>
    <cellStyle name="_Costs 5 6 4 6 4" xfId="22382"/>
    <cellStyle name="_Costs 5 6 4 6 4 2" xfId="49905"/>
    <cellStyle name="_Costs 5 6 4 6 5" xfId="26630"/>
    <cellStyle name="_Costs 5 6 4 6 5 2" xfId="54152"/>
    <cellStyle name="_Costs 5 6 4 6 6" xfId="30337"/>
    <cellStyle name="_Costs 5 6 4 6 6 2" xfId="57857"/>
    <cellStyle name="_Costs 5 6 4 6 7" xfId="37240"/>
    <cellStyle name="_Costs 5 6 4 7" xfId="12375"/>
    <cellStyle name="_Costs 5 6 4 7 2" xfId="39899"/>
    <cellStyle name="_Costs 5 6 4 8" xfId="15573"/>
    <cellStyle name="_Costs 5 6 4 8 2" xfId="43096"/>
    <cellStyle name="_Costs 5 6 4 9" xfId="20655"/>
    <cellStyle name="_Costs 5 6 4 9 2" xfId="48178"/>
    <cellStyle name="_Costs 5 6 5" xfId="8767"/>
    <cellStyle name="_Costs 5 6 5 10" xfId="25682"/>
    <cellStyle name="_Costs 5 6 5 10 2" xfId="53204"/>
    <cellStyle name="_Costs 5 6 5 11" xfId="29506"/>
    <cellStyle name="_Costs 5 6 5 11 2" xfId="57026"/>
    <cellStyle name="_Costs 5 6 5 12" xfId="36292"/>
    <cellStyle name="_Costs 5 6 5 2" xfId="10008"/>
    <cellStyle name="_Costs 5 6 5 2 2" xfId="14519"/>
    <cellStyle name="_Costs 5 6 5 2 2 2" xfId="42042"/>
    <cellStyle name="_Costs 5 6 5 2 3" xfId="18348"/>
    <cellStyle name="_Costs 5 6 5 2 3 2" xfId="45871"/>
    <cellStyle name="_Costs 5 6 5 2 4" xfId="22674"/>
    <cellStyle name="_Costs 5 6 5 2 4 2" xfId="50197"/>
    <cellStyle name="_Costs 5 6 5 2 5" xfId="26922"/>
    <cellStyle name="_Costs 5 6 5 2 5 2" xfId="54444"/>
    <cellStyle name="_Costs 5 6 5 2 6" xfId="30611"/>
    <cellStyle name="_Costs 5 6 5 2 6 2" xfId="58131"/>
    <cellStyle name="_Costs 5 6 5 2 7" xfId="37532"/>
    <cellStyle name="_Costs 5 6 5 3" xfId="10462"/>
    <cellStyle name="_Costs 5 6 5 3 2" xfId="14970"/>
    <cellStyle name="_Costs 5 6 5 3 2 2" xfId="42493"/>
    <cellStyle name="_Costs 5 6 5 3 3" xfId="18802"/>
    <cellStyle name="_Costs 5 6 5 3 3 2" xfId="46325"/>
    <cellStyle name="_Costs 5 6 5 3 4" xfId="23128"/>
    <cellStyle name="_Costs 5 6 5 3 4 2" xfId="50651"/>
    <cellStyle name="_Costs 5 6 5 3 5" xfId="27376"/>
    <cellStyle name="_Costs 5 6 5 3 5 2" xfId="54898"/>
    <cellStyle name="_Costs 5 6 5 3 6" xfId="31041"/>
    <cellStyle name="_Costs 5 6 5 3 6 2" xfId="58561"/>
    <cellStyle name="_Costs 5 6 5 3 7" xfId="37986"/>
    <cellStyle name="_Costs 5 6 5 4" xfId="10888"/>
    <cellStyle name="_Costs 5 6 5 4 2" xfId="15386"/>
    <cellStyle name="_Costs 5 6 5 4 2 2" xfId="42909"/>
    <cellStyle name="_Costs 5 6 5 4 3" xfId="19228"/>
    <cellStyle name="_Costs 5 6 5 4 3 2" xfId="46751"/>
    <cellStyle name="_Costs 5 6 5 4 4" xfId="23554"/>
    <cellStyle name="_Costs 5 6 5 4 4 2" xfId="51077"/>
    <cellStyle name="_Costs 5 6 5 4 5" xfId="27802"/>
    <cellStyle name="_Costs 5 6 5 4 5 2" xfId="55324"/>
    <cellStyle name="_Costs 5 6 5 4 6" xfId="31402"/>
    <cellStyle name="_Costs 5 6 5 4 6 2" xfId="58922"/>
    <cellStyle name="_Costs 5 6 5 4 7" xfId="38412"/>
    <cellStyle name="_Costs 5 6 5 5" xfId="11350"/>
    <cellStyle name="_Costs 5 6 5 5 2" xfId="15842"/>
    <cellStyle name="_Costs 5 6 5 5 2 2" xfId="43365"/>
    <cellStyle name="_Costs 5 6 5 5 3" xfId="19690"/>
    <cellStyle name="_Costs 5 6 5 5 3 2" xfId="47213"/>
    <cellStyle name="_Costs 5 6 5 5 4" xfId="24016"/>
    <cellStyle name="_Costs 5 6 5 5 4 2" xfId="51539"/>
    <cellStyle name="_Costs 5 6 5 5 5" xfId="28264"/>
    <cellStyle name="_Costs 5 6 5 5 5 2" xfId="55786"/>
    <cellStyle name="_Costs 5 6 5 5 6" xfId="31810"/>
    <cellStyle name="_Costs 5 6 5 5 6 2" xfId="59330"/>
    <cellStyle name="_Costs 5 6 5 5 7" xfId="38874"/>
    <cellStyle name="_Costs 5 6 5 6" xfId="11727"/>
    <cellStyle name="_Costs 5 6 5 6 2" xfId="16210"/>
    <cellStyle name="_Costs 5 6 5 6 2 2" xfId="43733"/>
    <cellStyle name="_Costs 5 6 5 6 3" xfId="20067"/>
    <cellStyle name="_Costs 5 6 5 6 3 2" xfId="47590"/>
    <cellStyle name="_Costs 5 6 5 6 4" xfId="24393"/>
    <cellStyle name="_Costs 5 6 5 6 4 2" xfId="51916"/>
    <cellStyle name="_Costs 5 6 5 6 5" xfId="28641"/>
    <cellStyle name="_Costs 5 6 5 6 5 2" xfId="56163"/>
    <cellStyle name="_Costs 5 6 5 6 6" xfId="32116"/>
    <cellStyle name="_Costs 5 6 5 6 6 2" xfId="59636"/>
    <cellStyle name="_Costs 5 6 5 6 7" xfId="39251"/>
    <cellStyle name="_Costs 5 6 5 7" xfId="13291"/>
    <cellStyle name="_Costs 5 6 5 7 2" xfId="40814"/>
    <cellStyle name="_Costs 5 6 5 8" xfId="17107"/>
    <cellStyle name="_Costs 5 6 5 8 2" xfId="44630"/>
    <cellStyle name="_Costs 5 6 5 9" xfId="21434"/>
    <cellStyle name="_Costs 5 6 5 9 2" xfId="48957"/>
    <cellStyle name="_Costs 5 6 6" xfId="9316"/>
    <cellStyle name="_Costs 5 6 6 2" xfId="17656"/>
    <cellStyle name="_Costs 5 6 6 2 2" xfId="45179"/>
    <cellStyle name="_Costs 5 6 6 3" xfId="21982"/>
    <cellStyle name="_Costs 5 6 6 3 2" xfId="49505"/>
    <cellStyle name="_Costs 5 6 6 4" xfId="26230"/>
    <cellStyle name="_Costs 5 6 6 4 2" xfId="53752"/>
    <cellStyle name="_Costs 5 6 6 5" xfId="36840"/>
    <cellStyle name="_Costs 5 6 7" xfId="6884"/>
    <cellStyle name="_Costs 5 6 7 2" xfId="12905"/>
    <cellStyle name="_Costs 5 6 7 2 2" xfId="40428"/>
    <cellStyle name="_Costs 5 6 7 3" xfId="8387"/>
    <cellStyle name="_Costs 5 6 7 3 2" xfId="35916"/>
    <cellStyle name="_Costs 5 6 7 4" xfId="8364"/>
    <cellStyle name="_Costs 5 6 7 4 2" xfId="35893"/>
    <cellStyle name="_Costs 5 6 7 5" xfId="34434"/>
    <cellStyle name="_Costs 5 6 8" xfId="8247"/>
    <cellStyle name="_Costs 5 6 8 2" xfId="35777"/>
    <cellStyle name="_Costs 5 6 9" xfId="16657"/>
    <cellStyle name="_Costs 5 6 9 2" xfId="44180"/>
    <cellStyle name="_Costs 5 7" xfId="6817"/>
    <cellStyle name="_Costs 5 7 2" xfId="10667"/>
    <cellStyle name="_Costs 5 7 2 2" xfId="19007"/>
    <cellStyle name="_Costs 5 7 2 2 2" xfId="46530"/>
    <cellStyle name="_Costs 5 7 2 3" xfId="23333"/>
    <cellStyle name="_Costs 5 7 2 3 2" xfId="50856"/>
    <cellStyle name="_Costs 5 7 2 4" xfId="27581"/>
    <cellStyle name="_Costs 5 7 2 4 2" xfId="55103"/>
    <cellStyle name="_Costs 5 7 2 5" xfId="38191"/>
    <cellStyle name="_Costs 5 7 3" xfId="11544"/>
    <cellStyle name="_Costs 5 7 3 2" xfId="19884"/>
    <cellStyle name="_Costs 5 7 3 2 2" xfId="47407"/>
    <cellStyle name="_Costs 5 7 3 3" xfId="24210"/>
    <cellStyle name="_Costs 5 7 3 3 2" xfId="51733"/>
    <cellStyle name="_Costs 5 7 3 4" xfId="28458"/>
    <cellStyle name="_Costs 5 7 3 4 2" xfId="55980"/>
    <cellStyle name="_Costs 5 7 3 5" xfId="39068"/>
    <cellStyle name="_Costs 5 7 4" xfId="8422"/>
    <cellStyle name="_Costs 5 7 4 2" xfId="35947"/>
    <cellStyle name="_Costs 5 7 5" xfId="16801"/>
    <cellStyle name="_Costs 5 7 5 2" xfId="44324"/>
    <cellStyle name="_Costs 5 7 6" xfId="21151"/>
    <cellStyle name="_Costs 5 7 6 2" xfId="48674"/>
    <cellStyle name="_Costs 5 7 7" xfId="25415"/>
    <cellStyle name="_Costs 5 7 7 2" xfId="52937"/>
    <cellStyle name="_Costs 5 7 8" xfId="34367"/>
    <cellStyle name="_Costs 5 8" xfId="8786"/>
    <cellStyle name="_Costs 5 8 2" xfId="10907"/>
    <cellStyle name="_Costs 5 8 2 2" xfId="19247"/>
    <cellStyle name="_Costs 5 8 2 2 2" xfId="46770"/>
    <cellStyle name="_Costs 5 8 2 3" xfId="23573"/>
    <cellStyle name="_Costs 5 8 2 3 2" xfId="51096"/>
    <cellStyle name="_Costs 5 8 2 4" xfId="27821"/>
    <cellStyle name="_Costs 5 8 2 4 2" xfId="55343"/>
    <cellStyle name="_Costs 5 8 2 5" xfId="38431"/>
    <cellStyle name="_Costs 5 8 3" xfId="11746"/>
    <cellStyle name="_Costs 5 8 3 2" xfId="20086"/>
    <cellStyle name="_Costs 5 8 3 2 2" xfId="47609"/>
    <cellStyle name="_Costs 5 8 3 3" xfId="24412"/>
    <cellStyle name="_Costs 5 8 3 3 2" xfId="51935"/>
    <cellStyle name="_Costs 5 8 3 4" xfId="28660"/>
    <cellStyle name="_Costs 5 8 3 4 2" xfId="56182"/>
    <cellStyle name="_Costs 5 8 3 5" xfId="39270"/>
    <cellStyle name="_Costs 5 8 4" xfId="17126"/>
    <cellStyle name="_Costs 5 8 4 2" xfId="44649"/>
    <cellStyle name="_Costs 5 8 5" xfId="21453"/>
    <cellStyle name="_Costs 5 8 5 2" xfId="48976"/>
    <cellStyle name="_Costs 5 8 6" xfId="25701"/>
    <cellStyle name="_Costs 5 8 6 2" xfId="53223"/>
    <cellStyle name="_Costs 5 8 7" xfId="36311"/>
    <cellStyle name="_Costs 5 9" xfId="7986"/>
    <cellStyle name="_Costs 5 9 2" xfId="9451"/>
    <cellStyle name="_Costs 5 9 2 2" xfId="17791"/>
    <cellStyle name="_Costs 5 9 2 2 2" xfId="45314"/>
    <cellStyle name="_Costs 5 9 2 3" xfId="22117"/>
    <cellStyle name="_Costs 5 9 2 3 2" xfId="49640"/>
    <cellStyle name="_Costs 5 9 2 4" xfId="26365"/>
    <cellStyle name="_Costs 5 9 2 4 2" xfId="53887"/>
    <cellStyle name="_Costs 5 9 2 5" xfId="36975"/>
    <cellStyle name="_Costs 5 9 3" xfId="5382"/>
    <cellStyle name="_Costs 5 9 3 2" xfId="6859"/>
    <cellStyle name="_Costs 5 9 3 2 2" xfId="34409"/>
    <cellStyle name="_Costs 5 9 3 3" xfId="5225"/>
    <cellStyle name="_Costs 5 9 3 3 2" xfId="33190"/>
    <cellStyle name="_Costs 5 9 3 4" xfId="12872"/>
    <cellStyle name="_Costs 5 9 3 4 2" xfId="40395"/>
    <cellStyle name="_Costs 5 9 3 5" xfId="20876"/>
    <cellStyle name="_Costs 5 9 3 5 2" xfId="48399"/>
    <cellStyle name="_Costs 5 9 3 6" xfId="25209"/>
    <cellStyle name="_Costs 5 9 3 6 2" xfId="52731"/>
    <cellStyle name="_Costs 5 9 3 7" xfId="33344"/>
    <cellStyle name="_Costs 5 9 4" xfId="6337"/>
    <cellStyle name="_Costs 5 9 4 2" xfId="12553"/>
    <cellStyle name="_Costs 5 9 4 2 2" xfId="40076"/>
    <cellStyle name="_Costs 5 9 4 3" xfId="16976"/>
    <cellStyle name="_Costs 5 9 4 3 2" xfId="44499"/>
    <cellStyle name="_Costs 5 9 4 4" xfId="20365"/>
    <cellStyle name="_Costs 5 9 4 4 2" xfId="47888"/>
    <cellStyle name="_Costs 5 9 4 5" xfId="33889"/>
    <cellStyle name="_Costs 5 9 5" xfId="11254"/>
    <cellStyle name="_Costs 5 9 5 2" xfId="19594"/>
    <cellStyle name="_Costs 5 9 5 2 2" xfId="47117"/>
    <cellStyle name="_Costs 5 9 5 3" xfId="23920"/>
    <cellStyle name="_Costs 5 9 5 3 2" xfId="51443"/>
    <cellStyle name="_Costs 5 9 5 4" xfId="28168"/>
    <cellStyle name="_Costs 5 9 5 4 2" xfId="55690"/>
    <cellStyle name="_Costs 5 9 5 5" xfId="38778"/>
    <cellStyle name="_Costs 5 9 6" xfId="16432"/>
    <cellStyle name="_Costs 5 9 6 2" xfId="43955"/>
    <cellStyle name="_Costs 5 9 7" xfId="20814"/>
    <cellStyle name="_Costs 5 9 7 2" xfId="48337"/>
    <cellStyle name="_Costs 5 9 8" xfId="25113"/>
    <cellStyle name="_Costs 5 9 8 2" xfId="52635"/>
    <cellStyle name="_Costs 5 9 9" xfId="35523"/>
    <cellStyle name="_Costs 6" xfId="3371"/>
    <cellStyle name="_Costs 6 10" xfId="15458"/>
    <cellStyle name="_Costs 6 10 2" xfId="42981"/>
    <cellStyle name="_Costs 6 11" xfId="20447"/>
    <cellStyle name="_Costs 6 11 2" xfId="47970"/>
    <cellStyle name="_Costs 6 12" xfId="24759"/>
    <cellStyle name="_Costs 6 12 2" xfId="52282"/>
    <cellStyle name="_Costs 6 13" xfId="29440"/>
    <cellStyle name="_Costs 6 13 2" xfId="56960"/>
    <cellStyle name="_Costs 6 14" xfId="28897"/>
    <cellStyle name="_Costs 6 14 2" xfId="56419"/>
    <cellStyle name="_Costs 6 15" xfId="33694"/>
    <cellStyle name="_Costs 6 16" xfId="5898"/>
    <cellStyle name="_Costs 6 17" xfId="3094"/>
    <cellStyle name="_Costs 6 2" xfId="6583"/>
    <cellStyle name="_Costs 6 2 2" xfId="10516"/>
    <cellStyle name="_Costs 6 2 2 2" xfId="18856"/>
    <cellStyle name="_Costs 6 2 2 2 2" xfId="46379"/>
    <cellStyle name="_Costs 6 2 2 3" xfId="23182"/>
    <cellStyle name="_Costs 6 2 2 3 2" xfId="50705"/>
    <cellStyle name="_Costs 6 2 2 4" xfId="27430"/>
    <cellStyle name="_Costs 6 2 2 4 2" xfId="54952"/>
    <cellStyle name="_Costs 6 2 2 5" xfId="38040"/>
    <cellStyle name="_Costs 6 2 3" xfId="11092"/>
    <cellStyle name="_Costs 6 2 3 2" xfId="19432"/>
    <cellStyle name="_Costs 6 2 3 2 2" xfId="46955"/>
    <cellStyle name="_Costs 6 2 3 3" xfId="23758"/>
    <cellStyle name="_Costs 6 2 3 3 2" xfId="51281"/>
    <cellStyle name="_Costs 6 2 3 4" xfId="28006"/>
    <cellStyle name="_Costs 6 2 3 4 2" xfId="55528"/>
    <cellStyle name="_Costs 6 2 3 5" xfId="38616"/>
    <cellStyle name="_Costs 6 2 4" xfId="8216"/>
    <cellStyle name="_Costs 6 2 4 2" xfId="35746"/>
    <cellStyle name="_Costs 6 2 5" xfId="16626"/>
    <cellStyle name="_Costs 6 2 5 2" xfId="44149"/>
    <cellStyle name="_Costs 6 2 6" xfId="20987"/>
    <cellStyle name="_Costs 6 2 6 2" xfId="48510"/>
    <cellStyle name="_Costs 6 2 7" xfId="25275"/>
    <cellStyle name="_Costs 6 2 7 2" xfId="52797"/>
    <cellStyle name="_Costs 6 2 8" xfId="34134"/>
    <cellStyle name="_Costs 6 3" xfId="8674"/>
    <cellStyle name="_Costs 6 3 2" xfId="10795"/>
    <cellStyle name="_Costs 6 3 2 2" xfId="19135"/>
    <cellStyle name="_Costs 6 3 2 2 2" xfId="46658"/>
    <cellStyle name="_Costs 6 3 2 3" xfId="23461"/>
    <cellStyle name="_Costs 6 3 2 3 2" xfId="50984"/>
    <cellStyle name="_Costs 6 3 2 4" xfId="27709"/>
    <cellStyle name="_Costs 6 3 2 4 2" xfId="55231"/>
    <cellStyle name="_Costs 6 3 2 5" xfId="38319"/>
    <cellStyle name="_Costs 6 3 3" xfId="11634"/>
    <cellStyle name="_Costs 6 3 3 2" xfId="19974"/>
    <cellStyle name="_Costs 6 3 3 2 2" xfId="47497"/>
    <cellStyle name="_Costs 6 3 3 3" xfId="24300"/>
    <cellStyle name="_Costs 6 3 3 3 2" xfId="51823"/>
    <cellStyle name="_Costs 6 3 3 4" xfId="28548"/>
    <cellStyle name="_Costs 6 3 3 4 2" xfId="56070"/>
    <cellStyle name="_Costs 6 3 3 5" xfId="39158"/>
    <cellStyle name="_Costs 6 3 4" xfId="17014"/>
    <cellStyle name="_Costs 6 3 4 2" xfId="44537"/>
    <cellStyle name="_Costs 6 3 5" xfId="21341"/>
    <cellStyle name="_Costs 6 3 5 2" xfId="48864"/>
    <cellStyle name="_Costs 6 3 6" xfId="25589"/>
    <cellStyle name="_Costs 6 3 6 2" xfId="53111"/>
    <cellStyle name="_Costs 6 3 7" xfId="36199"/>
    <cellStyle name="_Costs 6 4" xfId="7554"/>
    <cellStyle name="_Costs 6 4 2" xfId="9064"/>
    <cellStyle name="_Costs 6 4 2 2" xfId="17404"/>
    <cellStyle name="_Costs 6 4 2 2 2" xfId="44927"/>
    <cellStyle name="_Costs 6 4 2 3" xfId="21730"/>
    <cellStyle name="_Costs 6 4 2 3 2" xfId="49253"/>
    <cellStyle name="_Costs 6 4 2 4" xfId="25978"/>
    <cellStyle name="_Costs 6 4 2 4 2" xfId="53500"/>
    <cellStyle name="_Costs 6 4 2 5" xfId="36588"/>
    <cellStyle name="_Costs 6 4 3" xfId="9866"/>
    <cellStyle name="_Costs 6 4 3 2" xfId="14379"/>
    <cellStyle name="_Costs 6 4 3 2 2" xfId="41902"/>
    <cellStyle name="_Costs 6 4 3 3" xfId="18206"/>
    <cellStyle name="_Costs 6 4 3 3 2" xfId="45729"/>
    <cellStyle name="_Costs 6 4 3 4" xfId="22532"/>
    <cellStyle name="_Costs 6 4 3 4 2" xfId="50055"/>
    <cellStyle name="_Costs 6 4 3 5" xfId="26780"/>
    <cellStyle name="_Costs 6 4 3 5 2" xfId="54302"/>
    <cellStyle name="_Costs 6 4 3 6" xfId="30476"/>
    <cellStyle name="_Costs 6 4 3 6 2" xfId="57996"/>
    <cellStyle name="_Costs 6 4 3 7" xfId="37390"/>
    <cellStyle name="_Costs 6 4 4" xfId="10652"/>
    <cellStyle name="_Costs 6 4 4 2" xfId="18992"/>
    <cellStyle name="_Costs 6 4 4 2 2" xfId="46515"/>
    <cellStyle name="_Costs 6 4 4 3" xfId="23318"/>
    <cellStyle name="_Costs 6 4 4 3 2" xfId="50841"/>
    <cellStyle name="_Costs 6 4 4 4" xfId="27566"/>
    <cellStyle name="_Costs 6 4 4 4 2" xfId="55088"/>
    <cellStyle name="_Costs 6 4 4 5" xfId="38176"/>
    <cellStyle name="_Costs 6 4 5" xfId="10191"/>
    <cellStyle name="_Costs 6 4 5 2" xfId="18531"/>
    <cellStyle name="_Costs 6 4 5 2 2" xfId="46054"/>
    <cellStyle name="_Costs 6 4 5 3" xfId="22857"/>
    <cellStyle name="_Costs 6 4 5 3 2" xfId="50380"/>
    <cellStyle name="_Costs 6 4 5 4" xfId="27105"/>
    <cellStyle name="_Costs 6 4 5 4 2" xfId="54627"/>
    <cellStyle name="_Costs 6 4 5 5" xfId="37715"/>
    <cellStyle name="_Costs 6 4 6" xfId="12358"/>
    <cellStyle name="_Costs 6 4 6 2" xfId="39882"/>
    <cellStyle name="_Costs 6 4 7" xfId="20422"/>
    <cellStyle name="_Costs 6 4 7 2" xfId="47945"/>
    <cellStyle name="_Costs 6 4 8" xfId="24733"/>
    <cellStyle name="_Costs 6 4 8 2" xfId="52256"/>
    <cellStyle name="_Costs 6 4 9" xfId="35102"/>
    <cellStyle name="_Costs 6 5" xfId="8721"/>
    <cellStyle name="_Costs 6 5 10" xfId="25636"/>
    <cellStyle name="_Costs 6 5 10 2" xfId="53158"/>
    <cellStyle name="_Costs 6 5 11" xfId="29472"/>
    <cellStyle name="_Costs 6 5 11 2" xfId="56992"/>
    <cellStyle name="_Costs 6 5 12" xfId="36246"/>
    <cellStyle name="_Costs 6 5 2" xfId="9969"/>
    <cellStyle name="_Costs 6 5 2 2" xfId="14480"/>
    <cellStyle name="_Costs 6 5 2 2 2" xfId="42003"/>
    <cellStyle name="_Costs 6 5 2 3" xfId="18309"/>
    <cellStyle name="_Costs 6 5 2 3 2" xfId="45832"/>
    <cellStyle name="_Costs 6 5 2 4" xfId="22635"/>
    <cellStyle name="_Costs 6 5 2 4 2" xfId="50158"/>
    <cellStyle name="_Costs 6 5 2 5" xfId="26883"/>
    <cellStyle name="_Costs 6 5 2 5 2" xfId="54405"/>
    <cellStyle name="_Costs 6 5 2 6" xfId="30573"/>
    <cellStyle name="_Costs 6 5 2 6 2" xfId="58093"/>
    <cellStyle name="_Costs 6 5 2 7" xfId="37493"/>
    <cellStyle name="_Costs 6 5 3" xfId="10422"/>
    <cellStyle name="_Costs 6 5 3 2" xfId="14930"/>
    <cellStyle name="_Costs 6 5 3 2 2" xfId="42453"/>
    <cellStyle name="_Costs 6 5 3 3" xfId="18762"/>
    <cellStyle name="_Costs 6 5 3 3 2" xfId="46285"/>
    <cellStyle name="_Costs 6 5 3 4" xfId="23088"/>
    <cellStyle name="_Costs 6 5 3 4 2" xfId="50611"/>
    <cellStyle name="_Costs 6 5 3 5" xfId="27336"/>
    <cellStyle name="_Costs 6 5 3 5 2" xfId="54858"/>
    <cellStyle name="_Costs 6 5 3 6" xfId="31003"/>
    <cellStyle name="_Costs 6 5 3 6 2" xfId="58523"/>
    <cellStyle name="_Costs 6 5 3 7" xfId="37946"/>
    <cellStyle name="_Costs 6 5 4" xfId="10842"/>
    <cellStyle name="_Costs 6 5 4 2" xfId="15341"/>
    <cellStyle name="_Costs 6 5 4 2 2" xfId="42864"/>
    <cellStyle name="_Costs 6 5 4 3" xfId="19182"/>
    <cellStyle name="_Costs 6 5 4 3 2" xfId="46705"/>
    <cellStyle name="_Costs 6 5 4 4" xfId="23508"/>
    <cellStyle name="_Costs 6 5 4 4 2" xfId="51031"/>
    <cellStyle name="_Costs 6 5 4 5" xfId="27756"/>
    <cellStyle name="_Costs 6 5 4 5 2" xfId="55278"/>
    <cellStyle name="_Costs 6 5 4 6" xfId="31367"/>
    <cellStyle name="_Costs 6 5 4 6 2" xfId="58887"/>
    <cellStyle name="_Costs 6 5 4 7" xfId="38366"/>
    <cellStyle name="_Costs 6 5 5" xfId="11310"/>
    <cellStyle name="_Costs 6 5 5 2" xfId="15803"/>
    <cellStyle name="_Costs 6 5 5 2 2" xfId="43326"/>
    <cellStyle name="_Costs 6 5 5 3" xfId="19650"/>
    <cellStyle name="_Costs 6 5 5 3 2" xfId="47173"/>
    <cellStyle name="_Costs 6 5 5 4" xfId="23976"/>
    <cellStyle name="_Costs 6 5 5 4 2" xfId="51499"/>
    <cellStyle name="_Costs 6 5 5 5" xfId="28224"/>
    <cellStyle name="_Costs 6 5 5 5 2" xfId="55746"/>
    <cellStyle name="_Costs 6 5 5 6" xfId="31772"/>
    <cellStyle name="_Costs 6 5 5 6 2" xfId="59292"/>
    <cellStyle name="_Costs 6 5 5 7" xfId="38834"/>
    <cellStyle name="_Costs 6 5 6" xfId="11681"/>
    <cellStyle name="_Costs 6 5 6 2" xfId="16166"/>
    <cellStyle name="_Costs 6 5 6 2 2" xfId="43689"/>
    <cellStyle name="_Costs 6 5 6 3" xfId="20021"/>
    <cellStyle name="_Costs 6 5 6 3 2" xfId="47544"/>
    <cellStyle name="_Costs 6 5 6 4" xfId="24347"/>
    <cellStyle name="_Costs 6 5 6 4 2" xfId="51870"/>
    <cellStyle name="_Costs 6 5 6 5" xfId="28595"/>
    <cellStyle name="_Costs 6 5 6 5 2" xfId="56117"/>
    <cellStyle name="_Costs 6 5 6 6" xfId="32082"/>
    <cellStyle name="_Costs 6 5 6 6 2" xfId="59602"/>
    <cellStyle name="_Costs 6 5 6 7" xfId="39205"/>
    <cellStyle name="_Costs 6 5 7" xfId="13247"/>
    <cellStyle name="_Costs 6 5 7 2" xfId="40770"/>
    <cellStyle name="_Costs 6 5 8" xfId="17061"/>
    <cellStyle name="_Costs 6 5 8 2" xfId="44584"/>
    <cellStyle name="_Costs 6 5 9" xfId="21388"/>
    <cellStyle name="_Costs 6 5 9 2" xfId="48911"/>
    <cellStyle name="_Costs 6 6" xfId="8888"/>
    <cellStyle name="_Costs 6 6 10" xfId="25803"/>
    <cellStyle name="_Costs 6 6 10 2" xfId="53325"/>
    <cellStyle name="_Costs 6 6 11" xfId="29593"/>
    <cellStyle name="_Costs 6 6 11 2" xfId="57113"/>
    <cellStyle name="_Costs 6 6 12" xfId="36413"/>
    <cellStyle name="_Costs 6 6 2" xfId="10116"/>
    <cellStyle name="_Costs 6 6 2 2" xfId="14627"/>
    <cellStyle name="_Costs 6 6 2 2 2" xfId="42150"/>
    <cellStyle name="_Costs 6 6 2 3" xfId="18456"/>
    <cellStyle name="_Costs 6 6 2 3 2" xfId="45979"/>
    <cellStyle name="_Costs 6 6 2 4" xfId="22782"/>
    <cellStyle name="_Costs 6 6 2 4 2" xfId="50305"/>
    <cellStyle name="_Costs 6 6 2 5" xfId="27030"/>
    <cellStyle name="_Costs 6 6 2 5 2" xfId="54552"/>
    <cellStyle name="_Costs 6 6 2 6" xfId="30717"/>
    <cellStyle name="_Costs 6 6 2 6 2" xfId="58237"/>
    <cellStyle name="_Costs 6 6 2 7" xfId="37640"/>
    <cellStyle name="_Costs 6 6 3" xfId="10564"/>
    <cellStyle name="_Costs 6 6 3 2" xfId="15070"/>
    <cellStyle name="_Costs 6 6 3 2 2" xfId="42593"/>
    <cellStyle name="_Costs 6 6 3 3" xfId="18904"/>
    <cellStyle name="_Costs 6 6 3 3 2" xfId="46427"/>
    <cellStyle name="_Costs 6 6 3 4" xfId="23230"/>
    <cellStyle name="_Costs 6 6 3 4 2" xfId="50753"/>
    <cellStyle name="_Costs 6 6 3 5" xfId="27478"/>
    <cellStyle name="_Costs 6 6 3 5 2" xfId="55000"/>
    <cellStyle name="_Costs 6 6 3 6" xfId="31136"/>
    <cellStyle name="_Costs 6 6 3 6 2" xfId="58656"/>
    <cellStyle name="_Costs 6 6 3 7" xfId="38088"/>
    <cellStyle name="_Costs 6 6 4" xfId="11009"/>
    <cellStyle name="_Costs 6 6 4 2" xfId="15503"/>
    <cellStyle name="_Costs 6 6 4 2 2" xfId="43026"/>
    <cellStyle name="_Costs 6 6 4 3" xfId="19349"/>
    <cellStyle name="_Costs 6 6 4 3 2" xfId="46872"/>
    <cellStyle name="_Costs 6 6 4 4" xfId="23675"/>
    <cellStyle name="_Costs 6 6 4 4 2" xfId="51198"/>
    <cellStyle name="_Costs 6 6 4 5" xfId="27923"/>
    <cellStyle name="_Costs 6 6 4 5 2" xfId="55445"/>
    <cellStyle name="_Costs 6 6 4 6" xfId="31491"/>
    <cellStyle name="_Costs 6 6 4 6 2" xfId="59011"/>
    <cellStyle name="_Costs 6 6 4 7" xfId="38533"/>
    <cellStyle name="_Costs 6 6 5" xfId="11450"/>
    <cellStyle name="_Costs 6 6 5 2" xfId="15942"/>
    <cellStyle name="_Costs 6 6 5 2 2" xfId="43465"/>
    <cellStyle name="_Costs 6 6 5 3" xfId="19790"/>
    <cellStyle name="_Costs 6 6 5 3 2" xfId="47313"/>
    <cellStyle name="_Costs 6 6 5 4" xfId="24116"/>
    <cellStyle name="_Costs 6 6 5 4 2" xfId="51639"/>
    <cellStyle name="_Costs 6 6 5 5" xfId="28364"/>
    <cellStyle name="_Costs 6 6 5 5 2" xfId="55886"/>
    <cellStyle name="_Costs 6 6 5 6" xfId="31903"/>
    <cellStyle name="_Costs 6 6 5 6 2" xfId="59423"/>
    <cellStyle name="_Costs 6 6 5 7" xfId="38974"/>
    <cellStyle name="_Costs 6 6 6" xfId="11848"/>
    <cellStyle name="_Costs 6 6 6 2" xfId="16329"/>
    <cellStyle name="_Costs 6 6 6 2 2" xfId="43852"/>
    <cellStyle name="_Costs 6 6 6 3" xfId="20188"/>
    <cellStyle name="_Costs 6 6 6 3 2" xfId="47711"/>
    <cellStyle name="_Costs 6 6 6 4" xfId="24514"/>
    <cellStyle name="_Costs 6 6 6 4 2" xfId="52037"/>
    <cellStyle name="_Costs 6 6 6 5" xfId="28762"/>
    <cellStyle name="_Costs 6 6 6 5 2" xfId="56284"/>
    <cellStyle name="_Costs 6 6 6 6" xfId="32203"/>
    <cellStyle name="_Costs 6 6 6 6 2" xfId="59723"/>
    <cellStyle name="_Costs 6 6 6 7" xfId="39372"/>
    <cellStyle name="_Costs 6 6 7" xfId="13411"/>
    <cellStyle name="_Costs 6 6 7 2" xfId="40934"/>
    <cellStyle name="_Costs 6 6 8" xfId="17228"/>
    <cellStyle name="_Costs 6 6 8 2" xfId="44751"/>
    <cellStyle name="_Costs 6 6 9" xfId="21555"/>
    <cellStyle name="_Costs 6 6 9 2" xfId="49078"/>
    <cellStyle name="_Costs 6 7" xfId="9619"/>
    <cellStyle name="_Costs 6 7 2" xfId="17959"/>
    <cellStyle name="_Costs 6 7 2 2" xfId="45482"/>
    <cellStyle name="_Costs 6 7 3" xfId="22285"/>
    <cellStyle name="_Costs 6 7 3 2" xfId="49808"/>
    <cellStyle name="_Costs 6 7 4" xfId="26533"/>
    <cellStyle name="_Costs 6 7 4 2" xfId="54055"/>
    <cellStyle name="_Costs 6 7 5" xfId="37143"/>
    <cellStyle name="_Costs 6 8" xfId="5820"/>
    <cellStyle name="_Costs 6 8 2" xfId="5010"/>
    <cellStyle name="_Costs 6 8 2 2" xfId="32979"/>
    <cellStyle name="_Costs 6 8 3" xfId="4713"/>
    <cellStyle name="_Costs 6 8 3 2" xfId="32687"/>
    <cellStyle name="_Costs 6 8 4" xfId="7485"/>
    <cellStyle name="_Costs 6 8 4 2" xfId="35034"/>
    <cellStyle name="_Costs 6 8 5" xfId="33673"/>
    <cellStyle name="_Costs 6 9" xfId="7580"/>
    <cellStyle name="_Costs 6 9 2" xfId="35127"/>
    <cellStyle name="_Costs 7" xfId="3430"/>
    <cellStyle name="_Costs 7 10" xfId="16010"/>
    <cellStyle name="_Costs 7 10 2" xfId="43533"/>
    <cellStyle name="_Costs 7 11" xfId="20681"/>
    <cellStyle name="_Costs 7 11 2" xfId="48204"/>
    <cellStyle name="_Costs 7 12" xfId="24989"/>
    <cellStyle name="_Costs 7 12 2" xfId="52512"/>
    <cellStyle name="_Costs 7 13" xfId="25149"/>
    <cellStyle name="_Costs 7 13 2" xfId="52671"/>
    <cellStyle name="_Costs 7 14" xfId="13123"/>
    <cellStyle name="_Costs 7 14 2" xfId="40646"/>
    <cellStyle name="_Costs 7 15" xfId="25513"/>
    <cellStyle name="_Costs 7 15 2" xfId="53035"/>
    <cellStyle name="_Costs 7 16" xfId="33757"/>
    <cellStyle name="_Costs 7 17" xfId="5961"/>
    <cellStyle name="_Costs 7 18" xfId="3876"/>
    <cellStyle name="_Costs 7 19" xfId="3057"/>
    <cellStyle name="_Costs 7 2" xfId="6658"/>
    <cellStyle name="_Costs 7 2 10" xfId="21055"/>
    <cellStyle name="_Costs 7 2 10 2" xfId="48578"/>
    <cellStyle name="_Costs 7 2 11" xfId="25340"/>
    <cellStyle name="_Costs 7 2 11 2" xfId="52862"/>
    <cellStyle name="_Costs 7 2 12" xfId="29323"/>
    <cellStyle name="_Costs 7 2 12 2" xfId="56844"/>
    <cellStyle name="_Costs 7 2 13" xfId="34209"/>
    <cellStyle name="_Costs 7 2 2" xfId="9667"/>
    <cellStyle name="_Costs 7 2 2 2" xfId="14180"/>
    <cellStyle name="_Costs 7 2 2 2 2" xfId="41703"/>
    <cellStyle name="_Costs 7 2 2 3" xfId="18007"/>
    <cellStyle name="_Costs 7 2 2 3 2" xfId="45530"/>
    <cellStyle name="_Costs 7 2 2 4" xfId="22333"/>
    <cellStyle name="_Costs 7 2 2 4 2" xfId="49856"/>
    <cellStyle name="_Costs 7 2 2 5" xfId="26581"/>
    <cellStyle name="_Costs 7 2 2 5 2" xfId="54103"/>
    <cellStyle name="_Costs 7 2 2 6" xfId="30295"/>
    <cellStyle name="_Costs 7 2 2 6 2" xfId="57815"/>
    <cellStyle name="_Costs 7 2 2 7" xfId="37191"/>
    <cellStyle name="_Costs 7 2 3" xfId="10181"/>
    <cellStyle name="_Costs 7 2 3 2" xfId="14690"/>
    <cellStyle name="_Costs 7 2 3 2 2" xfId="42213"/>
    <cellStyle name="_Costs 7 2 3 3" xfId="18521"/>
    <cellStyle name="_Costs 7 2 3 3 2" xfId="46044"/>
    <cellStyle name="_Costs 7 2 3 4" xfId="22847"/>
    <cellStyle name="_Costs 7 2 3 4 2" xfId="50370"/>
    <cellStyle name="_Costs 7 2 3 5" xfId="27095"/>
    <cellStyle name="_Costs 7 2 3 5 2" xfId="54617"/>
    <cellStyle name="_Costs 7 2 3 6" xfId="30779"/>
    <cellStyle name="_Costs 7 2 3 6 2" xfId="58299"/>
    <cellStyle name="_Costs 7 2 3 7" xfId="37705"/>
    <cellStyle name="_Costs 7 2 4" xfId="10391"/>
    <cellStyle name="_Costs 7 2 4 2" xfId="14899"/>
    <cellStyle name="_Costs 7 2 4 2 2" xfId="42422"/>
    <cellStyle name="_Costs 7 2 4 3" xfId="18731"/>
    <cellStyle name="_Costs 7 2 4 3 2" xfId="46254"/>
    <cellStyle name="_Costs 7 2 4 4" xfId="23057"/>
    <cellStyle name="_Costs 7 2 4 4 2" xfId="50580"/>
    <cellStyle name="_Costs 7 2 4 5" xfId="27305"/>
    <cellStyle name="_Costs 7 2 4 5 2" xfId="54827"/>
    <cellStyle name="_Costs 7 2 4 6" xfId="30974"/>
    <cellStyle name="_Costs 7 2 4 6 2" xfId="58494"/>
    <cellStyle name="_Costs 7 2 4 7" xfId="37915"/>
    <cellStyle name="_Costs 7 2 5" xfId="11133"/>
    <cellStyle name="_Costs 7 2 5 2" xfId="15626"/>
    <cellStyle name="_Costs 7 2 5 2 2" xfId="43149"/>
    <cellStyle name="_Costs 7 2 5 3" xfId="19473"/>
    <cellStyle name="_Costs 7 2 5 3 2" xfId="46996"/>
    <cellStyle name="_Costs 7 2 5 4" xfId="23799"/>
    <cellStyle name="_Costs 7 2 5 4 2" xfId="51322"/>
    <cellStyle name="_Costs 7 2 5 5" xfId="28047"/>
    <cellStyle name="_Costs 7 2 5 5 2" xfId="55569"/>
    <cellStyle name="_Costs 7 2 5 6" xfId="31608"/>
    <cellStyle name="_Costs 7 2 5 6 2" xfId="59128"/>
    <cellStyle name="_Costs 7 2 5 7" xfId="38657"/>
    <cellStyle name="_Costs 7 2 6" xfId="11526"/>
    <cellStyle name="_Costs 7 2 6 2" xfId="16015"/>
    <cellStyle name="_Costs 7 2 6 2 2" xfId="43538"/>
    <cellStyle name="_Costs 7 2 6 3" xfId="19866"/>
    <cellStyle name="_Costs 7 2 6 3 2" xfId="47389"/>
    <cellStyle name="_Costs 7 2 6 4" xfId="24192"/>
    <cellStyle name="_Costs 7 2 6 4 2" xfId="51715"/>
    <cellStyle name="_Costs 7 2 6 5" xfId="28440"/>
    <cellStyle name="_Costs 7 2 6 5 2" xfId="55962"/>
    <cellStyle name="_Costs 7 2 6 6" xfId="31967"/>
    <cellStyle name="_Costs 7 2 6 6 2" xfId="59487"/>
    <cellStyle name="_Costs 7 2 6 7" xfId="39050"/>
    <cellStyle name="_Costs 7 2 7" xfId="8288"/>
    <cellStyle name="_Costs 7 2 7 2" xfId="35817"/>
    <cellStyle name="_Costs 7 2 8" xfId="12841"/>
    <cellStyle name="_Costs 7 2 8 2" xfId="40364"/>
    <cellStyle name="_Costs 7 2 9" xfId="16696"/>
    <cellStyle name="_Costs 7 2 9 2" xfId="44219"/>
    <cellStyle name="_Costs 7 3" xfId="8740"/>
    <cellStyle name="_Costs 7 3 2" xfId="10861"/>
    <cellStyle name="_Costs 7 3 2 2" xfId="19201"/>
    <cellStyle name="_Costs 7 3 2 2 2" xfId="46724"/>
    <cellStyle name="_Costs 7 3 2 3" xfId="23527"/>
    <cellStyle name="_Costs 7 3 2 3 2" xfId="51050"/>
    <cellStyle name="_Costs 7 3 2 4" xfId="27775"/>
    <cellStyle name="_Costs 7 3 2 4 2" xfId="55297"/>
    <cellStyle name="_Costs 7 3 2 5" xfId="38385"/>
    <cellStyle name="_Costs 7 3 3" xfId="11700"/>
    <cellStyle name="_Costs 7 3 3 2" xfId="20040"/>
    <cellStyle name="_Costs 7 3 3 2 2" xfId="47563"/>
    <cellStyle name="_Costs 7 3 3 3" xfId="24366"/>
    <cellStyle name="_Costs 7 3 3 3 2" xfId="51889"/>
    <cellStyle name="_Costs 7 3 3 4" xfId="28614"/>
    <cellStyle name="_Costs 7 3 3 4 2" xfId="56136"/>
    <cellStyle name="_Costs 7 3 3 5" xfId="39224"/>
    <cellStyle name="_Costs 7 3 4" xfId="17080"/>
    <cellStyle name="_Costs 7 3 4 2" xfId="44603"/>
    <cellStyle name="_Costs 7 3 5" xfId="21407"/>
    <cellStyle name="_Costs 7 3 5 2" xfId="48930"/>
    <cellStyle name="_Costs 7 3 6" xfId="25655"/>
    <cellStyle name="_Costs 7 3 6 2" xfId="53177"/>
    <cellStyle name="_Costs 7 3 7" xfId="36265"/>
    <cellStyle name="_Costs 7 4" xfId="7987"/>
    <cellStyle name="_Costs 7 4 10" xfId="25114"/>
    <cellStyle name="_Costs 7 4 10 2" xfId="52636"/>
    <cellStyle name="_Costs 7 4 11" xfId="29208"/>
    <cellStyle name="_Costs 7 4 11 2" xfId="56730"/>
    <cellStyle name="_Costs 7 4 12" xfId="35524"/>
    <cellStyle name="_Costs 7 4 2" xfId="9452"/>
    <cellStyle name="_Costs 7 4 2 2" xfId="13966"/>
    <cellStyle name="_Costs 7 4 2 2 2" xfId="41489"/>
    <cellStyle name="_Costs 7 4 2 3" xfId="17792"/>
    <cellStyle name="_Costs 7 4 2 3 2" xfId="45315"/>
    <cellStyle name="_Costs 7 4 2 4" xfId="22118"/>
    <cellStyle name="_Costs 7 4 2 4 2" xfId="49641"/>
    <cellStyle name="_Costs 7 4 2 5" xfId="26366"/>
    <cellStyle name="_Costs 7 4 2 5 2" xfId="53888"/>
    <cellStyle name="_Costs 7 4 2 6" xfId="30093"/>
    <cellStyle name="_Costs 7 4 2 6 2" xfId="57613"/>
    <cellStyle name="_Costs 7 4 2 7" xfId="36976"/>
    <cellStyle name="_Costs 7 4 3" xfId="6944"/>
    <cellStyle name="_Costs 7 4 3 2" xfId="6855"/>
    <cellStyle name="_Costs 7 4 3 2 2" xfId="34405"/>
    <cellStyle name="_Costs 7 4 3 3" xfId="12669"/>
    <cellStyle name="_Costs 7 4 3 3 2" xfId="40192"/>
    <cellStyle name="_Costs 7 4 3 4" xfId="12868"/>
    <cellStyle name="_Costs 7 4 3 4 2" xfId="40391"/>
    <cellStyle name="_Costs 7 4 3 5" xfId="16702"/>
    <cellStyle name="_Costs 7 4 3 5 2" xfId="44225"/>
    <cellStyle name="_Costs 7 4 3 6" xfId="21033"/>
    <cellStyle name="_Costs 7 4 3 6 2" xfId="48556"/>
    <cellStyle name="_Costs 7 4 3 7" xfId="34494"/>
    <cellStyle name="_Costs 7 4 4" xfId="5381"/>
    <cellStyle name="_Costs 7 4 4 2" xfId="6290"/>
    <cellStyle name="_Costs 7 4 4 2 2" xfId="33843"/>
    <cellStyle name="_Costs 7 4 4 3" xfId="5191"/>
    <cellStyle name="_Costs 7 4 4 3 2" xfId="33157"/>
    <cellStyle name="_Costs 7 4 4 4" xfId="13191"/>
    <cellStyle name="_Costs 7 4 4 4 2" xfId="40714"/>
    <cellStyle name="_Costs 7 4 4 5" xfId="20705"/>
    <cellStyle name="_Costs 7 4 4 5 2" xfId="48228"/>
    <cellStyle name="_Costs 7 4 4 6" xfId="20674"/>
    <cellStyle name="_Costs 7 4 4 6 2" xfId="48197"/>
    <cellStyle name="_Costs 7 4 4 7" xfId="33343"/>
    <cellStyle name="_Costs 7 4 5" xfId="6870"/>
    <cellStyle name="_Costs 7 4 5 2" xfId="7971"/>
    <cellStyle name="_Costs 7 4 5 2 2" xfId="35508"/>
    <cellStyle name="_Costs 7 4 5 3" xfId="12098"/>
    <cellStyle name="_Costs 7 4 5 3 2" xfId="39622"/>
    <cellStyle name="_Costs 7 4 5 4" xfId="16615"/>
    <cellStyle name="_Costs 7 4 5 4 2" xfId="44138"/>
    <cellStyle name="_Costs 7 4 5 5" xfId="21099"/>
    <cellStyle name="_Costs 7 4 5 5 2" xfId="48622"/>
    <cellStyle name="_Costs 7 4 5 6" xfId="25137"/>
    <cellStyle name="_Costs 7 4 5 6 2" xfId="52659"/>
    <cellStyle name="_Costs 7 4 5 7" xfId="34420"/>
    <cellStyle name="_Costs 7 4 6" xfId="5518"/>
    <cellStyle name="_Costs 7 4 6 2" xfId="4531"/>
    <cellStyle name="_Costs 7 4 6 2 2" xfId="32505"/>
    <cellStyle name="_Costs 7 4 6 3" xfId="7942"/>
    <cellStyle name="_Costs 7 4 6 3 2" xfId="35479"/>
    <cellStyle name="_Costs 7 4 6 4" xfId="12703"/>
    <cellStyle name="_Costs 7 4 6 4 2" xfId="40226"/>
    <cellStyle name="_Costs 7 4 6 5" xfId="16724"/>
    <cellStyle name="_Costs 7 4 6 5 2" xfId="44247"/>
    <cellStyle name="_Costs 7 4 6 6" xfId="20779"/>
    <cellStyle name="_Costs 7 4 6 6 2" xfId="48302"/>
    <cellStyle name="_Costs 7 4 6 7" xfId="33475"/>
    <cellStyle name="_Costs 7 4 7" xfId="12563"/>
    <cellStyle name="_Costs 7 4 7 2" xfId="40086"/>
    <cellStyle name="_Costs 7 4 8" xfId="16433"/>
    <cellStyle name="_Costs 7 4 8 2" xfId="43956"/>
    <cellStyle name="_Costs 7 4 9" xfId="20815"/>
    <cellStyle name="_Costs 7 4 9 2" xfId="48338"/>
    <cellStyle name="_Costs 7 5" xfId="8432"/>
    <cellStyle name="_Costs 7 5 10" xfId="25425"/>
    <cellStyle name="_Costs 7 5 10 2" xfId="52947"/>
    <cellStyle name="_Costs 7 5 11" xfId="29353"/>
    <cellStyle name="_Costs 7 5 11 2" xfId="56873"/>
    <cellStyle name="_Costs 7 5 12" xfId="35957"/>
    <cellStyle name="_Costs 7 5 2" xfId="9763"/>
    <cellStyle name="_Costs 7 5 2 2" xfId="14276"/>
    <cellStyle name="_Costs 7 5 2 2 2" xfId="41799"/>
    <cellStyle name="_Costs 7 5 2 3" xfId="18103"/>
    <cellStyle name="_Costs 7 5 2 3 2" xfId="45626"/>
    <cellStyle name="_Costs 7 5 2 4" xfId="22429"/>
    <cellStyle name="_Costs 7 5 2 4 2" xfId="49952"/>
    <cellStyle name="_Costs 7 5 2 5" xfId="26677"/>
    <cellStyle name="_Costs 7 5 2 5 2" xfId="54199"/>
    <cellStyle name="_Costs 7 5 2 6" xfId="30378"/>
    <cellStyle name="_Costs 7 5 2 6 2" xfId="57898"/>
    <cellStyle name="_Costs 7 5 2 7" xfId="37287"/>
    <cellStyle name="_Costs 7 5 3" xfId="10248"/>
    <cellStyle name="_Costs 7 5 3 2" xfId="14757"/>
    <cellStyle name="_Costs 7 5 3 2 2" xfId="42280"/>
    <cellStyle name="_Costs 7 5 3 3" xfId="18588"/>
    <cellStyle name="_Costs 7 5 3 3 2" xfId="46111"/>
    <cellStyle name="_Costs 7 5 3 4" xfId="22914"/>
    <cellStyle name="_Costs 7 5 3 4 2" xfId="50437"/>
    <cellStyle name="_Costs 7 5 3 5" xfId="27162"/>
    <cellStyle name="_Costs 7 5 3 5 2" xfId="54684"/>
    <cellStyle name="_Costs 7 5 3 6" xfId="30839"/>
    <cellStyle name="_Costs 7 5 3 6 2" xfId="58359"/>
    <cellStyle name="_Costs 7 5 3 7" xfId="37772"/>
    <cellStyle name="_Costs 7 5 4" xfId="10677"/>
    <cellStyle name="_Costs 7 5 4 2" xfId="15181"/>
    <cellStyle name="_Costs 7 5 4 2 2" xfId="42704"/>
    <cellStyle name="_Costs 7 5 4 3" xfId="19017"/>
    <cellStyle name="_Costs 7 5 4 3 2" xfId="46540"/>
    <cellStyle name="_Costs 7 5 4 4" xfId="23343"/>
    <cellStyle name="_Costs 7 5 4 4 2" xfId="50866"/>
    <cellStyle name="_Costs 7 5 4 5" xfId="27591"/>
    <cellStyle name="_Costs 7 5 4 5 2" xfId="55113"/>
    <cellStyle name="_Costs 7 5 4 6" xfId="31236"/>
    <cellStyle name="_Costs 7 5 4 6 2" xfId="58756"/>
    <cellStyle name="_Costs 7 5 4 7" xfId="38201"/>
    <cellStyle name="_Costs 7 5 5" xfId="11182"/>
    <cellStyle name="_Costs 7 5 5 2" xfId="15675"/>
    <cellStyle name="_Costs 7 5 5 2 2" xfId="43198"/>
    <cellStyle name="_Costs 7 5 5 3" xfId="19522"/>
    <cellStyle name="_Costs 7 5 5 3 2" xfId="47045"/>
    <cellStyle name="_Costs 7 5 5 4" xfId="23848"/>
    <cellStyle name="_Costs 7 5 5 4 2" xfId="51371"/>
    <cellStyle name="_Costs 7 5 5 5" xfId="28096"/>
    <cellStyle name="_Costs 7 5 5 5 2" xfId="55618"/>
    <cellStyle name="_Costs 7 5 5 6" xfId="31652"/>
    <cellStyle name="_Costs 7 5 5 6 2" xfId="59172"/>
    <cellStyle name="_Costs 7 5 5 7" xfId="38706"/>
    <cellStyle name="_Costs 7 5 6" xfId="11554"/>
    <cellStyle name="_Costs 7 5 6 2" xfId="16042"/>
    <cellStyle name="_Costs 7 5 6 2 2" xfId="43565"/>
    <cellStyle name="_Costs 7 5 6 3" xfId="19894"/>
    <cellStyle name="_Costs 7 5 6 3 2" xfId="47417"/>
    <cellStyle name="_Costs 7 5 6 4" xfId="24220"/>
    <cellStyle name="_Costs 7 5 6 4 2" xfId="51743"/>
    <cellStyle name="_Costs 7 5 6 5" xfId="28468"/>
    <cellStyle name="_Costs 7 5 6 5 2" xfId="55990"/>
    <cellStyle name="_Costs 7 5 6 6" xfId="31987"/>
    <cellStyle name="_Costs 7 5 6 6 2" xfId="59507"/>
    <cellStyle name="_Costs 7 5 6 7" xfId="39078"/>
    <cellStyle name="_Costs 7 5 7" xfId="12976"/>
    <cellStyle name="_Costs 7 5 7 2" xfId="40499"/>
    <cellStyle name="_Costs 7 5 8" xfId="16811"/>
    <cellStyle name="_Costs 7 5 8 2" xfId="44334"/>
    <cellStyle name="_Costs 7 5 9" xfId="21161"/>
    <cellStyle name="_Costs 7 5 9 2" xfId="48684"/>
    <cellStyle name="_Costs 7 6" xfId="8783"/>
    <cellStyle name="_Costs 7 6 10" xfId="25698"/>
    <cellStyle name="_Costs 7 6 10 2" xfId="53220"/>
    <cellStyle name="_Costs 7 6 11" xfId="29518"/>
    <cellStyle name="_Costs 7 6 11 2" xfId="57038"/>
    <cellStyle name="_Costs 7 6 12" xfId="36308"/>
    <cellStyle name="_Costs 7 6 2" xfId="10023"/>
    <cellStyle name="_Costs 7 6 2 2" xfId="14534"/>
    <cellStyle name="_Costs 7 6 2 2 2" xfId="42057"/>
    <cellStyle name="_Costs 7 6 2 3" xfId="18363"/>
    <cellStyle name="_Costs 7 6 2 3 2" xfId="45886"/>
    <cellStyle name="_Costs 7 6 2 4" xfId="22689"/>
    <cellStyle name="_Costs 7 6 2 4 2" xfId="50212"/>
    <cellStyle name="_Costs 7 6 2 5" xfId="26937"/>
    <cellStyle name="_Costs 7 6 2 5 2" xfId="54459"/>
    <cellStyle name="_Costs 7 6 2 6" xfId="30626"/>
    <cellStyle name="_Costs 7 6 2 6 2" xfId="58146"/>
    <cellStyle name="_Costs 7 6 2 7" xfId="37547"/>
    <cellStyle name="_Costs 7 6 3" xfId="10474"/>
    <cellStyle name="_Costs 7 6 3 2" xfId="14982"/>
    <cellStyle name="_Costs 7 6 3 2 2" xfId="42505"/>
    <cellStyle name="_Costs 7 6 3 3" xfId="18814"/>
    <cellStyle name="_Costs 7 6 3 3 2" xfId="46337"/>
    <cellStyle name="_Costs 7 6 3 4" xfId="23140"/>
    <cellStyle name="_Costs 7 6 3 4 2" xfId="50663"/>
    <cellStyle name="_Costs 7 6 3 5" xfId="27388"/>
    <cellStyle name="_Costs 7 6 3 5 2" xfId="54910"/>
    <cellStyle name="_Costs 7 6 3 6" xfId="31053"/>
    <cellStyle name="_Costs 7 6 3 6 2" xfId="58573"/>
    <cellStyle name="_Costs 7 6 3 7" xfId="37998"/>
    <cellStyle name="_Costs 7 6 4" xfId="10904"/>
    <cellStyle name="_Costs 7 6 4 2" xfId="15402"/>
    <cellStyle name="_Costs 7 6 4 2 2" xfId="42925"/>
    <cellStyle name="_Costs 7 6 4 3" xfId="19244"/>
    <cellStyle name="_Costs 7 6 4 3 2" xfId="46767"/>
    <cellStyle name="_Costs 7 6 4 4" xfId="23570"/>
    <cellStyle name="_Costs 7 6 4 4 2" xfId="51093"/>
    <cellStyle name="_Costs 7 6 4 5" xfId="27818"/>
    <cellStyle name="_Costs 7 6 4 5 2" xfId="55340"/>
    <cellStyle name="_Costs 7 6 4 6" xfId="31414"/>
    <cellStyle name="_Costs 7 6 4 6 2" xfId="58934"/>
    <cellStyle name="_Costs 7 6 4 7" xfId="38428"/>
    <cellStyle name="_Costs 7 6 5" xfId="11364"/>
    <cellStyle name="_Costs 7 6 5 2" xfId="15856"/>
    <cellStyle name="_Costs 7 6 5 2 2" xfId="43379"/>
    <cellStyle name="_Costs 7 6 5 3" xfId="19704"/>
    <cellStyle name="_Costs 7 6 5 3 2" xfId="47227"/>
    <cellStyle name="_Costs 7 6 5 4" xfId="24030"/>
    <cellStyle name="_Costs 7 6 5 4 2" xfId="51553"/>
    <cellStyle name="_Costs 7 6 5 5" xfId="28278"/>
    <cellStyle name="_Costs 7 6 5 5 2" xfId="55800"/>
    <cellStyle name="_Costs 7 6 5 6" xfId="31822"/>
    <cellStyle name="_Costs 7 6 5 6 2" xfId="59342"/>
    <cellStyle name="_Costs 7 6 5 7" xfId="38888"/>
    <cellStyle name="_Costs 7 6 6" xfId="11743"/>
    <cellStyle name="_Costs 7 6 6 2" xfId="16226"/>
    <cellStyle name="_Costs 7 6 6 2 2" xfId="43749"/>
    <cellStyle name="_Costs 7 6 6 3" xfId="20083"/>
    <cellStyle name="_Costs 7 6 6 3 2" xfId="47606"/>
    <cellStyle name="_Costs 7 6 6 4" xfId="24409"/>
    <cellStyle name="_Costs 7 6 6 4 2" xfId="51932"/>
    <cellStyle name="_Costs 7 6 6 5" xfId="28657"/>
    <cellStyle name="_Costs 7 6 6 5 2" xfId="56179"/>
    <cellStyle name="_Costs 7 6 6 6" xfId="32128"/>
    <cellStyle name="_Costs 7 6 6 6 2" xfId="59648"/>
    <cellStyle name="_Costs 7 6 6 7" xfId="39267"/>
    <cellStyle name="_Costs 7 6 7" xfId="13307"/>
    <cellStyle name="_Costs 7 6 7 2" xfId="40830"/>
    <cellStyle name="_Costs 7 6 8" xfId="17123"/>
    <cellStyle name="_Costs 7 6 8 2" xfId="44646"/>
    <cellStyle name="_Costs 7 6 9" xfId="21450"/>
    <cellStyle name="_Costs 7 6 9 2" xfId="48973"/>
    <cellStyle name="_Costs 7 7" xfId="6733"/>
    <cellStyle name="_Costs 7 7 2" xfId="8535"/>
    <cellStyle name="_Costs 7 7 2 2" xfId="36060"/>
    <cellStyle name="_Costs 7 7 3" xfId="12519"/>
    <cellStyle name="_Costs 7 7 3 2" xfId="40042"/>
    <cellStyle name="_Costs 7 7 4" xfId="4898"/>
    <cellStyle name="_Costs 7 7 4 2" xfId="32869"/>
    <cellStyle name="_Costs 7 7 5" xfId="34284"/>
    <cellStyle name="_Costs 7 8" xfId="9838"/>
    <cellStyle name="_Costs 7 8 2" xfId="18178"/>
    <cellStyle name="_Costs 7 8 2 2" xfId="45701"/>
    <cellStyle name="_Costs 7 8 3" xfId="22504"/>
    <cellStyle name="_Costs 7 8 3 2" xfId="50027"/>
    <cellStyle name="_Costs 7 8 4" xfId="26752"/>
    <cellStyle name="_Costs 7 8 4 2" xfId="54274"/>
    <cellStyle name="_Costs 7 8 5" xfId="37362"/>
    <cellStyle name="_Costs 7 9" xfId="7820"/>
    <cellStyle name="_Costs 7 9 2" xfId="35360"/>
    <cellStyle name="_Costs 8" xfId="3031"/>
    <cellStyle name="_Costs 8 10" xfId="16466"/>
    <cellStyle name="_Costs 8 10 2" xfId="43989"/>
    <cellStyle name="_Costs 8 11" xfId="20846"/>
    <cellStyle name="_Costs 8 11 2" xfId="48369"/>
    <cellStyle name="_Costs 8 12" xfId="25143"/>
    <cellStyle name="_Costs 8 12 2" xfId="52665"/>
    <cellStyle name="_Costs 8 13" xfId="12574"/>
    <cellStyle name="_Costs 8 13 2" xfId="40097"/>
    <cellStyle name="_Costs 8 14" xfId="13136"/>
    <cellStyle name="_Costs 8 14 2" xfId="40659"/>
    <cellStyle name="_Costs 8 15" xfId="33700"/>
    <cellStyle name="_Costs 8 16" xfId="5904"/>
    <cellStyle name="_Costs 8 2" xfId="6589"/>
    <cellStyle name="_Costs 8 2 2" xfId="7320"/>
    <cellStyle name="_Costs 8 2 2 2" xfId="5153"/>
    <cellStyle name="_Costs 8 2 2 2 2" xfId="33122"/>
    <cellStyle name="_Costs 8 2 2 3" xfId="6877"/>
    <cellStyle name="_Costs 8 2 2 3 2" xfId="34427"/>
    <cellStyle name="_Costs 8 2 2 4" xfId="8157"/>
    <cellStyle name="_Costs 8 2 2 4 2" xfId="35687"/>
    <cellStyle name="_Costs 8 2 2 5" xfId="34870"/>
    <cellStyle name="_Costs 8 2 3" xfId="11226"/>
    <cellStyle name="_Costs 8 2 3 2" xfId="19566"/>
    <cellStyle name="_Costs 8 2 3 2 2" xfId="47089"/>
    <cellStyle name="_Costs 8 2 3 3" xfId="23892"/>
    <cellStyle name="_Costs 8 2 3 3 2" xfId="51415"/>
    <cellStyle name="_Costs 8 2 3 4" xfId="28140"/>
    <cellStyle name="_Costs 8 2 3 4 2" xfId="55662"/>
    <cellStyle name="_Costs 8 2 3 5" xfId="38750"/>
    <cellStyle name="_Costs 8 2 4" xfId="8222"/>
    <cellStyle name="_Costs 8 2 4 2" xfId="35752"/>
    <cellStyle name="_Costs 8 2 5" xfId="16632"/>
    <cellStyle name="_Costs 8 2 5 2" xfId="44155"/>
    <cellStyle name="_Costs 8 2 6" xfId="20993"/>
    <cellStyle name="_Costs 8 2 6 2" xfId="48516"/>
    <cellStyle name="_Costs 8 2 7" xfId="25281"/>
    <cellStyle name="_Costs 8 2 7 2" xfId="52803"/>
    <cellStyle name="_Costs 8 2 8" xfId="34140"/>
    <cellStyle name="_Costs 8 3" xfId="8680"/>
    <cellStyle name="_Costs 8 3 2" xfId="10801"/>
    <cellStyle name="_Costs 8 3 2 2" xfId="19141"/>
    <cellStyle name="_Costs 8 3 2 2 2" xfId="46664"/>
    <cellStyle name="_Costs 8 3 2 3" xfId="23467"/>
    <cellStyle name="_Costs 8 3 2 3 2" xfId="50990"/>
    <cellStyle name="_Costs 8 3 2 4" xfId="27715"/>
    <cellStyle name="_Costs 8 3 2 4 2" xfId="55237"/>
    <cellStyle name="_Costs 8 3 2 5" xfId="38325"/>
    <cellStyle name="_Costs 8 3 3" xfId="11640"/>
    <cellStyle name="_Costs 8 3 3 2" xfId="19980"/>
    <cellStyle name="_Costs 8 3 3 2 2" xfId="47503"/>
    <cellStyle name="_Costs 8 3 3 3" xfId="24306"/>
    <cellStyle name="_Costs 8 3 3 3 2" xfId="51829"/>
    <cellStyle name="_Costs 8 3 3 4" xfId="28554"/>
    <cellStyle name="_Costs 8 3 3 4 2" xfId="56076"/>
    <cellStyle name="_Costs 8 3 3 5" xfId="39164"/>
    <cellStyle name="_Costs 8 3 4" xfId="17020"/>
    <cellStyle name="_Costs 8 3 4 2" xfId="44543"/>
    <cellStyle name="_Costs 8 3 5" xfId="21347"/>
    <cellStyle name="_Costs 8 3 5 2" xfId="48870"/>
    <cellStyle name="_Costs 8 3 6" xfId="25595"/>
    <cellStyle name="_Costs 8 3 6 2" xfId="53117"/>
    <cellStyle name="_Costs 8 3 7" xfId="36205"/>
    <cellStyle name="_Costs 8 4" xfId="7760"/>
    <cellStyle name="_Costs 8 4 2" xfId="9262"/>
    <cellStyle name="_Costs 8 4 2 2" xfId="17602"/>
    <cellStyle name="_Costs 8 4 2 2 2" xfId="45125"/>
    <cellStyle name="_Costs 8 4 2 3" xfId="21928"/>
    <cellStyle name="_Costs 8 4 2 3 2" xfId="49451"/>
    <cellStyle name="_Costs 8 4 2 4" xfId="26176"/>
    <cellStyle name="_Costs 8 4 2 4 2" xfId="53698"/>
    <cellStyle name="_Costs 8 4 2 5" xfId="36786"/>
    <cellStyle name="_Costs 8 4 3" xfId="8996"/>
    <cellStyle name="_Costs 8 4 3 2" xfId="13517"/>
    <cellStyle name="_Costs 8 4 3 2 2" xfId="41040"/>
    <cellStyle name="_Costs 8 4 3 3" xfId="17336"/>
    <cellStyle name="_Costs 8 4 3 3 2" xfId="44859"/>
    <cellStyle name="_Costs 8 4 3 4" xfId="21662"/>
    <cellStyle name="_Costs 8 4 3 4 2" xfId="49185"/>
    <cellStyle name="_Costs 8 4 3 5" xfId="25910"/>
    <cellStyle name="_Costs 8 4 3 5 2" xfId="53432"/>
    <cellStyle name="_Costs 8 4 3 6" xfId="29694"/>
    <cellStyle name="_Costs 8 4 3 6 2" xfId="57214"/>
    <cellStyle name="_Costs 8 4 3 7" xfId="36520"/>
    <cellStyle name="_Costs 8 4 4" xfId="6556"/>
    <cellStyle name="_Costs 8 4 4 2" xfId="7161"/>
    <cellStyle name="_Costs 8 4 4 2 2" xfId="34711"/>
    <cellStyle name="_Costs 8 4 4 3" xfId="11947"/>
    <cellStyle name="_Costs 8 4 4 3 2" xfId="39471"/>
    <cellStyle name="_Costs 8 4 4 4" xfId="21124"/>
    <cellStyle name="_Costs 8 4 4 4 2" xfId="48647"/>
    <cellStyle name="_Costs 8 4 4 5" xfId="34107"/>
    <cellStyle name="_Costs 8 4 5" xfId="5545"/>
    <cellStyle name="_Costs 8 4 5 2" xfId="7144"/>
    <cellStyle name="_Costs 8 4 5 2 2" xfId="34694"/>
    <cellStyle name="_Costs 8 4 5 3" xfId="4743"/>
    <cellStyle name="_Costs 8 4 5 3 2" xfId="32717"/>
    <cellStyle name="_Costs 8 4 5 4" xfId="8317"/>
    <cellStyle name="_Costs 8 4 5 4 2" xfId="35846"/>
    <cellStyle name="_Costs 8 4 5 5" xfId="33501"/>
    <cellStyle name="_Costs 8 4 6" xfId="15038"/>
    <cellStyle name="_Costs 8 4 6 2" xfId="42561"/>
    <cellStyle name="_Costs 8 4 7" xfId="20623"/>
    <cellStyle name="_Costs 8 4 7 2" xfId="48146"/>
    <cellStyle name="_Costs 8 4 8" xfId="24933"/>
    <cellStyle name="_Costs 8 4 8 2" xfId="52456"/>
    <cellStyle name="_Costs 8 4 9" xfId="35301"/>
    <cellStyle name="_Costs 8 5" xfId="7571"/>
    <cellStyle name="_Costs 8 5 10" xfId="24750"/>
    <cellStyle name="_Costs 8 5 10 2" xfId="52273"/>
    <cellStyle name="_Costs 8 5 11" xfId="28934"/>
    <cellStyle name="_Costs 8 5 11 2" xfId="56456"/>
    <cellStyle name="_Costs 8 5 12" xfId="35118"/>
    <cellStyle name="_Costs 8 5 2" xfId="9081"/>
    <cellStyle name="_Costs 8 5 2 2" xfId="13601"/>
    <cellStyle name="_Costs 8 5 2 2 2" xfId="41124"/>
    <cellStyle name="_Costs 8 5 2 3" xfId="17421"/>
    <cellStyle name="_Costs 8 5 2 3 2" xfId="44944"/>
    <cellStyle name="_Costs 8 5 2 4" xfId="21747"/>
    <cellStyle name="_Costs 8 5 2 4 2" xfId="49270"/>
    <cellStyle name="_Costs 8 5 2 5" xfId="25995"/>
    <cellStyle name="_Costs 8 5 2 5 2" xfId="53517"/>
    <cellStyle name="_Costs 8 5 2 6" xfId="29769"/>
    <cellStyle name="_Costs 8 5 2 6 2" xfId="57289"/>
    <cellStyle name="_Costs 8 5 2 7" xfId="36605"/>
    <cellStyle name="_Costs 8 5 3" xfId="5623"/>
    <cellStyle name="_Costs 8 5 3 2" xfId="6790"/>
    <cellStyle name="_Costs 8 5 3 2 2" xfId="34340"/>
    <cellStyle name="_Costs 8 5 3 3" xfId="5233"/>
    <cellStyle name="_Costs 8 5 3 3 2" xfId="33198"/>
    <cellStyle name="_Costs 8 5 3 4" xfId="13198"/>
    <cellStyle name="_Costs 8 5 3 4 2" xfId="40721"/>
    <cellStyle name="_Costs 8 5 3 5" xfId="20309"/>
    <cellStyle name="_Costs 8 5 3 5 2" xfId="47832"/>
    <cellStyle name="_Costs 8 5 3 6" xfId="24677"/>
    <cellStyle name="_Costs 8 5 3 6 2" xfId="52200"/>
    <cellStyle name="_Costs 8 5 3 7" xfId="33578"/>
    <cellStyle name="_Costs 8 5 4" xfId="9403"/>
    <cellStyle name="_Costs 8 5 4 2" xfId="13917"/>
    <cellStyle name="_Costs 8 5 4 2 2" xfId="41440"/>
    <cellStyle name="_Costs 8 5 4 3" xfId="17743"/>
    <cellStyle name="_Costs 8 5 4 3 2" xfId="45266"/>
    <cellStyle name="_Costs 8 5 4 4" xfId="22069"/>
    <cellStyle name="_Costs 8 5 4 4 2" xfId="49592"/>
    <cellStyle name="_Costs 8 5 4 5" xfId="26317"/>
    <cellStyle name="_Costs 8 5 4 5 2" xfId="53839"/>
    <cellStyle name="_Costs 8 5 4 6" xfId="30054"/>
    <cellStyle name="_Costs 8 5 4 6 2" xfId="57574"/>
    <cellStyle name="_Costs 8 5 4 7" xfId="36927"/>
    <cellStyle name="_Costs 8 5 5" xfId="9556"/>
    <cellStyle name="_Costs 8 5 5 2" xfId="14070"/>
    <cellStyle name="_Costs 8 5 5 2 2" xfId="41593"/>
    <cellStyle name="_Costs 8 5 5 3" xfId="17896"/>
    <cellStyle name="_Costs 8 5 5 3 2" xfId="45419"/>
    <cellStyle name="_Costs 8 5 5 4" xfId="22222"/>
    <cellStyle name="_Costs 8 5 5 4 2" xfId="49745"/>
    <cellStyle name="_Costs 8 5 5 5" xfId="26470"/>
    <cellStyle name="_Costs 8 5 5 5 2" xfId="53992"/>
    <cellStyle name="_Costs 8 5 5 6" xfId="30189"/>
    <cellStyle name="_Costs 8 5 5 6 2" xfId="57709"/>
    <cellStyle name="_Costs 8 5 5 7" xfId="37080"/>
    <cellStyle name="_Costs 8 5 6" xfId="6395"/>
    <cellStyle name="_Costs 8 5 6 2" xfId="8385"/>
    <cellStyle name="_Costs 8 5 6 2 2" xfId="35914"/>
    <cellStyle name="_Costs 8 5 6 3" xfId="4618"/>
    <cellStyle name="_Costs 8 5 6 3 2" xfId="32592"/>
    <cellStyle name="_Costs 8 5 6 4" xfId="12970"/>
    <cellStyle name="_Costs 8 5 6 4 2" xfId="40493"/>
    <cellStyle name="_Costs 8 5 6 5" xfId="20940"/>
    <cellStyle name="_Costs 8 5 6 5 2" xfId="48463"/>
    <cellStyle name="_Costs 8 5 6 6" xfId="25251"/>
    <cellStyle name="_Costs 8 5 6 6 2" xfId="52773"/>
    <cellStyle name="_Costs 8 5 6 7" xfId="33947"/>
    <cellStyle name="_Costs 8 5 7" xfId="12156"/>
    <cellStyle name="_Costs 8 5 7 2" xfId="39680"/>
    <cellStyle name="_Costs 8 5 8" xfId="4478"/>
    <cellStyle name="_Costs 8 5 8 2" xfId="32452"/>
    <cellStyle name="_Costs 8 5 9" xfId="20438"/>
    <cellStyle name="_Costs 8 5 9 2" xfId="47961"/>
    <cellStyle name="_Costs 8 6" xfId="7622"/>
    <cellStyle name="_Costs 8 6 10" xfId="24800"/>
    <cellStyle name="_Costs 8 6 10 2" xfId="52323"/>
    <cellStyle name="_Costs 8 6 11" xfId="28974"/>
    <cellStyle name="_Costs 8 6 11 2" xfId="56496"/>
    <cellStyle name="_Costs 8 6 12" xfId="35167"/>
    <cellStyle name="_Costs 8 6 2" xfId="9130"/>
    <cellStyle name="_Costs 8 6 2 2" xfId="13648"/>
    <cellStyle name="_Costs 8 6 2 2 2" xfId="41171"/>
    <cellStyle name="_Costs 8 6 2 3" xfId="17470"/>
    <cellStyle name="_Costs 8 6 2 3 2" xfId="44993"/>
    <cellStyle name="_Costs 8 6 2 4" xfId="21796"/>
    <cellStyle name="_Costs 8 6 2 4 2" xfId="49319"/>
    <cellStyle name="_Costs 8 6 2 5" xfId="26044"/>
    <cellStyle name="_Costs 8 6 2 5 2" xfId="53566"/>
    <cellStyle name="_Costs 8 6 2 6" xfId="29813"/>
    <cellStyle name="_Costs 8 6 2 6 2" xfId="57333"/>
    <cellStyle name="_Costs 8 6 2 7" xfId="36654"/>
    <cellStyle name="_Costs 8 6 3" xfId="8987"/>
    <cellStyle name="_Costs 8 6 3 2" xfId="13508"/>
    <cellStyle name="_Costs 8 6 3 2 2" xfId="41031"/>
    <cellStyle name="_Costs 8 6 3 3" xfId="17327"/>
    <cellStyle name="_Costs 8 6 3 3 2" xfId="44850"/>
    <cellStyle name="_Costs 8 6 3 4" xfId="21653"/>
    <cellStyle name="_Costs 8 6 3 4 2" xfId="49176"/>
    <cellStyle name="_Costs 8 6 3 5" xfId="25901"/>
    <cellStyle name="_Costs 8 6 3 5 2" xfId="53423"/>
    <cellStyle name="_Costs 8 6 3 6" xfId="29687"/>
    <cellStyle name="_Costs 8 6 3 6 2" xfId="57207"/>
    <cellStyle name="_Costs 8 6 3 7" xfId="36511"/>
    <cellStyle name="_Costs 8 6 4" xfId="9601"/>
    <cellStyle name="_Costs 8 6 4 2" xfId="14114"/>
    <cellStyle name="_Costs 8 6 4 2 2" xfId="41637"/>
    <cellStyle name="_Costs 8 6 4 3" xfId="17941"/>
    <cellStyle name="_Costs 8 6 4 3 2" xfId="45464"/>
    <cellStyle name="_Costs 8 6 4 4" xfId="22267"/>
    <cellStyle name="_Costs 8 6 4 4 2" xfId="49790"/>
    <cellStyle name="_Costs 8 6 4 5" xfId="26515"/>
    <cellStyle name="_Costs 8 6 4 5 2" xfId="54037"/>
    <cellStyle name="_Costs 8 6 4 6" xfId="30233"/>
    <cellStyle name="_Costs 8 6 4 6 2" xfId="57753"/>
    <cellStyle name="_Costs 8 6 4 7" xfId="37125"/>
    <cellStyle name="_Costs 8 6 5" xfId="9397"/>
    <cellStyle name="_Costs 8 6 5 2" xfId="13911"/>
    <cellStyle name="_Costs 8 6 5 2 2" xfId="41434"/>
    <cellStyle name="_Costs 8 6 5 3" xfId="17737"/>
    <cellStyle name="_Costs 8 6 5 3 2" xfId="45260"/>
    <cellStyle name="_Costs 8 6 5 4" xfId="22063"/>
    <cellStyle name="_Costs 8 6 5 4 2" xfId="49586"/>
    <cellStyle name="_Costs 8 6 5 5" xfId="26311"/>
    <cellStyle name="_Costs 8 6 5 5 2" xfId="53833"/>
    <cellStyle name="_Costs 8 6 5 6" xfId="30052"/>
    <cellStyle name="_Costs 8 6 5 6 2" xfId="57572"/>
    <cellStyle name="_Costs 8 6 5 7" xfId="36921"/>
    <cellStyle name="_Costs 8 6 6" xfId="9410"/>
    <cellStyle name="_Costs 8 6 6 2" xfId="13924"/>
    <cellStyle name="_Costs 8 6 6 2 2" xfId="41447"/>
    <cellStyle name="_Costs 8 6 6 3" xfId="17750"/>
    <cellStyle name="_Costs 8 6 6 3 2" xfId="45273"/>
    <cellStyle name="_Costs 8 6 6 4" xfId="22076"/>
    <cellStyle name="_Costs 8 6 6 4 2" xfId="49599"/>
    <cellStyle name="_Costs 8 6 6 5" xfId="26324"/>
    <cellStyle name="_Costs 8 6 6 5 2" xfId="53846"/>
    <cellStyle name="_Costs 8 6 6 6" xfId="30059"/>
    <cellStyle name="_Costs 8 6 6 6 2" xfId="57579"/>
    <cellStyle name="_Costs 8 6 6 7" xfId="36934"/>
    <cellStyle name="_Costs 8 6 7" xfId="12205"/>
    <cellStyle name="_Costs 8 6 7 2" xfId="39729"/>
    <cellStyle name="_Costs 8 6 8" xfId="12812"/>
    <cellStyle name="_Costs 8 6 8 2" xfId="40335"/>
    <cellStyle name="_Costs 8 6 9" xfId="20488"/>
    <cellStyle name="_Costs 8 6 9 2" xfId="48011"/>
    <cellStyle name="_Costs 8 7" xfId="9871"/>
    <cellStyle name="_Costs 8 7 2" xfId="18211"/>
    <cellStyle name="_Costs 8 7 2 2" xfId="45734"/>
    <cellStyle name="_Costs 8 7 3" xfId="22537"/>
    <cellStyle name="_Costs 8 7 3 2" xfId="50060"/>
    <cellStyle name="_Costs 8 7 4" xfId="26785"/>
    <cellStyle name="_Costs 8 7 4 2" xfId="54307"/>
    <cellStyle name="_Costs 8 7 5" xfId="37395"/>
    <cellStyle name="_Costs 8 8" xfId="11262"/>
    <cellStyle name="_Costs 8 8 2" xfId="19602"/>
    <cellStyle name="_Costs 8 8 2 2" xfId="47125"/>
    <cellStyle name="_Costs 8 8 3" xfId="23928"/>
    <cellStyle name="_Costs 8 8 3 2" xfId="51451"/>
    <cellStyle name="_Costs 8 8 4" xfId="28176"/>
    <cellStyle name="_Costs 8 8 4 2" xfId="55698"/>
    <cellStyle name="_Costs 8 8 5" xfId="38786"/>
    <cellStyle name="_Costs 8 9" xfId="8027"/>
    <cellStyle name="_Costs 8 9 2" xfId="35564"/>
    <cellStyle name="_Costs 9" xfId="6095"/>
    <cellStyle name="_Costs 9 10" xfId="11934"/>
    <cellStyle name="_Costs 9 10 2" xfId="39458"/>
    <cellStyle name="_Costs 9 11" xfId="20654"/>
    <cellStyle name="_Costs 9 11 2" xfId="48177"/>
    <cellStyle name="_Costs 9 12" xfId="24965"/>
    <cellStyle name="_Costs 9 12 2" xfId="52488"/>
    <cellStyle name="_Costs 9 13" xfId="29203"/>
    <cellStyle name="_Costs 9 13 2" xfId="56725"/>
    <cellStyle name="_Costs 9 14" xfId="25523"/>
    <cellStyle name="_Costs 9 14 2" xfId="53045"/>
    <cellStyle name="_Costs 9 15" xfId="29422"/>
    <cellStyle name="_Costs 9 15 2" xfId="56942"/>
    <cellStyle name="_Costs 9 16" xfId="33791"/>
    <cellStyle name="_Costs 9 2" xfId="6959"/>
    <cellStyle name="_Costs 9 2 10" xfId="21197"/>
    <cellStyle name="_Costs 9 2 10 2" xfId="48720"/>
    <cellStyle name="_Costs 9 2 11" xfId="25461"/>
    <cellStyle name="_Costs 9 2 11 2" xfId="52983"/>
    <cellStyle name="_Costs 9 2 12" xfId="29380"/>
    <cellStyle name="_Costs 9 2 12 2" xfId="56900"/>
    <cellStyle name="_Costs 9 2 13" xfId="34509"/>
    <cellStyle name="_Costs 9 2 2" xfId="9795"/>
    <cellStyle name="_Costs 9 2 2 2" xfId="14308"/>
    <cellStyle name="_Costs 9 2 2 2 2" xfId="41831"/>
    <cellStyle name="_Costs 9 2 2 3" xfId="18135"/>
    <cellStyle name="_Costs 9 2 2 3 2" xfId="45658"/>
    <cellStyle name="_Costs 9 2 2 4" xfId="22461"/>
    <cellStyle name="_Costs 9 2 2 4 2" xfId="49984"/>
    <cellStyle name="_Costs 9 2 2 5" xfId="26709"/>
    <cellStyle name="_Costs 9 2 2 5 2" xfId="54231"/>
    <cellStyle name="_Costs 9 2 2 6" xfId="30410"/>
    <cellStyle name="_Costs 9 2 2 6 2" xfId="57930"/>
    <cellStyle name="_Costs 9 2 2 7" xfId="37319"/>
    <cellStyle name="_Costs 9 2 3" xfId="10280"/>
    <cellStyle name="_Costs 9 2 3 2" xfId="14789"/>
    <cellStyle name="_Costs 9 2 3 2 2" xfId="42312"/>
    <cellStyle name="_Costs 9 2 3 3" xfId="18620"/>
    <cellStyle name="_Costs 9 2 3 3 2" xfId="46143"/>
    <cellStyle name="_Costs 9 2 3 4" xfId="22946"/>
    <cellStyle name="_Costs 9 2 3 4 2" xfId="50469"/>
    <cellStyle name="_Costs 9 2 3 5" xfId="27194"/>
    <cellStyle name="_Costs 9 2 3 5 2" xfId="54716"/>
    <cellStyle name="_Costs 9 2 3 6" xfId="30869"/>
    <cellStyle name="_Costs 9 2 3 6 2" xfId="58389"/>
    <cellStyle name="_Costs 9 2 3 7" xfId="37804"/>
    <cellStyle name="_Costs 9 2 4" xfId="10709"/>
    <cellStyle name="_Costs 9 2 4 2" xfId="15212"/>
    <cellStyle name="_Costs 9 2 4 2 2" xfId="42735"/>
    <cellStyle name="_Costs 9 2 4 3" xfId="19049"/>
    <cellStyle name="_Costs 9 2 4 3 2" xfId="46572"/>
    <cellStyle name="_Costs 9 2 4 4" xfId="23375"/>
    <cellStyle name="_Costs 9 2 4 4 2" xfId="50898"/>
    <cellStyle name="_Costs 9 2 4 5" xfId="27623"/>
    <cellStyle name="_Costs 9 2 4 5 2" xfId="55145"/>
    <cellStyle name="_Costs 9 2 4 6" xfId="31264"/>
    <cellStyle name="_Costs 9 2 4 6 2" xfId="58784"/>
    <cellStyle name="_Costs 9 2 4 7" xfId="38233"/>
    <cellStyle name="_Costs 9 2 5" xfId="11214"/>
    <cellStyle name="_Costs 9 2 5 2" xfId="15707"/>
    <cellStyle name="_Costs 9 2 5 2 2" xfId="43230"/>
    <cellStyle name="_Costs 9 2 5 3" xfId="19554"/>
    <cellStyle name="_Costs 9 2 5 3 2" xfId="47077"/>
    <cellStyle name="_Costs 9 2 5 4" xfId="23880"/>
    <cellStyle name="_Costs 9 2 5 4 2" xfId="51403"/>
    <cellStyle name="_Costs 9 2 5 5" xfId="28128"/>
    <cellStyle name="_Costs 9 2 5 5 2" xfId="55650"/>
    <cellStyle name="_Costs 9 2 5 6" xfId="31683"/>
    <cellStyle name="_Costs 9 2 5 6 2" xfId="59203"/>
    <cellStyle name="_Costs 9 2 5 7" xfId="38738"/>
    <cellStyle name="_Costs 9 2 6" xfId="11585"/>
    <cellStyle name="_Costs 9 2 6 2" xfId="16072"/>
    <cellStyle name="_Costs 9 2 6 2 2" xfId="43595"/>
    <cellStyle name="_Costs 9 2 6 3" xfId="19925"/>
    <cellStyle name="_Costs 9 2 6 3 2" xfId="47448"/>
    <cellStyle name="_Costs 9 2 6 4" xfId="24251"/>
    <cellStyle name="_Costs 9 2 6 4 2" xfId="51774"/>
    <cellStyle name="_Costs 9 2 6 5" xfId="28499"/>
    <cellStyle name="_Costs 9 2 6 5 2" xfId="56021"/>
    <cellStyle name="_Costs 9 2 6 6" xfId="32014"/>
    <cellStyle name="_Costs 9 2 6 6 2" xfId="59534"/>
    <cellStyle name="_Costs 9 2 6 7" xfId="39109"/>
    <cellStyle name="_Costs 9 2 7" xfId="8468"/>
    <cellStyle name="_Costs 9 2 7 2" xfId="35993"/>
    <cellStyle name="_Costs 9 2 8" xfId="13011"/>
    <cellStyle name="_Costs 9 2 8 2" xfId="40534"/>
    <cellStyle name="_Costs 9 2 9" xfId="16847"/>
    <cellStyle name="_Costs 9 2 9 2" xfId="44370"/>
    <cellStyle name="_Costs 9 3" xfId="8833"/>
    <cellStyle name="_Costs 9 3 2" xfId="10954"/>
    <cellStyle name="_Costs 9 3 2 2" xfId="19294"/>
    <cellStyle name="_Costs 9 3 2 2 2" xfId="46817"/>
    <cellStyle name="_Costs 9 3 2 3" xfId="23620"/>
    <cellStyle name="_Costs 9 3 2 3 2" xfId="51143"/>
    <cellStyle name="_Costs 9 3 2 4" xfId="27868"/>
    <cellStyle name="_Costs 9 3 2 4 2" xfId="55390"/>
    <cellStyle name="_Costs 9 3 2 5" xfId="38478"/>
    <cellStyle name="_Costs 9 3 3" xfId="11793"/>
    <cellStyle name="_Costs 9 3 3 2" xfId="20133"/>
    <cellStyle name="_Costs 9 3 3 2 2" xfId="47656"/>
    <cellStyle name="_Costs 9 3 3 3" xfId="24459"/>
    <cellStyle name="_Costs 9 3 3 3 2" xfId="51982"/>
    <cellStyle name="_Costs 9 3 3 4" xfId="28707"/>
    <cellStyle name="_Costs 9 3 3 4 2" xfId="56229"/>
    <cellStyle name="_Costs 9 3 3 5" xfId="39317"/>
    <cellStyle name="_Costs 9 3 4" xfId="17173"/>
    <cellStyle name="_Costs 9 3 4 2" xfId="44696"/>
    <cellStyle name="_Costs 9 3 5" xfId="21500"/>
    <cellStyle name="_Costs 9 3 5 2" xfId="49023"/>
    <cellStyle name="_Costs 9 3 6" xfId="25748"/>
    <cellStyle name="_Costs 9 3 6 2" xfId="53270"/>
    <cellStyle name="_Costs 9 3 7" xfId="36358"/>
    <cellStyle name="_Costs 9 4" xfId="8904"/>
    <cellStyle name="_Costs 9 4 10" xfId="25818"/>
    <cellStyle name="_Costs 9 4 10 2" xfId="53340"/>
    <cellStyle name="_Costs 9 4 11" xfId="29607"/>
    <cellStyle name="_Costs 9 4 11 2" xfId="57127"/>
    <cellStyle name="_Costs 9 4 12" xfId="36428"/>
    <cellStyle name="_Costs 9 4 2" xfId="10131"/>
    <cellStyle name="_Costs 9 4 2 2" xfId="14642"/>
    <cellStyle name="_Costs 9 4 2 2 2" xfId="42165"/>
    <cellStyle name="_Costs 9 4 2 3" xfId="18471"/>
    <cellStyle name="_Costs 9 4 2 3 2" xfId="45994"/>
    <cellStyle name="_Costs 9 4 2 4" xfId="22797"/>
    <cellStyle name="_Costs 9 4 2 4 2" xfId="50320"/>
    <cellStyle name="_Costs 9 4 2 5" xfId="27045"/>
    <cellStyle name="_Costs 9 4 2 5 2" xfId="54567"/>
    <cellStyle name="_Costs 9 4 2 6" xfId="30731"/>
    <cellStyle name="_Costs 9 4 2 6 2" xfId="58251"/>
    <cellStyle name="_Costs 9 4 2 7" xfId="37655"/>
    <cellStyle name="_Costs 9 4 3" xfId="10578"/>
    <cellStyle name="_Costs 9 4 3 2" xfId="15084"/>
    <cellStyle name="_Costs 9 4 3 2 2" xfId="42607"/>
    <cellStyle name="_Costs 9 4 3 3" xfId="18918"/>
    <cellStyle name="_Costs 9 4 3 3 2" xfId="46441"/>
    <cellStyle name="_Costs 9 4 3 4" xfId="23244"/>
    <cellStyle name="_Costs 9 4 3 4 2" xfId="50767"/>
    <cellStyle name="_Costs 9 4 3 5" xfId="27492"/>
    <cellStyle name="_Costs 9 4 3 5 2" xfId="55014"/>
    <cellStyle name="_Costs 9 4 3 6" xfId="31150"/>
    <cellStyle name="_Costs 9 4 3 6 2" xfId="58670"/>
    <cellStyle name="_Costs 9 4 3 7" xfId="38102"/>
    <cellStyle name="_Costs 9 4 4" xfId="11024"/>
    <cellStyle name="_Costs 9 4 4 2" xfId="15518"/>
    <cellStyle name="_Costs 9 4 4 2 2" xfId="43041"/>
    <cellStyle name="_Costs 9 4 4 3" xfId="19364"/>
    <cellStyle name="_Costs 9 4 4 3 2" xfId="46887"/>
    <cellStyle name="_Costs 9 4 4 4" xfId="23690"/>
    <cellStyle name="_Costs 9 4 4 4 2" xfId="51213"/>
    <cellStyle name="_Costs 9 4 4 5" xfId="27938"/>
    <cellStyle name="_Costs 9 4 4 5 2" xfId="55460"/>
    <cellStyle name="_Costs 9 4 4 6" xfId="31506"/>
    <cellStyle name="_Costs 9 4 4 6 2" xfId="59026"/>
    <cellStyle name="_Costs 9 4 4 7" xfId="38548"/>
    <cellStyle name="_Costs 9 4 5" xfId="11465"/>
    <cellStyle name="_Costs 9 4 5 2" xfId="15957"/>
    <cellStyle name="_Costs 9 4 5 2 2" xfId="43480"/>
    <cellStyle name="_Costs 9 4 5 3" xfId="19805"/>
    <cellStyle name="_Costs 9 4 5 3 2" xfId="47328"/>
    <cellStyle name="_Costs 9 4 5 4" xfId="24131"/>
    <cellStyle name="_Costs 9 4 5 4 2" xfId="51654"/>
    <cellStyle name="_Costs 9 4 5 5" xfId="28379"/>
    <cellStyle name="_Costs 9 4 5 5 2" xfId="55901"/>
    <cellStyle name="_Costs 9 4 5 6" xfId="31917"/>
    <cellStyle name="_Costs 9 4 5 6 2" xfId="59437"/>
    <cellStyle name="_Costs 9 4 5 7" xfId="38989"/>
    <cellStyle name="_Costs 9 4 6" xfId="11863"/>
    <cellStyle name="_Costs 9 4 6 2" xfId="16344"/>
    <cellStyle name="_Costs 9 4 6 2 2" xfId="43867"/>
    <cellStyle name="_Costs 9 4 6 3" xfId="20203"/>
    <cellStyle name="_Costs 9 4 6 3 2" xfId="47726"/>
    <cellStyle name="_Costs 9 4 6 4" xfId="24529"/>
    <cellStyle name="_Costs 9 4 6 4 2" xfId="52052"/>
    <cellStyle name="_Costs 9 4 6 5" xfId="28777"/>
    <cellStyle name="_Costs 9 4 6 5 2" xfId="56299"/>
    <cellStyle name="_Costs 9 4 6 6" xfId="32217"/>
    <cellStyle name="_Costs 9 4 6 6 2" xfId="59737"/>
    <cellStyle name="_Costs 9 4 6 7" xfId="39387"/>
    <cellStyle name="_Costs 9 4 7" xfId="13427"/>
    <cellStyle name="_Costs 9 4 7 2" xfId="40950"/>
    <cellStyle name="_Costs 9 4 8" xfId="17244"/>
    <cellStyle name="_Costs 9 4 8 2" xfId="44767"/>
    <cellStyle name="_Costs 9 4 9" xfId="21570"/>
    <cellStyle name="_Costs 9 4 9 2" xfId="49093"/>
    <cellStyle name="_Costs 9 5" xfId="7667"/>
    <cellStyle name="_Costs 9 5 10" xfId="24844"/>
    <cellStyle name="_Costs 9 5 10 2" xfId="52367"/>
    <cellStyle name="_Costs 9 5 11" xfId="29013"/>
    <cellStyle name="_Costs 9 5 11 2" xfId="56535"/>
    <cellStyle name="_Costs 9 5 12" xfId="35210"/>
    <cellStyle name="_Costs 9 5 2" xfId="9173"/>
    <cellStyle name="_Costs 9 5 2 2" xfId="13691"/>
    <cellStyle name="_Costs 9 5 2 2 2" xfId="41214"/>
    <cellStyle name="_Costs 9 5 2 3" xfId="17513"/>
    <cellStyle name="_Costs 9 5 2 3 2" xfId="45036"/>
    <cellStyle name="_Costs 9 5 2 4" xfId="21839"/>
    <cellStyle name="_Costs 9 5 2 4 2" xfId="49362"/>
    <cellStyle name="_Costs 9 5 2 5" xfId="26087"/>
    <cellStyle name="_Costs 9 5 2 5 2" xfId="53609"/>
    <cellStyle name="_Costs 9 5 2 6" xfId="29856"/>
    <cellStyle name="_Costs 9 5 2 6 2" xfId="57376"/>
    <cellStyle name="_Costs 9 5 2 7" xfId="36697"/>
    <cellStyle name="_Costs 9 5 3" xfId="7194"/>
    <cellStyle name="_Costs 9 5 3 2" xfId="7031"/>
    <cellStyle name="_Costs 9 5 3 2 2" xfId="34581"/>
    <cellStyle name="_Costs 9 5 3 3" xfId="12568"/>
    <cellStyle name="_Costs 9 5 3 3 2" xfId="40091"/>
    <cellStyle name="_Costs 9 5 3 4" xfId="14368"/>
    <cellStyle name="_Costs 9 5 3 4 2" xfId="41891"/>
    <cellStyle name="_Costs 9 5 3 5" xfId="20972"/>
    <cellStyle name="_Costs 9 5 3 5 2" xfId="48495"/>
    <cellStyle name="_Costs 9 5 3 6" xfId="25225"/>
    <cellStyle name="_Costs 9 5 3 6 2" xfId="52747"/>
    <cellStyle name="_Costs 9 5 3 7" xfId="34744"/>
    <cellStyle name="_Costs 9 5 4" xfId="5471"/>
    <cellStyle name="_Costs 9 5 4 2" xfId="4549"/>
    <cellStyle name="_Costs 9 5 4 2 2" xfId="32523"/>
    <cellStyle name="_Costs 9 5 4 3" xfId="13122"/>
    <cellStyle name="_Costs 9 5 4 3 2" xfId="40645"/>
    <cellStyle name="_Costs 9 5 4 4" xfId="16750"/>
    <cellStyle name="_Costs 9 5 4 4 2" xfId="44273"/>
    <cellStyle name="_Costs 9 5 4 5" xfId="4835"/>
    <cellStyle name="_Costs 9 5 4 5 2" xfId="32808"/>
    <cellStyle name="_Costs 9 5 4 6" xfId="25109"/>
    <cellStyle name="_Costs 9 5 4 6 2" xfId="52632"/>
    <cellStyle name="_Costs 9 5 4 7" xfId="33428"/>
    <cellStyle name="_Costs 9 5 5" xfId="6770"/>
    <cellStyle name="_Costs 9 5 5 2" xfId="6419"/>
    <cellStyle name="_Costs 9 5 5 2 2" xfId="33971"/>
    <cellStyle name="_Costs 9 5 5 3" xfId="5061"/>
    <cellStyle name="_Costs 9 5 5 3 2" xfId="33030"/>
    <cellStyle name="_Costs 9 5 5 4" xfId="6746"/>
    <cellStyle name="_Costs 9 5 5 4 2" xfId="34296"/>
    <cellStyle name="_Costs 9 5 5 5" xfId="6532"/>
    <cellStyle name="_Costs 9 5 5 5 2" xfId="34083"/>
    <cellStyle name="_Costs 9 5 5 6" xfId="6876"/>
    <cellStyle name="_Costs 9 5 5 6 2" xfId="34426"/>
    <cellStyle name="_Costs 9 5 5 7" xfId="34320"/>
    <cellStyle name="_Costs 9 5 6" xfId="10760"/>
    <cellStyle name="_Costs 9 5 6 2" xfId="15261"/>
    <cellStyle name="_Costs 9 5 6 2 2" xfId="42784"/>
    <cellStyle name="_Costs 9 5 6 3" xfId="19100"/>
    <cellStyle name="_Costs 9 5 6 3 2" xfId="46623"/>
    <cellStyle name="_Costs 9 5 6 4" xfId="23426"/>
    <cellStyle name="_Costs 9 5 6 4 2" xfId="50949"/>
    <cellStyle name="_Costs 9 5 6 5" xfId="27674"/>
    <cellStyle name="_Costs 9 5 6 5 2" xfId="55196"/>
    <cellStyle name="_Costs 9 5 6 6" xfId="31306"/>
    <cellStyle name="_Costs 9 5 6 6 2" xfId="58826"/>
    <cellStyle name="_Costs 9 5 6 7" xfId="38284"/>
    <cellStyle name="_Costs 9 5 7" xfId="12250"/>
    <cellStyle name="_Costs 9 5 7 2" xfId="39774"/>
    <cellStyle name="_Costs 9 5 8" xfId="12776"/>
    <cellStyle name="_Costs 9 5 8 2" xfId="40299"/>
    <cellStyle name="_Costs 9 5 9" xfId="20533"/>
    <cellStyle name="_Costs 9 5 9 2" xfId="48056"/>
    <cellStyle name="_Costs 9 6" xfId="7701"/>
    <cellStyle name="_Costs 9 6 10" xfId="24875"/>
    <cellStyle name="_Costs 9 6 10 2" xfId="52398"/>
    <cellStyle name="_Costs 9 6 11" xfId="29043"/>
    <cellStyle name="_Costs 9 6 11 2" xfId="56565"/>
    <cellStyle name="_Costs 9 6 12" xfId="35243"/>
    <cellStyle name="_Costs 9 6 2" xfId="9204"/>
    <cellStyle name="_Costs 9 6 2 2" xfId="13722"/>
    <cellStyle name="_Costs 9 6 2 2 2" xfId="41245"/>
    <cellStyle name="_Costs 9 6 2 3" xfId="17544"/>
    <cellStyle name="_Costs 9 6 2 3 2" xfId="45067"/>
    <cellStyle name="_Costs 9 6 2 4" xfId="21870"/>
    <cellStyle name="_Costs 9 6 2 4 2" xfId="49393"/>
    <cellStyle name="_Costs 9 6 2 5" xfId="26118"/>
    <cellStyle name="_Costs 9 6 2 5 2" xfId="53640"/>
    <cellStyle name="_Costs 9 6 2 6" xfId="29886"/>
    <cellStyle name="_Costs 9 6 2 6 2" xfId="57406"/>
    <cellStyle name="_Costs 9 6 2 7" xfId="36728"/>
    <cellStyle name="_Costs 9 6 3" xfId="7224"/>
    <cellStyle name="_Costs 9 6 3 2" xfId="7500"/>
    <cellStyle name="_Costs 9 6 3 2 2" xfId="35049"/>
    <cellStyle name="_Costs 9 6 3 3" xfId="12895"/>
    <cellStyle name="_Costs 9 6 3 3 2" xfId="40418"/>
    <cellStyle name="_Costs 9 6 3 4" xfId="4910"/>
    <cellStyle name="_Costs 9 6 3 4 2" xfId="32881"/>
    <cellStyle name="_Costs 9 6 3 5" xfId="11970"/>
    <cellStyle name="_Costs 9 6 3 5 2" xfId="39494"/>
    <cellStyle name="_Costs 9 6 3 6" xfId="21267"/>
    <cellStyle name="_Costs 9 6 3 6 2" xfId="48790"/>
    <cellStyle name="_Costs 9 6 3 7" xfId="34774"/>
    <cellStyle name="_Costs 9 6 4" xfId="5467"/>
    <cellStyle name="_Costs 9 6 4 2" xfId="4553"/>
    <cellStyle name="_Costs 9 6 4 2 2" xfId="32527"/>
    <cellStyle name="_Costs 9 6 4 3" xfId="12940"/>
    <cellStyle name="_Costs 9 6 4 3 2" xfId="40463"/>
    <cellStyle name="_Costs 9 6 4 4" xfId="8111"/>
    <cellStyle name="_Costs 9 6 4 4 2" xfId="35641"/>
    <cellStyle name="_Costs 9 6 4 5" xfId="13167"/>
    <cellStyle name="_Costs 9 6 4 5 2" xfId="40690"/>
    <cellStyle name="_Costs 9 6 4 6" xfId="24663"/>
    <cellStyle name="_Costs 9 6 4 6 2" xfId="52186"/>
    <cellStyle name="_Costs 9 6 4 7" xfId="33424"/>
    <cellStyle name="_Costs 9 6 5" xfId="7386"/>
    <cellStyle name="_Costs 9 6 5 2" xfId="11975"/>
    <cellStyle name="_Costs 9 6 5 2 2" xfId="39499"/>
    <cellStyle name="_Costs 9 6 5 3" xfId="13309"/>
    <cellStyle name="_Costs 9 6 5 3 2" xfId="40832"/>
    <cellStyle name="_Costs 9 6 5 4" xfId="20278"/>
    <cellStyle name="_Costs 9 6 5 4 2" xfId="47801"/>
    <cellStyle name="_Costs 9 6 5 5" xfId="24611"/>
    <cellStyle name="_Costs 9 6 5 5 2" xfId="52134"/>
    <cellStyle name="_Costs 9 6 5 6" xfId="28845"/>
    <cellStyle name="_Costs 9 6 5 6 2" xfId="56367"/>
    <cellStyle name="_Costs 9 6 5 7" xfId="34935"/>
    <cellStyle name="_Costs 9 6 6" xfId="9620"/>
    <cellStyle name="_Costs 9 6 6 2" xfId="14133"/>
    <cellStyle name="_Costs 9 6 6 2 2" xfId="41656"/>
    <cellStyle name="_Costs 9 6 6 3" xfId="17960"/>
    <cellStyle name="_Costs 9 6 6 3 2" xfId="45483"/>
    <cellStyle name="_Costs 9 6 6 4" xfId="22286"/>
    <cellStyle name="_Costs 9 6 6 4 2" xfId="49809"/>
    <cellStyle name="_Costs 9 6 6 5" xfId="26534"/>
    <cellStyle name="_Costs 9 6 6 5 2" xfId="54056"/>
    <cellStyle name="_Costs 9 6 6 6" xfId="30250"/>
    <cellStyle name="_Costs 9 6 6 6 2" xfId="57770"/>
    <cellStyle name="_Costs 9 6 6 7" xfId="37144"/>
    <cellStyle name="_Costs 9 6 7" xfId="12285"/>
    <cellStyle name="_Costs 9 6 7 2" xfId="39809"/>
    <cellStyle name="_Costs 9 6 8" xfId="8202"/>
    <cellStyle name="_Costs 9 6 8 2" xfId="35732"/>
    <cellStyle name="_Costs 9 6 9" xfId="20564"/>
    <cellStyle name="_Costs 9 6 9 2" xfId="48087"/>
    <cellStyle name="_Costs 9 7" xfId="6422"/>
    <cellStyle name="_Costs 9 7 2" xfId="7940"/>
    <cellStyle name="_Costs 9 7 2 2" xfId="35477"/>
    <cellStyle name="_Costs 9 7 3" xfId="12701"/>
    <cellStyle name="_Costs 9 7 3 2" xfId="40224"/>
    <cellStyle name="_Costs 9 7 4" xfId="16548"/>
    <cellStyle name="_Costs 9 7 4 2" xfId="44071"/>
    <cellStyle name="_Costs 9 7 5" xfId="33974"/>
    <cellStyle name="_Costs 9 8" xfId="6385"/>
    <cellStyle name="_Costs 9 8 2" xfId="5021"/>
    <cellStyle name="_Costs 9 8 2 2" xfId="32990"/>
    <cellStyle name="_Costs 9 8 3" xfId="6785"/>
    <cellStyle name="_Costs 9 8 3 2" xfId="34335"/>
    <cellStyle name="_Costs 9 8 4" xfId="13424"/>
    <cellStyle name="_Costs 9 8 4 2" xfId="40947"/>
    <cellStyle name="_Costs 9 8 5" xfId="33937"/>
    <cellStyle name="_Costs 9 9" xfId="7792"/>
    <cellStyle name="_Costs 9 9 2" xfId="35332"/>
    <cellStyle name="_December 2010 Life Technologies Monthly Report" xfId="215"/>
    <cellStyle name="_Rates" xfId="216"/>
    <cellStyle name="_Rates 10" xfId="6115"/>
    <cellStyle name="_Rates 10 10" xfId="13295"/>
    <cellStyle name="_Rates 10 10 2" xfId="40818"/>
    <cellStyle name="_Rates 10 11" xfId="20702"/>
    <cellStyle name="_Rates 10 11 2" xfId="48225"/>
    <cellStyle name="_Rates 10 12" xfId="25010"/>
    <cellStyle name="_Rates 10 12 2" xfId="52533"/>
    <cellStyle name="_Rates 10 13" xfId="13155"/>
    <cellStyle name="_Rates 10 13 2" xfId="40678"/>
    <cellStyle name="_Rates 10 14" xfId="25255"/>
    <cellStyle name="_Rates 10 14 2" xfId="52777"/>
    <cellStyle name="_Rates 10 15" xfId="28875"/>
    <cellStyle name="_Rates 10 15 2" xfId="56397"/>
    <cellStyle name="_Rates 10 16" xfId="33811"/>
    <cellStyle name="_Rates 10 2" xfId="6979"/>
    <cellStyle name="_Rates 10 2 10" xfId="21217"/>
    <cellStyle name="_Rates 10 2 10 2" xfId="48740"/>
    <cellStyle name="_Rates 10 2 11" xfId="25481"/>
    <cellStyle name="_Rates 10 2 11 2" xfId="53003"/>
    <cellStyle name="_Rates 10 2 12" xfId="29394"/>
    <cellStyle name="_Rates 10 2 12 2" xfId="56914"/>
    <cellStyle name="_Rates 10 2 13" xfId="34529"/>
    <cellStyle name="_Rates 10 2 2" xfId="9812"/>
    <cellStyle name="_Rates 10 2 2 2" xfId="14325"/>
    <cellStyle name="_Rates 10 2 2 2 2" xfId="41848"/>
    <cellStyle name="_Rates 10 2 2 3" xfId="18152"/>
    <cellStyle name="_Rates 10 2 2 3 2" xfId="45675"/>
    <cellStyle name="_Rates 10 2 2 4" xfId="22478"/>
    <cellStyle name="_Rates 10 2 2 4 2" xfId="50001"/>
    <cellStyle name="_Rates 10 2 2 5" xfId="26726"/>
    <cellStyle name="_Rates 10 2 2 5 2" xfId="54248"/>
    <cellStyle name="_Rates 10 2 2 6" xfId="30427"/>
    <cellStyle name="_Rates 10 2 2 6 2" xfId="57947"/>
    <cellStyle name="_Rates 10 2 2 7" xfId="37336"/>
    <cellStyle name="_Rates 10 2 3" xfId="10296"/>
    <cellStyle name="_Rates 10 2 3 2" xfId="14805"/>
    <cellStyle name="_Rates 10 2 3 2 2" xfId="42328"/>
    <cellStyle name="_Rates 10 2 3 3" xfId="18636"/>
    <cellStyle name="_Rates 10 2 3 3 2" xfId="46159"/>
    <cellStyle name="_Rates 10 2 3 4" xfId="22962"/>
    <cellStyle name="_Rates 10 2 3 4 2" xfId="50485"/>
    <cellStyle name="_Rates 10 2 3 5" xfId="27210"/>
    <cellStyle name="_Rates 10 2 3 5 2" xfId="54732"/>
    <cellStyle name="_Rates 10 2 3 6" xfId="30884"/>
    <cellStyle name="_Rates 10 2 3 6 2" xfId="58404"/>
    <cellStyle name="_Rates 10 2 3 7" xfId="37820"/>
    <cellStyle name="_Rates 10 2 4" xfId="10729"/>
    <cellStyle name="_Rates 10 2 4 2" xfId="15232"/>
    <cellStyle name="_Rates 10 2 4 2 2" xfId="42755"/>
    <cellStyle name="_Rates 10 2 4 3" xfId="19069"/>
    <cellStyle name="_Rates 10 2 4 3 2" xfId="46592"/>
    <cellStyle name="_Rates 10 2 4 4" xfId="23395"/>
    <cellStyle name="_Rates 10 2 4 4 2" xfId="50918"/>
    <cellStyle name="_Rates 10 2 4 5" xfId="27643"/>
    <cellStyle name="_Rates 10 2 4 5 2" xfId="55165"/>
    <cellStyle name="_Rates 10 2 4 6" xfId="31278"/>
    <cellStyle name="_Rates 10 2 4 6 2" xfId="58798"/>
    <cellStyle name="_Rates 10 2 4 7" xfId="38253"/>
    <cellStyle name="_Rates 10 2 5" xfId="11230"/>
    <cellStyle name="_Rates 10 2 5 2" xfId="15723"/>
    <cellStyle name="_Rates 10 2 5 2 2" xfId="43246"/>
    <cellStyle name="_Rates 10 2 5 3" xfId="19570"/>
    <cellStyle name="_Rates 10 2 5 3 2" xfId="47093"/>
    <cellStyle name="_Rates 10 2 5 4" xfId="23896"/>
    <cellStyle name="_Rates 10 2 5 4 2" xfId="51419"/>
    <cellStyle name="_Rates 10 2 5 5" xfId="28144"/>
    <cellStyle name="_Rates 10 2 5 5 2" xfId="55666"/>
    <cellStyle name="_Rates 10 2 5 6" xfId="31697"/>
    <cellStyle name="_Rates 10 2 5 6 2" xfId="59217"/>
    <cellStyle name="_Rates 10 2 5 7" xfId="38754"/>
    <cellStyle name="_Rates 10 2 6" xfId="11605"/>
    <cellStyle name="_Rates 10 2 6 2" xfId="16092"/>
    <cellStyle name="_Rates 10 2 6 2 2" xfId="43615"/>
    <cellStyle name="_Rates 10 2 6 3" xfId="19945"/>
    <cellStyle name="_Rates 10 2 6 3 2" xfId="47468"/>
    <cellStyle name="_Rates 10 2 6 4" xfId="24271"/>
    <cellStyle name="_Rates 10 2 6 4 2" xfId="51794"/>
    <cellStyle name="_Rates 10 2 6 5" xfId="28519"/>
    <cellStyle name="_Rates 10 2 6 5 2" xfId="56041"/>
    <cellStyle name="_Rates 10 2 6 6" xfId="32028"/>
    <cellStyle name="_Rates 10 2 6 6 2" xfId="59548"/>
    <cellStyle name="_Rates 10 2 6 7" xfId="39129"/>
    <cellStyle name="_Rates 10 2 7" xfId="8488"/>
    <cellStyle name="_Rates 10 2 7 2" xfId="36013"/>
    <cellStyle name="_Rates 10 2 8" xfId="13030"/>
    <cellStyle name="_Rates 10 2 8 2" xfId="40553"/>
    <cellStyle name="_Rates 10 2 9" xfId="16867"/>
    <cellStyle name="_Rates 10 2 9 2" xfId="44390"/>
    <cellStyle name="_Rates 10 3" xfId="8853"/>
    <cellStyle name="_Rates 10 3 2" xfId="10974"/>
    <cellStyle name="_Rates 10 3 2 2" xfId="19314"/>
    <cellStyle name="_Rates 10 3 2 2 2" xfId="46837"/>
    <cellStyle name="_Rates 10 3 2 3" xfId="23640"/>
    <cellStyle name="_Rates 10 3 2 3 2" xfId="51163"/>
    <cellStyle name="_Rates 10 3 2 4" xfId="27888"/>
    <cellStyle name="_Rates 10 3 2 4 2" xfId="55410"/>
    <cellStyle name="_Rates 10 3 2 5" xfId="38498"/>
    <cellStyle name="_Rates 10 3 3" xfId="11813"/>
    <cellStyle name="_Rates 10 3 3 2" xfId="20153"/>
    <cellStyle name="_Rates 10 3 3 2 2" xfId="47676"/>
    <cellStyle name="_Rates 10 3 3 3" xfId="24479"/>
    <cellStyle name="_Rates 10 3 3 3 2" xfId="52002"/>
    <cellStyle name="_Rates 10 3 3 4" xfId="28727"/>
    <cellStyle name="_Rates 10 3 3 4 2" xfId="56249"/>
    <cellStyle name="_Rates 10 3 3 5" xfId="39337"/>
    <cellStyle name="_Rates 10 3 4" xfId="17193"/>
    <cellStyle name="_Rates 10 3 4 2" xfId="44716"/>
    <cellStyle name="_Rates 10 3 5" xfId="21520"/>
    <cellStyle name="_Rates 10 3 5 2" xfId="49043"/>
    <cellStyle name="_Rates 10 3 6" xfId="25768"/>
    <cellStyle name="_Rates 10 3 6 2" xfId="53290"/>
    <cellStyle name="_Rates 10 3 7" xfId="36378"/>
    <cellStyle name="_Rates 10 4" xfId="7854"/>
    <cellStyle name="_Rates 10 4 10" xfId="25023"/>
    <cellStyle name="_Rates 10 4 10 2" xfId="52546"/>
    <cellStyle name="_Rates 10 4 11" xfId="29155"/>
    <cellStyle name="_Rates 10 4 11 2" xfId="56677"/>
    <cellStyle name="_Rates 10 4 12" xfId="35392"/>
    <cellStyle name="_Rates 10 4 2" xfId="9346"/>
    <cellStyle name="_Rates 10 4 2 2" xfId="13860"/>
    <cellStyle name="_Rates 10 4 2 2 2" xfId="41383"/>
    <cellStyle name="_Rates 10 4 2 3" xfId="17686"/>
    <cellStyle name="_Rates 10 4 2 3 2" xfId="45209"/>
    <cellStyle name="_Rates 10 4 2 4" xfId="22012"/>
    <cellStyle name="_Rates 10 4 2 4 2" xfId="49535"/>
    <cellStyle name="_Rates 10 4 2 5" xfId="26260"/>
    <cellStyle name="_Rates 10 4 2 5 2" xfId="53782"/>
    <cellStyle name="_Rates 10 4 2 6" xfId="30005"/>
    <cellStyle name="_Rates 10 4 2 6 2" xfId="57525"/>
    <cellStyle name="_Rates 10 4 2 7" xfId="36870"/>
    <cellStyle name="_Rates 10 4 3" xfId="7323"/>
    <cellStyle name="_Rates 10 4 3 2" xfId="11915"/>
    <cellStyle name="_Rates 10 4 3 2 2" xfId="39439"/>
    <cellStyle name="_Rates 10 4 3 3" xfId="5156"/>
    <cellStyle name="_Rates 10 4 3 3 2" xfId="33125"/>
    <cellStyle name="_Rates 10 4 3 4" xfId="7073"/>
    <cellStyle name="_Rates 10 4 3 4 2" xfId="34623"/>
    <cellStyle name="_Rates 10 4 3 5" xfId="6818"/>
    <cellStyle name="_Rates 10 4 3 5 2" xfId="34368"/>
    <cellStyle name="_Rates 10 4 3 6" xfId="12913"/>
    <cellStyle name="_Rates 10 4 3 6 2" xfId="40436"/>
    <cellStyle name="_Rates 10 4 3 7" xfId="34873"/>
    <cellStyle name="_Rates 10 4 4" xfId="7389"/>
    <cellStyle name="_Rates 10 4 4 2" xfId="11978"/>
    <cellStyle name="_Rates 10 4 4 2 2" xfId="39502"/>
    <cellStyle name="_Rates 10 4 4 3" xfId="12965"/>
    <cellStyle name="_Rates 10 4 4 3 2" xfId="40488"/>
    <cellStyle name="_Rates 10 4 4 4" xfId="20281"/>
    <cellStyle name="_Rates 10 4 4 4 2" xfId="47804"/>
    <cellStyle name="_Rates 10 4 4 5" xfId="24614"/>
    <cellStyle name="_Rates 10 4 4 5 2" xfId="52137"/>
    <cellStyle name="_Rates 10 4 4 6" xfId="28847"/>
    <cellStyle name="_Rates 10 4 4 6 2" xfId="56369"/>
    <cellStyle name="_Rates 10 4 4 7" xfId="34938"/>
    <cellStyle name="_Rates 10 4 5" xfId="6378"/>
    <cellStyle name="_Rates 10 4 5 2" xfId="8339"/>
    <cellStyle name="_Rates 10 4 5 2 2" xfId="35868"/>
    <cellStyle name="_Rates 10 4 5 3" xfId="13120"/>
    <cellStyle name="_Rates 10 4 5 3 2" xfId="40643"/>
    <cellStyle name="_Rates 10 4 5 4" xfId="16748"/>
    <cellStyle name="_Rates 10 4 5 4 2" xfId="44271"/>
    <cellStyle name="_Rates 10 4 5 5" xfId="4776"/>
    <cellStyle name="_Rates 10 4 5 5 2" xfId="32750"/>
    <cellStyle name="_Rates 10 4 5 6" xfId="24700"/>
    <cellStyle name="_Rates 10 4 5 6 2" xfId="52223"/>
    <cellStyle name="_Rates 10 4 5 7" xfId="33930"/>
    <cellStyle name="_Rates 10 4 6" xfId="9717"/>
    <cellStyle name="_Rates 10 4 6 2" xfId="14230"/>
    <cellStyle name="_Rates 10 4 6 2 2" xfId="41753"/>
    <cellStyle name="_Rates 10 4 6 3" xfId="18057"/>
    <cellStyle name="_Rates 10 4 6 3 2" xfId="45580"/>
    <cellStyle name="_Rates 10 4 6 4" xfId="22383"/>
    <cellStyle name="_Rates 10 4 6 4 2" xfId="49906"/>
    <cellStyle name="_Rates 10 4 6 5" xfId="26631"/>
    <cellStyle name="_Rates 10 4 6 5 2" xfId="54153"/>
    <cellStyle name="_Rates 10 4 6 6" xfId="30338"/>
    <cellStyle name="_Rates 10 4 6 6 2" xfId="57858"/>
    <cellStyle name="_Rates 10 4 6 7" xfId="37241"/>
    <cellStyle name="_Rates 10 4 7" xfId="12434"/>
    <cellStyle name="_Rates 10 4 7 2" xfId="39958"/>
    <cellStyle name="_Rates 10 4 8" xfId="13017"/>
    <cellStyle name="_Rates 10 4 8 2" xfId="40540"/>
    <cellStyle name="_Rates 10 4 9" xfId="20715"/>
    <cellStyle name="_Rates 10 4 9 2" xfId="48238"/>
    <cellStyle name="_Rates 10 5" xfId="8943"/>
    <cellStyle name="_Rates 10 5 10" xfId="25857"/>
    <cellStyle name="_Rates 10 5 10 2" xfId="53379"/>
    <cellStyle name="_Rates 10 5 11" xfId="29644"/>
    <cellStyle name="_Rates 10 5 11 2" xfId="57164"/>
    <cellStyle name="_Rates 10 5 12" xfId="36467"/>
    <cellStyle name="_Rates 10 5 2" xfId="10170"/>
    <cellStyle name="_Rates 10 5 2 2" xfId="14679"/>
    <cellStyle name="_Rates 10 5 2 2 2" xfId="42202"/>
    <cellStyle name="_Rates 10 5 2 3" xfId="18510"/>
    <cellStyle name="_Rates 10 5 2 3 2" xfId="46033"/>
    <cellStyle name="_Rates 10 5 2 4" xfId="22836"/>
    <cellStyle name="_Rates 10 5 2 4 2" xfId="50359"/>
    <cellStyle name="_Rates 10 5 2 5" xfId="27084"/>
    <cellStyle name="_Rates 10 5 2 5 2" xfId="54606"/>
    <cellStyle name="_Rates 10 5 2 6" xfId="30768"/>
    <cellStyle name="_Rates 10 5 2 6 2" xfId="58288"/>
    <cellStyle name="_Rates 10 5 2 7" xfId="37694"/>
    <cellStyle name="_Rates 10 5 3" xfId="10615"/>
    <cellStyle name="_Rates 10 5 3 2" xfId="15121"/>
    <cellStyle name="_Rates 10 5 3 2 2" xfId="42644"/>
    <cellStyle name="_Rates 10 5 3 3" xfId="18955"/>
    <cellStyle name="_Rates 10 5 3 3 2" xfId="46478"/>
    <cellStyle name="_Rates 10 5 3 4" xfId="23281"/>
    <cellStyle name="_Rates 10 5 3 4 2" xfId="50804"/>
    <cellStyle name="_Rates 10 5 3 5" xfId="27529"/>
    <cellStyle name="_Rates 10 5 3 5 2" xfId="55051"/>
    <cellStyle name="_Rates 10 5 3 6" xfId="31187"/>
    <cellStyle name="_Rates 10 5 3 6 2" xfId="58707"/>
    <cellStyle name="_Rates 10 5 3 7" xfId="38139"/>
    <cellStyle name="_Rates 10 5 4" xfId="11063"/>
    <cellStyle name="_Rates 10 5 4 2" xfId="15557"/>
    <cellStyle name="_Rates 10 5 4 2 2" xfId="43080"/>
    <cellStyle name="_Rates 10 5 4 3" xfId="19403"/>
    <cellStyle name="_Rates 10 5 4 3 2" xfId="46926"/>
    <cellStyle name="_Rates 10 5 4 4" xfId="23729"/>
    <cellStyle name="_Rates 10 5 4 4 2" xfId="51252"/>
    <cellStyle name="_Rates 10 5 4 5" xfId="27977"/>
    <cellStyle name="_Rates 10 5 4 5 2" xfId="55499"/>
    <cellStyle name="_Rates 10 5 4 6" xfId="31545"/>
    <cellStyle name="_Rates 10 5 4 6 2" xfId="59065"/>
    <cellStyle name="_Rates 10 5 4 7" xfId="38587"/>
    <cellStyle name="_Rates 10 5 5" xfId="11504"/>
    <cellStyle name="_Rates 10 5 5 2" xfId="15995"/>
    <cellStyle name="_Rates 10 5 5 2 2" xfId="43518"/>
    <cellStyle name="_Rates 10 5 5 3" xfId="19844"/>
    <cellStyle name="_Rates 10 5 5 3 2" xfId="47367"/>
    <cellStyle name="_Rates 10 5 5 4" xfId="24170"/>
    <cellStyle name="_Rates 10 5 5 4 2" xfId="51693"/>
    <cellStyle name="_Rates 10 5 5 5" xfId="28418"/>
    <cellStyle name="_Rates 10 5 5 5 2" xfId="55940"/>
    <cellStyle name="_Rates 10 5 5 6" xfId="31954"/>
    <cellStyle name="_Rates 10 5 5 6 2" xfId="59474"/>
    <cellStyle name="_Rates 10 5 5 7" xfId="39028"/>
    <cellStyle name="_Rates 10 5 6" xfId="11902"/>
    <cellStyle name="_Rates 10 5 6 2" xfId="16382"/>
    <cellStyle name="_Rates 10 5 6 2 2" xfId="43905"/>
    <cellStyle name="_Rates 10 5 6 3" xfId="20242"/>
    <cellStyle name="_Rates 10 5 6 3 2" xfId="47765"/>
    <cellStyle name="_Rates 10 5 6 4" xfId="24568"/>
    <cellStyle name="_Rates 10 5 6 4 2" xfId="52091"/>
    <cellStyle name="_Rates 10 5 6 5" xfId="28816"/>
    <cellStyle name="_Rates 10 5 6 5 2" xfId="56338"/>
    <cellStyle name="_Rates 10 5 6 6" xfId="32254"/>
    <cellStyle name="_Rates 10 5 6 6 2" xfId="59774"/>
    <cellStyle name="_Rates 10 5 6 7" xfId="39426"/>
    <cellStyle name="_Rates 10 5 7" xfId="13465"/>
    <cellStyle name="_Rates 10 5 7 2" xfId="40988"/>
    <cellStyle name="_Rates 10 5 8" xfId="17283"/>
    <cellStyle name="_Rates 10 5 8 2" xfId="44806"/>
    <cellStyle name="_Rates 10 5 9" xfId="21609"/>
    <cellStyle name="_Rates 10 5 9 2" xfId="49132"/>
    <cellStyle name="_Rates 10 6" xfId="7630"/>
    <cellStyle name="_Rates 10 6 10" xfId="24807"/>
    <cellStyle name="_Rates 10 6 10 2" xfId="52330"/>
    <cellStyle name="_Rates 10 6 11" xfId="28980"/>
    <cellStyle name="_Rates 10 6 11 2" xfId="56502"/>
    <cellStyle name="_Rates 10 6 12" xfId="35174"/>
    <cellStyle name="_Rates 10 6 2" xfId="9136"/>
    <cellStyle name="_Rates 10 6 2 2" xfId="13654"/>
    <cellStyle name="_Rates 10 6 2 2 2" xfId="41177"/>
    <cellStyle name="_Rates 10 6 2 3" xfId="17476"/>
    <cellStyle name="_Rates 10 6 2 3 2" xfId="44999"/>
    <cellStyle name="_Rates 10 6 2 4" xfId="21802"/>
    <cellStyle name="_Rates 10 6 2 4 2" xfId="49325"/>
    <cellStyle name="_Rates 10 6 2 5" xfId="26050"/>
    <cellStyle name="_Rates 10 6 2 5 2" xfId="53572"/>
    <cellStyle name="_Rates 10 6 2 6" xfId="29819"/>
    <cellStyle name="_Rates 10 6 2 6 2" xfId="57339"/>
    <cellStyle name="_Rates 10 6 2 7" xfId="36660"/>
    <cellStyle name="_Rates 10 6 3" xfId="7392"/>
    <cellStyle name="_Rates 10 6 3 2" xfId="11981"/>
    <cellStyle name="_Rates 10 6 3 2 2" xfId="39505"/>
    <cellStyle name="_Rates 10 6 3 3" xfId="14254"/>
    <cellStyle name="_Rates 10 6 3 3 2" xfId="41777"/>
    <cellStyle name="_Rates 10 6 3 4" xfId="20284"/>
    <cellStyle name="_Rates 10 6 3 4 2" xfId="47807"/>
    <cellStyle name="_Rates 10 6 3 5" xfId="24616"/>
    <cellStyle name="_Rates 10 6 3 5 2" xfId="52139"/>
    <cellStyle name="_Rates 10 6 3 6" xfId="28849"/>
    <cellStyle name="_Rates 10 6 3 6 2" xfId="56371"/>
    <cellStyle name="_Rates 10 6 3 7" xfId="34941"/>
    <cellStyle name="_Rates 10 6 4" xfId="7433"/>
    <cellStyle name="_Rates 10 6 4 2" xfId="12019"/>
    <cellStyle name="_Rates 10 6 4 2 2" xfId="39543"/>
    <cellStyle name="_Rates 10 6 4 3" xfId="13025"/>
    <cellStyle name="_Rates 10 6 4 3 2" xfId="40548"/>
    <cellStyle name="_Rates 10 6 4 4" xfId="20316"/>
    <cellStyle name="_Rates 10 6 4 4 2" xfId="47839"/>
    <cellStyle name="_Rates 10 6 4 5" xfId="24636"/>
    <cellStyle name="_Rates 10 6 4 5 2" xfId="52159"/>
    <cellStyle name="_Rates 10 6 4 6" xfId="28856"/>
    <cellStyle name="_Rates 10 6 4 6 2" xfId="56378"/>
    <cellStyle name="_Rates 10 6 4 7" xfId="34982"/>
    <cellStyle name="_Rates 10 6 5" xfId="6308"/>
    <cellStyle name="_Rates 10 6 5 2" xfId="5770"/>
    <cellStyle name="_Rates 10 6 5 2 2" xfId="33651"/>
    <cellStyle name="_Rates 10 6 5 3" xfId="5048"/>
    <cellStyle name="_Rates 10 6 5 3 2" xfId="33017"/>
    <cellStyle name="_Rates 10 6 5 4" xfId="6851"/>
    <cellStyle name="_Rates 10 6 5 4 2" xfId="34401"/>
    <cellStyle name="_Rates 10 6 5 5" xfId="7019"/>
    <cellStyle name="_Rates 10 6 5 5 2" xfId="34569"/>
    <cellStyle name="_Rates 10 6 5 6" xfId="6736"/>
    <cellStyle name="_Rates 10 6 5 6 2" xfId="34287"/>
    <cellStyle name="_Rates 10 6 5 7" xfId="33860"/>
    <cellStyle name="_Rates 10 6 6" xfId="11076"/>
    <cellStyle name="_Rates 10 6 6 2" xfId="15570"/>
    <cellStyle name="_Rates 10 6 6 2 2" xfId="43093"/>
    <cellStyle name="_Rates 10 6 6 3" xfId="19416"/>
    <cellStyle name="_Rates 10 6 6 3 2" xfId="46939"/>
    <cellStyle name="_Rates 10 6 6 4" xfId="23742"/>
    <cellStyle name="_Rates 10 6 6 4 2" xfId="51265"/>
    <cellStyle name="_Rates 10 6 6 5" xfId="27990"/>
    <cellStyle name="_Rates 10 6 6 5 2" xfId="55512"/>
    <cellStyle name="_Rates 10 6 6 6" xfId="31555"/>
    <cellStyle name="_Rates 10 6 6 6 2" xfId="59075"/>
    <cellStyle name="_Rates 10 6 6 7" xfId="38600"/>
    <cellStyle name="_Rates 10 6 7" xfId="12213"/>
    <cellStyle name="_Rates 10 6 7 2" xfId="39737"/>
    <cellStyle name="_Rates 10 6 8" xfId="5172"/>
    <cellStyle name="_Rates 10 6 8 2" xfId="33139"/>
    <cellStyle name="_Rates 10 6 9" xfId="20496"/>
    <cellStyle name="_Rates 10 6 9 2" xfId="48019"/>
    <cellStyle name="_Rates 10 7" xfId="9404"/>
    <cellStyle name="_Rates 10 7 2" xfId="17744"/>
    <cellStyle name="_Rates 10 7 2 2" xfId="45267"/>
    <cellStyle name="_Rates 10 7 3" xfId="22070"/>
    <cellStyle name="_Rates 10 7 3 2" xfId="49593"/>
    <cellStyle name="_Rates 10 7 4" xfId="26318"/>
    <cellStyle name="_Rates 10 7 4 2" xfId="53840"/>
    <cellStyle name="_Rates 10 7 5" xfId="36928"/>
    <cellStyle name="_Rates 10 8" xfId="9610"/>
    <cellStyle name="_Rates 10 8 2" xfId="17950"/>
    <cellStyle name="_Rates 10 8 2 2" xfId="45473"/>
    <cellStyle name="_Rates 10 8 3" xfId="22276"/>
    <cellStyle name="_Rates 10 8 3 2" xfId="49799"/>
    <cellStyle name="_Rates 10 8 4" xfId="26524"/>
    <cellStyle name="_Rates 10 8 4 2" xfId="54046"/>
    <cellStyle name="_Rates 10 8 5" xfId="37134"/>
    <cellStyle name="_Rates 10 9" xfId="7841"/>
    <cellStyle name="_Rates 10 9 2" xfId="35380"/>
    <cellStyle name="_Rates 11" xfId="5933"/>
    <cellStyle name="_Rates 11 10" xfId="16174"/>
    <cellStyle name="_Rates 11 10 2" xfId="43697"/>
    <cellStyle name="_Rates 11 11" xfId="20677"/>
    <cellStyle name="_Rates 11 11 2" xfId="48200"/>
    <cellStyle name="_Rates 11 12" xfId="24985"/>
    <cellStyle name="_Rates 11 12 2" xfId="52508"/>
    <cellStyle name="_Rates 11 13" xfId="16993"/>
    <cellStyle name="_Rates 11 13 2" xfId="44516"/>
    <cellStyle name="_Rates 11 14" xfId="12598"/>
    <cellStyle name="_Rates 11 14 2" xfId="40121"/>
    <cellStyle name="_Rates 11 15" xfId="33729"/>
    <cellStyle name="_Rates 11 2" xfId="6624"/>
    <cellStyle name="_Rates 11 2 2" xfId="9754"/>
    <cellStyle name="_Rates 11 2 2 2" xfId="18094"/>
    <cellStyle name="_Rates 11 2 2 2 2" xfId="45617"/>
    <cellStyle name="_Rates 11 2 2 3" xfId="22420"/>
    <cellStyle name="_Rates 11 2 2 3 2" xfId="49943"/>
    <cellStyle name="_Rates 11 2 2 4" xfId="26668"/>
    <cellStyle name="_Rates 11 2 2 4 2" xfId="54190"/>
    <cellStyle name="_Rates 11 2 2 5" xfId="37278"/>
    <cellStyle name="_Rates 11 2 3" xfId="11216"/>
    <cellStyle name="_Rates 11 2 3 2" xfId="19556"/>
    <cellStyle name="_Rates 11 2 3 2 2" xfId="47079"/>
    <cellStyle name="_Rates 11 2 3 3" xfId="23882"/>
    <cellStyle name="_Rates 11 2 3 3 2" xfId="51405"/>
    <cellStyle name="_Rates 11 2 3 4" xfId="28130"/>
    <cellStyle name="_Rates 11 2 3 4 2" xfId="55652"/>
    <cellStyle name="_Rates 11 2 3 5" xfId="38740"/>
    <cellStyle name="_Rates 11 2 4" xfId="8255"/>
    <cellStyle name="_Rates 11 2 4 2" xfId="35784"/>
    <cellStyle name="_Rates 11 2 5" xfId="16664"/>
    <cellStyle name="_Rates 11 2 5 2" xfId="44187"/>
    <cellStyle name="_Rates 11 2 6" xfId="21023"/>
    <cellStyle name="_Rates 11 2 6 2" xfId="48546"/>
    <cellStyle name="_Rates 11 2 7" xfId="25311"/>
    <cellStyle name="_Rates 11 2 7 2" xfId="52833"/>
    <cellStyle name="_Rates 11 2 8" xfId="34175"/>
    <cellStyle name="_Rates 11 3" xfId="8710"/>
    <cellStyle name="_Rates 11 3 2" xfId="10831"/>
    <cellStyle name="_Rates 11 3 2 2" xfId="19171"/>
    <cellStyle name="_Rates 11 3 2 2 2" xfId="46694"/>
    <cellStyle name="_Rates 11 3 2 3" xfId="23497"/>
    <cellStyle name="_Rates 11 3 2 3 2" xfId="51020"/>
    <cellStyle name="_Rates 11 3 2 4" xfId="27745"/>
    <cellStyle name="_Rates 11 3 2 4 2" xfId="55267"/>
    <cellStyle name="_Rates 11 3 2 5" xfId="38355"/>
    <cellStyle name="_Rates 11 3 3" xfId="11670"/>
    <cellStyle name="_Rates 11 3 3 2" xfId="20010"/>
    <cellStyle name="_Rates 11 3 3 2 2" xfId="47533"/>
    <cellStyle name="_Rates 11 3 3 3" xfId="24336"/>
    <cellStyle name="_Rates 11 3 3 3 2" xfId="51859"/>
    <cellStyle name="_Rates 11 3 3 4" xfId="28584"/>
    <cellStyle name="_Rates 11 3 3 4 2" xfId="56106"/>
    <cellStyle name="_Rates 11 3 3 5" xfId="39194"/>
    <cellStyle name="_Rates 11 3 4" xfId="17050"/>
    <cellStyle name="_Rates 11 3 4 2" xfId="44573"/>
    <cellStyle name="_Rates 11 3 5" xfId="21377"/>
    <cellStyle name="_Rates 11 3 5 2" xfId="48900"/>
    <cellStyle name="_Rates 11 3 6" xfId="25625"/>
    <cellStyle name="_Rates 11 3 6 2" xfId="53147"/>
    <cellStyle name="_Rates 11 3 7" xfId="36235"/>
    <cellStyle name="_Rates 11 4" xfId="7761"/>
    <cellStyle name="_Rates 11 4 2" xfId="9263"/>
    <cellStyle name="_Rates 11 4 2 2" xfId="17603"/>
    <cellStyle name="_Rates 11 4 2 2 2" xfId="45126"/>
    <cellStyle name="_Rates 11 4 2 3" xfId="21929"/>
    <cellStyle name="_Rates 11 4 2 3 2" xfId="49452"/>
    <cellStyle name="_Rates 11 4 2 4" xfId="26177"/>
    <cellStyle name="_Rates 11 4 2 4 2" xfId="53699"/>
    <cellStyle name="_Rates 11 4 2 5" xfId="36787"/>
    <cellStyle name="_Rates 11 4 3" xfId="8994"/>
    <cellStyle name="_Rates 11 4 3 2" xfId="13515"/>
    <cellStyle name="_Rates 11 4 3 2 2" xfId="41038"/>
    <cellStyle name="_Rates 11 4 3 3" xfId="17334"/>
    <cellStyle name="_Rates 11 4 3 3 2" xfId="44857"/>
    <cellStyle name="_Rates 11 4 3 4" xfId="21660"/>
    <cellStyle name="_Rates 11 4 3 4 2" xfId="49183"/>
    <cellStyle name="_Rates 11 4 3 5" xfId="25908"/>
    <cellStyle name="_Rates 11 4 3 5 2" xfId="53430"/>
    <cellStyle name="_Rates 11 4 3 6" xfId="29692"/>
    <cellStyle name="_Rates 11 4 3 6 2" xfId="57212"/>
    <cellStyle name="_Rates 11 4 3 7" xfId="36518"/>
    <cellStyle name="_Rates 11 4 4" xfId="6879"/>
    <cellStyle name="_Rates 11 4 4 2" xfId="13147"/>
    <cellStyle name="_Rates 11 4 4 2 2" xfId="40670"/>
    <cellStyle name="_Rates 11 4 4 3" xfId="16771"/>
    <cellStyle name="_Rates 11 4 4 3 2" xfId="44294"/>
    <cellStyle name="_Rates 11 4 4 4" xfId="21112"/>
    <cellStyle name="_Rates 11 4 4 4 2" xfId="48635"/>
    <cellStyle name="_Rates 11 4 4 5" xfId="34429"/>
    <cellStyle name="_Rates 11 4 5" xfId="5544"/>
    <cellStyle name="_Rates 11 4 5 2" xfId="6617"/>
    <cellStyle name="_Rates 11 4 5 2 2" xfId="34168"/>
    <cellStyle name="_Rates 11 4 5 3" xfId="7132"/>
    <cellStyle name="_Rates 11 4 5 3 2" xfId="34682"/>
    <cellStyle name="_Rates 11 4 5 4" xfId="8649"/>
    <cellStyle name="_Rates 11 4 5 4 2" xfId="36174"/>
    <cellStyle name="_Rates 11 4 5 5" xfId="33500"/>
    <cellStyle name="_Rates 11 4 6" xfId="4495"/>
    <cellStyle name="_Rates 11 4 6 2" xfId="32469"/>
    <cellStyle name="_Rates 11 4 7" xfId="20624"/>
    <cellStyle name="_Rates 11 4 7 2" xfId="48147"/>
    <cellStyle name="_Rates 11 4 8" xfId="24934"/>
    <cellStyle name="_Rates 11 4 8 2" xfId="52457"/>
    <cellStyle name="_Rates 11 4 9" xfId="35302"/>
    <cellStyle name="_Rates 11 5" xfId="7726"/>
    <cellStyle name="_Rates 11 5 10" xfId="24900"/>
    <cellStyle name="_Rates 11 5 10 2" xfId="52423"/>
    <cellStyle name="_Rates 11 5 11" xfId="29065"/>
    <cellStyle name="_Rates 11 5 11 2" xfId="56587"/>
    <cellStyle name="_Rates 11 5 12" xfId="35268"/>
    <cellStyle name="_Rates 11 5 2" xfId="9229"/>
    <cellStyle name="_Rates 11 5 2 2" xfId="13746"/>
    <cellStyle name="_Rates 11 5 2 2 2" xfId="41269"/>
    <cellStyle name="_Rates 11 5 2 3" xfId="17569"/>
    <cellStyle name="_Rates 11 5 2 3 2" xfId="45092"/>
    <cellStyle name="_Rates 11 5 2 4" xfId="21895"/>
    <cellStyle name="_Rates 11 5 2 4 2" xfId="49418"/>
    <cellStyle name="_Rates 11 5 2 5" xfId="26143"/>
    <cellStyle name="_Rates 11 5 2 5 2" xfId="53665"/>
    <cellStyle name="_Rates 11 5 2 6" xfId="29908"/>
    <cellStyle name="_Rates 11 5 2 6 2" xfId="57428"/>
    <cellStyle name="_Rates 11 5 2 7" xfId="36753"/>
    <cellStyle name="_Rates 11 5 3" xfId="7239"/>
    <cellStyle name="_Rates 11 5 3 2" xfId="4322"/>
    <cellStyle name="_Rates 11 5 3 2 2" xfId="32297"/>
    <cellStyle name="_Rates 11 5 3 3" xfId="12528"/>
    <cellStyle name="_Rates 11 5 3 3 2" xfId="40051"/>
    <cellStyle name="_Rates 11 5 3 4" xfId="12451"/>
    <cellStyle name="_Rates 11 5 3 4 2" xfId="39975"/>
    <cellStyle name="_Rates 11 5 3 5" xfId="21117"/>
    <cellStyle name="_Rates 11 5 3 5 2" xfId="48640"/>
    <cellStyle name="_Rates 11 5 3 6" xfId="25231"/>
    <cellStyle name="_Rates 11 5 3 6 2" xfId="52753"/>
    <cellStyle name="_Rates 11 5 3 7" xfId="34789"/>
    <cellStyle name="_Rates 11 5 4" xfId="5450"/>
    <cellStyle name="_Rates 11 5 4 2" xfId="4566"/>
    <cellStyle name="_Rates 11 5 4 2 2" xfId="32540"/>
    <cellStyle name="_Rates 11 5 4 3" xfId="4949"/>
    <cellStyle name="_Rates 11 5 4 3 2" xfId="32919"/>
    <cellStyle name="_Rates 11 5 4 4" xfId="7399"/>
    <cellStyle name="_Rates 11 5 4 4 2" xfId="34948"/>
    <cellStyle name="_Rates 11 5 4 5" xfId="12503"/>
    <cellStyle name="_Rates 11 5 4 5 2" xfId="40027"/>
    <cellStyle name="_Rates 11 5 4 6" xfId="6303"/>
    <cellStyle name="_Rates 11 5 4 6 2" xfId="33856"/>
    <cellStyle name="_Rates 11 5 4 7" xfId="33407"/>
    <cellStyle name="_Rates 11 5 5" xfId="9680"/>
    <cellStyle name="_Rates 11 5 5 2" xfId="14193"/>
    <cellStyle name="_Rates 11 5 5 2 2" xfId="41716"/>
    <cellStyle name="_Rates 11 5 5 3" xfId="18020"/>
    <cellStyle name="_Rates 11 5 5 3 2" xfId="45543"/>
    <cellStyle name="_Rates 11 5 5 4" xfId="22346"/>
    <cellStyle name="_Rates 11 5 5 4 2" xfId="49869"/>
    <cellStyle name="_Rates 11 5 5 5" xfId="26594"/>
    <cellStyle name="_Rates 11 5 5 5 2" xfId="54116"/>
    <cellStyle name="_Rates 11 5 5 6" xfId="30306"/>
    <cellStyle name="_Rates 11 5 5 6 2" xfId="57826"/>
    <cellStyle name="_Rates 11 5 5 7" xfId="37204"/>
    <cellStyle name="_Rates 11 5 6" xfId="5566"/>
    <cellStyle name="_Rates 11 5 6 2" xfId="6368"/>
    <cellStyle name="_Rates 11 5 6 2 2" xfId="33920"/>
    <cellStyle name="_Rates 11 5 6 3" xfId="5002"/>
    <cellStyle name="_Rates 11 5 6 3 2" xfId="32971"/>
    <cellStyle name="_Rates 11 5 6 4" xfId="4721"/>
    <cellStyle name="_Rates 11 5 6 4 2" xfId="32695"/>
    <cellStyle name="_Rates 11 5 6 5" xfId="8565"/>
    <cellStyle name="_Rates 11 5 6 5 2" xfId="36090"/>
    <cellStyle name="_Rates 11 5 6 6" xfId="6846"/>
    <cellStyle name="_Rates 11 5 6 6 2" xfId="34396"/>
    <cellStyle name="_Rates 11 5 6 7" xfId="33522"/>
    <cellStyle name="_Rates 11 5 7" xfId="12310"/>
    <cellStyle name="_Rates 11 5 7 2" xfId="39834"/>
    <cellStyle name="_Rates 11 5 8" xfId="13372"/>
    <cellStyle name="_Rates 11 5 8 2" xfId="40895"/>
    <cellStyle name="_Rates 11 5 9" xfId="20589"/>
    <cellStyle name="_Rates 11 5 9 2" xfId="48112"/>
    <cellStyle name="_Rates 11 6" xfId="8819"/>
    <cellStyle name="_Rates 11 6 10" xfId="25734"/>
    <cellStyle name="_Rates 11 6 10 2" xfId="53256"/>
    <cellStyle name="_Rates 11 6 11" xfId="29548"/>
    <cellStyle name="_Rates 11 6 11 2" xfId="57068"/>
    <cellStyle name="_Rates 11 6 12" xfId="36344"/>
    <cellStyle name="_Rates 11 6 2" xfId="10058"/>
    <cellStyle name="_Rates 11 6 2 2" xfId="14569"/>
    <cellStyle name="_Rates 11 6 2 2 2" xfId="42092"/>
    <cellStyle name="_Rates 11 6 2 3" xfId="18398"/>
    <cellStyle name="_Rates 11 6 2 3 2" xfId="45921"/>
    <cellStyle name="_Rates 11 6 2 4" xfId="22724"/>
    <cellStyle name="_Rates 11 6 2 4 2" xfId="50247"/>
    <cellStyle name="_Rates 11 6 2 5" xfId="26972"/>
    <cellStyle name="_Rates 11 6 2 5 2" xfId="54494"/>
    <cellStyle name="_Rates 11 6 2 6" xfId="30659"/>
    <cellStyle name="_Rates 11 6 2 6 2" xfId="58179"/>
    <cellStyle name="_Rates 11 6 2 7" xfId="37582"/>
    <cellStyle name="_Rates 11 6 3" xfId="10506"/>
    <cellStyle name="_Rates 11 6 3 2" xfId="15013"/>
    <cellStyle name="_Rates 11 6 3 2 2" xfId="42536"/>
    <cellStyle name="_Rates 11 6 3 3" xfId="18846"/>
    <cellStyle name="_Rates 11 6 3 3 2" xfId="46369"/>
    <cellStyle name="_Rates 11 6 3 4" xfId="23172"/>
    <cellStyle name="_Rates 11 6 3 4 2" xfId="50695"/>
    <cellStyle name="_Rates 11 6 3 5" xfId="27420"/>
    <cellStyle name="_Rates 11 6 3 5 2" xfId="54942"/>
    <cellStyle name="_Rates 11 6 3 6" xfId="31084"/>
    <cellStyle name="_Rates 11 6 3 6 2" xfId="58604"/>
    <cellStyle name="_Rates 11 6 3 7" xfId="38030"/>
    <cellStyle name="_Rates 11 6 4" xfId="10940"/>
    <cellStyle name="_Rates 11 6 4 2" xfId="15437"/>
    <cellStyle name="_Rates 11 6 4 2 2" xfId="42960"/>
    <cellStyle name="_Rates 11 6 4 3" xfId="19280"/>
    <cellStyle name="_Rates 11 6 4 3 2" xfId="46803"/>
    <cellStyle name="_Rates 11 6 4 4" xfId="23606"/>
    <cellStyle name="_Rates 11 6 4 4 2" xfId="51129"/>
    <cellStyle name="_Rates 11 6 4 5" xfId="27854"/>
    <cellStyle name="_Rates 11 6 4 5 2" xfId="55376"/>
    <cellStyle name="_Rates 11 6 4 6" xfId="31446"/>
    <cellStyle name="_Rates 11 6 4 6 2" xfId="58966"/>
    <cellStyle name="_Rates 11 6 4 7" xfId="38464"/>
    <cellStyle name="_Rates 11 6 5" xfId="11397"/>
    <cellStyle name="_Rates 11 6 5 2" xfId="15889"/>
    <cellStyle name="_Rates 11 6 5 2 2" xfId="43412"/>
    <cellStyle name="_Rates 11 6 5 3" xfId="19737"/>
    <cellStyle name="_Rates 11 6 5 3 2" xfId="47260"/>
    <cellStyle name="_Rates 11 6 5 4" xfId="24063"/>
    <cellStyle name="_Rates 11 6 5 4 2" xfId="51586"/>
    <cellStyle name="_Rates 11 6 5 5" xfId="28311"/>
    <cellStyle name="_Rates 11 6 5 5 2" xfId="55833"/>
    <cellStyle name="_Rates 11 6 5 6" xfId="31853"/>
    <cellStyle name="_Rates 11 6 5 6 2" xfId="59373"/>
    <cellStyle name="_Rates 11 6 5 7" xfId="38921"/>
    <cellStyle name="_Rates 11 6 6" xfId="11779"/>
    <cellStyle name="_Rates 11 6 6 2" xfId="16262"/>
    <cellStyle name="_Rates 11 6 6 2 2" xfId="43785"/>
    <cellStyle name="_Rates 11 6 6 3" xfId="20119"/>
    <cellStyle name="_Rates 11 6 6 3 2" xfId="47642"/>
    <cellStyle name="_Rates 11 6 6 4" xfId="24445"/>
    <cellStyle name="_Rates 11 6 6 4 2" xfId="51968"/>
    <cellStyle name="_Rates 11 6 6 5" xfId="28693"/>
    <cellStyle name="_Rates 11 6 6 5 2" xfId="56215"/>
    <cellStyle name="_Rates 11 6 6 6" xfId="32158"/>
    <cellStyle name="_Rates 11 6 6 6 2" xfId="59678"/>
    <cellStyle name="_Rates 11 6 6 7" xfId="39303"/>
    <cellStyle name="_Rates 11 6 7" xfId="13343"/>
    <cellStyle name="_Rates 11 6 7 2" xfId="40866"/>
    <cellStyle name="_Rates 11 6 8" xfId="17159"/>
    <cellStyle name="_Rates 11 6 8 2" xfId="44682"/>
    <cellStyle name="_Rates 11 6 9" xfId="21486"/>
    <cellStyle name="_Rates 11 6 9 2" xfId="49009"/>
    <cellStyle name="_Rates 11 7" xfId="5395"/>
    <cellStyle name="_Rates 11 7 2" xfId="8665"/>
    <cellStyle name="_Rates 11 7 2 2" xfId="36190"/>
    <cellStyle name="_Rates 11 7 3" xfId="13090"/>
    <cellStyle name="_Rates 11 7 3 2" xfId="40613"/>
    <cellStyle name="_Rates 11 7 4" xfId="16895"/>
    <cellStyle name="_Rates 11 7 4 2" xfId="44418"/>
    <cellStyle name="_Rates 11 7 5" xfId="33357"/>
    <cellStyle name="_Rates 11 8" xfId="9398"/>
    <cellStyle name="_Rates 11 8 2" xfId="17738"/>
    <cellStyle name="_Rates 11 8 2 2" xfId="45261"/>
    <cellStyle name="_Rates 11 8 3" xfId="22064"/>
    <cellStyle name="_Rates 11 8 3 2" xfId="49587"/>
    <cellStyle name="_Rates 11 8 4" xfId="26312"/>
    <cellStyle name="_Rates 11 8 4 2" xfId="53834"/>
    <cellStyle name="_Rates 11 8 5" xfId="36922"/>
    <cellStyle name="_Rates 11 9" xfId="7816"/>
    <cellStyle name="_Rates 11 9 2" xfId="35356"/>
    <cellStyle name="_Rates 12" xfId="5864"/>
    <cellStyle name="_Rates 12 10" xfId="12344"/>
    <cellStyle name="_Rates 12 10 2" xfId="39868"/>
    <cellStyle name="_Rates 12 11" xfId="20482"/>
    <cellStyle name="_Rates 12 11 2" xfId="48005"/>
    <cellStyle name="_Rates 12 12" xfId="24794"/>
    <cellStyle name="_Rates 12 12 2" xfId="52317"/>
    <cellStyle name="_Rates 12 13" xfId="25510"/>
    <cellStyle name="_Rates 12 13 2" xfId="53032"/>
    <cellStyle name="_Rates 12 14" xfId="28844"/>
    <cellStyle name="_Rates 12 14 2" xfId="56366"/>
    <cellStyle name="_Rates 12 15" xfId="33689"/>
    <cellStyle name="_Rates 12 2" xfId="6435"/>
    <cellStyle name="_Rates 12 2 2" xfId="5600"/>
    <cellStyle name="_Rates 12 2 2 2" xfId="13102"/>
    <cellStyle name="_Rates 12 2 2 2 2" xfId="40625"/>
    <cellStyle name="_Rates 12 2 2 3" xfId="16732"/>
    <cellStyle name="_Rates 12 2 2 3 2" xfId="44255"/>
    <cellStyle name="_Rates 12 2 2 4" xfId="20381"/>
    <cellStyle name="_Rates 12 2 2 4 2" xfId="47904"/>
    <cellStyle name="_Rates 12 2 2 5" xfId="33555"/>
    <cellStyle name="_Rates 12 2 3" xfId="5516"/>
    <cellStyle name="_Rates 12 2 3 2" xfId="7417"/>
    <cellStyle name="_Rates 12 2 3 2 2" xfId="34966"/>
    <cellStyle name="_Rates 12 2 3 3" xfId="13195"/>
    <cellStyle name="_Rates 12 2 3 3 2" xfId="40718"/>
    <cellStyle name="_Rates 12 2 3 4" xfId="16398"/>
    <cellStyle name="_Rates 12 2 3 4 2" xfId="43921"/>
    <cellStyle name="_Rates 12 2 3 5" xfId="33473"/>
    <cellStyle name="_Rates 12 2 4" xfId="8085"/>
    <cellStyle name="_Rates 12 2 4 2" xfId="35621"/>
    <cellStyle name="_Rates 12 2 5" xfId="16524"/>
    <cellStyle name="_Rates 12 2 5 2" xfId="44047"/>
    <cellStyle name="_Rates 12 2 6" xfId="20903"/>
    <cellStyle name="_Rates 12 2 6 2" xfId="48426"/>
    <cellStyle name="_Rates 12 2 7" xfId="25201"/>
    <cellStyle name="_Rates 12 2 7 2" xfId="52723"/>
    <cellStyle name="_Rates 12 2 8" xfId="33987"/>
    <cellStyle name="_Rates 12 3" xfId="7833"/>
    <cellStyle name="_Rates 12 3 2" xfId="8998"/>
    <cellStyle name="_Rates 12 3 2 2" xfId="17338"/>
    <cellStyle name="_Rates 12 3 2 2 2" xfId="44861"/>
    <cellStyle name="_Rates 12 3 2 3" xfId="21664"/>
    <cellStyle name="_Rates 12 3 2 3 2" xfId="49187"/>
    <cellStyle name="_Rates 12 3 2 4" xfId="25912"/>
    <cellStyle name="_Rates 12 3 2 4 2" xfId="53434"/>
    <cellStyle name="_Rates 12 3 2 5" xfId="36522"/>
    <cellStyle name="_Rates 12 3 3" xfId="5530"/>
    <cellStyle name="_Rates 12 3 3 2" xfId="7420"/>
    <cellStyle name="_Rates 12 3 3 2 2" xfId="34969"/>
    <cellStyle name="_Rates 12 3 3 3" xfId="4629"/>
    <cellStyle name="_Rates 12 3 3 3 2" xfId="32603"/>
    <cellStyle name="_Rates 12 3 3 4" xfId="7928"/>
    <cellStyle name="_Rates 12 3 3 4 2" xfId="35465"/>
    <cellStyle name="_Rates 12 3 3 5" xfId="33486"/>
    <cellStyle name="_Rates 12 3 4" xfId="14240"/>
    <cellStyle name="_Rates 12 3 4 2" xfId="41763"/>
    <cellStyle name="_Rates 12 3 5" xfId="20694"/>
    <cellStyle name="_Rates 12 3 5 2" xfId="48217"/>
    <cellStyle name="_Rates 12 3 6" xfId="25002"/>
    <cellStyle name="_Rates 12 3 6 2" xfId="52525"/>
    <cellStyle name="_Rates 12 3 7" xfId="35372"/>
    <cellStyle name="_Rates 12 4" xfId="7989"/>
    <cellStyle name="_Rates 12 4 2" xfId="9454"/>
    <cellStyle name="_Rates 12 4 2 2" xfId="17794"/>
    <cellStyle name="_Rates 12 4 2 2 2" xfId="45317"/>
    <cellStyle name="_Rates 12 4 2 3" xfId="22120"/>
    <cellStyle name="_Rates 12 4 2 3 2" xfId="49643"/>
    <cellStyle name="_Rates 12 4 2 4" xfId="26368"/>
    <cellStyle name="_Rates 12 4 2 4 2" xfId="53890"/>
    <cellStyle name="_Rates 12 4 2 5" xfId="36978"/>
    <cellStyle name="_Rates 12 4 3" xfId="5379"/>
    <cellStyle name="_Rates 12 4 3 2" xfId="4584"/>
    <cellStyle name="_Rates 12 4 3 2 2" xfId="32558"/>
    <cellStyle name="_Rates 12 4 3 3" xfId="5654"/>
    <cellStyle name="_Rates 12 4 3 3 2" xfId="33609"/>
    <cellStyle name="_Rates 12 4 3 4" xfId="6579"/>
    <cellStyle name="_Rates 12 4 3 4 2" xfId="34130"/>
    <cellStyle name="_Rates 12 4 3 5" xfId="20738"/>
    <cellStyle name="_Rates 12 4 3 5 2" xfId="48261"/>
    <cellStyle name="_Rates 12 4 3 6" xfId="20297"/>
    <cellStyle name="_Rates 12 4 3 6 2" xfId="47820"/>
    <cellStyle name="_Rates 12 4 3 7" xfId="33341"/>
    <cellStyle name="_Rates 12 4 4" xfId="9708"/>
    <cellStyle name="_Rates 12 4 4 2" xfId="18048"/>
    <cellStyle name="_Rates 12 4 4 2 2" xfId="45571"/>
    <cellStyle name="_Rates 12 4 4 3" xfId="22374"/>
    <cellStyle name="_Rates 12 4 4 3 2" xfId="49897"/>
    <cellStyle name="_Rates 12 4 4 4" xfId="26622"/>
    <cellStyle name="_Rates 12 4 4 4 2" xfId="54144"/>
    <cellStyle name="_Rates 12 4 4 5" xfId="37232"/>
    <cellStyle name="_Rates 12 4 5" xfId="10785"/>
    <cellStyle name="_Rates 12 4 5 2" xfId="19125"/>
    <cellStyle name="_Rates 12 4 5 2 2" xfId="46648"/>
    <cellStyle name="_Rates 12 4 5 3" xfId="23451"/>
    <cellStyle name="_Rates 12 4 5 3 2" xfId="50974"/>
    <cellStyle name="_Rates 12 4 5 4" xfId="27699"/>
    <cellStyle name="_Rates 12 4 5 4 2" xfId="55221"/>
    <cellStyle name="_Rates 12 4 5 5" xfId="38309"/>
    <cellStyle name="_Rates 12 4 6" xfId="16435"/>
    <cellStyle name="_Rates 12 4 6 2" xfId="43958"/>
    <cellStyle name="_Rates 12 4 7" xfId="20817"/>
    <cellStyle name="_Rates 12 4 7 2" xfId="48340"/>
    <cellStyle name="_Rates 12 4 8" xfId="25116"/>
    <cellStyle name="_Rates 12 4 8 2" xfId="52638"/>
    <cellStyle name="_Rates 12 4 9" xfId="35526"/>
    <cellStyle name="_Rates 12 5" xfId="7640"/>
    <cellStyle name="_Rates 12 5 10" xfId="24817"/>
    <cellStyle name="_Rates 12 5 10 2" xfId="52340"/>
    <cellStyle name="_Rates 12 5 11" xfId="28989"/>
    <cellStyle name="_Rates 12 5 11 2" xfId="56511"/>
    <cellStyle name="_Rates 12 5 12" xfId="35184"/>
    <cellStyle name="_Rates 12 5 2" xfId="9146"/>
    <cellStyle name="_Rates 12 5 2 2" xfId="13664"/>
    <cellStyle name="_Rates 12 5 2 2 2" xfId="41187"/>
    <cellStyle name="_Rates 12 5 2 3" xfId="17486"/>
    <cellStyle name="_Rates 12 5 2 3 2" xfId="45009"/>
    <cellStyle name="_Rates 12 5 2 4" xfId="21812"/>
    <cellStyle name="_Rates 12 5 2 4 2" xfId="49335"/>
    <cellStyle name="_Rates 12 5 2 5" xfId="26060"/>
    <cellStyle name="_Rates 12 5 2 5 2" xfId="53582"/>
    <cellStyle name="_Rates 12 5 2 6" xfId="29829"/>
    <cellStyle name="_Rates 12 5 2 6 2" xfId="57349"/>
    <cellStyle name="_Rates 12 5 2 7" xfId="36670"/>
    <cellStyle name="_Rates 12 5 3" xfId="9585"/>
    <cellStyle name="_Rates 12 5 3 2" xfId="14099"/>
    <cellStyle name="_Rates 12 5 3 2 2" xfId="41622"/>
    <cellStyle name="_Rates 12 5 3 3" xfId="17925"/>
    <cellStyle name="_Rates 12 5 3 3 2" xfId="45448"/>
    <cellStyle name="_Rates 12 5 3 4" xfId="22251"/>
    <cellStyle name="_Rates 12 5 3 4 2" xfId="49774"/>
    <cellStyle name="_Rates 12 5 3 5" xfId="26499"/>
    <cellStyle name="_Rates 12 5 3 5 2" xfId="54021"/>
    <cellStyle name="_Rates 12 5 3 6" xfId="30218"/>
    <cellStyle name="_Rates 12 5 3 6 2" xfId="57738"/>
    <cellStyle name="_Rates 12 5 3 7" xfId="37109"/>
    <cellStyle name="_Rates 12 5 4" xfId="10352"/>
    <cellStyle name="_Rates 12 5 4 2" xfId="14861"/>
    <cellStyle name="_Rates 12 5 4 2 2" xfId="42384"/>
    <cellStyle name="_Rates 12 5 4 3" xfId="18692"/>
    <cellStyle name="_Rates 12 5 4 3 2" xfId="46215"/>
    <cellStyle name="_Rates 12 5 4 4" xfId="23018"/>
    <cellStyle name="_Rates 12 5 4 4 2" xfId="50541"/>
    <cellStyle name="_Rates 12 5 4 5" xfId="27266"/>
    <cellStyle name="_Rates 12 5 4 5 2" xfId="54788"/>
    <cellStyle name="_Rates 12 5 4 6" xfId="30937"/>
    <cellStyle name="_Rates 12 5 4 6 2" xfId="58457"/>
    <cellStyle name="_Rates 12 5 4 7" xfId="37876"/>
    <cellStyle name="_Rates 12 5 5" xfId="10536"/>
    <cellStyle name="_Rates 12 5 5 2" xfId="15042"/>
    <cellStyle name="_Rates 12 5 5 2 2" xfId="42565"/>
    <cellStyle name="_Rates 12 5 5 3" xfId="18876"/>
    <cellStyle name="_Rates 12 5 5 3 2" xfId="46399"/>
    <cellStyle name="_Rates 12 5 5 4" xfId="23202"/>
    <cellStyle name="_Rates 12 5 5 4 2" xfId="50725"/>
    <cellStyle name="_Rates 12 5 5 5" xfId="27450"/>
    <cellStyle name="_Rates 12 5 5 5 2" xfId="54972"/>
    <cellStyle name="_Rates 12 5 5 6" xfId="31109"/>
    <cellStyle name="_Rates 12 5 5 6 2" xfId="58629"/>
    <cellStyle name="_Rates 12 5 5 7" xfId="38060"/>
    <cellStyle name="_Rates 12 5 6" xfId="9548"/>
    <cellStyle name="_Rates 12 5 6 2" xfId="14062"/>
    <cellStyle name="_Rates 12 5 6 2 2" xfId="41585"/>
    <cellStyle name="_Rates 12 5 6 3" xfId="17888"/>
    <cellStyle name="_Rates 12 5 6 3 2" xfId="45411"/>
    <cellStyle name="_Rates 12 5 6 4" xfId="22214"/>
    <cellStyle name="_Rates 12 5 6 4 2" xfId="49737"/>
    <cellStyle name="_Rates 12 5 6 5" xfId="26462"/>
    <cellStyle name="_Rates 12 5 6 5 2" xfId="53984"/>
    <cellStyle name="_Rates 12 5 6 6" xfId="30181"/>
    <cellStyle name="_Rates 12 5 6 6 2" xfId="57701"/>
    <cellStyle name="_Rates 12 5 6 7" xfId="37072"/>
    <cellStyle name="_Rates 12 5 7" xfId="12222"/>
    <cellStyle name="_Rates 12 5 7 2" xfId="39746"/>
    <cellStyle name="_Rates 12 5 8" xfId="4497"/>
    <cellStyle name="_Rates 12 5 8 2" xfId="32471"/>
    <cellStyle name="_Rates 12 5 9" xfId="20506"/>
    <cellStyle name="_Rates 12 5 9 2" xfId="48029"/>
    <cellStyle name="_Rates 12 6" xfId="8764"/>
    <cellStyle name="_Rates 12 6 10" xfId="25679"/>
    <cellStyle name="_Rates 12 6 10 2" xfId="53201"/>
    <cellStyle name="_Rates 12 6 11" xfId="29503"/>
    <cellStyle name="_Rates 12 6 11 2" xfId="57023"/>
    <cellStyle name="_Rates 12 6 12" xfId="36289"/>
    <cellStyle name="_Rates 12 6 2" xfId="10005"/>
    <cellStyle name="_Rates 12 6 2 2" xfId="14516"/>
    <cellStyle name="_Rates 12 6 2 2 2" xfId="42039"/>
    <cellStyle name="_Rates 12 6 2 3" xfId="18345"/>
    <cellStyle name="_Rates 12 6 2 3 2" xfId="45868"/>
    <cellStyle name="_Rates 12 6 2 4" xfId="22671"/>
    <cellStyle name="_Rates 12 6 2 4 2" xfId="50194"/>
    <cellStyle name="_Rates 12 6 2 5" xfId="26919"/>
    <cellStyle name="_Rates 12 6 2 5 2" xfId="54441"/>
    <cellStyle name="_Rates 12 6 2 6" xfId="30608"/>
    <cellStyle name="_Rates 12 6 2 6 2" xfId="58128"/>
    <cellStyle name="_Rates 12 6 2 7" xfId="37529"/>
    <cellStyle name="_Rates 12 6 3" xfId="10459"/>
    <cellStyle name="_Rates 12 6 3 2" xfId="14967"/>
    <cellStyle name="_Rates 12 6 3 2 2" xfId="42490"/>
    <cellStyle name="_Rates 12 6 3 3" xfId="18799"/>
    <cellStyle name="_Rates 12 6 3 3 2" xfId="46322"/>
    <cellStyle name="_Rates 12 6 3 4" xfId="23125"/>
    <cellStyle name="_Rates 12 6 3 4 2" xfId="50648"/>
    <cellStyle name="_Rates 12 6 3 5" xfId="27373"/>
    <cellStyle name="_Rates 12 6 3 5 2" xfId="54895"/>
    <cellStyle name="_Rates 12 6 3 6" xfId="31038"/>
    <cellStyle name="_Rates 12 6 3 6 2" xfId="58558"/>
    <cellStyle name="_Rates 12 6 3 7" xfId="37983"/>
    <cellStyle name="_Rates 12 6 4" xfId="10885"/>
    <cellStyle name="_Rates 12 6 4 2" xfId="15383"/>
    <cellStyle name="_Rates 12 6 4 2 2" xfId="42906"/>
    <cellStyle name="_Rates 12 6 4 3" xfId="19225"/>
    <cellStyle name="_Rates 12 6 4 3 2" xfId="46748"/>
    <cellStyle name="_Rates 12 6 4 4" xfId="23551"/>
    <cellStyle name="_Rates 12 6 4 4 2" xfId="51074"/>
    <cellStyle name="_Rates 12 6 4 5" xfId="27799"/>
    <cellStyle name="_Rates 12 6 4 5 2" xfId="55321"/>
    <cellStyle name="_Rates 12 6 4 6" xfId="31399"/>
    <cellStyle name="_Rates 12 6 4 6 2" xfId="58919"/>
    <cellStyle name="_Rates 12 6 4 7" xfId="38409"/>
    <cellStyle name="_Rates 12 6 5" xfId="11347"/>
    <cellStyle name="_Rates 12 6 5 2" xfId="15839"/>
    <cellStyle name="_Rates 12 6 5 2 2" xfId="43362"/>
    <cellStyle name="_Rates 12 6 5 3" xfId="19687"/>
    <cellStyle name="_Rates 12 6 5 3 2" xfId="47210"/>
    <cellStyle name="_Rates 12 6 5 4" xfId="24013"/>
    <cellStyle name="_Rates 12 6 5 4 2" xfId="51536"/>
    <cellStyle name="_Rates 12 6 5 5" xfId="28261"/>
    <cellStyle name="_Rates 12 6 5 5 2" xfId="55783"/>
    <cellStyle name="_Rates 12 6 5 6" xfId="31807"/>
    <cellStyle name="_Rates 12 6 5 6 2" xfId="59327"/>
    <cellStyle name="_Rates 12 6 5 7" xfId="38871"/>
    <cellStyle name="_Rates 12 6 6" xfId="11724"/>
    <cellStyle name="_Rates 12 6 6 2" xfId="16207"/>
    <cellStyle name="_Rates 12 6 6 2 2" xfId="43730"/>
    <cellStyle name="_Rates 12 6 6 3" xfId="20064"/>
    <cellStyle name="_Rates 12 6 6 3 2" xfId="47587"/>
    <cellStyle name="_Rates 12 6 6 4" xfId="24390"/>
    <cellStyle name="_Rates 12 6 6 4 2" xfId="51913"/>
    <cellStyle name="_Rates 12 6 6 5" xfId="28638"/>
    <cellStyle name="_Rates 12 6 6 5 2" xfId="56160"/>
    <cellStyle name="_Rates 12 6 6 6" xfId="32113"/>
    <cellStyle name="_Rates 12 6 6 6 2" xfId="59633"/>
    <cellStyle name="_Rates 12 6 6 7" xfId="39248"/>
    <cellStyle name="_Rates 12 6 7" xfId="13288"/>
    <cellStyle name="_Rates 12 6 7 2" xfId="40811"/>
    <cellStyle name="_Rates 12 6 8" xfId="17104"/>
    <cellStyle name="_Rates 12 6 8 2" xfId="44627"/>
    <cellStyle name="_Rates 12 6 9" xfId="21431"/>
    <cellStyle name="_Rates 12 6 9 2" xfId="48954"/>
    <cellStyle name="_Rates 12 7" xfId="10227"/>
    <cellStyle name="_Rates 12 7 2" xfId="18567"/>
    <cellStyle name="_Rates 12 7 2 2" xfId="46090"/>
    <cellStyle name="_Rates 12 7 3" xfId="22893"/>
    <cellStyle name="_Rates 12 7 3 2" xfId="50416"/>
    <cellStyle name="_Rates 12 7 4" xfId="27141"/>
    <cellStyle name="_Rates 12 7 4 2" xfId="54663"/>
    <cellStyle name="_Rates 12 7 5" xfId="37751"/>
    <cellStyle name="_Rates 12 8" xfId="9915"/>
    <cellStyle name="_Rates 12 8 2" xfId="18255"/>
    <cellStyle name="_Rates 12 8 2 2" xfId="45778"/>
    <cellStyle name="_Rates 12 8 3" xfId="22581"/>
    <cellStyle name="_Rates 12 8 3 2" xfId="50104"/>
    <cellStyle name="_Rates 12 8 4" xfId="26829"/>
    <cellStyle name="_Rates 12 8 4 2" xfId="54351"/>
    <cellStyle name="_Rates 12 8 5" xfId="37439"/>
    <cellStyle name="_Rates 12 9" xfId="7616"/>
    <cellStyle name="_Rates 12 9 2" xfId="35161"/>
    <cellStyle name="_Rates 13" xfId="6152"/>
    <cellStyle name="_Rates 13 10" xfId="11912"/>
    <cellStyle name="_Rates 13 10 2" xfId="39436"/>
    <cellStyle name="_Rates 13 11" xfId="20514"/>
    <cellStyle name="_Rates 13 11 2" xfId="48037"/>
    <cellStyle name="_Rates 13 12" xfId="24825"/>
    <cellStyle name="_Rates 13 12 2" xfId="52348"/>
    <cellStyle name="_Rates 13 13" xfId="25586"/>
    <cellStyle name="_Rates 13 13 2" xfId="53108"/>
    <cellStyle name="_Rates 13 14" xfId="29128"/>
    <cellStyle name="_Rates 13 14 2" xfId="56650"/>
    <cellStyle name="_Rates 13 15" xfId="29272"/>
    <cellStyle name="_Rates 13 15 2" xfId="56794"/>
    <cellStyle name="_Rates 13 16" xfId="33836"/>
    <cellStyle name="_Rates 13 2" xfId="7015"/>
    <cellStyle name="_Rates 13 2 10" xfId="21244"/>
    <cellStyle name="_Rates 13 2 10 2" xfId="48767"/>
    <cellStyle name="_Rates 13 2 11" xfId="25508"/>
    <cellStyle name="_Rates 13 2 11 2" xfId="53030"/>
    <cellStyle name="_Rates 13 2 12" xfId="29417"/>
    <cellStyle name="_Rates 13 2 12 2" xfId="56937"/>
    <cellStyle name="_Rates 13 2 13" xfId="34565"/>
    <cellStyle name="_Rates 13 2 2" xfId="9844"/>
    <cellStyle name="_Rates 13 2 2 2" xfId="14357"/>
    <cellStyle name="_Rates 13 2 2 2 2" xfId="41880"/>
    <cellStyle name="_Rates 13 2 2 3" xfId="18184"/>
    <cellStyle name="_Rates 13 2 2 3 2" xfId="45707"/>
    <cellStyle name="_Rates 13 2 2 4" xfId="22510"/>
    <cellStyle name="_Rates 13 2 2 4 2" xfId="50033"/>
    <cellStyle name="_Rates 13 2 2 5" xfId="26758"/>
    <cellStyle name="_Rates 13 2 2 5 2" xfId="54280"/>
    <cellStyle name="_Rates 13 2 2 6" xfId="30457"/>
    <cellStyle name="_Rates 13 2 2 6 2" xfId="57977"/>
    <cellStyle name="_Rates 13 2 2 7" xfId="37368"/>
    <cellStyle name="_Rates 13 2 3" xfId="10321"/>
    <cellStyle name="_Rates 13 2 3 2" xfId="14830"/>
    <cellStyle name="_Rates 13 2 3 2 2" xfId="42353"/>
    <cellStyle name="_Rates 13 2 3 3" xfId="18661"/>
    <cellStyle name="_Rates 13 2 3 3 2" xfId="46184"/>
    <cellStyle name="_Rates 13 2 3 4" xfId="22987"/>
    <cellStyle name="_Rates 13 2 3 4 2" xfId="50510"/>
    <cellStyle name="_Rates 13 2 3 5" xfId="27235"/>
    <cellStyle name="_Rates 13 2 3 5 2" xfId="54757"/>
    <cellStyle name="_Rates 13 2 3 6" xfId="30909"/>
    <cellStyle name="_Rates 13 2 3 6 2" xfId="58429"/>
    <cellStyle name="_Rates 13 2 3 7" xfId="37845"/>
    <cellStyle name="_Rates 13 2 4" xfId="10755"/>
    <cellStyle name="_Rates 13 2 4 2" xfId="15256"/>
    <cellStyle name="_Rates 13 2 4 2 2" xfId="42779"/>
    <cellStyle name="_Rates 13 2 4 3" xfId="19095"/>
    <cellStyle name="_Rates 13 2 4 3 2" xfId="46618"/>
    <cellStyle name="_Rates 13 2 4 4" xfId="23421"/>
    <cellStyle name="_Rates 13 2 4 4 2" xfId="50944"/>
    <cellStyle name="_Rates 13 2 4 5" xfId="27669"/>
    <cellStyle name="_Rates 13 2 4 5 2" xfId="55191"/>
    <cellStyle name="_Rates 13 2 4 6" xfId="31301"/>
    <cellStyle name="_Rates 13 2 4 6 2" xfId="58821"/>
    <cellStyle name="_Rates 13 2 4 7" xfId="38279"/>
    <cellStyle name="_Rates 13 2 5" xfId="11252"/>
    <cellStyle name="_Rates 13 2 5 2" xfId="15745"/>
    <cellStyle name="_Rates 13 2 5 2 2" xfId="43268"/>
    <cellStyle name="_Rates 13 2 5 3" xfId="19592"/>
    <cellStyle name="_Rates 13 2 5 3 2" xfId="47115"/>
    <cellStyle name="_Rates 13 2 5 4" xfId="23918"/>
    <cellStyle name="_Rates 13 2 5 4 2" xfId="51441"/>
    <cellStyle name="_Rates 13 2 5 5" xfId="28166"/>
    <cellStyle name="_Rates 13 2 5 5 2" xfId="55688"/>
    <cellStyle name="_Rates 13 2 5 6" xfId="31719"/>
    <cellStyle name="_Rates 13 2 5 6 2" xfId="59239"/>
    <cellStyle name="_Rates 13 2 5 7" xfId="38776"/>
    <cellStyle name="_Rates 13 2 6" xfId="11630"/>
    <cellStyle name="_Rates 13 2 6 2" xfId="16115"/>
    <cellStyle name="_Rates 13 2 6 2 2" xfId="43638"/>
    <cellStyle name="_Rates 13 2 6 3" xfId="19970"/>
    <cellStyle name="_Rates 13 2 6 3 2" xfId="47493"/>
    <cellStyle name="_Rates 13 2 6 4" xfId="24296"/>
    <cellStyle name="_Rates 13 2 6 4 2" xfId="51819"/>
    <cellStyle name="_Rates 13 2 6 5" xfId="28544"/>
    <cellStyle name="_Rates 13 2 6 5 2" xfId="56066"/>
    <cellStyle name="_Rates 13 2 6 6" xfId="32050"/>
    <cellStyle name="_Rates 13 2 6 6 2" xfId="59570"/>
    <cellStyle name="_Rates 13 2 6 7" xfId="39154"/>
    <cellStyle name="_Rates 13 2 7" xfId="8523"/>
    <cellStyle name="_Rates 13 2 7 2" xfId="36048"/>
    <cellStyle name="_Rates 13 2 8" xfId="13061"/>
    <cellStyle name="_Rates 13 2 8 2" xfId="40584"/>
    <cellStyle name="_Rates 13 2 9" xfId="16898"/>
    <cellStyle name="_Rates 13 2 9 2" xfId="44421"/>
    <cellStyle name="_Rates 13 3" xfId="8880"/>
    <cellStyle name="_Rates 13 3 2" xfId="11001"/>
    <cellStyle name="_Rates 13 3 2 2" xfId="19341"/>
    <cellStyle name="_Rates 13 3 2 2 2" xfId="46864"/>
    <cellStyle name="_Rates 13 3 2 3" xfId="23667"/>
    <cellStyle name="_Rates 13 3 2 3 2" xfId="51190"/>
    <cellStyle name="_Rates 13 3 2 4" xfId="27915"/>
    <cellStyle name="_Rates 13 3 2 4 2" xfId="55437"/>
    <cellStyle name="_Rates 13 3 2 5" xfId="38525"/>
    <cellStyle name="_Rates 13 3 3" xfId="11840"/>
    <cellStyle name="_Rates 13 3 3 2" xfId="20180"/>
    <cellStyle name="_Rates 13 3 3 2 2" xfId="47703"/>
    <cellStyle name="_Rates 13 3 3 3" xfId="24506"/>
    <cellStyle name="_Rates 13 3 3 3 2" xfId="52029"/>
    <cellStyle name="_Rates 13 3 3 4" xfId="28754"/>
    <cellStyle name="_Rates 13 3 3 4 2" xfId="56276"/>
    <cellStyle name="_Rates 13 3 3 5" xfId="39364"/>
    <cellStyle name="_Rates 13 3 4" xfId="17220"/>
    <cellStyle name="_Rates 13 3 4 2" xfId="44743"/>
    <cellStyle name="_Rates 13 3 5" xfId="21547"/>
    <cellStyle name="_Rates 13 3 5 2" xfId="49070"/>
    <cellStyle name="_Rates 13 3 6" xfId="25795"/>
    <cellStyle name="_Rates 13 3 6 2" xfId="53317"/>
    <cellStyle name="_Rates 13 3 7" xfId="36405"/>
    <cellStyle name="_Rates 13 4" xfId="8071"/>
    <cellStyle name="_Rates 13 4 10" xfId="25187"/>
    <cellStyle name="_Rates 13 4 10 2" xfId="52709"/>
    <cellStyle name="_Rates 13 4 11" xfId="29249"/>
    <cellStyle name="_Rates 13 4 11 2" xfId="56771"/>
    <cellStyle name="_Rates 13 4 12" xfId="35607"/>
    <cellStyle name="_Rates 13 4 2" xfId="9522"/>
    <cellStyle name="_Rates 13 4 2 2" xfId="14036"/>
    <cellStyle name="_Rates 13 4 2 2 2" xfId="41559"/>
    <cellStyle name="_Rates 13 4 2 3" xfId="17862"/>
    <cellStyle name="_Rates 13 4 2 3 2" xfId="45385"/>
    <cellStyle name="_Rates 13 4 2 4" xfId="22188"/>
    <cellStyle name="_Rates 13 4 2 4 2" xfId="49711"/>
    <cellStyle name="_Rates 13 4 2 5" xfId="26436"/>
    <cellStyle name="_Rates 13 4 2 5 2" xfId="53958"/>
    <cellStyle name="_Rates 13 4 2 6" xfId="30156"/>
    <cellStyle name="_Rates 13 4 2 6 2" xfId="57676"/>
    <cellStyle name="_Rates 13 4 2 7" xfId="37046"/>
    <cellStyle name="_Rates 13 4 3" xfId="9463"/>
    <cellStyle name="_Rates 13 4 3 2" xfId="13977"/>
    <cellStyle name="_Rates 13 4 3 2 2" xfId="41500"/>
    <cellStyle name="_Rates 13 4 3 3" xfId="17803"/>
    <cellStyle name="_Rates 13 4 3 3 2" xfId="45326"/>
    <cellStyle name="_Rates 13 4 3 4" xfId="22129"/>
    <cellStyle name="_Rates 13 4 3 4 2" xfId="49652"/>
    <cellStyle name="_Rates 13 4 3 5" xfId="26377"/>
    <cellStyle name="_Rates 13 4 3 5 2" xfId="53899"/>
    <cellStyle name="_Rates 13 4 3 6" xfId="30103"/>
    <cellStyle name="_Rates 13 4 3 6 2" xfId="57623"/>
    <cellStyle name="_Rates 13 4 3 7" xfId="36987"/>
    <cellStyle name="_Rates 13 4 4" xfId="10359"/>
    <cellStyle name="_Rates 13 4 4 2" xfId="14868"/>
    <cellStyle name="_Rates 13 4 4 2 2" xfId="42391"/>
    <cellStyle name="_Rates 13 4 4 3" xfId="18699"/>
    <cellStyle name="_Rates 13 4 4 3 2" xfId="46222"/>
    <cellStyle name="_Rates 13 4 4 4" xfId="23025"/>
    <cellStyle name="_Rates 13 4 4 4 2" xfId="50548"/>
    <cellStyle name="_Rates 13 4 4 5" xfId="27273"/>
    <cellStyle name="_Rates 13 4 4 5 2" xfId="54795"/>
    <cellStyle name="_Rates 13 4 4 6" xfId="30944"/>
    <cellStyle name="_Rates 13 4 4 6 2" xfId="58464"/>
    <cellStyle name="_Rates 13 4 4 7" xfId="37883"/>
    <cellStyle name="_Rates 13 4 5" xfId="7340"/>
    <cellStyle name="_Rates 13 4 5 2" xfId="11931"/>
    <cellStyle name="_Rates 13 4 5 2 2" xfId="39455"/>
    <cellStyle name="_Rates 13 4 5 3" xfId="5169"/>
    <cellStyle name="_Rates 13 4 5 3 2" xfId="33136"/>
    <cellStyle name="_Rates 13 4 5 4" xfId="4667"/>
    <cellStyle name="_Rates 13 4 5 4 2" xfId="32641"/>
    <cellStyle name="_Rates 13 4 5 5" xfId="24575"/>
    <cellStyle name="_Rates 13 4 5 5 2" xfId="52098"/>
    <cellStyle name="_Rates 13 4 5 6" xfId="13138"/>
    <cellStyle name="_Rates 13 4 5 6 2" xfId="40661"/>
    <cellStyle name="_Rates 13 4 5 7" xfId="34890"/>
    <cellStyle name="_Rates 13 4 6" xfId="11155"/>
    <cellStyle name="_Rates 13 4 6 2" xfId="15648"/>
    <cellStyle name="_Rates 13 4 6 2 2" xfId="43171"/>
    <cellStyle name="_Rates 13 4 6 3" xfId="19495"/>
    <cellStyle name="_Rates 13 4 6 3 2" xfId="47018"/>
    <cellStyle name="_Rates 13 4 6 4" xfId="23821"/>
    <cellStyle name="_Rates 13 4 6 4 2" xfId="51344"/>
    <cellStyle name="_Rates 13 4 6 5" xfId="28069"/>
    <cellStyle name="_Rates 13 4 6 5 2" xfId="55591"/>
    <cellStyle name="_Rates 13 4 6 6" xfId="31627"/>
    <cellStyle name="_Rates 13 4 6 6 2" xfId="59147"/>
    <cellStyle name="_Rates 13 4 6 7" xfId="38679"/>
    <cellStyle name="_Rates 13 4 7" xfId="12642"/>
    <cellStyle name="_Rates 13 4 7 2" xfId="40165"/>
    <cellStyle name="_Rates 13 4 8" xfId="16510"/>
    <cellStyle name="_Rates 13 4 8 2" xfId="44033"/>
    <cellStyle name="_Rates 13 4 9" xfId="20889"/>
    <cellStyle name="_Rates 13 4 9 2" xfId="48412"/>
    <cellStyle name="_Rates 13 5" xfId="8941"/>
    <cellStyle name="_Rates 13 5 10" xfId="25855"/>
    <cellStyle name="_Rates 13 5 10 2" xfId="53377"/>
    <cellStyle name="_Rates 13 5 11" xfId="29642"/>
    <cellStyle name="_Rates 13 5 11 2" xfId="57162"/>
    <cellStyle name="_Rates 13 5 12" xfId="36465"/>
    <cellStyle name="_Rates 13 5 2" xfId="10168"/>
    <cellStyle name="_Rates 13 5 2 2" xfId="14677"/>
    <cellStyle name="_Rates 13 5 2 2 2" xfId="42200"/>
    <cellStyle name="_Rates 13 5 2 3" xfId="18508"/>
    <cellStyle name="_Rates 13 5 2 3 2" xfId="46031"/>
    <cellStyle name="_Rates 13 5 2 4" xfId="22834"/>
    <cellStyle name="_Rates 13 5 2 4 2" xfId="50357"/>
    <cellStyle name="_Rates 13 5 2 5" xfId="27082"/>
    <cellStyle name="_Rates 13 5 2 5 2" xfId="54604"/>
    <cellStyle name="_Rates 13 5 2 6" xfId="30766"/>
    <cellStyle name="_Rates 13 5 2 6 2" xfId="58286"/>
    <cellStyle name="_Rates 13 5 2 7" xfId="37692"/>
    <cellStyle name="_Rates 13 5 3" xfId="10613"/>
    <cellStyle name="_Rates 13 5 3 2" xfId="15119"/>
    <cellStyle name="_Rates 13 5 3 2 2" xfId="42642"/>
    <cellStyle name="_Rates 13 5 3 3" xfId="18953"/>
    <cellStyle name="_Rates 13 5 3 3 2" xfId="46476"/>
    <cellStyle name="_Rates 13 5 3 4" xfId="23279"/>
    <cellStyle name="_Rates 13 5 3 4 2" xfId="50802"/>
    <cellStyle name="_Rates 13 5 3 5" xfId="27527"/>
    <cellStyle name="_Rates 13 5 3 5 2" xfId="55049"/>
    <cellStyle name="_Rates 13 5 3 6" xfId="31185"/>
    <cellStyle name="_Rates 13 5 3 6 2" xfId="58705"/>
    <cellStyle name="_Rates 13 5 3 7" xfId="38137"/>
    <cellStyle name="_Rates 13 5 4" xfId="11061"/>
    <cellStyle name="_Rates 13 5 4 2" xfId="15555"/>
    <cellStyle name="_Rates 13 5 4 2 2" xfId="43078"/>
    <cellStyle name="_Rates 13 5 4 3" xfId="19401"/>
    <cellStyle name="_Rates 13 5 4 3 2" xfId="46924"/>
    <cellStyle name="_Rates 13 5 4 4" xfId="23727"/>
    <cellStyle name="_Rates 13 5 4 4 2" xfId="51250"/>
    <cellStyle name="_Rates 13 5 4 5" xfId="27975"/>
    <cellStyle name="_Rates 13 5 4 5 2" xfId="55497"/>
    <cellStyle name="_Rates 13 5 4 6" xfId="31543"/>
    <cellStyle name="_Rates 13 5 4 6 2" xfId="59063"/>
    <cellStyle name="_Rates 13 5 4 7" xfId="38585"/>
    <cellStyle name="_Rates 13 5 5" xfId="11502"/>
    <cellStyle name="_Rates 13 5 5 2" xfId="15993"/>
    <cellStyle name="_Rates 13 5 5 2 2" xfId="43516"/>
    <cellStyle name="_Rates 13 5 5 3" xfId="19842"/>
    <cellStyle name="_Rates 13 5 5 3 2" xfId="47365"/>
    <cellStyle name="_Rates 13 5 5 4" xfId="24168"/>
    <cellStyle name="_Rates 13 5 5 4 2" xfId="51691"/>
    <cellStyle name="_Rates 13 5 5 5" xfId="28416"/>
    <cellStyle name="_Rates 13 5 5 5 2" xfId="55938"/>
    <cellStyle name="_Rates 13 5 5 6" xfId="31952"/>
    <cellStyle name="_Rates 13 5 5 6 2" xfId="59472"/>
    <cellStyle name="_Rates 13 5 5 7" xfId="39026"/>
    <cellStyle name="_Rates 13 5 6" xfId="11900"/>
    <cellStyle name="_Rates 13 5 6 2" xfId="16380"/>
    <cellStyle name="_Rates 13 5 6 2 2" xfId="43903"/>
    <cellStyle name="_Rates 13 5 6 3" xfId="20240"/>
    <cellStyle name="_Rates 13 5 6 3 2" xfId="47763"/>
    <cellStyle name="_Rates 13 5 6 4" xfId="24566"/>
    <cellStyle name="_Rates 13 5 6 4 2" xfId="52089"/>
    <cellStyle name="_Rates 13 5 6 5" xfId="28814"/>
    <cellStyle name="_Rates 13 5 6 5 2" xfId="56336"/>
    <cellStyle name="_Rates 13 5 6 6" xfId="32252"/>
    <cellStyle name="_Rates 13 5 6 6 2" xfId="59772"/>
    <cellStyle name="_Rates 13 5 6 7" xfId="39424"/>
    <cellStyle name="_Rates 13 5 7" xfId="13463"/>
    <cellStyle name="_Rates 13 5 7 2" xfId="40986"/>
    <cellStyle name="_Rates 13 5 8" xfId="17281"/>
    <cellStyle name="_Rates 13 5 8 2" xfId="44804"/>
    <cellStyle name="_Rates 13 5 9" xfId="21607"/>
    <cellStyle name="_Rates 13 5 9 2" xfId="49130"/>
    <cellStyle name="_Rates 13 6" xfId="8083"/>
    <cellStyle name="_Rates 13 6 10" xfId="25199"/>
    <cellStyle name="_Rates 13 6 10 2" xfId="52721"/>
    <cellStyle name="_Rates 13 6 11" xfId="29261"/>
    <cellStyle name="_Rates 13 6 11 2" xfId="56783"/>
    <cellStyle name="_Rates 13 6 12" xfId="35619"/>
    <cellStyle name="_Rates 13 6 2" xfId="9534"/>
    <cellStyle name="_Rates 13 6 2 2" xfId="14048"/>
    <cellStyle name="_Rates 13 6 2 2 2" xfId="41571"/>
    <cellStyle name="_Rates 13 6 2 3" xfId="17874"/>
    <cellStyle name="_Rates 13 6 2 3 2" xfId="45397"/>
    <cellStyle name="_Rates 13 6 2 4" xfId="22200"/>
    <cellStyle name="_Rates 13 6 2 4 2" xfId="49723"/>
    <cellStyle name="_Rates 13 6 2 5" xfId="26448"/>
    <cellStyle name="_Rates 13 6 2 5 2" xfId="53970"/>
    <cellStyle name="_Rates 13 6 2 6" xfId="30168"/>
    <cellStyle name="_Rates 13 6 2 6 2" xfId="57688"/>
    <cellStyle name="_Rates 13 6 2 7" xfId="37058"/>
    <cellStyle name="_Rates 13 6 3" xfId="8974"/>
    <cellStyle name="_Rates 13 6 3 2" xfId="13495"/>
    <cellStyle name="_Rates 13 6 3 2 2" xfId="41018"/>
    <cellStyle name="_Rates 13 6 3 3" xfId="17314"/>
    <cellStyle name="_Rates 13 6 3 3 2" xfId="44837"/>
    <cellStyle name="_Rates 13 6 3 4" xfId="21640"/>
    <cellStyle name="_Rates 13 6 3 4 2" xfId="49163"/>
    <cellStyle name="_Rates 13 6 3 5" xfId="25888"/>
    <cellStyle name="_Rates 13 6 3 5 2" xfId="53410"/>
    <cellStyle name="_Rates 13 6 3 6" xfId="29674"/>
    <cellStyle name="_Rates 13 6 3 6 2" xfId="57194"/>
    <cellStyle name="_Rates 13 6 3 7" xfId="36498"/>
    <cellStyle name="_Rates 13 6 4" xfId="10217"/>
    <cellStyle name="_Rates 13 6 4 2" xfId="14726"/>
    <cellStyle name="_Rates 13 6 4 2 2" xfId="42249"/>
    <cellStyle name="_Rates 13 6 4 3" xfId="18557"/>
    <cellStyle name="_Rates 13 6 4 3 2" xfId="46080"/>
    <cellStyle name="_Rates 13 6 4 4" xfId="22883"/>
    <cellStyle name="_Rates 13 6 4 4 2" xfId="50406"/>
    <cellStyle name="_Rates 13 6 4 5" xfId="27131"/>
    <cellStyle name="_Rates 13 6 4 5 2" xfId="54653"/>
    <cellStyle name="_Rates 13 6 4 6" xfId="30812"/>
    <cellStyle name="_Rates 13 6 4 6 2" xfId="58332"/>
    <cellStyle name="_Rates 13 6 4 7" xfId="37741"/>
    <cellStyle name="_Rates 13 6 5" xfId="9686"/>
    <cellStyle name="_Rates 13 6 5 2" xfId="14199"/>
    <cellStyle name="_Rates 13 6 5 2 2" xfId="41722"/>
    <cellStyle name="_Rates 13 6 5 3" xfId="18026"/>
    <cellStyle name="_Rates 13 6 5 3 2" xfId="45549"/>
    <cellStyle name="_Rates 13 6 5 4" xfId="22352"/>
    <cellStyle name="_Rates 13 6 5 4 2" xfId="49875"/>
    <cellStyle name="_Rates 13 6 5 5" xfId="26600"/>
    <cellStyle name="_Rates 13 6 5 5 2" xfId="54122"/>
    <cellStyle name="_Rates 13 6 5 6" xfId="30312"/>
    <cellStyle name="_Rates 13 6 5 6 2" xfId="57832"/>
    <cellStyle name="_Rates 13 6 5 7" xfId="37210"/>
    <cellStyle name="_Rates 13 6 6" xfId="6312"/>
    <cellStyle name="_Rates 13 6 6 2" xfId="4523"/>
    <cellStyle name="_Rates 13 6 6 2 2" xfId="32497"/>
    <cellStyle name="_Rates 13 6 6 3" xfId="8668"/>
    <cellStyle name="_Rates 13 6 6 3 2" xfId="36193"/>
    <cellStyle name="_Rates 13 6 6 4" xfId="13094"/>
    <cellStyle name="_Rates 13 6 6 4 2" xfId="40617"/>
    <cellStyle name="_Rates 13 6 6 5" xfId="16567"/>
    <cellStyle name="_Rates 13 6 6 5 2" xfId="44090"/>
    <cellStyle name="_Rates 13 6 6 6" xfId="21077"/>
    <cellStyle name="_Rates 13 6 6 6 2" xfId="48600"/>
    <cellStyle name="_Rates 13 6 6 7" xfId="33864"/>
    <cellStyle name="_Rates 13 6 7" xfId="12654"/>
    <cellStyle name="_Rates 13 6 7 2" xfId="40177"/>
    <cellStyle name="_Rates 13 6 8" xfId="16522"/>
    <cellStyle name="_Rates 13 6 8 2" xfId="44045"/>
    <cellStyle name="_Rates 13 6 9" xfId="20901"/>
    <cellStyle name="_Rates 13 6 9 2" xfId="48424"/>
    <cellStyle name="_Rates 13 7" xfId="5480"/>
    <cellStyle name="_Rates 13 7 2" xfId="4976"/>
    <cellStyle name="_Rates 13 7 2 2" xfId="32946"/>
    <cellStyle name="_Rates 13 7 3" xfId="7092"/>
    <cellStyle name="_Rates 13 7 3 2" xfId="34642"/>
    <cellStyle name="_Rates 13 7 4" xfId="20843"/>
    <cellStyle name="_Rates 13 7 4 2" xfId="48366"/>
    <cellStyle name="_Rates 13 7 5" xfId="33437"/>
    <cellStyle name="_Rates 13 8" xfId="7358"/>
    <cellStyle name="_Rates 13 8 2" xfId="5307"/>
    <cellStyle name="_Rates 13 8 2 2" xfId="33271"/>
    <cellStyle name="_Rates 13 8 3" xfId="20259"/>
    <cellStyle name="_Rates 13 8 3 2" xfId="47782"/>
    <cellStyle name="_Rates 13 8 4" xfId="24593"/>
    <cellStyle name="_Rates 13 8 4 2" xfId="52116"/>
    <cellStyle name="_Rates 13 8 5" xfId="34908"/>
    <cellStyle name="_Rates 13 9" xfId="7648"/>
    <cellStyle name="_Rates 13 9 2" xfId="35191"/>
    <cellStyle name="_Rates 14" xfId="4296"/>
    <cellStyle name="_Rates 14 2" xfId="7370"/>
    <cellStyle name="_Rates 14 2 2" xfId="6669"/>
    <cellStyle name="_Rates 14 2 2 2" xfId="34220"/>
    <cellStyle name="_Rates 14 2 3" xfId="20271"/>
    <cellStyle name="_Rates 14 2 3 2" xfId="47794"/>
    <cellStyle name="_Rates 14 2 4" xfId="24605"/>
    <cellStyle name="_Rates 14 2 4 2" xfId="52128"/>
    <cellStyle name="_Rates 14 2 5" xfId="34920"/>
    <cellStyle name="_Rates 14 3" xfId="9739"/>
    <cellStyle name="_Rates 14 3 2" xfId="18079"/>
    <cellStyle name="_Rates 14 3 2 2" xfId="45602"/>
    <cellStyle name="_Rates 14 3 3" xfId="22405"/>
    <cellStyle name="_Rates 14 3 3 2" xfId="49928"/>
    <cellStyle name="_Rates 14 3 4" xfId="26653"/>
    <cellStyle name="_Rates 14 3 4 2" xfId="54175"/>
    <cellStyle name="_Rates 14 3 5" xfId="37263"/>
    <cellStyle name="_Rates 14 4" xfId="7840"/>
    <cellStyle name="_Rates 14 4 2" xfId="35379"/>
    <cellStyle name="_Rates 14 5" xfId="15390"/>
    <cellStyle name="_Rates 14 5 2" xfId="42913"/>
    <cellStyle name="_Rates 14 6" xfId="20701"/>
    <cellStyle name="_Rates 14 6 2" xfId="48224"/>
    <cellStyle name="_Rates 14 7" xfId="25009"/>
    <cellStyle name="_Rates 14 7 2" xfId="52532"/>
    <cellStyle name="_Rates 14 8" xfId="32271"/>
    <cellStyle name="_Rates 15" xfId="7659"/>
    <cellStyle name="_Rates 15 10" xfId="24836"/>
    <cellStyle name="_Rates 15 10 2" xfId="52359"/>
    <cellStyle name="_Rates 15 11" xfId="29005"/>
    <cellStyle name="_Rates 15 11 2" xfId="56527"/>
    <cellStyle name="_Rates 15 12" xfId="35202"/>
    <cellStyle name="_Rates 15 2" xfId="9165"/>
    <cellStyle name="_Rates 15 2 2" xfId="13683"/>
    <cellStyle name="_Rates 15 2 2 2" xfId="41206"/>
    <cellStyle name="_Rates 15 2 3" xfId="17505"/>
    <cellStyle name="_Rates 15 2 3 2" xfId="45028"/>
    <cellStyle name="_Rates 15 2 4" xfId="21831"/>
    <cellStyle name="_Rates 15 2 4 2" xfId="49354"/>
    <cellStyle name="_Rates 15 2 5" xfId="26079"/>
    <cellStyle name="_Rates 15 2 5 2" xfId="53601"/>
    <cellStyle name="_Rates 15 2 6" xfId="29848"/>
    <cellStyle name="_Rates 15 2 6 2" xfId="57368"/>
    <cellStyle name="_Rates 15 2 7" xfId="36689"/>
    <cellStyle name="_Rates 15 3" xfId="9036"/>
    <cellStyle name="_Rates 15 3 2" xfId="13557"/>
    <cellStyle name="_Rates 15 3 2 2" xfId="41080"/>
    <cellStyle name="_Rates 15 3 3" xfId="17376"/>
    <cellStyle name="_Rates 15 3 3 2" xfId="44899"/>
    <cellStyle name="_Rates 15 3 4" xfId="21702"/>
    <cellStyle name="_Rates 15 3 4 2" xfId="49225"/>
    <cellStyle name="_Rates 15 3 5" xfId="25950"/>
    <cellStyle name="_Rates 15 3 5 2" xfId="53472"/>
    <cellStyle name="_Rates 15 3 6" xfId="29729"/>
    <cellStyle name="_Rates 15 3 6 2" xfId="57249"/>
    <cellStyle name="_Rates 15 3 7" xfId="36560"/>
    <cellStyle name="_Rates 15 4" xfId="5612"/>
    <cellStyle name="_Rates 15 4 2" xfId="7992"/>
    <cellStyle name="_Rates 15 4 2 2" xfId="35529"/>
    <cellStyle name="_Rates 15 4 3" xfId="12759"/>
    <cellStyle name="_Rates 15 4 3 2" xfId="40282"/>
    <cellStyle name="_Rates 15 4 4" xfId="16453"/>
    <cellStyle name="_Rates 15 4 4 2" xfId="43976"/>
    <cellStyle name="_Rates 15 4 5" xfId="20380"/>
    <cellStyle name="_Rates 15 4 5 2" xfId="47903"/>
    <cellStyle name="_Rates 15 4 6" xfId="8175"/>
    <cellStyle name="_Rates 15 4 6 2" xfId="35705"/>
    <cellStyle name="_Rates 15 4 7" xfId="33567"/>
    <cellStyle name="_Rates 15 5" xfId="9840"/>
    <cellStyle name="_Rates 15 5 2" xfId="14353"/>
    <cellStyle name="_Rates 15 5 2 2" xfId="41876"/>
    <cellStyle name="_Rates 15 5 3" xfId="18180"/>
    <cellStyle name="_Rates 15 5 3 2" xfId="45703"/>
    <cellStyle name="_Rates 15 5 4" xfId="22506"/>
    <cellStyle name="_Rates 15 5 4 2" xfId="50029"/>
    <cellStyle name="_Rates 15 5 5" xfId="26754"/>
    <cellStyle name="_Rates 15 5 5 2" xfId="54276"/>
    <cellStyle name="_Rates 15 5 6" xfId="30453"/>
    <cellStyle name="_Rates 15 5 6 2" xfId="57973"/>
    <cellStyle name="_Rates 15 5 7" xfId="37364"/>
    <cellStyle name="_Rates 15 6" xfId="8953"/>
    <cellStyle name="_Rates 15 6 2" xfId="13475"/>
    <cellStyle name="_Rates 15 6 2 2" xfId="40998"/>
    <cellStyle name="_Rates 15 6 3" xfId="17293"/>
    <cellStyle name="_Rates 15 6 3 2" xfId="44816"/>
    <cellStyle name="_Rates 15 6 4" xfId="21619"/>
    <cellStyle name="_Rates 15 6 4 2" xfId="49142"/>
    <cellStyle name="_Rates 15 6 5" xfId="25867"/>
    <cellStyle name="_Rates 15 6 5 2" xfId="53389"/>
    <cellStyle name="_Rates 15 6 6" xfId="29654"/>
    <cellStyle name="_Rates 15 6 6 2" xfId="57174"/>
    <cellStyle name="_Rates 15 6 7" xfId="36477"/>
    <cellStyle name="_Rates 15 7" xfId="12241"/>
    <cellStyle name="_Rates 15 7 2" xfId="39765"/>
    <cellStyle name="_Rates 15 8" xfId="14700"/>
    <cellStyle name="_Rates 15 8 2" xfId="42223"/>
    <cellStyle name="_Rates 15 9" xfId="20525"/>
    <cellStyle name="_Rates 15 9 2" xfId="48048"/>
    <cellStyle name="_Rates 16" xfId="8063"/>
    <cellStyle name="_Rates 16 10" xfId="25179"/>
    <cellStyle name="_Rates 16 10 2" xfId="52701"/>
    <cellStyle name="_Rates 16 11" xfId="29242"/>
    <cellStyle name="_Rates 16 11 2" xfId="56764"/>
    <cellStyle name="_Rates 16 12" xfId="35599"/>
    <cellStyle name="_Rates 16 2" xfId="9514"/>
    <cellStyle name="_Rates 16 2 2" xfId="14028"/>
    <cellStyle name="_Rates 16 2 2 2" xfId="41551"/>
    <cellStyle name="_Rates 16 2 3" xfId="17854"/>
    <cellStyle name="_Rates 16 2 3 2" xfId="45377"/>
    <cellStyle name="_Rates 16 2 4" xfId="22180"/>
    <cellStyle name="_Rates 16 2 4 2" xfId="49703"/>
    <cellStyle name="_Rates 16 2 5" xfId="26428"/>
    <cellStyle name="_Rates 16 2 5 2" xfId="53950"/>
    <cellStyle name="_Rates 16 2 6" xfId="30149"/>
    <cellStyle name="_Rates 16 2 6 2" xfId="57669"/>
    <cellStyle name="_Rates 16 2 7" xfId="37038"/>
    <cellStyle name="_Rates 16 3" xfId="8955"/>
    <cellStyle name="_Rates 16 3 2" xfId="13477"/>
    <cellStyle name="_Rates 16 3 2 2" xfId="41000"/>
    <cellStyle name="_Rates 16 3 3" xfId="17295"/>
    <cellStyle name="_Rates 16 3 3 2" xfId="44818"/>
    <cellStyle name="_Rates 16 3 4" xfId="21621"/>
    <cellStyle name="_Rates 16 3 4 2" xfId="49144"/>
    <cellStyle name="_Rates 16 3 5" xfId="25869"/>
    <cellStyle name="_Rates 16 3 5 2" xfId="53391"/>
    <cellStyle name="_Rates 16 3 6" xfId="29656"/>
    <cellStyle name="_Rates 16 3 6 2" xfId="57176"/>
    <cellStyle name="_Rates 16 3 7" xfId="36479"/>
    <cellStyle name="_Rates 16 4" xfId="7366"/>
    <cellStyle name="_Rates 16 4 2" xfId="11957"/>
    <cellStyle name="_Rates 16 4 2 2" xfId="39481"/>
    <cellStyle name="_Rates 16 4 3" xfId="13263"/>
    <cellStyle name="_Rates 16 4 3 2" xfId="40786"/>
    <cellStyle name="_Rates 16 4 4" xfId="20267"/>
    <cellStyle name="_Rates 16 4 4 2" xfId="47790"/>
    <cellStyle name="_Rates 16 4 5" xfId="24601"/>
    <cellStyle name="_Rates 16 4 5 2" xfId="52124"/>
    <cellStyle name="_Rates 16 4 6" xfId="28838"/>
    <cellStyle name="_Rates 16 4 6 2" xfId="56360"/>
    <cellStyle name="_Rates 16 4 7" xfId="34916"/>
    <cellStyle name="_Rates 16 5" xfId="6418"/>
    <cellStyle name="_Rates 16 5 2" xfId="7026"/>
    <cellStyle name="_Rates 16 5 2 2" xfId="34576"/>
    <cellStyle name="_Rates 16 5 3" xfId="8297"/>
    <cellStyle name="_Rates 16 5 3 2" xfId="35826"/>
    <cellStyle name="_Rates 16 5 4" xfId="11972"/>
    <cellStyle name="_Rates 16 5 4 2" xfId="39496"/>
    <cellStyle name="_Rates 16 5 5" xfId="16920"/>
    <cellStyle name="_Rates 16 5 5 2" xfId="44443"/>
    <cellStyle name="_Rates 16 5 6" xfId="21069"/>
    <cellStyle name="_Rates 16 5 6 2" xfId="48592"/>
    <cellStyle name="_Rates 16 5 7" xfId="33970"/>
    <cellStyle name="_Rates 16 6" xfId="10325"/>
    <cellStyle name="_Rates 16 6 2" xfId="14834"/>
    <cellStyle name="_Rates 16 6 2 2" xfId="42357"/>
    <cellStyle name="_Rates 16 6 3" xfId="18665"/>
    <cellStyle name="_Rates 16 6 3 2" xfId="46188"/>
    <cellStyle name="_Rates 16 6 4" xfId="22991"/>
    <cellStyle name="_Rates 16 6 4 2" xfId="50514"/>
    <cellStyle name="_Rates 16 6 5" xfId="27239"/>
    <cellStyle name="_Rates 16 6 5 2" xfId="54761"/>
    <cellStyle name="_Rates 16 6 6" xfId="30913"/>
    <cellStyle name="_Rates 16 6 6 2" xfId="58433"/>
    <cellStyle name="_Rates 16 6 7" xfId="37849"/>
    <cellStyle name="_Rates 16 7" xfId="12634"/>
    <cellStyle name="_Rates 16 7 2" xfId="40157"/>
    <cellStyle name="_Rates 16 8" xfId="16502"/>
    <cellStyle name="_Rates 16 8 2" xfId="44025"/>
    <cellStyle name="_Rates 16 9" xfId="20881"/>
    <cellStyle name="_Rates 16 9 2" xfId="48404"/>
    <cellStyle name="_Rates 17" xfId="7894"/>
    <cellStyle name="_Rates 17 10" xfId="25063"/>
    <cellStyle name="_Rates 17 10 2" xfId="52586"/>
    <cellStyle name="_Rates 17 11" xfId="29190"/>
    <cellStyle name="_Rates 17 11 2" xfId="56712"/>
    <cellStyle name="_Rates 17 12" xfId="35432"/>
    <cellStyle name="_Rates 17 2" xfId="9384"/>
    <cellStyle name="_Rates 17 2 2" xfId="13898"/>
    <cellStyle name="_Rates 17 2 2 2" xfId="41421"/>
    <cellStyle name="_Rates 17 2 3" xfId="17724"/>
    <cellStyle name="_Rates 17 2 3 2" xfId="45247"/>
    <cellStyle name="_Rates 17 2 4" xfId="22050"/>
    <cellStyle name="_Rates 17 2 4 2" xfId="49573"/>
    <cellStyle name="_Rates 17 2 5" xfId="26298"/>
    <cellStyle name="_Rates 17 2 5 2" xfId="53820"/>
    <cellStyle name="_Rates 17 2 6" xfId="30040"/>
    <cellStyle name="_Rates 17 2 6 2" xfId="57560"/>
    <cellStyle name="_Rates 17 2 7" xfId="36908"/>
    <cellStyle name="_Rates 17 3" xfId="9734"/>
    <cellStyle name="_Rates 17 3 2" xfId="14247"/>
    <cellStyle name="_Rates 17 3 2 2" xfId="41770"/>
    <cellStyle name="_Rates 17 3 3" xfId="18074"/>
    <cellStyle name="_Rates 17 3 3 2" xfId="45597"/>
    <cellStyle name="_Rates 17 3 4" xfId="22400"/>
    <cellStyle name="_Rates 17 3 4 2" xfId="49923"/>
    <cellStyle name="_Rates 17 3 5" xfId="26648"/>
    <cellStyle name="_Rates 17 3 5 2" xfId="54170"/>
    <cellStyle name="_Rates 17 3 6" xfId="30354"/>
    <cellStyle name="_Rates 17 3 6 2" xfId="57874"/>
    <cellStyle name="_Rates 17 3 7" xfId="37258"/>
    <cellStyle name="_Rates 17 4" xfId="9706"/>
    <cellStyle name="_Rates 17 4 2" xfId="14219"/>
    <cellStyle name="_Rates 17 4 2 2" xfId="41742"/>
    <cellStyle name="_Rates 17 4 3" xfId="18046"/>
    <cellStyle name="_Rates 17 4 3 2" xfId="45569"/>
    <cellStyle name="_Rates 17 4 4" xfId="22372"/>
    <cellStyle name="_Rates 17 4 4 2" xfId="49895"/>
    <cellStyle name="_Rates 17 4 5" xfId="26620"/>
    <cellStyle name="_Rates 17 4 5 2" xfId="54142"/>
    <cellStyle name="_Rates 17 4 6" xfId="30329"/>
    <cellStyle name="_Rates 17 4 6 2" xfId="57849"/>
    <cellStyle name="_Rates 17 4 7" xfId="37230"/>
    <cellStyle name="_Rates 17 5" xfId="10649"/>
    <cellStyle name="_Rates 17 5 2" xfId="15154"/>
    <cellStyle name="_Rates 17 5 2 2" xfId="42677"/>
    <cellStyle name="_Rates 17 5 3" xfId="18989"/>
    <cellStyle name="_Rates 17 5 3 2" xfId="46512"/>
    <cellStyle name="_Rates 17 5 4" xfId="23315"/>
    <cellStyle name="_Rates 17 5 4 2" xfId="50838"/>
    <cellStyle name="_Rates 17 5 5" xfId="27563"/>
    <cellStyle name="_Rates 17 5 5 2" xfId="55085"/>
    <cellStyle name="_Rates 17 5 6" xfId="31217"/>
    <cellStyle name="_Rates 17 5 6 2" xfId="58737"/>
    <cellStyle name="_Rates 17 5 7" xfId="38173"/>
    <cellStyle name="_Rates 17 6" xfId="5368"/>
    <cellStyle name="_Rates 17 6 2" xfId="8456"/>
    <cellStyle name="_Rates 17 6 2 2" xfId="35981"/>
    <cellStyle name="_Rates 17 6 3" xfId="7937"/>
    <cellStyle name="_Rates 17 6 3 2" xfId="35474"/>
    <cellStyle name="_Rates 17 6 4" xfId="12698"/>
    <cellStyle name="_Rates 17 6 4 2" xfId="40221"/>
    <cellStyle name="_Rates 17 6 5" xfId="16531"/>
    <cellStyle name="_Rates 17 6 5 2" xfId="44054"/>
    <cellStyle name="_Rates 17 6 6" xfId="21329"/>
    <cellStyle name="_Rates 17 6 6 2" xfId="48852"/>
    <cellStyle name="_Rates 17 6 7" xfId="33330"/>
    <cellStyle name="_Rates 17 7" xfId="12475"/>
    <cellStyle name="_Rates 17 7 2" xfId="39999"/>
    <cellStyle name="_Rates 17 8" xfId="14329"/>
    <cellStyle name="_Rates 17 8 2" xfId="41852"/>
    <cellStyle name="_Rates 17 9" xfId="20755"/>
    <cellStyle name="_Rates 17 9 2" xfId="48278"/>
    <cellStyle name="_Rates 18" xfId="7836"/>
    <cellStyle name="_Rates 18 2" xfId="9016"/>
    <cellStyle name="_Rates 18 2 2" xfId="17356"/>
    <cellStyle name="_Rates 18 2 2 2" xfId="44879"/>
    <cellStyle name="_Rates 18 2 3" xfId="21682"/>
    <cellStyle name="_Rates 18 2 3 2" xfId="49205"/>
    <cellStyle name="_Rates 18 2 4" xfId="25930"/>
    <cellStyle name="_Rates 18 2 4 2" xfId="53452"/>
    <cellStyle name="_Rates 18 2 5" xfId="36540"/>
    <cellStyle name="_Rates 18 3" xfId="8990"/>
    <cellStyle name="_Rates 18 3 2" xfId="17330"/>
    <cellStyle name="_Rates 18 3 2 2" xfId="44853"/>
    <cellStyle name="_Rates 18 3 3" xfId="21656"/>
    <cellStyle name="_Rates 18 3 3 2" xfId="49179"/>
    <cellStyle name="_Rates 18 3 4" xfId="25904"/>
    <cellStyle name="_Rates 18 3 4 2" xfId="53426"/>
    <cellStyle name="_Rates 18 3 5" xfId="36514"/>
    <cellStyle name="_Rates 18 4" xfId="15131"/>
    <cellStyle name="_Rates 18 4 2" xfId="42654"/>
    <cellStyle name="_Rates 18 5" xfId="20697"/>
    <cellStyle name="_Rates 18 5 2" xfId="48220"/>
    <cellStyle name="_Rates 18 6" xfId="25005"/>
    <cellStyle name="_Rates 18 6 2" xfId="52528"/>
    <cellStyle name="_Rates 18 7" xfId="35375"/>
    <cellStyle name="_Rates 19" xfId="7559"/>
    <cellStyle name="_Rates 19 2" xfId="10229"/>
    <cellStyle name="_Rates 19 2 2" xfId="18569"/>
    <cellStyle name="_Rates 19 2 2 2" xfId="46092"/>
    <cellStyle name="_Rates 19 2 3" xfId="22895"/>
    <cellStyle name="_Rates 19 2 3 2" xfId="50418"/>
    <cellStyle name="_Rates 19 2 4" xfId="27143"/>
    <cellStyle name="_Rates 19 2 4 2" xfId="54665"/>
    <cellStyle name="_Rates 19 2 5" xfId="37753"/>
    <cellStyle name="_Rates 19 3" xfId="9650"/>
    <cellStyle name="_Rates 19 3 2" xfId="17990"/>
    <cellStyle name="_Rates 19 3 2 2" xfId="45513"/>
    <cellStyle name="_Rates 19 3 3" xfId="22316"/>
    <cellStyle name="_Rates 19 3 3 2" xfId="49839"/>
    <cellStyle name="_Rates 19 3 4" xfId="26564"/>
    <cellStyle name="_Rates 19 3 4 2" xfId="54086"/>
    <cellStyle name="_Rates 19 3 5" xfId="37174"/>
    <cellStyle name="_Rates 19 4" xfId="11952"/>
    <cellStyle name="_Rates 19 4 2" xfId="39476"/>
    <cellStyle name="_Rates 19 5" xfId="20426"/>
    <cellStyle name="_Rates 19 5 2" xfId="47949"/>
    <cellStyle name="_Rates 19 6" xfId="24738"/>
    <cellStyle name="_Rates 19 6 2" xfId="52261"/>
    <cellStyle name="_Rates 19 7" xfId="35106"/>
    <cellStyle name="_Rates 2" xfId="1917"/>
    <cellStyle name="_Rates 2 10" xfId="7900"/>
    <cellStyle name="_Rates 2 10 10" xfId="25069"/>
    <cellStyle name="_Rates 2 10 10 2" xfId="52592"/>
    <cellStyle name="_Rates 2 10 11" xfId="29194"/>
    <cellStyle name="_Rates 2 10 11 2" xfId="56716"/>
    <cellStyle name="_Rates 2 10 12" xfId="35438"/>
    <cellStyle name="_Rates 2 10 2" xfId="9389"/>
    <cellStyle name="_Rates 2 10 2 2" xfId="13903"/>
    <cellStyle name="_Rates 2 10 2 2 2" xfId="41426"/>
    <cellStyle name="_Rates 2 10 2 3" xfId="17729"/>
    <cellStyle name="_Rates 2 10 2 3 2" xfId="45252"/>
    <cellStyle name="_Rates 2 10 2 4" xfId="22055"/>
    <cellStyle name="_Rates 2 10 2 4 2" xfId="49578"/>
    <cellStyle name="_Rates 2 10 2 5" xfId="26303"/>
    <cellStyle name="_Rates 2 10 2 5 2" xfId="53825"/>
    <cellStyle name="_Rates 2 10 2 6" xfId="30045"/>
    <cellStyle name="_Rates 2 10 2 6 2" xfId="57565"/>
    <cellStyle name="_Rates 2 10 2 7" xfId="36913"/>
    <cellStyle name="_Rates 2 10 3" xfId="9891"/>
    <cellStyle name="_Rates 2 10 3 2" xfId="14404"/>
    <cellStyle name="_Rates 2 10 3 2 2" xfId="41927"/>
    <cellStyle name="_Rates 2 10 3 3" xfId="18231"/>
    <cellStyle name="_Rates 2 10 3 3 2" xfId="45754"/>
    <cellStyle name="_Rates 2 10 3 4" xfId="22557"/>
    <cellStyle name="_Rates 2 10 3 4 2" xfId="50080"/>
    <cellStyle name="_Rates 2 10 3 5" xfId="26805"/>
    <cellStyle name="_Rates 2 10 3 5 2" xfId="54327"/>
    <cellStyle name="_Rates 2 10 3 6" xfId="30499"/>
    <cellStyle name="_Rates 2 10 3 6 2" xfId="58019"/>
    <cellStyle name="_Rates 2 10 3 7" xfId="37415"/>
    <cellStyle name="_Rates 2 10 4" xfId="9545"/>
    <cellStyle name="_Rates 2 10 4 2" xfId="14059"/>
    <cellStyle name="_Rates 2 10 4 2 2" xfId="41582"/>
    <cellStyle name="_Rates 2 10 4 3" xfId="17885"/>
    <cellStyle name="_Rates 2 10 4 3 2" xfId="45408"/>
    <cellStyle name="_Rates 2 10 4 4" xfId="22211"/>
    <cellStyle name="_Rates 2 10 4 4 2" xfId="49734"/>
    <cellStyle name="_Rates 2 10 4 5" xfId="26459"/>
    <cellStyle name="_Rates 2 10 4 5 2" xfId="53981"/>
    <cellStyle name="_Rates 2 10 4 6" xfId="30178"/>
    <cellStyle name="_Rates 2 10 4 6 2" xfId="57698"/>
    <cellStyle name="_Rates 2 10 4 7" xfId="37069"/>
    <cellStyle name="_Rates 2 10 5" xfId="10776"/>
    <cellStyle name="_Rates 2 10 5 2" xfId="15277"/>
    <cellStyle name="_Rates 2 10 5 2 2" xfId="42800"/>
    <cellStyle name="_Rates 2 10 5 3" xfId="19116"/>
    <cellStyle name="_Rates 2 10 5 3 2" xfId="46639"/>
    <cellStyle name="_Rates 2 10 5 4" xfId="23442"/>
    <cellStyle name="_Rates 2 10 5 4 2" xfId="50965"/>
    <cellStyle name="_Rates 2 10 5 5" xfId="27690"/>
    <cellStyle name="_Rates 2 10 5 5 2" xfId="55212"/>
    <cellStyle name="_Rates 2 10 5 6" xfId="31322"/>
    <cellStyle name="_Rates 2 10 5 6 2" xfId="58842"/>
    <cellStyle name="_Rates 2 10 5 7" xfId="38300"/>
    <cellStyle name="_Rates 2 10 6" xfId="10332"/>
    <cellStyle name="_Rates 2 10 6 2" xfId="14841"/>
    <cellStyle name="_Rates 2 10 6 2 2" xfId="42364"/>
    <cellStyle name="_Rates 2 10 6 3" xfId="18672"/>
    <cellStyle name="_Rates 2 10 6 3 2" xfId="46195"/>
    <cellStyle name="_Rates 2 10 6 4" xfId="22998"/>
    <cellStyle name="_Rates 2 10 6 4 2" xfId="50521"/>
    <cellStyle name="_Rates 2 10 6 5" xfId="27246"/>
    <cellStyle name="_Rates 2 10 6 5 2" xfId="54768"/>
    <cellStyle name="_Rates 2 10 6 6" xfId="30917"/>
    <cellStyle name="_Rates 2 10 6 6 2" xfId="58437"/>
    <cellStyle name="_Rates 2 10 6 7" xfId="37856"/>
    <cellStyle name="_Rates 2 10 7" xfId="12481"/>
    <cellStyle name="_Rates 2 10 7 2" xfId="40005"/>
    <cellStyle name="_Rates 2 10 8" xfId="15496"/>
    <cellStyle name="_Rates 2 10 8 2" xfId="43019"/>
    <cellStyle name="_Rates 2 10 9" xfId="20761"/>
    <cellStyle name="_Rates 2 10 9 2" xfId="48284"/>
    <cellStyle name="_Rates 2 11" xfId="7637"/>
    <cellStyle name="_Rates 2 11 10" xfId="24814"/>
    <cellStyle name="_Rates 2 11 10 2" xfId="52337"/>
    <cellStyle name="_Rates 2 11 11" xfId="28986"/>
    <cellStyle name="_Rates 2 11 11 2" xfId="56508"/>
    <cellStyle name="_Rates 2 11 12" xfId="35181"/>
    <cellStyle name="_Rates 2 11 2" xfId="9143"/>
    <cellStyle name="_Rates 2 11 2 2" xfId="13661"/>
    <cellStyle name="_Rates 2 11 2 2 2" xfId="41184"/>
    <cellStyle name="_Rates 2 11 2 3" xfId="17483"/>
    <cellStyle name="_Rates 2 11 2 3 2" xfId="45006"/>
    <cellStyle name="_Rates 2 11 2 4" xfId="21809"/>
    <cellStyle name="_Rates 2 11 2 4 2" xfId="49332"/>
    <cellStyle name="_Rates 2 11 2 5" xfId="26057"/>
    <cellStyle name="_Rates 2 11 2 5 2" xfId="53579"/>
    <cellStyle name="_Rates 2 11 2 6" xfId="29826"/>
    <cellStyle name="_Rates 2 11 2 6 2" xfId="57346"/>
    <cellStyle name="_Rates 2 11 2 7" xfId="36667"/>
    <cellStyle name="_Rates 2 11 3" xfId="9473"/>
    <cellStyle name="_Rates 2 11 3 2" xfId="13987"/>
    <cellStyle name="_Rates 2 11 3 2 2" xfId="41510"/>
    <cellStyle name="_Rates 2 11 3 3" xfId="17813"/>
    <cellStyle name="_Rates 2 11 3 3 2" xfId="45336"/>
    <cellStyle name="_Rates 2 11 3 4" xfId="22139"/>
    <cellStyle name="_Rates 2 11 3 4 2" xfId="49662"/>
    <cellStyle name="_Rates 2 11 3 5" xfId="26387"/>
    <cellStyle name="_Rates 2 11 3 5 2" xfId="53909"/>
    <cellStyle name="_Rates 2 11 3 6" xfId="30113"/>
    <cellStyle name="_Rates 2 11 3 6 2" xfId="57633"/>
    <cellStyle name="_Rates 2 11 3 7" xfId="36997"/>
    <cellStyle name="_Rates 2 11 4" xfId="10226"/>
    <cellStyle name="_Rates 2 11 4 2" xfId="14735"/>
    <cellStyle name="_Rates 2 11 4 2 2" xfId="42258"/>
    <cellStyle name="_Rates 2 11 4 3" xfId="18566"/>
    <cellStyle name="_Rates 2 11 4 3 2" xfId="46089"/>
    <cellStyle name="_Rates 2 11 4 4" xfId="22892"/>
    <cellStyle name="_Rates 2 11 4 4 2" xfId="50415"/>
    <cellStyle name="_Rates 2 11 4 5" xfId="27140"/>
    <cellStyle name="_Rates 2 11 4 5 2" xfId="54662"/>
    <cellStyle name="_Rates 2 11 4 6" xfId="30820"/>
    <cellStyle name="_Rates 2 11 4 6 2" xfId="58340"/>
    <cellStyle name="_Rates 2 11 4 7" xfId="37750"/>
    <cellStyle name="_Rates 2 11 5" xfId="10346"/>
    <cellStyle name="_Rates 2 11 5 2" xfId="14855"/>
    <cellStyle name="_Rates 2 11 5 2 2" xfId="42378"/>
    <cellStyle name="_Rates 2 11 5 3" xfId="18686"/>
    <cellStyle name="_Rates 2 11 5 3 2" xfId="46209"/>
    <cellStyle name="_Rates 2 11 5 4" xfId="23012"/>
    <cellStyle name="_Rates 2 11 5 4 2" xfId="50535"/>
    <cellStyle name="_Rates 2 11 5 5" xfId="27260"/>
    <cellStyle name="_Rates 2 11 5 5 2" xfId="54782"/>
    <cellStyle name="_Rates 2 11 5 6" xfId="30931"/>
    <cellStyle name="_Rates 2 11 5 6 2" xfId="58451"/>
    <cellStyle name="_Rates 2 11 5 7" xfId="37870"/>
    <cellStyle name="_Rates 2 11 6" xfId="9394"/>
    <cellStyle name="_Rates 2 11 6 2" xfId="13908"/>
    <cellStyle name="_Rates 2 11 6 2 2" xfId="41431"/>
    <cellStyle name="_Rates 2 11 6 3" xfId="17734"/>
    <cellStyle name="_Rates 2 11 6 3 2" xfId="45257"/>
    <cellStyle name="_Rates 2 11 6 4" xfId="22060"/>
    <cellStyle name="_Rates 2 11 6 4 2" xfId="49583"/>
    <cellStyle name="_Rates 2 11 6 5" xfId="26308"/>
    <cellStyle name="_Rates 2 11 6 5 2" xfId="53830"/>
    <cellStyle name="_Rates 2 11 6 6" xfId="30049"/>
    <cellStyle name="_Rates 2 11 6 6 2" xfId="57569"/>
    <cellStyle name="_Rates 2 11 6 7" xfId="36918"/>
    <cellStyle name="_Rates 2 11 7" xfId="12219"/>
    <cellStyle name="_Rates 2 11 7 2" xfId="39743"/>
    <cellStyle name="_Rates 2 11 8" xfId="12374"/>
    <cellStyle name="_Rates 2 11 8 2" xfId="39898"/>
    <cellStyle name="_Rates 2 11 9" xfId="20503"/>
    <cellStyle name="_Rates 2 11 9 2" xfId="48026"/>
    <cellStyle name="_Rates 2 12" xfId="5798"/>
    <cellStyle name="_Rates 2 12 2" xfId="4537"/>
    <cellStyle name="_Rates 2 12 2 2" xfId="32511"/>
    <cellStyle name="_Rates 2 12 3" xfId="8329"/>
    <cellStyle name="_Rates 2 12 3 2" xfId="35858"/>
    <cellStyle name="_Rates 2 12 4" xfId="13092"/>
    <cellStyle name="_Rates 2 12 4 2" xfId="40615"/>
    <cellStyle name="_Rates 2 12 5" xfId="16565"/>
    <cellStyle name="_Rates 2 12 5 2" xfId="44088"/>
    <cellStyle name="_Rates 2 12 6" xfId="13066"/>
    <cellStyle name="_Rates 2 12 6 2" xfId="40589"/>
    <cellStyle name="_Rates 2 12 7" xfId="33665"/>
    <cellStyle name="_Rates 2 13" xfId="28912"/>
    <cellStyle name="_Rates 2 13 2" xfId="56434"/>
    <cellStyle name="_Rates 2 14" xfId="8312"/>
    <cellStyle name="_Rates 2 14 2" xfId="35841"/>
    <cellStyle name="_Rates 2 15" xfId="33763"/>
    <cellStyle name="_Rates 2 16" xfId="5995"/>
    <cellStyle name="_Rates 2 17" xfId="3894"/>
    <cellStyle name="_Rates 2 18" xfId="2858"/>
    <cellStyle name="_Rates 2 19" xfId="2556"/>
    <cellStyle name="_Rates 2 2" xfId="3818"/>
    <cellStyle name="_Rates 2 2 10" xfId="11594"/>
    <cellStyle name="_Rates 2 2 10 2" xfId="16081"/>
    <cellStyle name="_Rates 2 2 10 2 2" xfId="43604"/>
    <cellStyle name="_Rates 2 2 10 3" xfId="19934"/>
    <cellStyle name="_Rates 2 2 10 3 2" xfId="47457"/>
    <cellStyle name="_Rates 2 2 10 4" xfId="24260"/>
    <cellStyle name="_Rates 2 2 10 4 2" xfId="51783"/>
    <cellStyle name="_Rates 2 2 10 5" xfId="28508"/>
    <cellStyle name="_Rates 2 2 10 5 2" xfId="56030"/>
    <cellStyle name="_Rates 2 2 10 6" xfId="32019"/>
    <cellStyle name="_Rates 2 2 10 6 2" xfId="59539"/>
    <cellStyle name="_Rates 2 2 10 7" xfId="39118"/>
    <cellStyle name="_Rates 2 2 11" xfId="8477"/>
    <cellStyle name="_Rates 2 2 11 2" xfId="36002"/>
    <cellStyle name="_Rates 2 2 12" xfId="13019"/>
    <cellStyle name="_Rates 2 2 12 2" xfId="40542"/>
    <cellStyle name="_Rates 2 2 13" xfId="16856"/>
    <cellStyle name="_Rates 2 2 13 2" xfId="44379"/>
    <cellStyle name="_Rates 2 2 14" xfId="21206"/>
    <cellStyle name="_Rates 2 2 14 2" xfId="48729"/>
    <cellStyle name="_Rates 2 2 15" xfId="25470"/>
    <cellStyle name="_Rates 2 2 15 2" xfId="52992"/>
    <cellStyle name="_Rates 2 2 16" xfId="29385"/>
    <cellStyle name="_Rates 2 2 16 2" xfId="56905"/>
    <cellStyle name="_Rates 2 2 17" xfId="28888"/>
    <cellStyle name="_Rates 2 2 17 2" xfId="56410"/>
    <cellStyle name="_Rates 2 2 18" xfId="25245"/>
    <cellStyle name="_Rates 2 2 18 2" xfId="52767"/>
    <cellStyle name="_Rates 2 2 19" xfId="16915"/>
    <cellStyle name="_Rates 2 2 19 2" xfId="44438"/>
    <cellStyle name="_Rates 2 2 2" xfId="6968"/>
    <cellStyle name="_Rates 2 2 2 2" xfId="10963"/>
    <cellStyle name="_Rates 2 2 2 2 2" xfId="19303"/>
    <cellStyle name="_Rates 2 2 2 2 2 2" xfId="46826"/>
    <cellStyle name="_Rates 2 2 2 2 3" xfId="23629"/>
    <cellStyle name="_Rates 2 2 2 2 3 2" xfId="51152"/>
    <cellStyle name="_Rates 2 2 2 2 4" xfId="27877"/>
    <cellStyle name="_Rates 2 2 2 2 4 2" xfId="55399"/>
    <cellStyle name="_Rates 2 2 2 2 5" xfId="38487"/>
    <cellStyle name="_Rates 2 2 2 3" xfId="11802"/>
    <cellStyle name="_Rates 2 2 2 3 2" xfId="20142"/>
    <cellStyle name="_Rates 2 2 2 3 2 2" xfId="47665"/>
    <cellStyle name="_Rates 2 2 2 3 3" xfId="24468"/>
    <cellStyle name="_Rates 2 2 2 3 3 2" xfId="51991"/>
    <cellStyle name="_Rates 2 2 2 3 4" xfId="28716"/>
    <cellStyle name="_Rates 2 2 2 3 4 2" xfId="56238"/>
    <cellStyle name="_Rates 2 2 2 3 5" xfId="39326"/>
    <cellStyle name="_Rates 2 2 2 4" xfId="8842"/>
    <cellStyle name="_Rates 2 2 2 4 2" xfId="36367"/>
    <cellStyle name="_Rates 2 2 2 5" xfId="17182"/>
    <cellStyle name="_Rates 2 2 2 5 2" xfId="44705"/>
    <cellStyle name="_Rates 2 2 2 6" xfId="21509"/>
    <cellStyle name="_Rates 2 2 2 6 2" xfId="49032"/>
    <cellStyle name="_Rates 2 2 2 7" xfId="25757"/>
    <cellStyle name="_Rates 2 2 2 7 2" xfId="53279"/>
    <cellStyle name="_Rates 2 2 2 8" xfId="34518"/>
    <cellStyle name="_Rates 2 2 20" xfId="33800"/>
    <cellStyle name="_Rates 2 2 21" xfId="6104"/>
    <cellStyle name="_Rates 2 2 22" xfId="6062"/>
    <cellStyle name="_Rates 2 2 23" xfId="59805"/>
    <cellStyle name="_Rates 2 2 3" xfId="7839"/>
    <cellStyle name="_Rates 2 2 3 10" xfId="25008"/>
    <cellStyle name="_Rates 2 2 3 10 2" xfId="52531"/>
    <cellStyle name="_Rates 2 2 3 11" xfId="29147"/>
    <cellStyle name="_Rates 2 2 3 11 2" xfId="56669"/>
    <cellStyle name="_Rates 2 2 3 12" xfId="35378"/>
    <cellStyle name="_Rates 2 2 3 2" xfId="9333"/>
    <cellStyle name="_Rates 2 2 3 2 2" xfId="13847"/>
    <cellStyle name="_Rates 2 2 3 2 2 2" xfId="41370"/>
    <cellStyle name="_Rates 2 2 3 2 3" xfId="17673"/>
    <cellStyle name="_Rates 2 2 3 2 3 2" xfId="45196"/>
    <cellStyle name="_Rates 2 2 3 2 4" xfId="21999"/>
    <cellStyle name="_Rates 2 2 3 2 4 2" xfId="49522"/>
    <cellStyle name="_Rates 2 2 3 2 5" xfId="26247"/>
    <cellStyle name="_Rates 2 2 3 2 5 2" xfId="53769"/>
    <cellStyle name="_Rates 2 2 3 2 6" xfId="29993"/>
    <cellStyle name="_Rates 2 2 3 2 6 2" xfId="57513"/>
    <cellStyle name="_Rates 2 2 3 2 7" xfId="36857"/>
    <cellStyle name="_Rates 2 2 3 3" xfId="7319"/>
    <cellStyle name="_Rates 2 2 3 3 2" xfId="11911"/>
    <cellStyle name="_Rates 2 2 3 3 2 2" xfId="39435"/>
    <cellStyle name="_Rates 2 2 3 3 3" xfId="5152"/>
    <cellStyle name="_Rates 2 2 3 3 3 2" xfId="33121"/>
    <cellStyle name="_Rates 2 2 3 3 4" xfId="6318"/>
    <cellStyle name="_Rates 2 2 3 3 4 2" xfId="33870"/>
    <cellStyle name="_Rates 2 2 3 3 5" xfId="8361"/>
    <cellStyle name="_Rates 2 2 3 3 5 2" xfId="35890"/>
    <cellStyle name="_Rates 2 2 3 3 6" xfId="12771"/>
    <cellStyle name="_Rates 2 2 3 3 6 2" xfId="40294"/>
    <cellStyle name="_Rates 2 2 3 3 7" xfId="34869"/>
    <cellStyle name="_Rates 2 2 3 4" xfId="6569"/>
    <cellStyle name="_Rates 2 2 3 4 2" xfId="4313"/>
    <cellStyle name="_Rates 2 2 3 4 2 2" xfId="32288"/>
    <cellStyle name="_Rates 2 2 3 4 3" xfId="8557"/>
    <cellStyle name="_Rates 2 2 3 4 3 2" xfId="36082"/>
    <cellStyle name="_Rates 2 2 3 4 4" xfId="13192"/>
    <cellStyle name="_Rates 2 2 3 4 4 2" xfId="40715"/>
    <cellStyle name="_Rates 2 2 3 4 5" xfId="16394"/>
    <cellStyle name="_Rates 2 2 3 4 5 2" xfId="43917"/>
    <cellStyle name="_Rates 2 2 3 4 6" xfId="12945"/>
    <cellStyle name="_Rates 2 2 3 4 6 2" xfId="40468"/>
    <cellStyle name="_Rates 2 2 3 4 7" xfId="34120"/>
    <cellStyle name="_Rates 2 2 3 5" xfId="10381"/>
    <cellStyle name="_Rates 2 2 3 5 2" xfId="14889"/>
    <cellStyle name="_Rates 2 2 3 5 2 2" xfId="42412"/>
    <cellStyle name="_Rates 2 2 3 5 3" xfId="18721"/>
    <cellStyle name="_Rates 2 2 3 5 3 2" xfId="46244"/>
    <cellStyle name="_Rates 2 2 3 5 4" xfId="23047"/>
    <cellStyle name="_Rates 2 2 3 5 4 2" xfId="50570"/>
    <cellStyle name="_Rates 2 2 3 5 5" xfId="27295"/>
    <cellStyle name="_Rates 2 2 3 5 5 2" xfId="54817"/>
    <cellStyle name="_Rates 2 2 3 5 6" xfId="30964"/>
    <cellStyle name="_Rates 2 2 3 5 6 2" xfId="58484"/>
    <cellStyle name="_Rates 2 2 3 5 7" xfId="37905"/>
    <cellStyle name="_Rates 2 2 3 6" xfId="9478"/>
    <cellStyle name="_Rates 2 2 3 6 2" xfId="13992"/>
    <cellStyle name="_Rates 2 2 3 6 2 2" xfId="41515"/>
    <cellStyle name="_Rates 2 2 3 6 3" xfId="17818"/>
    <cellStyle name="_Rates 2 2 3 6 3 2" xfId="45341"/>
    <cellStyle name="_Rates 2 2 3 6 4" xfId="22144"/>
    <cellStyle name="_Rates 2 2 3 6 4 2" xfId="49667"/>
    <cellStyle name="_Rates 2 2 3 6 5" xfId="26392"/>
    <cellStyle name="_Rates 2 2 3 6 5 2" xfId="53914"/>
    <cellStyle name="_Rates 2 2 3 6 6" xfId="30118"/>
    <cellStyle name="_Rates 2 2 3 6 6 2" xfId="57638"/>
    <cellStyle name="_Rates 2 2 3 6 7" xfId="37002"/>
    <cellStyle name="_Rates 2 2 3 7" xfId="12420"/>
    <cellStyle name="_Rates 2 2 3 7 2" xfId="39944"/>
    <cellStyle name="_Rates 2 2 3 8" xfId="16214"/>
    <cellStyle name="_Rates 2 2 3 8 2" xfId="43737"/>
    <cellStyle name="_Rates 2 2 3 9" xfId="20700"/>
    <cellStyle name="_Rates 2 2 3 9 2" xfId="48223"/>
    <cellStyle name="_Rates 2 2 4" xfId="7882"/>
    <cellStyle name="_Rates 2 2 4 10" xfId="25051"/>
    <cellStyle name="_Rates 2 2 4 10 2" xfId="52574"/>
    <cellStyle name="_Rates 2 2 4 11" xfId="29181"/>
    <cellStyle name="_Rates 2 2 4 11 2" xfId="56703"/>
    <cellStyle name="_Rates 2 2 4 12" xfId="35420"/>
    <cellStyle name="_Rates 2 2 4 2" xfId="9373"/>
    <cellStyle name="_Rates 2 2 4 2 2" xfId="13887"/>
    <cellStyle name="_Rates 2 2 4 2 2 2" xfId="41410"/>
    <cellStyle name="_Rates 2 2 4 2 3" xfId="17713"/>
    <cellStyle name="_Rates 2 2 4 2 3 2" xfId="45236"/>
    <cellStyle name="_Rates 2 2 4 2 4" xfId="22039"/>
    <cellStyle name="_Rates 2 2 4 2 4 2" xfId="49562"/>
    <cellStyle name="_Rates 2 2 4 2 5" xfId="26287"/>
    <cellStyle name="_Rates 2 2 4 2 5 2" xfId="53809"/>
    <cellStyle name="_Rates 2 2 4 2 6" xfId="30030"/>
    <cellStyle name="_Rates 2 2 4 2 6 2" xfId="57550"/>
    <cellStyle name="_Rates 2 2 4 2 7" xfId="36897"/>
    <cellStyle name="_Rates 2 2 4 3" xfId="9900"/>
    <cellStyle name="_Rates 2 2 4 3 2" xfId="14413"/>
    <cellStyle name="_Rates 2 2 4 3 2 2" xfId="41936"/>
    <cellStyle name="_Rates 2 2 4 3 3" xfId="18240"/>
    <cellStyle name="_Rates 2 2 4 3 3 2" xfId="45763"/>
    <cellStyle name="_Rates 2 2 4 3 4" xfId="22566"/>
    <cellStyle name="_Rates 2 2 4 3 4 2" xfId="50089"/>
    <cellStyle name="_Rates 2 2 4 3 5" xfId="26814"/>
    <cellStyle name="_Rates 2 2 4 3 5 2" xfId="54336"/>
    <cellStyle name="_Rates 2 2 4 3 6" xfId="30508"/>
    <cellStyle name="_Rates 2 2 4 3 6 2" xfId="58028"/>
    <cellStyle name="_Rates 2 2 4 3 7" xfId="37424"/>
    <cellStyle name="_Rates 2 2 4 4" xfId="9807"/>
    <cellStyle name="_Rates 2 2 4 4 2" xfId="14320"/>
    <cellStyle name="_Rates 2 2 4 4 2 2" xfId="41843"/>
    <cellStyle name="_Rates 2 2 4 4 3" xfId="18147"/>
    <cellStyle name="_Rates 2 2 4 4 3 2" xfId="45670"/>
    <cellStyle name="_Rates 2 2 4 4 4" xfId="22473"/>
    <cellStyle name="_Rates 2 2 4 4 4 2" xfId="49996"/>
    <cellStyle name="_Rates 2 2 4 4 5" xfId="26721"/>
    <cellStyle name="_Rates 2 2 4 4 5 2" xfId="54243"/>
    <cellStyle name="_Rates 2 2 4 4 6" xfId="30422"/>
    <cellStyle name="_Rates 2 2 4 4 6 2" xfId="57942"/>
    <cellStyle name="_Rates 2 2 4 4 7" xfId="37331"/>
    <cellStyle name="_Rates 2 2 4 5" xfId="10786"/>
    <cellStyle name="_Rates 2 2 4 5 2" xfId="15287"/>
    <cellStyle name="_Rates 2 2 4 5 2 2" xfId="42810"/>
    <cellStyle name="_Rates 2 2 4 5 3" xfId="19126"/>
    <cellStyle name="_Rates 2 2 4 5 3 2" xfId="46649"/>
    <cellStyle name="_Rates 2 2 4 5 4" xfId="23452"/>
    <cellStyle name="_Rates 2 2 4 5 4 2" xfId="50975"/>
    <cellStyle name="_Rates 2 2 4 5 5" xfId="27700"/>
    <cellStyle name="_Rates 2 2 4 5 5 2" xfId="55222"/>
    <cellStyle name="_Rates 2 2 4 5 6" xfId="31331"/>
    <cellStyle name="_Rates 2 2 4 5 6 2" xfId="58851"/>
    <cellStyle name="_Rates 2 2 4 5 7" xfId="38310"/>
    <cellStyle name="_Rates 2 2 4 6" xfId="10632"/>
    <cellStyle name="_Rates 2 2 4 6 2" xfId="15138"/>
    <cellStyle name="_Rates 2 2 4 6 2 2" xfId="42661"/>
    <cellStyle name="_Rates 2 2 4 6 3" xfId="18972"/>
    <cellStyle name="_Rates 2 2 4 6 3 2" xfId="46495"/>
    <cellStyle name="_Rates 2 2 4 6 4" xfId="23298"/>
    <cellStyle name="_Rates 2 2 4 6 4 2" xfId="50821"/>
    <cellStyle name="_Rates 2 2 4 6 5" xfId="27546"/>
    <cellStyle name="_Rates 2 2 4 6 5 2" xfId="55068"/>
    <cellStyle name="_Rates 2 2 4 6 6" xfId="31203"/>
    <cellStyle name="_Rates 2 2 4 6 6 2" xfId="58723"/>
    <cellStyle name="_Rates 2 2 4 6 7" xfId="38156"/>
    <cellStyle name="_Rates 2 2 4 7" xfId="12463"/>
    <cellStyle name="_Rates 2 2 4 7 2" xfId="39987"/>
    <cellStyle name="_Rates 2 2 4 8" xfId="13360"/>
    <cellStyle name="_Rates 2 2 4 8 2" xfId="40883"/>
    <cellStyle name="_Rates 2 2 4 9" xfId="20743"/>
    <cellStyle name="_Rates 2 2 4 9 2" xfId="48266"/>
    <cellStyle name="_Rates 2 2 5" xfId="7810"/>
    <cellStyle name="_Rates 2 2 5 10" xfId="24983"/>
    <cellStyle name="_Rates 2 2 5 10 2" xfId="52506"/>
    <cellStyle name="_Rates 2 2 5 11" xfId="29127"/>
    <cellStyle name="_Rates 2 2 5 11 2" xfId="56649"/>
    <cellStyle name="_Rates 2 2 5 12" xfId="35350"/>
    <cellStyle name="_Rates 2 2 5 2" xfId="9309"/>
    <cellStyle name="_Rates 2 2 5 2 2" xfId="13825"/>
    <cellStyle name="_Rates 2 2 5 2 2 2" xfId="41348"/>
    <cellStyle name="_Rates 2 2 5 2 3" xfId="17649"/>
    <cellStyle name="_Rates 2 2 5 2 3 2" xfId="45172"/>
    <cellStyle name="_Rates 2 2 5 2 4" xfId="21975"/>
    <cellStyle name="_Rates 2 2 5 2 4 2" xfId="49498"/>
    <cellStyle name="_Rates 2 2 5 2 5" xfId="26223"/>
    <cellStyle name="_Rates 2 2 5 2 5 2" xfId="53745"/>
    <cellStyle name="_Rates 2 2 5 2 6" xfId="29973"/>
    <cellStyle name="_Rates 2 2 5 2 6 2" xfId="57493"/>
    <cellStyle name="_Rates 2 2 5 2 7" xfId="36833"/>
    <cellStyle name="_Rates 2 2 5 3" xfId="7296"/>
    <cellStyle name="_Rates 2 2 5 3 2" xfId="4355"/>
    <cellStyle name="_Rates 2 2 5 3 2 2" xfId="32329"/>
    <cellStyle name="_Rates 2 2 5 3 3" xfId="13071"/>
    <cellStyle name="_Rates 2 2 5 3 3 2" xfId="40594"/>
    <cellStyle name="_Rates 2 2 5 3 4" xfId="16705"/>
    <cellStyle name="_Rates 2 2 5 3 4 2" xfId="44228"/>
    <cellStyle name="_Rates 2 2 5 3 5" xfId="20773"/>
    <cellStyle name="_Rates 2 2 5 3 5 2" xfId="48296"/>
    <cellStyle name="_Rates 2 2 5 3 6" xfId="25076"/>
    <cellStyle name="_Rates 2 2 5 3 6 2" xfId="52599"/>
    <cellStyle name="_Rates 2 2 5 3 7" xfId="34846"/>
    <cellStyle name="_Rates 2 2 5 4" xfId="6750"/>
    <cellStyle name="_Rates 2 2 5 4 2" xfId="7998"/>
    <cellStyle name="_Rates 2 2 5 4 2 2" xfId="35535"/>
    <cellStyle name="_Rates 2 2 5 4 3" xfId="6543"/>
    <cellStyle name="_Rates 2 2 5 4 3 2" xfId="34094"/>
    <cellStyle name="_Rates 2 2 5 4 4" xfId="16950"/>
    <cellStyle name="_Rates 2 2 5 4 4 2" xfId="44473"/>
    <cellStyle name="_Rates 2 2 5 4 5" xfId="20840"/>
    <cellStyle name="_Rates 2 2 5 4 5 2" xfId="48363"/>
    <cellStyle name="_Rates 2 2 5 4 6" xfId="25369"/>
    <cellStyle name="_Rates 2 2 5 4 6 2" xfId="52891"/>
    <cellStyle name="_Rates 2 2 5 4 7" xfId="34300"/>
    <cellStyle name="_Rates 2 2 5 5" xfId="4291"/>
    <cellStyle name="_Rates 2 2 5 5 2" xfId="8203"/>
    <cellStyle name="_Rates 2 2 5 5 2 2" xfId="35733"/>
    <cellStyle name="_Rates 2 2 5 5 3" xfId="5104"/>
    <cellStyle name="_Rates 2 2 5 5 3 2" xfId="33073"/>
    <cellStyle name="_Rates 2 2 5 5 4" xfId="4702"/>
    <cellStyle name="_Rates 2 2 5 5 4 2" xfId="32676"/>
    <cellStyle name="_Rates 2 2 5 5 5" xfId="21273"/>
    <cellStyle name="_Rates 2 2 5 5 5 2" xfId="48796"/>
    <cellStyle name="_Rates 2 2 5 5 6" xfId="25552"/>
    <cellStyle name="_Rates 2 2 5 5 6 2" xfId="53074"/>
    <cellStyle name="_Rates 2 2 5 5 7" xfId="32266"/>
    <cellStyle name="_Rates 2 2 5 6" xfId="9893"/>
    <cellStyle name="_Rates 2 2 5 6 2" xfId="14406"/>
    <cellStyle name="_Rates 2 2 5 6 2 2" xfId="41929"/>
    <cellStyle name="_Rates 2 2 5 6 3" xfId="18233"/>
    <cellStyle name="_Rates 2 2 5 6 3 2" xfId="45756"/>
    <cellStyle name="_Rates 2 2 5 6 4" xfId="22559"/>
    <cellStyle name="_Rates 2 2 5 6 4 2" xfId="50082"/>
    <cellStyle name="_Rates 2 2 5 6 5" xfId="26807"/>
    <cellStyle name="_Rates 2 2 5 6 5 2" xfId="54329"/>
    <cellStyle name="_Rates 2 2 5 6 6" xfId="30501"/>
    <cellStyle name="_Rates 2 2 5 6 6 2" xfId="58021"/>
    <cellStyle name="_Rates 2 2 5 6 7" xfId="37417"/>
    <cellStyle name="_Rates 2 2 5 7" xfId="12392"/>
    <cellStyle name="_Rates 2 2 5 7 2" xfId="39916"/>
    <cellStyle name="_Rates 2 2 5 8" xfId="12783"/>
    <cellStyle name="_Rates 2 2 5 8 2" xfId="40306"/>
    <cellStyle name="_Rates 2 2 5 9" xfId="20672"/>
    <cellStyle name="_Rates 2 2 5 9 2" xfId="48195"/>
    <cellStyle name="_Rates 2 2 6" xfId="9801"/>
    <cellStyle name="_Rates 2 2 6 2" xfId="14314"/>
    <cellStyle name="_Rates 2 2 6 2 2" xfId="41837"/>
    <cellStyle name="_Rates 2 2 6 3" xfId="18141"/>
    <cellStyle name="_Rates 2 2 6 3 2" xfId="45664"/>
    <cellStyle name="_Rates 2 2 6 4" xfId="22467"/>
    <cellStyle name="_Rates 2 2 6 4 2" xfId="49990"/>
    <cellStyle name="_Rates 2 2 6 5" xfId="26715"/>
    <cellStyle name="_Rates 2 2 6 5 2" xfId="54237"/>
    <cellStyle name="_Rates 2 2 6 6" xfId="30416"/>
    <cellStyle name="_Rates 2 2 6 6 2" xfId="57936"/>
    <cellStyle name="_Rates 2 2 6 7" xfId="37325"/>
    <cellStyle name="_Rates 2 2 7" xfId="10286"/>
    <cellStyle name="_Rates 2 2 7 2" xfId="14795"/>
    <cellStyle name="_Rates 2 2 7 2 2" xfId="42318"/>
    <cellStyle name="_Rates 2 2 7 3" xfId="18626"/>
    <cellStyle name="_Rates 2 2 7 3 2" xfId="46149"/>
    <cellStyle name="_Rates 2 2 7 4" xfId="22952"/>
    <cellStyle name="_Rates 2 2 7 4 2" xfId="50475"/>
    <cellStyle name="_Rates 2 2 7 5" xfId="27200"/>
    <cellStyle name="_Rates 2 2 7 5 2" xfId="54722"/>
    <cellStyle name="_Rates 2 2 7 6" xfId="30875"/>
    <cellStyle name="_Rates 2 2 7 6 2" xfId="58395"/>
    <cellStyle name="_Rates 2 2 7 7" xfId="37810"/>
    <cellStyle name="_Rates 2 2 8" xfId="10718"/>
    <cellStyle name="_Rates 2 2 8 2" xfId="15221"/>
    <cellStyle name="_Rates 2 2 8 2 2" xfId="42744"/>
    <cellStyle name="_Rates 2 2 8 3" xfId="19058"/>
    <cellStyle name="_Rates 2 2 8 3 2" xfId="46581"/>
    <cellStyle name="_Rates 2 2 8 4" xfId="23384"/>
    <cellStyle name="_Rates 2 2 8 4 2" xfId="50907"/>
    <cellStyle name="_Rates 2 2 8 5" xfId="27632"/>
    <cellStyle name="_Rates 2 2 8 5 2" xfId="55154"/>
    <cellStyle name="_Rates 2 2 8 6" xfId="31269"/>
    <cellStyle name="_Rates 2 2 8 6 2" xfId="58789"/>
    <cellStyle name="_Rates 2 2 8 7" xfId="38242"/>
    <cellStyle name="_Rates 2 2 9" xfId="11220"/>
    <cellStyle name="_Rates 2 2 9 2" xfId="15713"/>
    <cellStyle name="_Rates 2 2 9 2 2" xfId="43236"/>
    <cellStyle name="_Rates 2 2 9 3" xfId="19560"/>
    <cellStyle name="_Rates 2 2 9 3 2" xfId="47083"/>
    <cellStyle name="_Rates 2 2 9 4" xfId="23886"/>
    <cellStyle name="_Rates 2 2 9 4 2" xfId="51409"/>
    <cellStyle name="_Rates 2 2 9 5" xfId="28134"/>
    <cellStyle name="_Rates 2 2 9 5 2" xfId="55656"/>
    <cellStyle name="_Rates 2 2 9 6" xfId="31688"/>
    <cellStyle name="_Rates 2 2 9 6 2" xfId="59208"/>
    <cellStyle name="_Rates 2 2 9 7" xfId="38744"/>
    <cellStyle name="_Rates 2 20" xfId="2243"/>
    <cellStyle name="_Rates 2 3" xfId="3471"/>
    <cellStyle name="_Rates 2 3 10" xfId="21194"/>
    <cellStyle name="_Rates 2 3 10 2" xfId="48717"/>
    <cellStyle name="_Rates 2 3 11" xfId="25458"/>
    <cellStyle name="_Rates 2 3 11 2" xfId="52980"/>
    <cellStyle name="_Rates 2 3 12" xfId="29432"/>
    <cellStyle name="_Rates 2 3 12 2" xfId="56952"/>
    <cellStyle name="_Rates 2 3 13" xfId="25545"/>
    <cellStyle name="_Rates 2 3 13 2" xfId="53067"/>
    <cellStyle name="_Rates 2 3 14" xfId="33788"/>
    <cellStyle name="_Rates 2 3 15" xfId="6092"/>
    <cellStyle name="_Rates 2 3 16" xfId="3174"/>
    <cellStyle name="_Rates 2 3 17" xfId="3212"/>
    <cellStyle name="_Rates 2 3 2" xfId="6956"/>
    <cellStyle name="_Rates 2 3 2 2" xfId="10951"/>
    <cellStyle name="_Rates 2 3 2 2 2" xfId="19291"/>
    <cellStyle name="_Rates 2 3 2 2 2 2" xfId="46814"/>
    <cellStyle name="_Rates 2 3 2 2 3" xfId="23617"/>
    <cellStyle name="_Rates 2 3 2 2 3 2" xfId="51140"/>
    <cellStyle name="_Rates 2 3 2 2 4" xfId="27865"/>
    <cellStyle name="_Rates 2 3 2 2 4 2" xfId="55387"/>
    <cellStyle name="_Rates 2 3 2 2 5" xfId="38475"/>
    <cellStyle name="_Rates 2 3 2 3" xfId="11790"/>
    <cellStyle name="_Rates 2 3 2 3 2" xfId="20130"/>
    <cellStyle name="_Rates 2 3 2 3 2 2" xfId="47653"/>
    <cellStyle name="_Rates 2 3 2 3 3" xfId="24456"/>
    <cellStyle name="_Rates 2 3 2 3 3 2" xfId="51979"/>
    <cellStyle name="_Rates 2 3 2 3 4" xfId="28704"/>
    <cellStyle name="_Rates 2 3 2 3 4 2" xfId="56226"/>
    <cellStyle name="_Rates 2 3 2 3 5" xfId="39314"/>
    <cellStyle name="_Rates 2 3 2 4" xfId="8830"/>
    <cellStyle name="_Rates 2 3 2 4 2" xfId="36355"/>
    <cellStyle name="_Rates 2 3 2 5" xfId="17170"/>
    <cellStyle name="_Rates 2 3 2 5 2" xfId="44693"/>
    <cellStyle name="_Rates 2 3 2 6" xfId="21497"/>
    <cellStyle name="_Rates 2 3 2 6 2" xfId="49020"/>
    <cellStyle name="_Rates 2 3 2 7" xfId="25745"/>
    <cellStyle name="_Rates 2 3 2 7 2" xfId="53267"/>
    <cellStyle name="_Rates 2 3 2 8" xfId="34506"/>
    <cellStyle name="_Rates 2 3 3" xfId="7579"/>
    <cellStyle name="_Rates 2 3 3 2" xfId="9089"/>
    <cellStyle name="_Rates 2 3 3 2 2" xfId="17429"/>
    <cellStyle name="_Rates 2 3 3 2 2 2" xfId="44952"/>
    <cellStyle name="_Rates 2 3 3 2 3" xfId="21755"/>
    <cellStyle name="_Rates 2 3 3 2 3 2" xfId="49278"/>
    <cellStyle name="_Rates 2 3 3 2 4" xfId="26003"/>
    <cellStyle name="_Rates 2 3 3 2 4 2" xfId="53525"/>
    <cellStyle name="_Rates 2 3 3 2 5" xfId="36613"/>
    <cellStyle name="_Rates 2 3 3 3" xfId="10341"/>
    <cellStyle name="_Rates 2 3 3 3 2" xfId="14850"/>
    <cellStyle name="_Rates 2 3 3 3 2 2" xfId="42373"/>
    <cellStyle name="_Rates 2 3 3 3 3" xfId="18681"/>
    <cellStyle name="_Rates 2 3 3 3 3 2" xfId="46204"/>
    <cellStyle name="_Rates 2 3 3 3 4" xfId="23007"/>
    <cellStyle name="_Rates 2 3 3 3 4 2" xfId="50530"/>
    <cellStyle name="_Rates 2 3 3 3 5" xfId="27255"/>
    <cellStyle name="_Rates 2 3 3 3 5 2" xfId="54777"/>
    <cellStyle name="_Rates 2 3 3 3 6" xfId="30926"/>
    <cellStyle name="_Rates 2 3 3 3 6 2" xfId="58446"/>
    <cellStyle name="_Rates 2 3 3 3 7" xfId="37865"/>
    <cellStyle name="_Rates 2 3 3 4" xfId="10523"/>
    <cellStyle name="_Rates 2 3 3 4 2" xfId="18863"/>
    <cellStyle name="_Rates 2 3 3 4 2 2" xfId="46386"/>
    <cellStyle name="_Rates 2 3 3 4 3" xfId="23189"/>
    <cellStyle name="_Rates 2 3 3 4 3 2" xfId="50712"/>
    <cellStyle name="_Rates 2 3 3 4 4" xfId="27437"/>
    <cellStyle name="_Rates 2 3 3 4 4 2" xfId="54959"/>
    <cellStyle name="_Rates 2 3 3 4 5" xfId="38047"/>
    <cellStyle name="_Rates 2 3 3 5" xfId="5851"/>
    <cellStyle name="_Rates 2 3 3 5 2" xfId="5011"/>
    <cellStyle name="_Rates 2 3 3 5 2 2" xfId="32980"/>
    <cellStyle name="_Rates 2 3 3 5 3" xfId="4327"/>
    <cellStyle name="_Rates 2 3 3 5 3 2" xfId="32302"/>
    <cellStyle name="_Rates 2 3 3 5 4" xfId="7751"/>
    <cellStyle name="_Rates 2 3 3 5 4 2" xfId="35292"/>
    <cellStyle name="_Rates 2 3 3 5 5" xfId="33676"/>
    <cellStyle name="_Rates 2 3 3 6" xfId="16284"/>
    <cellStyle name="_Rates 2 3 3 6 2" xfId="43807"/>
    <cellStyle name="_Rates 2 3 3 7" xfId="20446"/>
    <cellStyle name="_Rates 2 3 3 7 2" xfId="47969"/>
    <cellStyle name="_Rates 2 3 3 8" xfId="24758"/>
    <cellStyle name="_Rates 2 3 3 8 2" xfId="52281"/>
    <cellStyle name="_Rates 2 3 3 9" xfId="35126"/>
    <cellStyle name="_Rates 2 3 4" xfId="7548"/>
    <cellStyle name="_Rates 2 3 4 10" xfId="24727"/>
    <cellStyle name="_Rates 2 3 4 10 2" xfId="52250"/>
    <cellStyle name="_Rates 2 3 4 11" xfId="28922"/>
    <cellStyle name="_Rates 2 3 4 11 2" xfId="56444"/>
    <cellStyle name="_Rates 2 3 4 12" xfId="35097"/>
    <cellStyle name="_Rates 2 3 4 2" xfId="9060"/>
    <cellStyle name="_Rates 2 3 4 2 2" xfId="13581"/>
    <cellStyle name="_Rates 2 3 4 2 2 2" xfId="41104"/>
    <cellStyle name="_Rates 2 3 4 2 3" xfId="17400"/>
    <cellStyle name="_Rates 2 3 4 2 3 2" xfId="44923"/>
    <cellStyle name="_Rates 2 3 4 2 4" xfId="21726"/>
    <cellStyle name="_Rates 2 3 4 2 4 2" xfId="49249"/>
    <cellStyle name="_Rates 2 3 4 2 5" xfId="25974"/>
    <cellStyle name="_Rates 2 3 4 2 5 2" xfId="53496"/>
    <cellStyle name="_Rates 2 3 4 2 6" xfId="29753"/>
    <cellStyle name="_Rates 2 3 4 2 6 2" xfId="57273"/>
    <cellStyle name="_Rates 2 3 4 2 7" xfId="36584"/>
    <cellStyle name="_Rates 2 3 4 3" xfId="6839"/>
    <cellStyle name="_Rates 2 3 4 3 2" xfId="6866"/>
    <cellStyle name="_Rates 2 3 4 3 2 2" xfId="34416"/>
    <cellStyle name="_Rates 2 3 4 3 3" xfId="4658"/>
    <cellStyle name="_Rates 2 3 4 3 3 2" xfId="32632"/>
    <cellStyle name="_Rates 2 3 4 3 4" xfId="4698"/>
    <cellStyle name="_Rates 2 3 4 3 4 2" xfId="32672"/>
    <cellStyle name="_Rates 2 3 4 3 5" xfId="20362"/>
    <cellStyle name="_Rates 2 3 4 3 5 2" xfId="47885"/>
    <cellStyle name="_Rates 2 3 4 3 6" xfId="12737"/>
    <cellStyle name="_Rates 2 3 4 3 6 2" xfId="40260"/>
    <cellStyle name="_Rates 2 3 4 3 7" xfId="34389"/>
    <cellStyle name="_Rates 2 3 4 4" xfId="6914"/>
    <cellStyle name="_Rates 2 3 4 4 2" xfId="7010"/>
    <cellStyle name="_Rates 2 3 4 4 2 2" xfId="34560"/>
    <cellStyle name="_Rates 2 3 4 4 3" xfId="5254"/>
    <cellStyle name="_Rates 2 3 4 4 3 2" xfId="33219"/>
    <cellStyle name="_Rates 2 3 4 4 4" xfId="12662"/>
    <cellStyle name="_Rates 2 3 4 4 4 2" xfId="40185"/>
    <cellStyle name="_Rates 2 3 4 4 5" xfId="16391"/>
    <cellStyle name="_Rates 2 3 4 4 5 2" xfId="43914"/>
    <cellStyle name="_Rates 2 3 4 4 6" xfId="20774"/>
    <cellStyle name="_Rates 2 3 4 4 6 2" xfId="48297"/>
    <cellStyle name="_Rates 2 3 4 4 7" xfId="34464"/>
    <cellStyle name="_Rates 2 3 4 5" xfId="7078"/>
    <cellStyle name="_Rates 2 3 4 5 2" xfId="5272"/>
    <cellStyle name="_Rates 2 3 4 5 2 2" xfId="33236"/>
    <cellStyle name="_Rates 2 3 4 5 3" xfId="12045"/>
    <cellStyle name="_Rates 2 3 4 5 3 2" xfId="39569"/>
    <cellStyle name="_Rates 2 3 4 5 4" xfId="16588"/>
    <cellStyle name="_Rates 2 3 4 5 4 2" xfId="44111"/>
    <cellStyle name="_Rates 2 3 4 5 5" xfId="13184"/>
    <cellStyle name="_Rates 2 3 4 5 5 2" xfId="40707"/>
    <cellStyle name="_Rates 2 3 4 5 6" xfId="25104"/>
    <cellStyle name="_Rates 2 3 4 5 6 2" xfId="52627"/>
    <cellStyle name="_Rates 2 3 4 5 7" xfId="34628"/>
    <cellStyle name="_Rates 2 3 4 6" xfId="11088"/>
    <cellStyle name="_Rates 2 3 4 6 2" xfId="15582"/>
    <cellStyle name="_Rates 2 3 4 6 2 2" xfId="43105"/>
    <cellStyle name="_Rates 2 3 4 6 3" xfId="19428"/>
    <cellStyle name="_Rates 2 3 4 6 3 2" xfId="46951"/>
    <cellStyle name="_Rates 2 3 4 6 4" xfId="23754"/>
    <cellStyle name="_Rates 2 3 4 6 4 2" xfId="51277"/>
    <cellStyle name="_Rates 2 3 4 6 5" xfId="28002"/>
    <cellStyle name="_Rates 2 3 4 6 5 2" xfId="55524"/>
    <cellStyle name="_Rates 2 3 4 6 6" xfId="31565"/>
    <cellStyle name="_Rates 2 3 4 6 6 2" xfId="59085"/>
    <cellStyle name="_Rates 2 3 4 6 7" xfId="38612"/>
    <cellStyle name="_Rates 2 3 4 7" xfId="12134"/>
    <cellStyle name="_Rates 2 3 4 7 2" xfId="39658"/>
    <cellStyle name="_Rates 2 3 4 8" xfId="13383"/>
    <cellStyle name="_Rates 2 3 4 8 2" xfId="40906"/>
    <cellStyle name="_Rates 2 3 4 9" xfId="20415"/>
    <cellStyle name="_Rates 2 3 4 9 2" xfId="47938"/>
    <cellStyle name="_Rates 2 3 5" xfId="7809"/>
    <cellStyle name="_Rates 2 3 5 10" xfId="24982"/>
    <cellStyle name="_Rates 2 3 5 10 2" xfId="52505"/>
    <cellStyle name="_Rates 2 3 5 11" xfId="29126"/>
    <cellStyle name="_Rates 2 3 5 11 2" xfId="56648"/>
    <cellStyle name="_Rates 2 3 5 12" xfId="35349"/>
    <cellStyle name="_Rates 2 3 5 2" xfId="9308"/>
    <cellStyle name="_Rates 2 3 5 2 2" xfId="13824"/>
    <cellStyle name="_Rates 2 3 5 2 2 2" xfId="41347"/>
    <cellStyle name="_Rates 2 3 5 2 3" xfId="17648"/>
    <cellStyle name="_Rates 2 3 5 2 3 2" xfId="45171"/>
    <cellStyle name="_Rates 2 3 5 2 4" xfId="21974"/>
    <cellStyle name="_Rates 2 3 5 2 4 2" xfId="49497"/>
    <cellStyle name="_Rates 2 3 5 2 5" xfId="26222"/>
    <cellStyle name="_Rates 2 3 5 2 5 2" xfId="53744"/>
    <cellStyle name="_Rates 2 3 5 2 6" xfId="29972"/>
    <cellStyle name="_Rates 2 3 5 2 6 2" xfId="57492"/>
    <cellStyle name="_Rates 2 3 5 2 7" xfId="36832"/>
    <cellStyle name="_Rates 2 3 5 3" xfId="9083"/>
    <cellStyle name="_Rates 2 3 5 3 2" xfId="13603"/>
    <cellStyle name="_Rates 2 3 5 3 2 2" xfId="41126"/>
    <cellStyle name="_Rates 2 3 5 3 3" xfId="17423"/>
    <cellStyle name="_Rates 2 3 5 3 3 2" xfId="44946"/>
    <cellStyle name="_Rates 2 3 5 3 4" xfId="21749"/>
    <cellStyle name="_Rates 2 3 5 3 4 2" xfId="49272"/>
    <cellStyle name="_Rates 2 3 5 3 5" xfId="25997"/>
    <cellStyle name="_Rates 2 3 5 3 5 2" xfId="53519"/>
    <cellStyle name="_Rates 2 3 5 3 6" xfId="29771"/>
    <cellStyle name="_Rates 2 3 5 3 6 2" xfId="57291"/>
    <cellStyle name="_Rates 2 3 5 3 7" xfId="36607"/>
    <cellStyle name="_Rates 2 3 5 4" xfId="5743"/>
    <cellStyle name="_Rates 2 3 5 4 2" xfId="5344"/>
    <cellStyle name="_Rates 2 3 5 4 2 2" xfId="33308"/>
    <cellStyle name="_Rates 2 3 5 4 3" xfId="8139"/>
    <cellStyle name="_Rates 2 3 5 4 3 2" xfId="35669"/>
    <cellStyle name="_Rates 2 3 5 4 4" xfId="4635"/>
    <cellStyle name="_Rates 2 3 5 4 4 2" xfId="32609"/>
    <cellStyle name="_Rates 2 3 5 4 5" xfId="4878"/>
    <cellStyle name="_Rates 2 3 5 4 5 2" xfId="32849"/>
    <cellStyle name="_Rates 2 3 5 4 6" xfId="21247"/>
    <cellStyle name="_Rates 2 3 5 4 6 2" xfId="48770"/>
    <cellStyle name="_Rates 2 3 5 4 7" xfId="33638"/>
    <cellStyle name="_Rates 2 3 5 5" xfId="9553"/>
    <cellStyle name="_Rates 2 3 5 5 2" xfId="14067"/>
    <cellStyle name="_Rates 2 3 5 5 2 2" xfId="41590"/>
    <cellStyle name="_Rates 2 3 5 5 3" xfId="17893"/>
    <cellStyle name="_Rates 2 3 5 5 3 2" xfId="45416"/>
    <cellStyle name="_Rates 2 3 5 5 4" xfId="22219"/>
    <cellStyle name="_Rates 2 3 5 5 4 2" xfId="49742"/>
    <cellStyle name="_Rates 2 3 5 5 5" xfId="26467"/>
    <cellStyle name="_Rates 2 3 5 5 5 2" xfId="53989"/>
    <cellStyle name="_Rates 2 3 5 5 6" xfId="30186"/>
    <cellStyle name="_Rates 2 3 5 5 6 2" xfId="57706"/>
    <cellStyle name="_Rates 2 3 5 5 7" xfId="37077"/>
    <cellStyle name="_Rates 2 3 5 6" xfId="9596"/>
    <cellStyle name="_Rates 2 3 5 6 2" xfId="14109"/>
    <cellStyle name="_Rates 2 3 5 6 2 2" xfId="41632"/>
    <cellStyle name="_Rates 2 3 5 6 3" xfId="17936"/>
    <cellStyle name="_Rates 2 3 5 6 3 2" xfId="45459"/>
    <cellStyle name="_Rates 2 3 5 6 4" xfId="22262"/>
    <cellStyle name="_Rates 2 3 5 6 4 2" xfId="49785"/>
    <cellStyle name="_Rates 2 3 5 6 5" xfId="26510"/>
    <cellStyle name="_Rates 2 3 5 6 5 2" xfId="54032"/>
    <cellStyle name="_Rates 2 3 5 6 6" xfId="30228"/>
    <cellStyle name="_Rates 2 3 5 6 6 2" xfId="57748"/>
    <cellStyle name="_Rates 2 3 5 6 7" xfId="37120"/>
    <cellStyle name="_Rates 2 3 5 7" xfId="12391"/>
    <cellStyle name="_Rates 2 3 5 7 2" xfId="39915"/>
    <cellStyle name="_Rates 2 3 5 8" xfId="13210"/>
    <cellStyle name="_Rates 2 3 5 8 2" xfId="40733"/>
    <cellStyle name="_Rates 2 3 5 9" xfId="20671"/>
    <cellStyle name="_Rates 2 3 5 9 2" xfId="48194"/>
    <cellStyle name="_Rates 2 3 6" xfId="10706"/>
    <cellStyle name="_Rates 2 3 6 2" xfId="19046"/>
    <cellStyle name="_Rates 2 3 6 2 2" xfId="46569"/>
    <cellStyle name="_Rates 2 3 6 3" xfId="23372"/>
    <cellStyle name="_Rates 2 3 6 3 2" xfId="50895"/>
    <cellStyle name="_Rates 2 3 6 4" xfId="27620"/>
    <cellStyle name="_Rates 2 3 6 4 2" xfId="55142"/>
    <cellStyle name="_Rates 2 3 6 5" xfId="38230"/>
    <cellStyle name="_Rates 2 3 7" xfId="11582"/>
    <cellStyle name="_Rates 2 3 7 2" xfId="19922"/>
    <cellStyle name="_Rates 2 3 7 2 2" xfId="47445"/>
    <cellStyle name="_Rates 2 3 7 3" xfId="24248"/>
    <cellStyle name="_Rates 2 3 7 3 2" xfId="51771"/>
    <cellStyle name="_Rates 2 3 7 4" xfId="28496"/>
    <cellStyle name="_Rates 2 3 7 4 2" xfId="56018"/>
    <cellStyle name="_Rates 2 3 7 5" xfId="39106"/>
    <cellStyle name="_Rates 2 3 8" xfId="8465"/>
    <cellStyle name="_Rates 2 3 8 2" xfId="35990"/>
    <cellStyle name="_Rates 2 3 9" xfId="16844"/>
    <cellStyle name="_Rates 2 3 9 2" xfId="44367"/>
    <cellStyle name="_Rates 2 4" xfId="3466"/>
    <cellStyle name="_Rates 2 4 10" xfId="21006"/>
    <cellStyle name="_Rates 2 4 10 2" xfId="48529"/>
    <cellStyle name="_Rates 2 4 11" xfId="25294"/>
    <cellStyle name="_Rates 2 4 11 2" xfId="52816"/>
    <cellStyle name="_Rates 2 4 12" xfId="25519"/>
    <cellStyle name="_Rates 2 4 12 2" xfId="53041"/>
    <cellStyle name="_Rates 2 4 13" xfId="25351"/>
    <cellStyle name="_Rates 2 4 13 2" xfId="52873"/>
    <cellStyle name="_Rates 2 4 14" xfId="33713"/>
    <cellStyle name="_Rates 2 4 15" xfId="5917"/>
    <cellStyle name="_Rates 2 4 16" xfId="3170"/>
    <cellStyle name="_Rates 2 4 17" xfId="3121"/>
    <cellStyle name="_Rates 2 4 2" xfId="6602"/>
    <cellStyle name="_Rates 2 4 2 2" xfId="10814"/>
    <cellStyle name="_Rates 2 4 2 2 2" xfId="19154"/>
    <cellStyle name="_Rates 2 4 2 2 2 2" xfId="46677"/>
    <cellStyle name="_Rates 2 4 2 2 3" xfId="23480"/>
    <cellStyle name="_Rates 2 4 2 2 3 2" xfId="51003"/>
    <cellStyle name="_Rates 2 4 2 2 4" xfId="27728"/>
    <cellStyle name="_Rates 2 4 2 2 4 2" xfId="55250"/>
    <cellStyle name="_Rates 2 4 2 2 5" xfId="38338"/>
    <cellStyle name="_Rates 2 4 2 3" xfId="11653"/>
    <cellStyle name="_Rates 2 4 2 3 2" xfId="19993"/>
    <cellStyle name="_Rates 2 4 2 3 2 2" xfId="47516"/>
    <cellStyle name="_Rates 2 4 2 3 3" xfId="24319"/>
    <cellStyle name="_Rates 2 4 2 3 3 2" xfId="51842"/>
    <cellStyle name="_Rates 2 4 2 3 4" xfId="28567"/>
    <cellStyle name="_Rates 2 4 2 3 4 2" xfId="56089"/>
    <cellStyle name="_Rates 2 4 2 3 5" xfId="39177"/>
    <cellStyle name="_Rates 2 4 2 4" xfId="8693"/>
    <cellStyle name="_Rates 2 4 2 4 2" xfId="36218"/>
    <cellStyle name="_Rates 2 4 2 5" xfId="17033"/>
    <cellStyle name="_Rates 2 4 2 5 2" xfId="44556"/>
    <cellStyle name="_Rates 2 4 2 6" xfId="21360"/>
    <cellStyle name="_Rates 2 4 2 6 2" xfId="48883"/>
    <cellStyle name="_Rates 2 4 2 7" xfId="25608"/>
    <cellStyle name="_Rates 2 4 2 7 2" xfId="53130"/>
    <cellStyle name="_Rates 2 4 2 8" xfId="34153"/>
    <cellStyle name="_Rates 2 4 3" xfId="7889"/>
    <cellStyle name="_Rates 2 4 3 2" xfId="9379"/>
    <cellStyle name="_Rates 2 4 3 2 2" xfId="17719"/>
    <cellStyle name="_Rates 2 4 3 2 2 2" xfId="45242"/>
    <cellStyle name="_Rates 2 4 3 2 3" xfId="22045"/>
    <cellStyle name="_Rates 2 4 3 2 3 2" xfId="49568"/>
    <cellStyle name="_Rates 2 4 3 2 4" xfId="26293"/>
    <cellStyle name="_Rates 2 4 3 2 4 2" xfId="53815"/>
    <cellStyle name="_Rates 2 4 3 2 5" xfId="36903"/>
    <cellStyle name="_Rates 2 4 3 3" xfId="9337"/>
    <cellStyle name="_Rates 2 4 3 3 2" xfId="13851"/>
    <cellStyle name="_Rates 2 4 3 3 2 2" xfId="41374"/>
    <cellStyle name="_Rates 2 4 3 3 3" xfId="17677"/>
    <cellStyle name="_Rates 2 4 3 3 3 2" xfId="45200"/>
    <cellStyle name="_Rates 2 4 3 3 4" xfId="22003"/>
    <cellStyle name="_Rates 2 4 3 3 4 2" xfId="49526"/>
    <cellStyle name="_Rates 2 4 3 3 5" xfId="26251"/>
    <cellStyle name="_Rates 2 4 3 3 5 2" xfId="53773"/>
    <cellStyle name="_Rates 2 4 3 3 6" xfId="29996"/>
    <cellStyle name="_Rates 2 4 3 3 6 2" xfId="57516"/>
    <cellStyle name="_Rates 2 4 3 3 7" xfId="36861"/>
    <cellStyle name="_Rates 2 4 3 4" xfId="9644"/>
    <cellStyle name="_Rates 2 4 3 4 2" xfId="17984"/>
    <cellStyle name="_Rates 2 4 3 4 2 2" xfId="45507"/>
    <cellStyle name="_Rates 2 4 3 4 3" xfId="22310"/>
    <cellStyle name="_Rates 2 4 3 4 3 2" xfId="49833"/>
    <cellStyle name="_Rates 2 4 3 4 4" xfId="26558"/>
    <cellStyle name="_Rates 2 4 3 4 4 2" xfId="54080"/>
    <cellStyle name="_Rates 2 4 3 4 5" xfId="37168"/>
    <cellStyle name="_Rates 2 4 3 5" xfId="9699"/>
    <cellStyle name="_Rates 2 4 3 5 2" xfId="18039"/>
    <cellStyle name="_Rates 2 4 3 5 2 2" xfId="45562"/>
    <cellStyle name="_Rates 2 4 3 5 3" xfId="22365"/>
    <cellStyle name="_Rates 2 4 3 5 3 2" xfId="49888"/>
    <cellStyle name="_Rates 2 4 3 5 4" xfId="26613"/>
    <cellStyle name="_Rates 2 4 3 5 4 2" xfId="54135"/>
    <cellStyle name="_Rates 2 4 3 5 5" xfId="37223"/>
    <cellStyle name="_Rates 2 4 3 6" xfId="4551"/>
    <cellStyle name="_Rates 2 4 3 6 2" xfId="32525"/>
    <cellStyle name="_Rates 2 4 3 7" xfId="20750"/>
    <cellStyle name="_Rates 2 4 3 7 2" xfId="48273"/>
    <cellStyle name="_Rates 2 4 3 8" xfId="25058"/>
    <cellStyle name="_Rates 2 4 3 8 2" xfId="52581"/>
    <cellStyle name="_Rates 2 4 3 9" xfId="35427"/>
    <cellStyle name="_Rates 2 4 4" xfId="7878"/>
    <cellStyle name="_Rates 2 4 4 10" xfId="25047"/>
    <cellStyle name="_Rates 2 4 4 10 2" xfId="52570"/>
    <cellStyle name="_Rates 2 4 4 11" xfId="29177"/>
    <cellStyle name="_Rates 2 4 4 11 2" xfId="56699"/>
    <cellStyle name="_Rates 2 4 4 12" xfId="35416"/>
    <cellStyle name="_Rates 2 4 4 2" xfId="9369"/>
    <cellStyle name="_Rates 2 4 4 2 2" xfId="13883"/>
    <cellStyle name="_Rates 2 4 4 2 2 2" xfId="41406"/>
    <cellStyle name="_Rates 2 4 4 2 3" xfId="17709"/>
    <cellStyle name="_Rates 2 4 4 2 3 2" xfId="45232"/>
    <cellStyle name="_Rates 2 4 4 2 4" xfId="22035"/>
    <cellStyle name="_Rates 2 4 4 2 4 2" xfId="49558"/>
    <cellStyle name="_Rates 2 4 4 2 5" xfId="26283"/>
    <cellStyle name="_Rates 2 4 4 2 5 2" xfId="53805"/>
    <cellStyle name="_Rates 2 4 4 2 6" xfId="30026"/>
    <cellStyle name="_Rates 2 4 4 2 6 2" xfId="57546"/>
    <cellStyle name="_Rates 2 4 4 2 7" xfId="36893"/>
    <cellStyle name="_Rates 2 4 4 3" xfId="8959"/>
    <cellStyle name="_Rates 2 4 4 3 2" xfId="13481"/>
    <cellStyle name="_Rates 2 4 4 3 2 2" xfId="41004"/>
    <cellStyle name="_Rates 2 4 4 3 3" xfId="17299"/>
    <cellStyle name="_Rates 2 4 4 3 3 2" xfId="44822"/>
    <cellStyle name="_Rates 2 4 4 3 4" xfId="21625"/>
    <cellStyle name="_Rates 2 4 4 3 4 2" xfId="49148"/>
    <cellStyle name="_Rates 2 4 4 3 5" xfId="25873"/>
    <cellStyle name="_Rates 2 4 4 3 5 2" xfId="53395"/>
    <cellStyle name="_Rates 2 4 4 3 6" xfId="29660"/>
    <cellStyle name="_Rates 2 4 4 3 6 2" xfId="57180"/>
    <cellStyle name="_Rates 2 4 4 3 7" xfId="36483"/>
    <cellStyle name="_Rates 2 4 4 4" xfId="9938"/>
    <cellStyle name="_Rates 2 4 4 4 2" xfId="14449"/>
    <cellStyle name="_Rates 2 4 4 4 2 2" xfId="41972"/>
    <cellStyle name="_Rates 2 4 4 4 3" xfId="18278"/>
    <cellStyle name="_Rates 2 4 4 4 3 2" xfId="45801"/>
    <cellStyle name="_Rates 2 4 4 4 4" xfId="22604"/>
    <cellStyle name="_Rates 2 4 4 4 4 2" xfId="50127"/>
    <cellStyle name="_Rates 2 4 4 4 5" xfId="26852"/>
    <cellStyle name="_Rates 2 4 4 4 5 2" xfId="54374"/>
    <cellStyle name="_Rates 2 4 4 4 6" xfId="30542"/>
    <cellStyle name="_Rates 2 4 4 4 6 2" xfId="58062"/>
    <cellStyle name="_Rates 2 4 4 4 7" xfId="37462"/>
    <cellStyle name="_Rates 2 4 4 5" xfId="9396"/>
    <cellStyle name="_Rates 2 4 4 5 2" xfId="13910"/>
    <cellStyle name="_Rates 2 4 4 5 2 2" xfId="41433"/>
    <cellStyle name="_Rates 2 4 4 5 3" xfId="17736"/>
    <cellStyle name="_Rates 2 4 4 5 3 2" xfId="45259"/>
    <cellStyle name="_Rates 2 4 4 5 4" xfId="22062"/>
    <cellStyle name="_Rates 2 4 4 5 4 2" xfId="49585"/>
    <cellStyle name="_Rates 2 4 4 5 5" xfId="26310"/>
    <cellStyle name="_Rates 2 4 4 5 5 2" xfId="53832"/>
    <cellStyle name="_Rates 2 4 4 5 6" xfId="30051"/>
    <cellStyle name="_Rates 2 4 4 5 6 2" xfId="57571"/>
    <cellStyle name="_Rates 2 4 4 5 7" xfId="36920"/>
    <cellStyle name="_Rates 2 4 4 6" xfId="5393"/>
    <cellStyle name="_Rates 2 4 4 6 2" xfId="4334"/>
    <cellStyle name="_Rates 2 4 4 6 2 2" xfId="32309"/>
    <cellStyle name="_Rates 2 4 4 6 3" xfId="8326"/>
    <cellStyle name="_Rates 2 4 4 6 3 2" xfId="35855"/>
    <cellStyle name="_Rates 2 4 4 6 4" xfId="12000"/>
    <cellStyle name="_Rates 2 4 4 6 4 2" xfId="39524"/>
    <cellStyle name="_Rates 2 4 4 6 5" xfId="15404"/>
    <cellStyle name="_Rates 2 4 4 6 5 2" xfId="42927"/>
    <cellStyle name="_Rates 2 4 4 6 6" xfId="16582"/>
    <cellStyle name="_Rates 2 4 4 6 6 2" xfId="44105"/>
    <cellStyle name="_Rates 2 4 4 6 7" xfId="33355"/>
    <cellStyle name="_Rates 2 4 4 7" xfId="12458"/>
    <cellStyle name="_Rates 2 4 4 7 2" xfId="39982"/>
    <cellStyle name="_Rates 2 4 4 8" xfId="15883"/>
    <cellStyle name="_Rates 2 4 4 8 2" xfId="43406"/>
    <cellStyle name="_Rates 2 4 4 9" xfId="20739"/>
    <cellStyle name="_Rates 2 4 4 9 2" xfId="48262"/>
    <cellStyle name="_Rates 2 4 5" xfId="7629"/>
    <cellStyle name="_Rates 2 4 5 10" xfId="24806"/>
    <cellStyle name="_Rates 2 4 5 10 2" xfId="52329"/>
    <cellStyle name="_Rates 2 4 5 11" xfId="28979"/>
    <cellStyle name="_Rates 2 4 5 11 2" xfId="56501"/>
    <cellStyle name="_Rates 2 4 5 12" xfId="35173"/>
    <cellStyle name="_Rates 2 4 5 2" xfId="9135"/>
    <cellStyle name="_Rates 2 4 5 2 2" xfId="13653"/>
    <cellStyle name="_Rates 2 4 5 2 2 2" xfId="41176"/>
    <cellStyle name="_Rates 2 4 5 2 3" xfId="17475"/>
    <cellStyle name="_Rates 2 4 5 2 3 2" xfId="44998"/>
    <cellStyle name="_Rates 2 4 5 2 4" xfId="21801"/>
    <cellStyle name="_Rates 2 4 5 2 4 2" xfId="49324"/>
    <cellStyle name="_Rates 2 4 5 2 5" xfId="26049"/>
    <cellStyle name="_Rates 2 4 5 2 5 2" xfId="53571"/>
    <cellStyle name="_Rates 2 4 5 2 6" xfId="29818"/>
    <cellStyle name="_Rates 2 4 5 2 6 2" xfId="57338"/>
    <cellStyle name="_Rates 2 4 5 2 7" xfId="36659"/>
    <cellStyle name="_Rates 2 4 5 3" xfId="7372"/>
    <cellStyle name="_Rates 2 4 5 3 2" xfId="11963"/>
    <cellStyle name="_Rates 2 4 5 3 2 2" xfId="39487"/>
    <cellStyle name="_Rates 2 4 5 3 3" xfId="13771"/>
    <cellStyle name="_Rates 2 4 5 3 3 2" xfId="41294"/>
    <cellStyle name="_Rates 2 4 5 3 4" xfId="20272"/>
    <cellStyle name="_Rates 2 4 5 3 4 2" xfId="47795"/>
    <cellStyle name="_Rates 2 4 5 3 5" xfId="24606"/>
    <cellStyle name="_Rates 2 4 5 3 5 2" xfId="52129"/>
    <cellStyle name="_Rates 2 4 5 3 6" xfId="28841"/>
    <cellStyle name="_Rates 2 4 5 3 6 2" xfId="56363"/>
    <cellStyle name="_Rates 2 4 5 3 7" xfId="34921"/>
    <cellStyle name="_Rates 2 4 5 4" xfId="5488"/>
    <cellStyle name="_Rates 2 4 5 4 2" xfId="4541"/>
    <cellStyle name="_Rates 2 4 5 4 2 2" xfId="32515"/>
    <cellStyle name="_Rates 2 4 5 4 3" xfId="12766"/>
    <cellStyle name="_Rates 2 4 5 4 3 2" xfId="40289"/>
    <cellStyle name="_Rates 2 4 5 4 4" xfId="16460"/>
    <cellStyle name="_Rates 2 4 5 4 4 2" xfId="43983"/>
    <cellStyle name="_Rates 2 4 5 4 5" xfId="5187"/>
    <cellStyle name="_Rates 2 4 5 4 5 2" xfId="33153"/>
    <cellStyle name="_Rates 2 4 5 4 6" xfId="16918"/>
    <cellStyle name="_Rates 2 4 5 4 6 2" xfId="44441"/>
    <cellStyle name="_Rates 2 4 5 4 7" xfId="33445"/>
    <cellStyle name="_Rates 2 4 5 5" xfId="6871"/>
    <cellStyle name="_Rates 2 4 5 5 2" xfId="4439"/>
    <cellStyle name="_Rates 2 4 5 5 2 2" xfId="32413"/>
    <cellStyle name="_Rates 2 4 5 5 3" xfId="5047"/>
    <cellStyle name="_Rates 2 4 5 5 3 2" xfId="33016"/>
    <cellStyle name="_Rates 2 4 5 5 4" xfId="4298"/>
    <cellStyle name="_Rates 2 4 5 5 4 2" xfId="32273"/>
    <cellStyle name="_Rates 2 4 5 5 5" xfId="4304"/>
    <cellStyle name="_Rates 2 4 5 5 5 2" xfId="32279"/>
    <cellStyle name="_Rates 2 4 5 5 6" xfId="6896"/>
    <cellStyle name="_Rates 2 4 5 5 6 2" xfId="34446"/>
    <cellStyle name="_Rates 2 4 5 5 7" xfId="34421"/>
    <cellStyle name="_Rates 2 4 5 6" xfId="11265"/>
    <cellStyle name="_Rates 2 4 5 6 2" xfId="15758"/>
    <cellStyle name="_Rates 2 4 5 6 2 2" xfId="43281"/>
    <cellStyle name="_Rates 2 4 5 6 3" xfId="19605"/>
    <cellStyle name="_Rates 2 4 5 6 3 2" xfId="47128"/>
    <cellStyle name="_Rates 2 4 5 6 4" xfId="23931"/>
    <cellStyle name="_Rates 2 4 5 6 4 2" xfId="51454"/>
    <cellStyle name="_Rates 2 4 5 6 5" xfId="28179"/>
    <cellStyle name="_Rates 2 4 5 6 5 2" xfId="55701"/>
    <cellStyle name="_Rates 2 4 5 6 6" xfId="31728"/>
    <cellStyle name="_Rates 2 4 5 6 6 2" xfId="59248"/>
    <cellStyle name="_Rates 2 4 5 6 7" xfId="38789"/>
    <cellStyle name="_Rates 2 4 5 7" xfId="12212"/>
    <cellStyle name="_Rates 2 4 5 7 2" xfId="39736"/>
    <cellStyle name="_Rates 2 4 5 8" xfId="12422"/>
    <cellStyle name="_Rates 2 4 5 8 2" xfId="39946"/>
    <cellStyle name="_Rates 2 4 5 9" xfId="20495"/>
    <cellStyle name="_Rates 2 4 5 9 2" xfId="48018"/>
    <cellStyle name="_Rates 2 4 6" xfId="5365"/>
    <cellStyle name="_Rates 2 4 6 2" xfId="8534"/>
    <cellStyle name="_Rates 2 4 6 2 2" xfId="36059"/>
    <cellStyle name="_Rates 2 4 6 3" xfId="12517"/>
    <cellStyle name="_Rates 2 4 6 3 2" xfId="40040"/>
    <cellStyle name="_Rates 2 4 6 4" xfId="4897"/>
    <cellStyle name="_Rates 2 4 6 4 2" xfId="32868"/>
    <cellStyle name="_Rates 2 4 6 5" xfId="33327"/>
    <cellStyle name="_Rates 2 4 7" xfId="7361"/>
    <cellStyle name="_Rates 2 4 7 2" xfId="12465"/>
    <cellStyle name="_Rates 2 4 7 2 2" xfId="39989"/>
    <cellStyle name="_Rates 2 4 7 3" xfId="20262"/>
    <cellStyle name="_Rates 2 4 7 3 2" xfId="47785"/>
    <cellStyle name="_Rates 2 4 7 4" xfId="24596"/>
    <cellStyle name="_Rates 2 4 7 4 2" xfId="52119"/>
    <cellStyle name="_Rates 2 4 7 5" xfId="34911"/>
    <cellStyle name="_Rates 2 4 8" xfId="8235"/>
    <cellStyle name="_Rates 2 4 8 2" xfId="35765"/>
    <cellStyle name="_Rates 2 4 9" xfId="16645"/>
    <cellStyle name="_Rates 2 4 9 2" xfId="44168"/>
    <cellStyle name="_Rates 2 5" xfId="3842"/>
    <cellStyle name="_Rates 2 5 10" xfId="21008"/>
    <cellStyle name="_Rates 2 5 10 2" xfId="48531"/>
    <cellStyle name="_Rates 2 5 11" xfId="25296"/>
    <cellStyle name="_Rates 2 5 11 2" xfId="52818"/>
    <cellStyle name="_Rates 2 5 12" xfId="25073"/>
    <cellStyle name="_Rates 2 5 12 2" xfId="52596"/>
    <cellStyle name="_Rates 2 5 13" xfId="21320"/>
    <cellStyle name="_Rates 2 5 13 2" xfId="48843"/>
    <cellStyle name="_Rates 2 5 14" xfId="33715"/>
    <cellStyle name="_Rates 2 5 15" xfId="5919"/>
    <cellStyle name="_Rates 2 5 16" xfId="3919"/>
    <cellStyle name="_Rates 2 5 17" xfId="59829"/>
    <cellStyle name="_Rates 2 5 2" xfId="6604"/>
    <cellStyle name="_Rates 2 5 2 2" xfId="10816"/>
    <cellStyle name="_Rates 2 5 2 2 2" xfId="19156"/>
    <cellStyle name="_Rates 2 5 2 2 2 2" xfId="46679"/>
    <cellStyle name="_Rates 2 5 2 2 3" xfId="23482"/>
    <cellStyle name="_Rates 2 5 2 2 3 2" xfId="51005"/>
    <cellStyle name="_Rates 2 5 2 2 4" xfId="27730"/>
    <cellStyle name="_Rates 2 5 2 2 4 2" xfId="55252"/>
    <cellStyle name="_Rates 2 5 2 2 5" xfId="38340"/>
    <cellStyle name="_Rates 2 5 2 3" xfId="11655"/>
    <cellStyle name="_Rates 2 5 2 3 2" xfId="19995"/>
    <cellStyle name="_Rates 2 5 2 3 2 2" xfId="47518"/>
    <cellStyle name="_Rates 2 5 2 3 3" xfId="24321"/>
    <cellStyle name="_Rates 2 5 2 3 3 2" xfId="51844"/>
    <cellStyle name="_Rates 2 5 2 3 4" xfId="28569"/>
    <cellStyle name="_Rates 2 5 2 3 4 2" xfId="56091"/>
    <cellStyle name="_Rates 2 5 2 3 5" xfId="39179"/>
    <cellStyle name="_Rates 2 5 2 4" xfId="8695"/>
    <cellStyle name="_Rates 2 5 2 4 2" xfId="36220"/>
    <cellStyle name="_Rates 2 5 2 5" xfId="17035"/>
    <cellStyle name="_Rates 2 5 2 5 2" xfId="44558"/>
    <cellStyle name="_Rates 2 5 2 6" xfId="21362"/>
    <cellStyle name="_Rates 2 5 2 6 2" xfId="48885"/>
    <cellStyle name="_Rates 2 5 2 7" xfId="25610"/>
    <cellStyle name="_Rates 2 5 2 7 2" xfId="53132"/>
    <cellStyle name="_Rates 2 5 2 8" xfId="34155"/>
    <cellStyle name="_Rates 2 5 3" xfId="7776"/>
    <cellStyle name="_Rates 2 5 3 2" xfId="9278"/>
    <cellStyle name="_Rates 2 5 3 2 2" xfId="17618"/>
    <cellStyle name="_Rates 2 5 3 2 2 2" xfId="45141"/>
    <cellStyle name="_Rates 2 5 3 2 3" xfId="21944"/>
    <cellStyle name="_Rates 2 5 3 2 3 2" xfId="49467"/>
    <cellStyle name="_Rates 2 5 3 2 4" xfId="26192"/>
    <cellStyle name="_Rates 2 5 3 2 4 2" xfId="53714"/>
    <cellStyle name="_Rates 2 5 3 2 5" xfId="36802"/>
    <cellStyle name="_Rates 2 5 3 3" xfId="5413"/>
    <cellStyle name="_Rates 2 5 3 3 2" xfId="4580"/>
    <cellStyle name="_Rates 2 5 3 3 2 2" xfId="32554"/>
    <cellStyle name="_Rates 2 5 3 3 3" xfId="12484"/>
    <cellStyle name="_Rates 2 5 3 3 3 2" xfId="40008"/>
    <cellStyle name="_Rates 2 5 3 3 4" xfId="16783"/>
    <cellStyle name="_Rates 2 5 3 3 4 2" xfId="44306"/>
    <cellStyle name="_Rates 2 5 3 3 5" xfId="16533"/>
    <cellStyle name="_Rates 2 5 3 3 5 2" xfId="44056"/>
    <cellStyle name="_Rates 2 5 3 3 6" xfId="25445"/>
    <cellStyle name="_Rates 2 5 3 3 6 2" xfId="52967"/>
    <cellStyle name="_Rates 2 5 3 3 7" xfId="33370"/>
    <cellStyle name="_Rates 2 5 3 4" xfId="6712"/>
    <cellStyle name="_Rates 2 5 3 4 2" xfId="5082"/>
    <cellStyle name="_Rates 2 5 3 4 2 2" xfId="33051"/>
    <cellStyle name="_Rates 2 5 3 4 3" xfId="7904"/>
    <cellStyle name="_Rates 2 5 3 4 3 2" xfId="35441"/>
    <cellStyle name="_Rates 2 5 3 4 4" xfId="12500"/>
    <cellStyle name="_Rates 2 5 3 4 4 2" xfId="40024"/>
    <cellStyle name="_Rates 2 5 3 4 5" xfId="34263"/>
    <cellStyle name="_Rates 2 5 3 5" xfId="9737"/>
    <cellStyle name="_Rates 2 5 3 5 2" xfId="18077"/>
    <cellStyle name="_Rates 2 5 3 5 2 2" xfId="45600"/>
    <cellStyle name="_Rates 2 5 3 5 3" xfId="22403"/>
    <cellStyle name="_Rates 2 5 3 5 3 2" xfId="49926"/>
    <cellStyle name="_Rates 2 5 3 5 4" xfId="26651"/>
    <cellStyle name="_Rates 2 5 3 5 4 2" xfId="54173"/>
    <cellStyle name="_Rates 2 5 3 5 5" xfId="37261"/>
    <cellStyle name="_Rates 2 5 3 6" xfId="15448"/>
    <cellStyle name="_Rates 2 5 3 6 2" xfId="42971"/>
    <cellStyle name="_Rates 2 5 3 7" xfId="20638"/>
    <cellStyle name="_Rates 2 5 3 7 2" xfId="48161"/>
    <cellStyle name="_Rates 2 5 3 8" xfId="24949"/>
    <cellStyle name="_Rates 2 5 3 8 2" xfId="52472"/>
    <cellStyle name="_Rates 2 5 3 9" xfId="35317"/>
    <cellStyle name="_Rates 2 5 4" xfId="8922"/>
    <cellStyle name="_Rates 2 5 4 10" xfId="25836"/>
    <cellStyle name="_Rates 2 5 4 10 2" xfId="53358"/>
    <cellStyle name="_Rates 2 5 4 11" xfId="29623"/>
    <cellStyle name="_Rates 2 5 4 11 2" xfId="57143"/>
    <cellStyle name="_Rates 2 5 4 12" xfId="36446"/>
    <cellStyle name="_Rates 2 5 4 2" xfId="10149"/>
    <cellStyle name="_Rates 2 5 4 2 2" xfId="14658"/>
    <cellStyle name="_Rates 2 5 4 2 2 2" xfId="42181"/>
    <cellStyle name="_Rates 2 5 4 2 3" xfId="18489"/>
    <cellStyle name="_Rates 2 5 4 2 3 2" xfId="46012"/>
    <cellStyle name="_Rates 2 5 4 2 4" xfId="22815"/>
    <cellStyle name="_Rates 2 5 4 2 4 2" xfId="50338"/>
    <cellStyle name="_Rates 2 5 4 2 5" xfId="27063"/>
    <cellStyle name="_Rates 2 5 4 2 5 2" xfId="54585"/>
    <cellStyle name="_Rates 2 5 4 2 6" xfId="30747"/>
    <cellStyle name="_Rates 2 5 4 2 6 2" xfId="58267"/>
    <cellStyle name="_Rates 2 5 4 2 7" xfId="37673"/>
    <cellStyle name="_Rates 2 5 4 3" xfId="10594"/>
    <cellStyle name="_Rates 2 5 4 3 2" xfId="15100"/>
    <cellStyle name="_Rates 2 5 4 3 2 2" xfId="42623"/>
    <cellStyle name="_Rates 2 5 4 3 3" xfId="18934"/>
    <cellStyle name="_Rates 2 5 4 3 3 2" xfId="46457"/>
    <cellStyle name="_Rates 2 5 4 3 4" xfId="23260"/>
    <cellStyle name="_Rates 2 5 4 3 4 2" xfId="50783"/>
    <cellStyle name="_Rates 2 5 4 3 5" xfId="27508"/>
    <cellStyle name="_Rates 2 5 4 3 5 2" xfId="55030"/>
    <cellStyle name="_Rates 2 5 4 3 6" xfId="31166"/>
    <cellStyle name="_Rates 2 5 4 3 6 2" xfId="58686"/>
    <cellStyle name="_Rates 2 5 4 3 7" xfId="38118"/>
    <cellStyle name="_Rates 2 5 4 4" xfId="11042"/>
    <cellStyle name="_Rates 2 5 4 4 2" xfId="15536"/>
    <cellStyle name="_Rates 2 5 4 4 2 2" xfId="43059"/>
    <cellStyle name="_Rates 2 5 4 4 3" xfId="19382"/>
    <cellStyle name="_Rates 2 5 4 4 3 2" xfId="46905"/>
    <cellStyle name="_Rates 2 5 4 4 4" xfId="23708"/>
    <cellStyle name="_Rates 2 5 4 4 4 2" xfId="51231"/>
    <cellStyle name="_Rates 2 5 4 4 5" xfId="27956"/>
    <cellStyle name="_Rates 2 5 4 4 5 2" xfId="55478"/>
    <cellStyle name="_Rates 2 5 4 4 6" xfId="31524"/>
    <cellStyle name="_Rates 2 5 4 4 6 2" xfId="59044"/>
    <cellStyle name="_Rates 2 5 4 4 7" xfId="38566"/>
    <cellStyle name="_Rates 2 5 4 5" xfId="11483"/>
    <cellStyle name="_Rates 2 5 4 5 2" xfId="15974"/>
    <cellStyle name="_Rates 2 5 4 5 2 2" xfId="43497"/>
    <cellStyle name="_Rates 2 5 4 5 3" xfId="19823"/>
    <cellStyle name="_Rates 2 5 4 5 3 2" xfId="47346"/>
    <cellStyle name="_Rates 2 5 4 5 4" xfId="24149"/>
    <cellStyle name="_Rates 2 5 4 5 4 2" xfId="51672"/>
    <cellStyle name="_Rates 2 5 4 5 5" xfId="28397"/>
    <cellStyle name="_Rates 2 5 4 5 5 2" xfId="55919"/>
    <cellStyle name="_Rates 2 5 4 5 6" xfId="31933"/>
    <cellStyle name="_Rates 2 5 4 5 6 2" xfId="59453"/>
    <cellStyle name="_Rates 2 5 4 5 7" xfId="39007"/>
    <cellStyle name="_Rates 2 5 4 6" xfId="11881"/>
    <cellStyle name="_Rates 2 5 4 6 2" xfId="16361"/>
    <cellStyle name="_Rates 2 5 4 6 2 2" xfId="43884"/>
    <cellStyle name="_Rates 2 5 4 6 3" xfId="20221"/>
    <cellStyle name="_Rates 2 5 4 6 3 2" xfId="47744"/>
    <cellStyle name="_Rates 2 5 4 6 4" xfId="24547"/>
    <cellStyle name="_Rates 2 5 4 6 4 2" xfId="52070"/>
    <cellStyle name="_Rates 2 5 4 6 5" xfId="28795"/>
    <cellStyle name="_Rates 2 5 4 6 5 2" xfId="56317"/>
    <cellStyle name="_Rates 2 5 4 6 6" xfId="32233"/>
    <cellStyle name="_Rates 2 5 4 6 6 2" xfId="59753"/>
    <cellStyle name="_Rates 2 5 4 6 7" xfId="39405"/>
    <cellStyle name="_Rates 2 5 4 7" xfId="13444"/>
    <cellStyle name="_Rates 2 5 4 7 2" xfId="40967"/>
    <cellStyle name="_Rates 2 5 4 8" xfId="17262"/>
    <cellStyle name="_Rates 2 5 4 8 2" xfId="44785"/>
    <cellStyle name="_Rates 2 5 4 9" xfId="21588"/>
    <cellStyle name="_Rates 2 5 4 9 2" xfId="49111"/>
    <cellStyle name="_Rates 2 5 5" xfId="7960"/>
    <cellStyle name="_Rates 2 5 5 10" xfId="25093"/>
    <cellStyle name="_Rates 2 5 5 10 2" xfId="52616"/>
    <cellStyle name="_Rates 2 5 5 11" xfId="29201"/>
    <cellStyle name="_Rates 2 5 5 11 2" xfId="56723"/>
    <cellStyle name="_Rates 2 5 5 12" xfId="35497"/>
    <cellStyle name="_Rates 2 5 5 2" xfId="9431"/>
    <cellStyle name="_Rates 2 5 5 2 2" xfId="13945"/>
    <cellStyle name="_Rates 2 5 5 2 2 2" xfId="41468"/>
    <cellStyle name="_Rates 2 5 5 2 3" xfId="17771"/>
    <cellStyle name="_Rates 2 5 5 2 3 2" xfId="45294"/>
    <cellStyle name="_Rates 2 5 5 2 4" xfId="22097"/>
    <cellStyle name="_Rates 2 5 5 2 4 2" xfId="49620"/>
    <cellStyle name="_Rates 2 5 5 2 5" xfId="26345"/>
    <cellStyle name="_Rates 2 5 5 2 5 2" xfId="53867"/>
    <cellStyle name="_Rates 2 5 5 2 6" xfId="30075"/>
    <cellStyle name="_Rates 2 5 5 2 6 2" xfId="57595"/>
    <cellStyle name="_Rates 2 5 5 2 7" xfId="36955"/>
    <cellStyle name="_Rates 2 5 5 3" xfId="9426"/>
    <cellStyle name="_Rates 2 5 5 3 2" xfId="13940"/>
    <cellStyle name="_Rates 2 5 5 3 2 2" xfId="41463"/>
    <cellStyle name="_Rates 2 5 5 3 3" xfId="17766"/>
    <cellStyle name="_Rates 2 5 5 3 3 2" xfId="45289"/>
    <cellStyle name="_Rates 2 5 5 3 4" xfId="22092"/>
    <cellStyle name="_Rates 2 5 5 3 4 2" xfId="49615"/>
    <cellStyle name="_Rates 2 5 5 3 5" xfId="26340"/>
    <cellStyle name="_Rates 2 5 5 3 5 2" xfId="53862"/>
    <cellStyle name="_Rates 2 5 5 3 6" xfId="30070"/>
    <cellStyle name="_Rates 2 5 5 3 6 2" xfId="57590"/>
    <cellStyle name="_Rates 2 5 5 3 7" xfId="36950"/>
    <cellStyle name="_Rates 2 5 5 4" xfId="10340"/>
    <cellStyle name="_Rates 2 5 5 4 2" xfId="14849"/>
    <cellStyle name="_Rates 2 5 5 4 2 2" xfId="42372"/>
    <cellStyle name="_Rates 2 5 5 4 3" xfId="18680"/>
    <cellStyle name="_Rates 2 5 5 4 3 2" xfId="46203"/>
    <cellStyle name="_Rates 2 5 5 4 4" xfId="23006"/>
    <cellStyle name="_Rates 2 5 5 4 4 2" xfId="50529"/>
    <cellStyle name="_Rates 2 5 5 4 5" xfId="27254"/>
    <cellStyle name="_Rates 2 5 5 4 5 2" xfId="54776"/>
    <cellStyle name="_Rates 2 5 5 4 6" xfId="30925"/>
    <cellStyle name="_Rates 2 5 5 4 6 2" xfId="58445"/>
    <cellStyle name="_Rates 2 5 5 4 7" xfId="37864"/>
    <cellStyle name="_Rates 2 5 5 5" xfId="9728"/>
    <cellStyle name="_Rates 2 5 5 5 2" xfId="14241"/>
    <cellStyle name="_Rates 2 5 5 5 2 2" xfId="41764"/>
    <cellStyle name="_Rates 2 5 5 5 3" xfId="18068"/>
    <cellStyle name="_Rates 2 5 5 5 3 2" xfId="45591"/>
    <cellStyle name="_Rates 2 5 5 5 4" xfId="22394"/>
    <cellStyle name="_Rates 2 5 5 5 4 2" xfId="49917"/>
    <cellStyle name="_Rates 2 5 5 5 5" xfId="26642"/>
    <cellStyle name="_Rates 2 5 5 5 5 2" xfId="54164"/>
    <cellStyle name="_Rates 2 5 5 5 6" xfId="30348"/>
    <cellStyle name="_Rates 2 5 5 5 6 2" xfId="57868"/>
    <cellStyle name="_Rates 2 5 5 5 7" xfId="37252"/>
    <cellStyle name="_Rates 2 5 5 6" xfId="10521"/>
    <cellStyle name="_Rates 2 5 5 6 2" xfId="15027"/>
    <cellStyle name="_Rates 2 5 5 6 2 2" xfId="42550"/>
    <cellStyle name="_Rates 2 5 5 6 3" xfId="18861"/>
    <cellStyle name="_Rates 2 5 5 6 3 2" xfId="46384"/>
    <cellStyle name="_Rates 2 5 5 6 4" xfId="23187"/>
    <cellStyle name="_Rates 2 5 5 6 4 2" xfId="50710"/>
    <cellStyle name="_Rates 2 5 5 6 5" xfId="27435"/>
    <cellStyle name="_Rates 2 5 5 6 5 2" xfId="54957"/>
    <cellStyle name="_Rates 2 5 5 6 6" xfId="31096"/>
    <cellStyle name="_Rates 2 5 5 6 6 2" xfId="58616"/>
    <cellStyle name="_Rates 2 5 5 6 7" xfId="38045"/>
    <cellStyle name="_Rates 2 5 5 7" xfId="12539"/>
    <cellStyle name="_Rates 2 5 5 7 2" xfId="40062"/>
    <cellStyle name="_Rates 2 5 5 8" xfId="16412"/>
    <cellStyle name="_Rates 2 5 5 8 2" xfId="43935"/>
    <cellStyle name="_Rates 2 5 5 9" xfId="20794"/>
    <cellStyle name="_Rates 2 5 5 9 2" xfId="48317"/>
    <cellStyle name="_Rates 2 5 6" xfId="10519"/>
    <cellStyle name="_Rates 2 5 6 2" xfId="18859"/>
    <cellStyle name="_Rates 2 5 6 2 2" xfId="46382"/>
    <cellStyle name="_Rates 2 5 6 3" xfId="23185"/>
    <cellStyle name="_Rates 2 5 6 3 2" xfId="50708"/>
    <cellStyle name="_Rates 2 5 6 4" xfId="27433"/>
    <cellStyle name="_Rates 2 5 6 4 2" xfId="54955"/>
    <cellStyle name="_Rates 2 5 6 5" xfId="38043"/>
    <cellStyle name="_Rates 2 5 7" xfId="11177"/>
    <cellStyle name="_Rates 2 5 7 2" xfId="19517"/>
    <cellStyle name="_Rates 2 5 7 2 2" xfId="47040"/>
    <cellStyle name="_Rates 2 5 7 3" xfId="23843"/>
    <cellStyle name="_Rates 2 5 7 3 2" xfId="51366"/>
    <cellStyle name="_Rates 2 5 7 4" xfId="28091"/>
    <cellStyle name="_Rates 2 5 7 4 2" xfId="55613"/>
    <cellStyle name="_Rates 2 5 7 5" xfId="38701"/>
    <cellStyle name="_Rates 2 5 8" xfId="8237"/>
    <cellStyle name="_Rates 2 5 8 2" xfId="35767"/>
    <cellStyle name="_Rates 2 5 9" xfId="16647"/>
    <cellStyle name="_Rates 2 5 9 2" xfId="44170"/>
    <cellStyle name="_Rates 2 6" xfId="3438"/>
    <cellStyle name="_Rates 2 6 10" xfId="21224"/>
    <cellStyle name="_Rates 2 6 10 2" xfId="48747"/>
    <cellStyle name="_Rates 2 6 11" xfId="25488"/>
    <cellStyle name="_Rates 2 6 11 2" xfId="53010"/>
    <cellStyle name="_Rates 2 6 12" xfId="20960"/>
    <cellStyle name="_Rates 2 6 12 2" xfId="48483"/>
    <cellStyle name="_Rates 2 6 13" xfId="7993"/>
    <cellStyle name="_Rates 2 6 13 2" xfId="35530"/>
    <cellStyle name="_Rates 2 6 14" xfId="33818"/>
    <cellStyle name="_Rates 2 6 15" xfId="6122"/>
    <cellStyle name="_Rates 2 6 16" xfId="3148"/>
    <cellStyle name="_Rates 2 6 17" xfId="3284"/>
    <cellStyle name="_Rates 2 6 2" xfId="6986"/>
    <cellStyle name="_Rates 2 6 2 2" xfId="10981"/>
    <cellStyle name="_Rates 2 6 2 2 2" xfId="19321"/>
    <cellStyle name="_Rates 2 6 2 2 2 2" xfId="46844"/>
    <cellStyle name="_Rates 2 6 2 2 3" xfId="23647"/>
    <cellStyle name="_Rates 2 6 2 2 3 2" xfId="51170"/>
    <cellStyle name="_Rates 2 6 2 2 4" xfId="27895"/>
    <cellStyle name="_Rates 2 6 2 2 4 2" xfId="55417"/>
    <cellStyle name="_Rates 2 6 2 2 5" xfId="38505"/>
    <cellStyle name="_Rates 2 6 2 3" xfId="11820"/>
    <cellStyle name="_Rates 2 6 2 3 2" xfId="20160"/>
    <cellStyle name="_Rates 2 6 2 3 2 2" xfId="47683"/>
    <cellStyle name="_Rates 2 6 2 3 3" xfId="24486"/>
    <cellStyle name="_Rates 2 6 2 3 3 2" xfId="52009"/>
    <cellStyle name="_Rates 2 6 2 3 4" xfId="28734"/>
    <cellStyle name="_Rates 2 6 2 3 4 2" xfId="56256"/>
    <cellStyle name="_Rates 2 6 2 3 5" xfId="39344"/>
    <cellStyle name="_Rates 2 6 2 4" xfId="8860"/>
    <cellStyle name="_Rates 2 6 2 4 2" xfId="36385"/>
    <cellStyle name="_Rates 2 6 2 5" xfId="17200"/>
    <cellStyle name="_Rates 2 6 2 5 2" xfId="44723"/>
    <cellStyle name="_Rates 2 6 2 6" xfId="21527"/>
    <cellStyle name="_Rates 2 6 2 6 2" xfId="49050"/>
    <cellStyle name="_Rates 2 6 2 7" xfId="25775"/>
    <cellStyle name="_Rates 2 6 2 7 2" xfId="53297"/>
    <cellStyle name="_Rates 2 6 2 8" xfId="34536"/>
    <cellStyle name="_Rates 2 6 3" xfId="7716"/>
    <cellStyle name="_Rates 2 6 3 2" xfId="9219"/>
    <cellStyle name="_Rates 2 6 3 2 2" xfId="17559"/>
    <cellStyle name="_Rates 2 6 3 2 2 2" xfId="45082"/>
    <cellStyle name="_Rates 2 6 3 2 3" xfId="21885"/>
    <cellStyle name="_Rates 2 6 3 2 3 2" xfId="49408"/>
    <cellStyle name="_Rates 2 6 3 2 4" xfId="26133"/>
    <cellStyle name="_Rates 2 6 3 2 4 2" xfId="53655"/>
    <cellStyle name="_Rates 2 6 3 2 5" xfId="36743"/>
    <cellStyle name="_Rates 2 6 3 3" xfId="5747"/>
    <cellStyle name="_Rates 2 6 3 3 2" xfId="4556"/>
    <cellStyle name="_Rates 2 6 3 3 2 2" xfId="32530"/>
    <cellStyle name="_Rates 2 6 3 3 3" xfId="4959"/>
    <cellStyle name="_Rates 2 6 3 3 3 2" xfId="32929"/>
    <cellStyle name="_Rates 2 6 3 3 4" xfId="8105"/>
    <cellStyle name="_Rates 2 6 3 3 4 2" xfId="35635"/>
    <cellStyle name="_Rates 2 6 3 3 5" xfId="13077"/>
    <cellStyle name="_Rates 2 6 3 3 5 2" xfId="40600"/>
    <cellStyle name="_Rates 2 6 3 3 6" xfId="16554"/>
    <cellStyle name="_Rates 2 6 3 3 6 2" xfId="44077"/>
    <cellStyle name="_Rates 2 6 3 3 7" xfId="33642"/>
    <cellStyle name="_Rates 2 6 3 4" xfId="9406"/>
    <cellStyle name="_Rates 2 6 3 4 2" xfId="17746"/>
    <cellStyle name="_Rates 2 6 3 4 2 2" xfId="45269"/>
    <cellStyle name="_Rates 2 6 3 4 3" xfId="22072"/>
    <cellStyle name="_Rates 2 6 3 4 3 2" xfId="49595"/>
    <cellStyle name="_Rates 2 6 3 4 4" xfId="26320"/>
    <cellStyle name="_Rates 2 6 3 4 4 2" xfId="53842"/>
    <cellStyle name="_Rates 2 6 3 4 5" xfId="36930"/>
    <cellStyle name="_Rates 2 6 3 5" xfId="10330"/>
    <cellStyle name="_Rates 2 6 3 5 2" xfId="18670"/>
    <cellStyle name="_Rates 2 6 3 5 2 2" xfId="46193"/>
    <cellStyle name="_Rates 2 6 3 5 3" xfId="22996"/>
    <cellStyle name="_Rates 2 6 3 5 3 2" xfId="50519"/>
    <cellStyle name="_Rates 2 6 3 5 4" xfId="27244"/>
    <cellStyle name="_Rates 2 6 3 5 4 2" xfId="54766"/>
    <cellStyle name="_Rates 2 6 3 5 5" xfId="37854"/>
    <cellStyle name="_Rates 2 6 3 6" xfId="13352"/>
    <cellStyle name="_Rates 2 6 3 6 2" xfId="40875"/>
    <cellStyle name="_Rates 2 6 3 7" xfId="20579"/>
    <cellStyle name="_Rates 2 6 3 7 2" xfId="48102"/>
    <cellStyle name="_Rates 2 6 3 8" xfId="24890"/>
    <cellStyle name="_Rates 2 6 3 8 2" xfId="52413"/>
    <cellStyle name="_Rates 2 6 3 9" xfId="35258"/>
    <cellStyle name="_Rates 2 6 4" xfId="7633"/>
    <cellStyle name="_Rates 2 6 4 10" xfId="24810"/>
    <cellStyle name="_Rates 2 6 4 10 2" xfId="52333"/>
    <cellStyle name="_Rates 2 6 4 11" xfId="28983"/>
    <cellStyle name="_Rates 2 6 4 11 2" xfId="56505"/>
    <cellStyle name="_Rates 2 6 4 12" xfId="35177"/>
    <cellStyle name="_Rates 2 6 4 2" xfId="9139"/>
    <cellStyle name="_Rates 2 6 4 2 2" xfId="13657"/>
    <cellStyle name="_Rates 2 6 4 2 2 2" xfId="41180"/>
    <cellStyle name="_Rates 2 6 4 2 3" xfId="17479"/>
    <cellStyle name="_Rates 2 6 4 2 3 2" xfId="45002"/>
    <cellStyle name="_Rates 2 6 4 2 4" xfId="21805"/>
    <cellStyle name="_Rates 2 6 4 2 4 2" xfId="49328"/>
    <cellStyle name="_Rates 2 6 4 2 5" xfId="26053"/>
    <cellStyle name="_Rates 2 6 4 2 5 2" xfId="53575"/>
    <cellStyle name="_Rates 2 6 4 2 6" xfId="29822"/>
    <cellStyle name="_Rates 2 6 4 2 6 2" xfId="57342"/>
    <cellStyle name="_Rates 2 6 4 2 7" xfId="36663"/>
    <cellStyle name="_Rates 2 6 4 3" xfId="6793"/>
    <cellStyle name="_Rates 2 6 4 3 2" xfId="6676"/>
    <cellStyle name="_Rates 2 6 4 3 2 2" xfId="34227"/>
    <cellStyle name="_Rates 2 6 4 3 3" xfId="12897"/>
    <cellStyle name="_Rates 2 6 4 3 3 2" xfId="40420"/>
    <cellStyle name="_Rates 2 6 4 3 4" xfId="4912"/>
    <cellStyle name="_Rates 2 6 4 3 4 2" xfId="32883"/>
    <cellStyle name="_Rates 2 6 4 3 5" xfId="20364"/>
    <cellStyle name="_Rates 2 6 4 3 5 2" xfId="47887"/>
    <cellStyle name="_Rates 2 6 4 3 6" xfId="12024"/>
    <cellStyle name="_Rates 2 6 4 3 6 2" xfId="39548"/>
    <cellStyle name="_Rates 2 6 4 3 7" xfId="34343"/>
    <cellStyle name="_Rates 2 6 4 4" xfId="5485"/>
    <cellStyle name="_Rates 2 6 4 4 2" xfId="6796"/>
    <cellStyle name="_Rates 2 6 4 4 2 2" xfId="34346"/>
    <cellStyle name="_Rates 2 6 4 4 3" xfId="4981"/>
    <cellStyle name="_Rates 2 6 4 4 3 2" xfId="32951"/>
    <cellStyle name="_Rates 2 6 4 4 4" xfId="16978"/>
    <cellStyle name="_Rates 2 6 4 4 4 2" xfId="44501"/>
    <cellStyle name="_Rates 2 6 4 4 5" xfId="21103"/>
    <cellStyle name="_Rates 2 6 4 4 5 2" xfId="48626"/>
    <cellStyle name="_Rates 2 6 4 4 6" xfId="25269"/>
    <cellStyle name="_Rates 2 6 4 4 6 2" xfId="52791"/>
    <cellStyle name="_Rates 2 6 4 4 7" xfId="33442"/>
    <cellStyle name="_Rates 2 6 4 5" xfId="6890"/>
    <cellStyle name="_Rates 2 6 4 5 2" xfId="4438"/>
    <cellStyle name="_Rates 2 6 4 5 2 2" xfId="32412"/>
    <cellStyle name="_Rates 2 6 4 5 3" xfId="5051"/>
    <cellStyle name="_Rates 2 6 4 5 3 2" xfId="33020"/>
    <cellStyle name="_Rates 2 6 4 5 4" xfId="7045"/>
    <cellStyle name="_Rates 2 6 4 5 4 2" xfId="34595"/>
    <cellStyle name="_Rates 2 6 4 5 5" xfId="4774"/>
    <cellStyle name="_Rates 2 6 4 5 5 2" xfId="32748"/>
    <cellStyle name="_Rates 2 6 4 5 6" xfId="6936"/>
    <cellStyle name="_Rates 2 6 4 5 6 2" xfId="34486"/>
    <cellStyle name="_Rates 2 6 4 5 7" xfId="34440"/>
    <cellStyle name="_Rates 2 6 4 6" xfId="10375"/>
    <cellStyle name="_Rates 2 6 4 6 2" xfId="14883"/>
    <cellStyle name="_Rates 2 6 4 6 2 2" xfId="42406"/>
    <cellStyle name="_Rates 2 6 4 6 3" xfId="18715"/>
    <cellStyle name="_Rates 2 6 4 6 3 2" xfId="46238"/>
    <cellStyle name="_Rates 2 6 4 6 4" xfId="23041"/>
    <cellStyle name="_Rates 2 6 4 6 4 2" xfId="50564"/>
    <cellStyle name="_Rates 2 6 4 6 5" xfId="27289"/>
    <cellStyle name="_Rates 2 6 4 6 5 2" xfId="54811"/>
    <cellStyle name="_Rates 2 6 4 6 6" xfId="30958"/>
    <cellStyle name="_Rates 2 6 4 6 6 2" xfId="58478"/>
    <cellStyle name="_Rates 2 6 4 6 7" xfId="37899"/>
    <cellStyle name="_Rates 2 6 4 7" xfId="12216"/>
    <cellStyle name="_Rates 2 6 4 7 2" xfId="39740"/>
    <cellStyle name="_Rates 2 6 4 8" xfId="8188"/>
    <cellStyle name="_Rates 2 6 4 8 2" xfId="35718"/>
    <cellStyle name="_Rates 2 6 4 9" xfId="20499"/>
    <cellStyle name="_Rates 2 6 4 9 2" xfId="48022"/>
    <cellStyle name="_Rates 2 6 5" xfId="8891"/>
    <cellStyle name="_Rates 2 6 5 10" xfId="25806"/>
    <cellStyle name="_Rates 2 6 5 10 2" xfId="53328"/>
    <cellStyle name="_Rates 2 6 5 11" xfId="29596"/>
    <cellStyle name="_Rates 2 6 5 11 2" xfId="57116"/>
    <cellStyle name="_Rates 2 6 5 12" xfId="36416"/>
    <cellStyle name="_Rates 2 6 5 2" xfId="10119"/>
    <cellStyle name="_Rates 2 6 5 2 2" xfId="14630"/>
    <cellStyle name="_Rates 2 6 5 2 2 2" xfId="42153"/>
    <cellStyle name="_Rates 2 6 5 2 3" xfId="18459"/>
    <cellStyle name="_Rates 2 6 5 2 3 2" xfId="45982"/>
    <cellStyle name="_Rates 2 6 5 2 4" xfId="22785"/>
    <cellStyle name="_Rates 2 6 5 2 4 2" xfId="50308"/>
    <cellStyle name="_Rates 2 6 5 2 5" xfId="27033"/>
    <cellStyle name="_Rates 2 6 5 2 5 2" xfId="54555"/>
    <cellStyle name="_Rates 2 6 5 2 6" xfId="30720"/>
    <cellStyle name="_Rates 2 6 5 2 6 2" xfId="58240"/>
    <cellStyle name="_Rates 2 6 5 2 7" xfId="37643"/>
    <cellStyle name="_Rates 2 6 5 3" xfId="10567"/>
    <cellStyle name="_Rates 2 6 5 3 2" xfId="15073"/>
    <cellStyle name="_Rates 2 6 5 3 2 2" xfId="42596"/>
    <cellStyle name="_Rates 2 6 5 3 3" xfId="18907"/>
    <cellStyle name="_Rates 2 6 5 3 3 2" xfId="46430"/>
    <cellStyle name="_Rates 2 6 5 3 4" xfId="23233"/>
    <cellStyle name="_Rates 2 6 5 3 4 2" xfId="50756"/>
    <cellStyle name="_Rates 2 6 5 3 5" xfId="27481"/>
    <cellStyle name="_Rates 2 6 5 3 5 2" xfId="55003"/>
    <cellStyle name="_Rates 2 6 5 3 6" xfId="31139"/>
    <cellStyle name="_Rates 2 6 5 3 6 2" xfId="58659"/>
    <cellStyle name="_Rates 2 6 5 3 7" xfId="38091"/>
    <cellStyle name="_Rates 2 6 5 4" xfId="11012"/>
    <cellStyle name="_Rates 2 6 5 4 2" xfId="15506"/>
    <cellStyle name="_Rates 2 6 5 4 2 2" xfId="43029"/>
    <cellStyle name="_Rates 2 6 5 4 3" xfId="19352"/>
    <cellStyle name="_Rates 2 6 5 4 3 2" xfId="46875"/>
    <cellStyle name="_Rates 2 6 5 4 4" xfId="23678"/>
    <cellStyle name="_Rates 2 6 5 4 4 2" xfId="51201"/>
    <cellStyle name="_Rates 2 6 5 4 5" xfId="27926"/>
    <cellStyle name="_Rates 2 6 5 4 5 2" xfId="55448"/>
    <cellStyle name="_Rates 2 6 5 4 6" xfId="31494"/>
    <cellStyle name="_Rates 2 6 5 4 6 2" xfId="59014"/>
    <cellStyle name="_Rates 2 6 5 4 7" xfId="38536"/>
    <cellStyle name="_Rates 2 6 5 5" xfId="11453"/>
    <cellStyle name="_Rates 2 6 5 5 2" xfId="15945"/>
    <cellStyle name="_Rates 2 6 5 5 2 2" xfId="43468"/>
    <cellStyle name="_Rates 2 6 5 5 3" xfId="19793"/>
    <cellStyle name="_Rates 2 6 5 5 3 2" xfId="47316"/>
    <cellStyle name="_Rates 2 6 5 5 4" xfId="24119"/>
    <cellStyle name="_Rates 2 6 5 5 4 2" xfId="51642"/>
    <cellStyle name="_Rates 2 6 5 5 5" xfId="28367"/>
    <cellStyle name="_Rates 2 6 5 5 5 2" xfId="55889"/>
    <cellStyle name="_Rates 2 6 5 5 6" xfId="31906"/>
    <cellStyle name="_Rates 2 6 5 5 6 2" xfId="59426"/>
    <cellStyle name="_Rates 2 6 5 5 7" xfId="38977"/>
    <cellStyle name="_Rates 2 6 5 6" xfId="11851"/>
    <cellStyle name="_Rates 2 6 5 6 2" xfId="16332"/>
    <cellStyle name="_Rates 2 6 5 6 2 2" xfId="43855"/>
    <cellStyle name="_Rates 2 6 5 6 3" xfId="20191"/>
    <cellStyle name="_Rates 2 6 5 6 3 2" xfId="47714"/>
    <cellStyle name="_Rates 2 6 5 6 4" xfId="24517"/>
    <cellStyle name="_Rates 2 6 5 6 4 2" xfId="52040"/>
    <cellStyle name="_Rates 2 6 5 6 5" xfId="28765"/>
    <cellStyle name="_Rates 2 6 5 6 5 2" xfId="56287"/>
    <cellStyle name="_Rates 2 6 5 6 6" xfId="32206"/>
    <cellStyle name="_Rates 2 6 5 6 6 2" xfId="59726"/>
    <cellStyle name="_Rates 2 6 5 6 7" xfId="39375"/>
    <cellStyle name="_Rates 2 6 5 7" xfId="13414"/>
    <cellStyle name="_Rates 2 6 5 7 2" xfId="40937"/>
    <cellStyle name="_Rates 2 6 5 8" xfId="17231"/>
    <cellStyle name="_Rates 2 6 5 8 2" xfId="44754"/>
    <cellStyle name="_Rates 2 6 5 9" xfId="21558"/>
    <cellStyle name="_Rates 2 6 5 9 2" xfId="49081"/>
    <cellStyle name="_Rates 2 6 6" xfId="10736"/>
    <cellStyle name="_Rates 2 6 6 2" xfId="19076"/>
    <cellStyle name="_Rates 2 6 6 2 2" xfId="46599"/>
    <cellStyle name="_Rates 2 6 6 3" xfId="23402"/>
    <cellStyle name="_Rates 2 6 6 3 2" xfId="50925"/>
    <cellStyle name="_Rates 2 6 6 4" xfId="27650"/>
    <cellStyle name="_Rates 2 6 6 4 2" xfId="55172"/>
    <cellStyle name="_Rates 2 6 6 5" xfId="38260"/>
    <cellStyle name="_Rates 2 6 7" xfId="11612"/>
    <cellStyle name="_Rates 2 6 7 2" xfId="19952"/>
    <cellStyle name="_Rates 2 6 7 2 2" xfId="47475"/>
    <cellStyle name="_Rates 2 6 7 3" xfId="24278"/>
    <cellStyle name="_Rates 2 6 7 3 2" xfId="51801"/>
    <cellStyle name="_Rates 2 6 7 4" xfId="28526"/>
    <cellStyle name="_Rates 2 6 7 4 2" xfId="56048"/>
    <cellStyle name="_Rates 2 6 7 5" xfId="39136"/>
    <cellStyle name="_Rates 2 6 8" xfId="8495"/>
    <cellStyle name="_Rates 2 6 8 2" xfId="36020"/>
    <cellStyle name="_Rates 2 6 9" xfId="16874"/>
    <cellStyle name="_Rates 2 6 9 2" xfId="44397"/>
    <cellStyle name="_Rates 2 7" xfId="3440"/>
    <cellStyle name="_Rates 2 7 10" xfId="3052"/>
    <cellStyle name="_Rates 2 7 2" xfId="10655"/>
    <cellStyle name="_Rates 2 7 2 2" xfId="18995"/>
    <cellStyle name="_Rates 2 7 2 2 2" xfId="46518"/>
    <cellStyle name="_Rates 2 7 2 3" xfId="23321"/>
    <cellStyle name="_Rates 2 7 2 3 2" xfId="50844"/>
    <cellStyle name="_Rates 2 7 2 4" xfId="27569"/>
    <cellStyle name="_Rates 2 7 2 4 2" xfId="55091"/>
    <cellStyle name="_Rates 2 7 2 5" xfId="38179"/>
    <cellStyle name="_Rates 2 7 3" xfId="11532"/>
    <cellStyle name="_Rates 2 7 3 2" xfId="19872"/>
    <cellStyle name="_Rates 2 7 3 2 2" xfId="47395"/>
    <cellStyle name="_Rates 2 7 3 3" xfId="24198"/>
    <cellStyle name="_Rates 2 7 3 3 2" xfId="51721"/>
    <cellStyle name="_Rates 2 7 3 4" xfId="28446"/>
    <cellStyle name="_Rates 2 7 3 4 2" xfId="55968"/>
    <cellStyle name="_Rates 2 7 3 5" xfId="39056"/>
    <cellStyle name="_Rates 2 7 4" xfId="16789"/>
    <cellStyle name="_Rates 2 7 4 2" xfId="44312"/>
    <cellStyle name="_Rates 2 7 5" xfId="21139"/>
    <cellStyle name="_Rates 2 7 5 2" xfId="48662"/>
    <cellStyle name="_Rates 2 7 6" xfId="25403"/>
    <cellStyle name="_Rates 2 7 6 2" xfId="52925"/>
    <cellStyle name="_Rates 2 7 7" xfId="35935"/>
    <cellStyle name="_Rates 2 7 8" xfId="8410"/>
    <cellStyle name="_Rates 2 7 9" xfId="3150"/>
    <cellStyle name="_Rates 2 8" xfId="3626"/>
    <cellStyle name="_Rates 2 8 2" xfId="10893"/>
    <cellStyle name="_Rates 2 8 2 2" xfId="19233"/>
    <cellStyle name="_Rates 2 8 2 2 2" xfId="46756"/>
    <cellStyle name="_Rates 2 8 2 3" xfId="23559"/>
    <cellStyle name="_Rates 2 8 2 3 2" xfId="51082"/>
    <cellStyle name="_Rates 2 8 2 4" xfId="27807"/>
    <cellStyle name="_Rates 2 8 2 4 2" xfId="55329"/>
    <cellStyle name="_Rates 2 8 2 5" xfId="38417"/>
    <cellStyle name="_Rates 2 8 3" xfId="11732"/>
    <cellStyle name="_Rates 2 8 3 2" xfId="20072"/>
    <cellStyle name="_Rates 2 8 3 2 2" xfId="47595"/>
    <cellStyle name="_Rates 2 8 3 3" xfId="24398"/>
    <cellStyle name="_Rates 2 8 3 3 2" xfId="51921"/>
    <cellStyle name="_Rates 2 8 3 4" xfId="28646"/>
    <cellStyle name="_Rates 2 8 3 4 2" xfId="56168"/>
    <cellStyle name="_Rates 2 8 3 5" xfId="39256"/>
    <cellStyle name="_Rates 2 8 4" xfId="17112"/>
    <cellStyle name="_Rates 2 8 4 2" xfId="44635"/>
    <cellStyle name="_Rates 2 8 5" xfId="21439"/>
    <cellStyle name="_Rates 2 8 5 2" xfId="48962"/>
    <cellStyle name="_Rates 2 8 6" xfId="25687"/>
    <cellStyle name="_Rates 2 8 6 2" xfId="53209"/>
    <cellStyle name="_Rates 2 8 7" xfId="36297"/>
    <cellStyle name="_Rates 2 8 8" xfId="8772"/>
    <cellStyle name="_Rates 2 9" xfId="8894"/>
    <cellStyle name="_Rates 2 9 2" xfId="10122"/>
    <cellStyle name="_Rates 2 9 2 2" xfId="18462"/>
    <cellStyle name="_Rates 2 9 2 2 2" xfId="45985"/>
    <cellStyle name="_Rates 2 9 2 3" xfId="22788"/>
    <cellStyle name="_Rates 2 9 2 3 2" xfId="50311"/>
    <cellStyle name="_Rates 2 9 2 4" xfId="27036"/>
    <cellStyle name="_Rates 2 9 2 4 2" xfId="54558"/>
    <cellStyle name="_Rates 2 9 2 5" xfId="37646"/>
    <cellStyle name="_Rates 2 9 3" xfId="11015"/>
    <cellStyle name="_Rates 2 9 3 2" xfId="15509"/>
    <cellStyle name="_Rates 2 9 3 2 2" xfId="43032"/>
    <cellStyle name="_Rates 2 9 3 3" xfId="19355"/>
    <cellStyle name="_Rates 2 9 3 3 2" xfId="46878"/>
    <cellStyle name="_Rates 2 9 3 4" xfId="23681"/>
    <cellStyle name="_Rates 2 9 3 4 2" xfId="51204"/>
    <cellStyle name="_Rates 2 9 3 5" xfId="27929"/>
    <cellStyle name="_Rates 2 9 3 5 2" xfId="55451"/>
    <cellStyle name="_Rates 2 9 3 6" xfId="31497"/>
    <cellStyle name="_Rates 2 9 3 6 2" xfId="59017"/>
    <cellStyle name="_Rates 2 9 3 7" xfId="38539"/>
    <cellStyle name="_Rates 2 9 4" xfId="11456"/>
    <cellStyle name="_Rates 2 9 4 2" xfId="19796"/>
    <cellStyle name="_Rates 2 9 4 2 2" xfId="47319"/>
    <cellStyle name="_Rates 2 9 4 3" xfId="24122"/>
    <cellStyle name="_Rates 2 9 4 3 2" xfId="51645"/>
    <cellStyle name="_Rates 2 9 4 4" xfId="28370"/>
    <cellStyle name="_Rates 2 9 4 4 2" xfId="55892"/>
    <cellStyle name="_Rates 2 9 4 5" xfId="38980"/>
    <cellStyle name="_Rates 2 9 5" xfId="11854"/>
    <cellStyle name="_Rates 2 9 5 2" xfId="20194"/>
    <cellStyle name="_Rates 2 9 5 2 2" xfId="47717"/>
    <cellStyle name="_Rates 2 9 5 3" xfId="24520"/>
    <cellStyle name="_Rates 2 9 5 3 2" xfId="52043"/>
    <cellStyle name="_Rates 2 9 5 4" xfId="28768"/>
    <cellStyle name="_Rates 2 9 5 4 2" xfId="56290"/>
    <cellStyle name="_Rates 2 9 5 5" xfId="39378"/>
    <cellStyle name="_Rates 2 9 6" xfId="17234"/>
    <cellStyle name="_Rates 2 9 6 2" xfId="44757"/>
    <cellStyle name="_Rates 2 9 7" xfId="21561"/>
    <cellStyle name="_Rates 2 9 7 2" xfId="49084"/>
    <cellStyle name="_Rates 2 9 8" xfId="25809"/>
    <cellStyle name="_Rates 2 9 8 2" xfId="53331"/>
    <cellStyle name="_Rates 2 9 9" xfId="36419"/>
    <cellStyle name="_Rates 20" xfId="6943"/>
    <cellStyle name="_Rates 20 2" xfId="6488"/>
    <cellStyle name="_Rates 20 2 2" xfId="34040"/>
    <cellStyle name="_Rates 20 3" xfId="8322"/>
    <cellStyle name="_Rates 20 3 2" xfId="35851"/>
    <cellStyle name="_Rates 20 4" xfId="11996"/>
    <cellStyle name="_Rates 20 4 2" xfId="39520"/>
    <cellStyle name="_Rates 20 5" xfId="13429"/>
    <cellStyle name="_Rates 20 5 2" xfId="40952"/>
    <cellStyle name="_Rates 20 6" xfId="13238"/>
    <cellStyle name="_Rates 20 6 2" xfId="40761"/>
    <cellStyle name="_Rates 20 7" xfId="34493"/>
    <cellStyle name="_Rates 21" xfId="4807"/>
    <cellStyle name="_Rates 21 2" xfId="32781"/>
    <cellStyle name="_Rates 22" xfId="4096"/>
    <cellStyle name="_Rates 23" xfId="3948"/>
    <cellStyle name="_Rates 3" xfId="1952"/>
    <cellStyle name="_Rates 3 10" xfId="7734"/>
    <cellStyle name="_Rates 3 10 10" xfId="24908"/>
    <cellStyle name="_Rates 3 10 10 2" xfId="52431"/>
    <cellStyle name="_Rates 3 10 11" xfId="29072"/>
    <cellStyle name="_Rates 3 10 11 2" xfId="56594"/>
    <cellStyle name="_Rates 3 10 12" xfId="35276"/>
    <cellStyle name="_Rates 3 10 2" xfId="9236"/>
    <cellStyle name="_Rates 3 10 2 2" xfId="13753"/>
    <cellStyle name="_Rates 3 10 2 2 2" xfId="41276"/>
    <cellStyle name="_Rates 3 10 2 3" xfId="17576"/>
    <cellStyle name="_Rates 3 10 2 3 2" xfId="45099"/>
    <cellStyle name="_Rates 3 10 2 4" xfId="21902"/>
    <cellStyle name="_Rates 3 10 2 4 2" xfId="49425"/>
    <cellStyle name="_Rates 3 10 2 5" xfId="26150"/>
    <cellStyle name="_Rates 3 10 2 5 2" xfId="53672"/>
    <cellStyle name="_Rates 3 10 2 6" xfId="29915"/>
    <cellStyle name="_Rates 3 10 2 6 2" xfId="57435"/>
    <cellStyle name="_Rates 3 10 2 7" xfId="36760"/>
    <cellStyle name="_Rates 3 10 3" xfId="7246"/>
    <cellStyle name="_Rates 3 10 3 2" xfId="4387"/>
    <cellStyle name="_Rates 3 10 3 2 2" xfId="32361"/>
    <cellStyle name="_Rates 3 10 3 3" xfId="12088"/>
    <cellStyle name="_Rates 3 10 3 3 2" xfId="39612"/>
    <cellStyle name="_Rates 3 10 3 4" xfId="16605"/>
    <cellStyle name="_Rates 3 10 3 4 2" xfId="44128"/>
    <cellStyle name="_Rates 3 10 3 5" xfId="21089"/>
    <cellStyle name="_Rates 3 10 3 5 2" xfId="48612"/>
    <cellStyle name="_Rates 3 10 3 6" xfId="25128"/>
    <cellStyle name="_Rates 3 10 3 6 2" xfId="52650"/>
    <cellStyle name="_Rates 3 10 3 7" xfId="34796"/>
    <cellStyle name="_Rates 3 10 4" xfId="5442"/>
    <cellStyle name="_Rates 3 10 4 2" xfId="8018"/>
    <cellStyle name="_Rates 3 10 4 2 2" xfId="35555"/>
    <cellStyle name="_Rates 3 10 4 3" xfId="4940"/>
    <cellStyle name="_Rates 3 10 4 3 2" xfId="32911"/>
    <cellStyle name="_Rates 3 10 4 4" xfId="4758"/>
    <cellStyle name="_Rates 3 10 4 4 2" xfId="32732"/>
    <cellStyle name="_Rates 3 10 4 5" xfId="12809"/>
    <cellStyle name="_Rates 3 10 4 5 2" xfId="40332"/>
    <cellStyle name="_Rates 3 10 4 6" xfId="20283"/>
    <cellStyle name="_Rates 3 10 4 6 2" xfId="47806"/>
    <cellStyle name="_Rates 3 10 4 7" xfId="33399"/>
    <cellStyle name="_Rates 3 10 5" xfId="7083"/>
    <cellStyle name="_Rates 3 10 5 2" xfId="5657"/>
    <cellStyle name="_Rates 3 10 5 2 2" xfId="33612"/>
    <cellStyle name="_Rates 3 10 5 3" xfId="5069"/>
    <cellStyle name="_Rates 3 10 5 3 2" xfId="33038"/>
    <cellStyle name="_Rates 3 10 5 4" xfId="8541"/>
    <cellStyle name="_Rates 3 10 5 4 2" xfId="36066"/>
    <cellStyle name="_Rates 3 10 5 5" xfId="4586"/>
    <cellStyle name="_Rates 3 10 5 5 2" xfId="32560"/>
    <cellStyle name="_Rates 3 10 5 6" xfId="5017"/>
    <cellStyle name="_Rates 3 10 5 6 2" xfId="32986"/>
    <cellStyle name="_Rates 3 10 5 7" xfId="34633"/>
    <cellStyle name="_Rates 3 10 6" xfId="5559"/>
    <cellStyle name="_Rates 3 10 6 2" xfId="4485"/>
    <cellStyle name="_Rates 3 10 6 2 2" xfId="32459"/>
    <cellStyle name="_Rates 3 10 6 3" xfId="7033"/>
    <cellStyle name="_Rates 3 10 6 3 2" xfId="34583"/>
    <cellStyle name="_Rates 3 10 6 4" xfId="4729"/>
    <cellStyle name="_Rates 3 10 6 4 2" xfId="32703"/>
    <cellStyle name="_Rates 3 10 6 5" xfId="8318"/>
    <cellStyle name="_Rates 3 10 6 5 2" xfId="35847"/>
    <cellStyle name="_Rates 3 10 6 6" xfId="13080"/>
    <cellStyle name="_Rates 3 10 6 6 2" xfId="40603"/>
    <cellStyle name="_Rates 3 10 6 7" xfId="33515"/>
    <cellStyle name="_Rates 3 10 7" xfId="12318"/>
    <cellStyle name="_Rates 3 10 7 2" xfId="39842"/>
    <cellStyle name="_Rates 3 10 8" xfId="13331"/>
    <cellStyle name="_Rates 3 10 8 2" xfId="40854"/>
    <cellStyle name="_Rates 3 10 9" xfId="20597"/>
    <cellStyle name="_Rates 3 10 9 2" xfId="48120"/>
    <cellStyle name="_Rates 3 11" xfId="9581"/>
    <cellStyle name="_Rates 3 11 2" xfId="14095"/>
    <cellStyle name="_Rates 3 11 2 2" xfId="41618"/>
    <cellStyle name="_Rates 3 11 3" xfId="17921"/>
    <cellStyle name="_Rates 3 11 3 2" xfId="45444"/>
    <cellStyle name="_Rates 3 11 4" xfId="22247"/>
    <cellStyle name="_Rates 3 11 4 2" xfId="49770"/>
    <cellStyle name="_Rates 3 11 5" xfId="26495"/>
    <cellStyle name="_Rates 3 11 5 2" xfId="54017"/>
    <cellStyle name="_Rates 3 11 6" xfId="30214"/>
    <cellStyle name="_Rates 3 11 6 2" xfId="57734"/>
    <cellStyle name="_Rates 3 11 7" xfId="37105"/>
    <cellStyle name="_Rates 3 12" xfId="11139"/>
    <cellStyle name="_Rates 3 12 2" xfId="19479"/>
    <cellStyle name="_Rates 3 12 2 2" xfId="47002"/>
    <cellStyle name="_Rates 3 12 3" xfId="23805"/>
    <cellStyle name="_Rates 3 12 3 2" xfId="51328"/>
    <cellStyle name="_Rates 3 12 4" xfId="28053"/>
    <cellStyle name="_Rates 3 12 4 2" xfId="55575"/>
    <cellStyle name="_Rates 3 12 5" xfId="38663"/>
    <cellStyle name="_Rates 3 13" xfId="7898"/>
    <cellStyle name="_Rates 3 13 2" xfId="35436"/>
    <cellStyle name="_Rates 3 14" xfId="5322"/>
    <cellStyle name="_Rates 3 14 2" xfId="33286"/>
    <cellStyle name="_Rates 3 15" xfId="20759"/>
    <cellStyle name="_Rates 3 15 2" xfId="48282"/>
    <cellStyle name="_Rates 3 16" xfId="25067"/>
    <cellStyle name="_Rates 3 16 2" xfId="52590"/>
    <cellStyle name="_Rates 3 17" xfId="25585"/>
    <cellStyle name="_Rates 3 17 2" xfId="53107"/>
    <cellStyle name="_Rates 3 18" xfId="33778"/>
    <cellStyle name="_Rates 3 19" xfId="6016"/>
    <cellStyle name="_Rates 3 2" xfId="3809"/>
    <cellStyle name="_Rates 3 2 10" xfId="11603"/>
    <cellStyle name="_Rates 3 2 10 2" xfId="16090"/>
    <cellStyle name="_Rates 3 2 10 2 2" xfId="43613"/>
    <cellStyle name="_Rates 3 2 10 3" xfId="19943"/>
    <cellStyle name="_Rates 3 2 10 3 2" xfId="47466"/>
    <cellStyle name="_Rates 3 2 10 4" xfId="24269"/>
    <cellStyle name="_Rates 3 2 10 4 2" xfId="51792"/>
    <cellStyle name="_Rates 3 2 10 5" xfId="28517"/>
    <cellStyle name="_Rates 3 2 10 5 2" xfId="56039"/>
    <cellStyle name="_Rates 3 2 10 6" xfId="32026"/>
    <cellStyle name="_Rates 3 2 10 6 2" xfId="59546"/>
    <cellStyle name="_Rates 3 2 10 7" xfId="39127"/>
    <cellStyle name="_Rates 3 2 11" xfId="8486"/>
    <cellStyle name="_Rates 3 2 11 2" xfId="36011"/>
    <cellStyle name="_Rates 3 2 12" xfId="13028"/>
    <cellStyle name="_Rates 3 2 12 2" xfId="40551"/>
    <cellStyle name="_Rates 3 2 13" xfId="16865"/>
    <cellStyle name="_Rates 3 2 13 2" xfId="44388"/>
    <cellStyle name="_Rates 3 2 14" xfId="21215"/>
    <cellStyle name="_Rates 3 2 14 2" xfId="48738"/>
    <cellStyle name="_Rates 3 2 15" xfId="25479"/>
    <cellStyle name="_Rates 3 2 15 2" xfId="53001"/>
    <cellStyle name="_Rates 3 2 16" xfId="29392"/>
    <cellStyle name="_Rates 3 2 16 2" xfId="56912"/>
    <cellStyle name="_Rates 3 2 17" xfId="29330"/>
    <cellStyle name="_Rates 3 2 17 2" xfId="56851"/>
    <cellStyle name="_Rates 3 2 18" xfId="29424"/>
    <cellStyle name="_Rates 3 2 18 2" xfId="56944"/>
    <cellStyle name="_Rates 3 2 19" xfId="29278"/>
    <cellStyle name="_Rates 3 2 19 2" xfId="56799"/>
    <cellStyle name="_Rates 3 2 2" xfId="6977"/>
    <cellStyle name="_Rates 3 2 2 2" xfId="10972"/>
    <cellStyle name="_Rates 3 2 2 2 2" xfId="19312"/>
    <cellStyle name="_Rates 3 2 2 2 2 2" xfId="46835"/>
    <cellStyle name="_Rates 3 2 2 2 3" xfId="23638"/>
    <cellStyle name="_Rates 3 2 2 2 3 2" xfId="51161"/>
    <cellStyle name="_Rates 3 2 2 2 4" xfId="27886"/>
    <cellStyle name="_Rates 3 2 2 2 4 2" xfId="55408"/>
    <cellStyle name="_Rates 3 2 2 2 5" xfId="38496"/>
    <cellStyle name="_Rates 3 2 2 3" xfId="11811"/>
    <cellStyle name="_Rates 3 2 2 3 2" xfId="20151"/>
    <cellStyle name="_Rates 3 2 2 3 2 2" xfId="47674"/>
    <cellStyle name="_Rates 3 2 2 3 3" xfId="24477"/>
    <cellStyle name="_Rates 3 2 2 3 3 2" xfId="52000"/>
    <cellStyle name="_Rates 3 2 2 3 4" xfId="28725"/>
    <cellStyle name="_Rates 3 2 2 3 4 2" xfId="56247"/>
    <cellStyle name="_Rates 3 2 2 3 5" xfId="39335"/>
    <cellStyle name="_Rates 3 2 2 4" xfId="8851"/>
    <cellStyle name="_Rates 3 2 2 4 2" xfId="36376"/>
    <cellStyle name="_Rates 3 2 2 5" xfId="17191"/>
    <cellStyle name="_Rates 3 2 2 5 2" xfId="44714"/>
    <cellStyle name="_Rates 3 2 2 6" xfId="21518"/>
    <cellStyle name="_Rates 3 2 2 6 2" xfId="49041"/>
    <cellStyle name="_Rates 3 2 2 7" xfId="25766"/>
    <cellStyle name="_Rates 3 2 2 7 2" xfId="53288"/>
    <cellStyle name="_Rates 3 2 2 8" xfId="34527"/>
    <cellStyle name="_Rates 3 2 20" xfId="33809"/>
    <cellStyle name="_Rates 3 2 21" xfId="6113"/>
    <cellStyle name="_Rates 3 2 22" xfId="3920"/>
    <cellStyle name="_Rates 3 2 23" xfId="59796"/>
    <cellStyle name="_Rates 3 2 3" xfId="7725"/>
    <cellStyle name="_Rates 3 2 3 10" xfId="24899"/>
    <cellStyle name="_Rates 3 2 3 10 2" xfId="52422"/>
    <cellStyle name="_Rates 3 2 3 11" xfId="29064"/>
    <cellStyle name="_Rates 3 2 3 11 2" xfId="56586"/>
    <cellStyle name="_Rates 3 2 3 12" xfId="35267"/>
    <cellStyle name="_Rates 3 2 3 2" xfId="9228"/>
    <cellStyle name="_Rates 3 2 3 2 2" xfId="13745"/>
    <cellStyle name="_Rates 3 2 3 2 2 2" xfId="41268"/>
    <cellStyle name="_Rates 3 2 3 2 3" xfId="17568"/>
    <cellStyle name="_Rates 3 2 3 2 3 2" xfId="45091"/>
    <cellStyle name="_Rates 3 2 3 2 4" xfId="21894"/>
    <cellStyle name="_Rates 3 2 3 2 4 2" xfId="49417"/>
    <cellStyle name="_Rates 3 2 3 2 5" xfId="26142"/>
    <cellStyle name="_Rates 3 2 3 2 5 2" xfId="53664"/>
    <cellStyle name="_Rates 3 2 3 2 6" xfId="29907"/>
    <cellStyle name="_Rates 3 2 3 2 6 2" xfId="57427"/>
    <cellStyle name="_Rates 3 2 3 2 7" xfId="36752"/>
    <cellStyle name="_Rates 3 2 3 3" xfId="7238"/>
    <cellStyle name="_Rates 3 2 3 3 2" xfId="4393"/>
    <cellStyle name="_Rates 3 2 3 3 2 2" xfId="32367"/>
    <cellStyle name="_Rates 3 2 3 3 3" xfId="12883"/>
    <cellStyle name="_Rates 3 2 3 3 3 2" xfId="40406"/>
    <cellStyle name="_Rates 3 2 3 3 4" xfId="6842"/>
    <cellStyle name="_Rates 3 2 3 3 4 2" xfId="34392"/>
    <cellStyle name="_Rates 3 2 3 3 5" xfId="20970"/>
    <cellStyle name="_Rates 3 2 3 3 5 2" xfId="48493"/>
    <cellStyle name="_Rates 3 2 3 3 6" xfId="25532"/>
    <cellStyle name="_Rates 3 2 3 3 6 2" xfId="53054"/>
    <cellStyle name="_Rates 3 2 3 3 7" xfId="34788"/>
    <cellStyle name="_Rates 3 2 3 4" xfId="5451"/>
    <cellStyle name="_Rates 3 2 3 4 2" xfId="4565"/>
    <cellStyle name="_Rates 3 2 3 4 2 2" xfId="32539"/>
    <cellStyle name="_Rates 3 2 3 4 3" xfId="4950"/>
    <cellStyle name="_Rates 3 2 3 4 3 2" xfId="32920"/>
    <cellStyle name="_Rates 3 2 3 4 4" xfId="8543"/>
    <cellStyle name="_Rates 3 2 3 4 4 2" xfId="36068"/>
    <cellStyle name="_Rates 3 2 3 4 5" xfId="4654"/>
    <cellStyle name="_Rates 3 2 3 4 5 2" xfId="32628"/>
    <cellStyle name="_Rates 3 2 3 4 6" xfId="6806"/>
    <cellStyle name="_Rates 3 2 3 4 6 2" xfId="34356"/>
    <cellStyle name="_Rates 3 2 3 4 7" xfId="33408"/>
    <cellStyle name="_Rates 3 2 3 5" xfId="9557"/>
    <cellStyle name="_Rates 3 2 3 5 2" xfId="14071"/>
    <cellStyle name="_Rates 3 2 3 5 2 2" xfId="41594"/>
    <cellStyle name="_Rates 3 2 3 5 3" xfId="17897"/>
    <cellStyle name="_Rates 3 2 3 5 3 2" xfId="45420"/>
    <cellStyle name="_Rates 3 2 3 5 4" xfId="22223"/>
    <cellStyle name="_Rates 3 2 3 5 4 2" xfId="49746"/>
    <cellStyle name="_Rates 3 2 3 5 5" xfId="26471"/>
    <cellStyle name="_Rates 3 2 3 5 5 2" xfId="53993"/>
    <cellStyle name="_Rates 3 2 3 5 6" xfId="30190"/>
    <cellStyle name="_Rates 3 2 3 5 6 2" xfId="57710"/>
    <cellStyle name="_Rates 3 2 3 5 7" xfId="37081"/>
    <cellStyle name="_Rates 3 2 3 6" xfId="9835"/>
    <cellStyle name="_Rates 3 2 3 6 2" xfId="14348"/>
    <cellStyle name="_Rates 3 2 3 6 2 2" xfId="41871"/>
    <cellStyle name="_Rates 3 2 3 6 3" xfId="18175"/>
    <cellStyle name="_Rates 3 2 3 6 3 2" xfId="45698"/>
    <cellStyle name="_Rates 3 2 3 6 4" xfId="22501"/>
    <cellStyle name="_Rates 3 2 3 6 4 2" xfId="50024"/>
    <cellStyle name="_Rates 3 2 3 6 5" xfId="26749"/>
    <cellStyle name="_Rates 3 2 3 6 5 2" xfId="54271"/>
    <cellStyle name="_Rates 3 2 3 6 6" xfId="30449"/>
    <cellStyle name="_Rates 3 2 3 6 6 2" xfId="57969"/>
    <cellStyle name="_Rates 3 2 3 6 7" xfId="37359"/>
    <cellStyle name="_Rates 3 2 3 7" xfId="12309"/>
    <cellStyle name="_Rates 3 2 3 7 2" xfId="39833"/>
    <cellStyle name="_Rates 3 2 3 8" xfId="15465"/>
    <cellStyle name="_Rates 3 2 3 8 2" xfId="42988"/>
    <cellStyle name="_Rates 3 2 3 9" xfId="20588"/>
    <cellStyle name="_Rates 3 2 3 9 2" xfId="48111"/>
    <cellStyle name="_Rates 3 2 4" xfId="8042"/>
    <cellStyle name="_Rates 3 2 4 10" xfId="25158"/>
    <cellStyle name="_Rates 3 2 4 10 2" xfId="52680"/>
    <cellStyle name="_Rates 3 2 4 11" xfId="29227"/>
    <cellStyle name="_Rates 3 2 4 11 2" xfId="56749"/>
    <cellStyle name="_Rates 3 2 4 12" xfId="35578"/>
    <cellStyle name="_Rates 3 2 4 2" xfId="9494"/>
    <cellStyle name="_Rates 3 2 4 2 2" xfId="14008"/>
    <cellStyle name="_Rates 3 2 4 2 2 2" xfId="41531"/>
    <cellStyle name="_Rates 3 2 4 2 3" xfId="17834"/>
    <cellStyle name="_Rates 3 2 4 2 3 2" xfId="45357"/>
    <cellStyle name="_Rates 3 2 4 2 4" xfId="22160"/>
    <cellStyle name="_Rates 3 2 4 2 4 2" xfId="49683"/>
    <cellStyle name="_Rates 3 2 4 2 5" xfId="26408"/>
    <cellStyle name="_Rates 3 2 4 2 5 2" xfId="53930"/>
    <cellStyle name="_Rates 3 2 4 2 6" xfId="30133"/>
    <cellStyle name="_Rates 3 2 4 2 6 2" xfId="57653"/>
    <cellStyle name="_Rates 3 2 4 2 7" xfId="37018"/>
    <cellStyle name="_Rates 3 2 4 3" xfId="9896"/>
    <cellStyle name="_Rates 3 2 4 3 2" xfId="14409"/>
    <cellStyle name="_Rates 3 2 4 3 2 2" xfId="41932"/>
    <cellStyle name="_Rates 3 2 4 3 3" xfId="18236"/>
    <cellStyle name="_Rates 3 2 4 3 3 2" xfId="45759"/>
    <cellStyle name="_Rates 3 2 4 3 4" xfId="22562"/>
    <cellStyle name="_Rates 3 2 4 3 4 2" xfId="50085"/>
    <cellStyle name="_Rates 3 2 4 3 5" xfId="26810"/>
    <cellStyle name="_Rates 3 2 4 3 5 2" xfId="54332"/>
    <cellStyle name="_Rates 3 2 4 3 6" xfId="30504"/>
    <cellStyle name="_Rates 3 2 4 3 6 2" xfId="58024"/>
    <cellStyle name="_Rates 3 2 4 3 7" xfId="37420"/>
    <cellStyle name="_Rates 3 2 4 4" xfId="9439"/>
    <cellStyle name="_Rates 3 2 4 4 2" xfId="13953"/>
    <cellStyle name="_Rates 3 2 4 4 2 2" xfId="41476"/>
    <cellStyle name="_Rates 3 2 4 4 3" xfId="17779"/>
    <cellStyle name="_Rates 3 2 4 4 3 2" xfId="45302"/>
    <cellStyle name="_Rates 3 2 4 4 4" xfId="22105"/>
    <cellStyle name="_Rates 3 2 4 4 4 2" xfId="49628"/>
    <cellStyle name="_Rates 3 2 4 4 5" xfId="26353"/>
    <cellStyle name="_Rates 3 2 4 4 5 2" xfId="53875"/>
    <cellStyle name="_Rates 3 2 4 4 6" xfId="30082"/>
    <cellStyle name="_Rates 3 2 4 4 6 2" xfId="57602"/>
    <cellStyle name="_Rates 3 2 4 4 7" xfId="36963"/>
    <cellStyle name="_Rates 3 2 4 5" xfId="10781"/>
    <cellStyle name="_Rates 3 2 4 5 2" xfId="15282"/>
    <cellStyle name="_Rates 3 2 4 5 2 2" xfId="42805"/>
    <cellStyle name="_Rates 3 2 4 5 3" xfId="19121"/>
    <cellStyle name="_Rates 3 2 4 5 3 2" xfId="46644"/>
    <cellStyle name="_Rates 3 2 4 5 4" xfId="23447"/>
    <cellStyle name="_Rates 3 2 4 5 4 2" xfId="50970"/>
    <cellStyle name="_Rates 3 2 4 5 5" xfId="27695"/>
    <cellStyle name="_Rates 3 2 4 5 5 2" xfId="55217"/>
    <cellStyle name="_Rates 3 2 4 5 6" xfId="31327"/>
    <cellStyle name="_Rates 3 2 4 5 6 2" xfId="58847"/>
    <cellStyle name="_Rates 3 2 4 5 7" xfId="38305"/>
    <cellStyle name="_Rates 3 2 4 6" xfId="7526"/>
    <cellStyle name="_Rates 3 2 4 6 2" xfId="12112"/>
    <cellStyle name="_Rates 3 2 4 6 2 2" xfId="39636"/>
    <cellStyle name="_Rates 3 2 4 6 3" xfId="15467"/>
    <cellStyle name="_Rates 3 2 4 6 3 2" xfId="42990"/>
    <cellStyle name="_Rates 3 2 4 6 4" xfId="20393"/>
    <cellStyle name="_Rates 3 2 4 6 4 2" xfId="47916"/>
    <cellStyle name="_Rates 3 2 4 6 5" xfId="24705"/>
    <cellStyle name="_Rates 3 2 4 6 5 2" xfId="52228"/>
    <cellStyle name="_Rates 3 2 4 6 6" xfId="28902"/>
    <cellStyle name="_Rates 3 2 4 6 6 2" xfId="56424"/>
    <cellStyle name="_Rates 3 2 4 6 7" xfId="35075"/>
    <cellStyle name="_Rates 3 2 4 7" xfId="12614"/>
    <cellStyle name="_Rates 3 2 4 7 2" xfId="40137"/>
    <cellStyle name="_Rates 3 2 4 8" xfId="16481"/>
    <cellStyle name="_Rates 3 2 4 8 2" xfId="44004"/>
    <cellStyle name="_Rates 3 2 4 9" xfId="20860"/>
    <cellStyle name="_Rates 3 2 4 9 2" xfId="48383"/>
    <cellStyle name="_Rates 3 2 5" xfId="7567"/>
    <cellStyle name="_Rates 3 2 5 10" xfId="24746"/>
    <cellStyle name="_Rates 3 2 5 10 2" xfId="52269"/>
    <cellStyle name="_Rates 3 2 5 11" xfId="28932"/>
    <cellStyle name="_Rates 3 2 5 11 2" xfId="56454"/>
    <cellStyle name="_Rates 3 2 5 12" xfId="35114"/>
    <cellStyle name="_Rates 3 2 5 2" xfId="9077"/>
    <cellStyle name="_Rates 3 2 5 2 2" xfId="13597"/>
    <cellStyle name="_Rates 3 2 5 2 2 2" xfId="41120"/>
    <cellStyle name="_Rates 3 2 5 2 3" xfId="17417"/>
    <cellStyle name="_Rates 3 2 5 2 3 2" xfId="44940"/>
    <cellStyle name="_Rates 3 2 5 2 4" xfId="21743"/>
    <cellStyle name="_Rates 3 2 5 2 4 2" xfId="49266"/>
    <cellStyle name="_Rates 3 2 5 2 5" xfId="25991"/>
    <cellStyle name="_Rates 3 2 5 2 5 2" xfId="53513"/>
    <cellStyle name="_Rates 3 2 5 2 6" xfId="29767"/>
    <cellStyle name="_Rates 3 2 5 2 6 2" xfId="57287"/>
    <cellStyle name="_Rates 3 2 5 2 7" xfId="36601"/>
    <cellStyle name="_Rates 3 2 5 3" xfId="9044"/>
    <cellStyle name="_Rates 3 2 5 3 2" xfId="13565"/>
    <cellStyle name="_Rates 3 2 5 3 2 2" xfId="41088"/>
    <cellStyle name="_Rates 3 2 5 3 3" xfId="17384"/>
    <cellStyle name="_Rates 3 2 5 3 3 2" xfId="44907"/>
    <cellStyle name="_Rates 3 2 5 3 4" xfId="21710"/>
    <cellStyle name="_Rates 3 2 5 3 4 2" xfId="49233"/>
    <cellStyle name="_Rates 3 2 5 3 5" xfId="25958"/>
    <cellStyle name="_Rates 3 2 5 3 5 2" xfId="53480"/>
    <cellStyle name="_Rates 3 2 5 3 6" xfId="29737"/>
    <cellStyle name="_Rates 3 2 5 3 6 2" xfId="57257"/>
    <cellStyle name="_Rates 3 2 5 3 7" xfId="36568"/>
    <cellStyle name="_Rates 3 2 5 4" xfId="5613"/>
    <cellStyle name="_Rates 3 2 5 4 2" xfId="7425"/>
    <cellStyle name="_Rates 3 2 5 4 2 2" xfId="34974"/>
    <cellStyle name="_Rates 3 2 5 4 3" xfId="12583"/>
    <cellStyle name="_Rates 3 2 5 4 3 2" xfId="40106"/>
    <cellStyle name="_Rates 3 2 5 4 4" xfId="4915"/>
    <cellStyle name="_Rates 3 2 5 4 4 2" xfId="32886"/>
    <cellStyle name="_Rates 3 2 5 4 5" xfId="20975"/>
    <cellStyle name="_Rates 3 2 5 4 5 2" xfId="48498"/>
    <cellStyle name="_Rates 3 2 5 4 6" xfId="25537"/>
    <cellStyle name="_Rates 3 2 5 4 6 2" xfId="53059"/>
    <cellStyle name="_Rates 3 2 5 4 7" xfId="33568"/>
    <cellStyle name="_Rates 3 2 5 5" xfId="9864"/>
    <cellStyle name="_Rates 3 2 5 5 2" xfId="14377"/>
    <cellStyle name="_Rates 3 2 5 5 2 2" xfId="41900"/>
    <cellStyle name="_Rates 3 2 5 5 3" xfId="18204"/>
    <cellStyle name="_Rates 3 2 5 5 3 2" xfId="45727"/>
    <cellStyle name="_Rates 3 2 5 5 4" xfId="22530"/>
    <cellStyle name="_Rates 3 2 5 5 4 2" xfId="50053"/>
    <cellStyle name="_Rates 3 2 5 5 5" xfId="26778"/>
    <cellStyle name="_Rates 3 2 5 5 5 2" xfId="54300"/>
    <cellStyle name="_Rates 3 2 5 5 6" xfId="30474"/>
    <cellStyle name="_Rates 3 2 5 5 6 2" xfId="57994"/>
    <cellStyle name="_Rates 3 2 5 5 7" xfId="37388"/>
    <cellStyle name="_Rates 3 2 5 6" xfId="6763"/>
    <cellStyle name="_Rates 3 2 5 6 2" xfId="8388"/>
    <cellStyle name="_Rates 3 2 5 6 2 2" xfId="35917"/>
    <cellStyle name="_Rates 3 2 5 6 3" xfId="12587"/>
    <cellStyle name="_Rates 3 2 5 6 3 2" xfId="40110"/>
    <cellStyle name="_Rates 3 2 5 6 4" xfId="4919"/>
    <cellStyle name="_Rates 3 2 5 6 4 2" xfId="32890"/>
    <cellStyle name="_Rates 3 2 5 6 5" xfId="20979"/>
    <cellStyle name="_Rates 3 2 5 6 5 2" xfId="48502"/>
    <cellStyle name="_Rates 3 2 5 6 6" xfId="25541"/>
    <cellStyle name="_Rates 3 2 5 6 6 2" xfId="53063"/>
    <cellStyle name="_Rates 3 2 5 6 7" xfId="34313"/>
    <cellStyle name="_Rates 3 2 5 7" xfId="12152"/>
    <cellStyle name="_Rates 3 2 5 7 2" xfId="39676"/>
    <cellStyle name="_Rates 3 2 5 8" xfId="13220"/>
    <cellStyle name="_Rates 3 2 5 8 2" xfId="40743"/>
    <cellStyle name="_Rates 3 2 5 9" xfId="20434"/>
    <cellStyle name="_Rates 3 2 5 9 2" xfId="47957"/>
    <cellStyle name="_Rates 3 2 6" xfId="9810"/>
    <cellStyle name="_Rates 3 2 6 2" xfId="14323"/>
    <cellStyle name="_Rates 3 2 6 2 2" xfId="41846"/>
    <cellStyle name="_Rates 3 2 6 3" xfId="18150"/>
    <cellStyle name="_Rates 3 2 6 3 2" xfId="45673"/>
    <cellStyle name="_Rates 3 2 6 4" xfId="22476"/>
    <cellStyle name="_Rates 3 2 6 4 2" xfId="49999"/>
    <cellStyle name="_Rates 3 2 6 5" xfId="26724"/>
    <cellStyle name="_Rates 3 2 6 5 2" xfId="54246"/>
    <cellStyle name="_Rates 3 2 6 6" xfId="30425"/>
    <cellStyle name="_Rates 3 2 6 6 2" xfId="57945"/>
    <cellStyle name="_Rates 3 2 6 7" xfId="37334"/>
    <cellStyle name="_Rates 3 2 7" xfId="10294"/>
    <cellStyle name="_Rates 3 2 7 2" xfId="14803"/>
    <cellStyle name="_Rates 3 2 7 2 2" xfId="42326"/>
    <cellStyle name="_Rates 3 2 7 3" xfId="18634"/>
    <cellStyle name="_Rates 3 2 7 3 2" xfId="46157"/>
    <cellStyle name="_Rates 3 2 7 4" xfId="22960"/>
    <cellStyle name="_Rates 3 2 7 4 2" xfId="50483"/>
    <cellStyle name="_Rates 3 2 7 5" xfId="27208"/>
    <cellStyle name="_Rates 3 2 7 5 2" xfId="54730"/>
    <cellStyle name="_Rates 3 2 7 6" xfId="30882"/>
    <cellStyle name="_Rates 3 2 7 6 2" xfId="58402"/>
    <cellStyle name="_Rates 3 2 7 7" xfId="37818"/>
    <cellStyle name="_Rates 3 2 8" xfId="10727"/>
    <cellStyle name="_Rates 3 2 8 2" xfId="15230"/>
    <cellStyle name="_Rates 3 2 8 2 2" xfId="42753"/>
    <cellStyle name="_Rates 3 2 8 3" xfId="19067"/>
    <cellStyle name="_Rates 3 2 8 3 2" xfId="46590"/>
    <cellStyle name="_Rates 3 2 8 4" xfId="23393"/>
    <cellStyle name="_Rates 3 2 8 4 2" xfId="50916"/>
    <cellStyle name="_Rates 3 2 8 5" xfId="27641"/>
    <cellStyle name="_Rates 3 2 8 5 2" xfId="55163"/>
    <cellStyle name="_Rates 3 2 8 6" xfId="31276"/>
    <cellStyle name="_Rates 3 2 8 6 2" xfId="58796"/>
    <cellStyle name="_Rates 3 2 8 7" xfId="38251"/>
    <cellStyle name="_Rates 3 2 9" xfId="11228"/>
    <cellStyle name="_Rates 3 2 9 2" xfId="15721"/>
    <cellStyle name="_Rates 3 2 9 2 2" xfId="43244"/>
    <cellStyle name="_Rates 3 2 9 3" xfId="19568"/>
    <cellStyle name="_Rates 3 2 9 3 2" xfId="47091"/>
    <cellStyle name="_Rates 3 2 9 4" xfId="23894"/>
    <cellStyle name="_Rates 3 2 9 4 2" xfId="51417"/>
    <cellStyle name="_Rates 3 2 9 5" xfId="28142"/>
    <cellStyle name="_Rates 3 2 9 5 2" xfId="55664"/>
    <cellStyle name="_Rates 3 2 9 6" xfId="31695"/>
    <cellStyle name="_Rates 3 2 9 6 2" xfId="59215"/>
    <cellStyle name="_Rates 3 2 9 7" xfId="38752"/>
    <cellStyle name="_Rates 3 20" xfId="3912"/>
    <cellStyle name="_Rates 3 21" xfId="3928"/>
    <cellStyle name="_Rates 3 22" xfId="3039"/>
    <cellStyle name="_Rates 3 23" xfId="2888"/>
    <cellStyle name="_Rates 3 24" xfId="2273"/>
    <cellStyle name="_Rates 3 3" xfId="3580"/>
    <cellStyle name="_Rates 3 3 10" xfId="21049"/>
    <cellStyle name="_Rates 3 3 10 2" xfId="48572"/>
    <cellStyle name="_Rates 3 3 11" xfId="25334"/>
    <cellStyle name="_Rates 3 3 11 2" xfId="52856"/>
    <cellStyle name="_Rates 3 3 12" xfId="16603"/>
    <cellStyle name="_Rates 3 3 12 2" xfId="44126"/>
    <cellStyle name="_Rates 3 3 13" xfId="7382"/>
    <cellStyle name="_Rates 3 3 13 2" xfId="34931"/>
    <cellStyle name="_Rates 3 3 14" xfId="33751"/>
    <cellStyle name="_Rates 3 3 15" xfId="5955"/>
    <cellStyle name="_Rates 3 3 16" xfId="3035"/>
    <cellStyle name="_Rates 3 3 17" xfId="3111"/>
    <cellStyle name="_Rates 3 3 2" xfId="6652"/>
    <cellStyle name="_Rates 3 3 2 2" xfId="10855"/>
    <cellStyle name="_Rates 3 3 2 2 2" xfId="19195"/>
    <cellStyle name="_Rates 3 3 2 2 2 2" xfId="46718"/>
    <cellStyle name="_Rates 3 3 2 2 3" xfId="23521"/>
    <cellStyle name="_Rates 3 3 2 2 3 2" xfId="51044"/>
    <cellStyle name="_Rates 3 3 2 2 4" xfId="27769"/>
    <cellStyle name="_Rates 3 3 2 2 4 2" xfId="55291"/>
    <cellStyle name="_Rates 3 3 2 2 5" xfId="38379"/>
    <cellStyle name="_Rates 3 3 2 3" xfId="11694"/>
    <cellStyle name="_Rates 3 3 2 3 2" xfId="20034"/>
    <cellStyle name="_Rates 3 3 2 3 2 2" xfId="47557"/>
    <cellStyle name="_Rates 3 3 2 3 3" xfId="24360"/>
    <cellStyle name="_Rates 3 3 2 3 3 2" xfId="51883"/>
    <cellStyle name="_Rates 3 3 2 3 4" xfId="28608"/>
    <cellStyle name="_Rates 3 3 2 3 4 2" xfId="56130"/>
    <cellStyle name="_Rates 3 3 2 3 5" xfId="39218"/>
    <cellStyle name="_Rates 3 3 2 4" xfId="8734"/>
    <cellStyle name="_Rates 3 3 2 4 2" xfId="36259"/>
    <cellStyle name="_Rates 3 3 2 5" xfId="17074"/>
    <cellStyle name="_Rates 3 3 2 5 2" xfId="44597"/>
    <cellStyle name="_Rates 3 3 2 6" xfId="21401"/>
    <cellStyle name="_Rates 3 3 2 6 2" xfId="48924"/>
    <cellStyle name="_Rates 3 3 2 7" xfId="25649"/>
    <cellStyle name="_Rates 3 3 2 7 2" xfId="53171"/>
    <cellStyle name="_Rates 3 3 2 8" xfId="34203"/>
    <cellStyle name="_Rates 3 3 3" xfId="7562"/>
    <cellStyle name="_Rates 3 3 3 2" xfId="9072"/>
    <cellStyle name="_Rates 3 3 3 2 2" xfId="17412"/>
    <cellStyle name="_Rates 3 3 3 2 2 2" xfId="44935"/>
    <cellStyle name="_Rates 3 3 3 2 3" xfId="21738"/>
    <cellStyle name="_Rates 3 3 3 2 3 2" xfId="49261"/>
    <cellStyle name="_Rates 3 3 3 2 4" xfId="25986"/>
    <cellStyle name="_Rates 3 3 3 2 4 2" xfId="53508"/>
    <cellStyle name="_Rates 3 3 3 2 5" xfId="36596"/>
    <cellStyle name="_Rates 3 3 3 3" xfId="5660"/>
    <cellStyle name="_Rates 3 3 3 3 2" xfId="7947"/>
    <cellStyle name="_Rates 3 3 3 3 2 2" xfId="35484"/>
    <cellStyle name="_Rates 3 3 3 3 3" xfId="13114"/>
    <cellStyle name="_Rates 3 3 3 3 3 2" xfId="40637"/>
    <cellStyle name="_Rates 3 3 3 3 4" xfId="16742"/>
    <cellStyle name="_Rates 3 3 3 3 4 2" xfId="44265"/>
    <cellStyle name="_Rates 3 3 3 3 5" xfId="5211"/>
    <cellStyle name="_Rates 3 3 3 3 5 2" xfId="33176"/>
    <cellStyle name="_Rates 3 3 3 3 6" xfId="24694"/>
    <cellStyle name="_Rates 3 3 3 3 6 2" xfId="52217"/>
    <cellStyle name="_Rates 3 3 3 3 7" xfId="33615"/>
    <cellStyle name="_Rates 3 3 3 4" xfId="9925"/>
    <cellStyle name="_Rates 3 3 3 4 2" xfId="18265"/>
    <cellStyle name="_Rates 3 3 3 4 2 2" xfId="45788"/>
    <cellStyle name="_Rates 3 3 3 4 3" xfId="22591"/>
    <cellStyle name="_Rates 3 3 3 4 3 2" xfId="50114"/>
    <cellStyle name="_Rates 3 3 3 4 4" xfId="26839"/>
    <cellStyle name="_Rates 3 3 3 4 4 2" xfId="54361"/>
    <cellStyle name="_Rates 3 3 3 4 5" xfId="37449"/>
    <cellStyle name="_Rates 3 3 3 5" xfId="10369"/>
    <cellStyle name="_Rates 3 3 3 5 2" xfId="18709"/>
    <cellStyle name="_Rates 3 3 3 5 2 2" xfId="46232"/>
    <cellStyle name="_Rates 3 3 3 5 3" xfId="23035"/>
    <cellStyle name="_Rates 3 3 3 5 3 2" xfId="50558"/>
    <cellStyle name="_Rates 3 3 3 5 4" xfId="27283"/>
    <cellStyle name="_Rates 3 3 3 5 4 2" xfId="54805"/>
    <cellStyle name="_Rates 3 3 3 5 5" xfId="37893"/>
    <cellStyle name="_Rates 3 3 3 6" xfId="14157"/>
    <cellStyle name="_Rates 3 3 3 6 2" xfId="41680"/>
    <cellStyle name="_Rates 3 3 3 7" xfId="20429"/>
    <cellStyle name="_Rates 3 3 3 7 2" xfId="47952"/>
    <cellStyle name="_Rates 3 3 3 8" xfId="24741"/>
    <cellStyle name="_Rates 3 3 3 8 2" xfId="52264"/>
    <cellStyle name="_Rates 3 3 3 9" xfId="35109"/>
    <cellStyle name="_Rates 3 3 4" xfId="7662"/>
    <cellStyle name="_Rates 3 3 4 10" xfId="24839"/>
    <cellStyle name="_Rates 3 3 4 10 2" xfId="52362"/>
    <cellStyle name="_Rates 3 3 4 11" xfId="29008"/>
    <cellStyle name="_Rates 3 3 4 11 2" xfId="56530"/>
    <cellStyle name="_Rates 3 3 4 12" xfId="35205"/>
    <cellStyle name="_Rates 3 3 4 2" xfId="9168"/>
    <cellStyle name="_Rates 3 3 4 2 2" xfId="13686"/>
    <cellStyle name="_Rates 3 3 4 2 2 2" xfId="41209"/>
    <cellStyle name="_Rates 3 3 4 2 3" xfId="17508"/>
    <cellStyle name="_Rates 3 3 4 2 3 2" xfId="45031"/>
    <cellStyle name="_Rates 3 3 4 2 4" xfId="21834"/>
    <cellStyle name="_Rates 3 3 4 2 4 2" xfId="49357"/>
    <cellStyle name="_Rates 3 3 4 2 5" xfId="26082"/>
    <cellStyle name="_Rates 3 3 4 2 5 2" xfId="53604"/>
    <cellStyle name="_Rates 3 3 4 2 6" xfId="29851"/>
    <cellStyle name="_Rates 3 3 4 2 6 2" xfId="57371"/>
    <cellStyle name="_Rates 3 3 4 2 7" xfId="36692"/>
    <cellStyle name="_Rates 3 3 4 3" xfId="9040"/>
    <cellStyle name="_Rates 3 3 4 3 2" xfId="13561"/>
    <cellStyle name="_Rates 3 3 4 3 2 2" xfId="41084"/>
    <cellStyle name="_Rates 3 3 4 3 3" xfId="17380"/>
    <cellStyle name="_Rates 3 3 4 3 3 2" xfId="44903"/>
    <cellStyle name="_Rates 3 3 4 3 4" xfId="21706"/>
    <cellStyle name="_Rates 3 3 4 3 4 2" xfId="49229"/>
    <cellStyle name="_Rates 3 3 4 3 5" xfId="25954"/>
    <cellStyle name="_Rates 3 3 4 3 5 2" xfId="53476"/>
    <cellStyle name="_Rates 3 3 4 3 6" xfId="29733"/>
    <cellStyle name="_Rates 3 3 4 3 6 2" xfId="57253"/>
    <cellStyle name="_Rates 3 3 4 3 7" xfId="36564"/>
    <cellStyle name="_Rates 3 3 4 4" xfId="9743"/>
    <cellStyle name="_Rates 3 3 4 4 2" xfId="14256"/>
    <cellStyle name="_Rates 3 3 4 4 2 2" xfId="41779"/>
    <cellStyle name="_Rates 3 3 4 4 3" xfId="18083"/>
    <cellStyle name="_Rates 3 3 4 4 3 2" xfId="45606"/>
    <cellStyle name="_Rates 3 3 4 4 4" xfId="22409"/>
    <cellStyle name="_Rates 3 3 4 4 4 2" xfId="49932"/>
    <cellStyle name="_Rates 3 3 4 4 5" xfId="26657"/>
    <cellStyle name="_Rates 3 3 4 4 5 2" xfId="54179"/>
    <cellStyle name="_Rates 3 3 4 4 6" xfId="30359"/>
    <cellStyle name="_Rates 3 3 4 4 6 2" xfId="57879"/>
    <cellStyle name="_Rates 3 3 4 4 7" xfId="37267"/>
    <cellStyle name="_Rates 3 3 4 5" xfId="9416"/>
    <cellStyle name="_Rates 3 3 4 5 2" xfId="13930"/>
    <cellStyle name="_Rates 3 3 4 5 2 2" xfId="41453"/>
    <cellStyle name="_Rates 3 3 4 5 3" xfId="17756"/>
    <cellStyle name="_Rates 3 3 4 5 3 2" xfId="45279"/>
    <cellStyle name="_Rates 3 3 4 5 4" xfId="22082"/>
    <cellStyle name="_Rates 3 3 4 5 4 2" xfId="49605"/>
    <cellStyle name="_Rates 3 3 4 5 5" xfId="26330"/>
    <cellStyle name="_Rates 3 3 4 5 5 2" xfId="53852"/>
    <cellStyle name="_Rates 3 3 4 5 6" xfId="30062"/>
    <cellStyle name="_Rates 3 3 4 5 6 2" xfId="57582"/>
    <cellStyle name="_Rates 3 3 4 5 7" xfId="36940"/>
    <cellStyle name="_Rates 3 3 4 6" xfId="5794"/>
    <cellStyle name="_Rates 3 3 4 6 2" xfId="6329"/>
    <cellStyle name="_Rates 3 3 4 6 2 2" xfId="33881"/>
    <cellStyle name="_Rates 3 3 4 6 3" xfId="5259"/>
    <cellStyle name="_Rates 3 3 4 6 3 2" xfId="33223"/>
    <cellStyle name="_Rates 3 3 4 6 4" xfId="12702"/>
    <cellStyle name="_Rates 3 3 4 6 4 2" xfId="40225"/>
    <cellStyle name="_Rates 3 3 4 6 5" xfId="17008"/>
    <cellStyle name="_Rates 3 3 4 6 5 2" xfId="44531"/>
    <cellStyle name="_Rates 3 3 4 6 6" xfId="13171"/>
    <cellStyle name="_Rates 3 3 4 6 6 2" xfId="40694"/>
    <cellStyle name="_Rates 3 3 4 6 7" xfId="33661"/>
    <cellStyle name="_Rates 3 3 4 7" xfId="12245"/>
    <cellStyle name="_Rates 3 3 4 7 2" xfId="39769"/>
    <cellStyle name="_Rates 3 3 4 8" xfId="16119"/>
    <cellStyle name="_Rates 3 3 4 8 2" xfId="43642"/>
    <cellStyle name="_Rates 3 3 4 9" xfId="20528"/>
    <cellStyle name="_Rates 3 3 4 9 2" xfId="48051"/>
    <cellStyle name="_Rates 3 3 5" xfId="8883"/>
    <cellStyle name="_Rates 3 3 5 10" xfId="25798"/>
    <cellStyle name="_Rates 3 3 5 10 2" xfId="53320"/>
    <cellStyle name="_Rates 3 3 5 11" xfId="29588"/>
    <cellStyle name="_Rates 3 3 5 11 2" xfId="57108"/>
    <cellStyle name="_Rates 3 3 5 12" xfId="36408"/>
    <cellStyle name="_Rates 3 3 5 2" xfId="10111"/>
    <cellStyle name="_Rates 3 3 5 2 2" xfId="14622"/>
    <cellStyle name="_Rates 3 3 5 2 2 2" xfId="42145"/>
    <cellStyle name="_Rates 3 3 5 2 3" xfId="18451"/>
    <cellStyle name="_Rates 3 3 5 2 3 2" xfId="45974"/>
    <cellStyle name="_Rates 3 3 5 2 4" xfId="22777"/>
    <cellStyle name="_Rates 3 3 5 2 4 2" xfId="50300"/>
    <cellStyle name="_Rates 3 3 5 2 5" xfId="27025"/>
    <cellStyle name="_Rates 3 3 5 2 5 2" xfId="54547"/>
    <cellStyle name="_Rates 3 3 5 2 6" xfId="30712"/>
    <cellStyle name="_Rates 3 3 5 2 6 2" xfId="58232"/>
    <cellStyle name="_Rates 3 3 5 2 7" xfId="37635"/>
    <cellStyle name="_Rates 3 3 5 3" xfId="10559"/>
    <cellStyle name="_Rates 3 3 5 3 2" xfId="15065"/>
    <cellStyle name="_Rates 3 3 5 3 2 2" xfId="42588"/>
    <cellStyle name="_Rates 3 3 5 3 3" xfId="18899"/>
    <cellStyle name="_Rates 3 3 5 3 3 2" xfId="46422"/>
    <cellStyle name="_Rates 3 3 5 3 4" xfId="23225"/>
    <cellStyle name="_Rates 3 3 5 3 4 2" xfId="50748"/>
    <cellStyle name="_Rates 3 3 5 3 5" xfId="27473"/>
    <cellStyle name="_Rates 3 3 5 3 5 2" xfId="54995"/>
    <cellStyle name="_Rates 3 3 5 3 6" xfId="31131"/>
    <cellStyle name="_Rates 3 3 5 3 6 2" xfId="58651"/>
    <cellStyle name="_Rates 3 3 5 3 7" xfId="38083"/>
    <cellStyle name="_Rates 3 3 5 4" xfId="11004"/>
    <cellStyle name="_Rates 3 3 5 4 2" xfId="15498"/>
    <cellStyle name="_Rates 3 3 5 4 2 2" xfId="43021"/>
    <cellStyle name="_Rates 3 3 5 4 3" xfId="19344"/>
    <cellStyle name="_Rates 3 3 5 4 3 2" xfId="46867"/>
    <cellStyle name="_Rates 3 3 5 4 4" xfId="23670"/>
    <cellStyle name="_Rates 3 3 5 4 4 2" xfId="51193"/>
    <cellStyle name="_Rates 3 3 5 4 5" xfId="27918"/>
    <cellStyle name="_Rates 3 3 5 4 5 2" xfId="55440"/>
    <cellStyle name="_Rates 3 3 5 4 6" xfId="31486"/>
    <cellStyle name="_Rates 3 3 5 4 6 2" xfId="59006"/>
    <cellStyle name="_Rates 3 3 5 4 7" xfId="38528"/>
    <cellStyle name="_Rates 3 3 5 5" xfId="11445"/>
    <cellStyle name="_Rates 3 3 5 5 2" xfId="15937"/>
    <cellStyle name="_Rates 3 3 5 5 2 2" xfId="43460"/>
    <cellStyle name="_Rates 3 3 5 5 3" xfId="19785"/>
    <cellStyle name="_Rates 3 3 5 5 3 2" xfId="47308"/>
    <cellStyle name="_Rates 3 3 5 5 4" xfId="24111"/>
    <cellStyle name="_Rates 3 3 5 5 4 2" xfId="51634"/>
    <cellStyle name="_Rates 3 3 5 5 5" xfId="28359"/>
    <cellStyle name="_Rates 3 3 5 5 5 2" xfId="55881"/>
    <cellStyle name="_Rates 3 3 5 5 6" xfId="31898"/>
    <cellStyle name="_Rates 3 3 5 5 6 2" xfId="59418"/>
    <cellStyle name="_Rates 3 3 5 5 7" xfId="38969"/>
    <cellStyle name="_Rates 3 3 5 6" xfId="11843"/>
    <cellStyle name="_Rates 3 3 5 6 2" xfId="16324"/>
    <cellStyle name="_Rates 3 3 5 6 2 2" xfId="43847"/>
    <cellStyle name="_Rates 3 3 5 6 3" xfId="20183"/>
    <cellStyle name="_Rates 3 3 5 6 3 2" xfId="47706"/>
    <cellStyle name="_Rates 3 3 5 6 4" xfId="24509"/>
    <cellStyle name="_Rates 3 3 5 6 4 2" xfId="52032"/>
    <cellStyle name="_Rates 3 3 5 6 5" xfId="28757"/>
    <cellStyle name="_Rates 3 3 5 6 5 2" xfId="56279"/>
    <cellStyle name="_Rates 3 3 5 6 6" xfId="32198"/>
    <cellStyle name="_Rates 3 3 5 6 6 2" xfId="59718"/>
    <cellStyle name="_Rates 3 3 5 6 7" xfId="39367"/>
    <cellStyle name="_Rates 3 3 5 7" xfId="13406"/>
    <cellStyle name="_Rates 3 3 5 7 2" xfId="40929"/>
    <cellStyle name="_Rates 3 3 5 8" xfId="17223"/>
    <cellStyle name="_Rates 3 3 5 8 2" xfId="44746"/>
    <cellStyle name="_Rates 3 3 5 9" xfId="21550"/>
    <cellStyle name="_Rates 3 3 5 9 2" xfId="49073"/>
    <cellStyle name="_Rates 3 3 6" xfId="10480"/>
    <cellStyle name="_Rates 3 3 6 2" xfId="18820"/>
    <cellStyle name="_Rates 3 3 6 2 2" xfId="46343"/>
    <cellStyle name="_Rates 3 3 6 3" xfId="23146"/>
    <cellStyle name="_Rates 3 3 6 3 2" xfId="50669"/>
    <cellStyle name="_Rates 3 3 6 4" xfId="27394"/>
    <cellStyle name="_Rates 3 3 6 4 2" xfId="54916"/>
    <cellStyle name="_Rates 3 3 6 5" xfId="38004"/>
    <cellStyle name="_Rates 3 3 7" xfId="11520"/>
    <cellStyle name="_Rates 3 3 7 2" xfId="19860"/>
    <cellStyle name="_Rates 3 3 7 2 2" xfId="47383"/>
    <cellStyle name="_Rates 3 3 7 3" xfId="24186"/>
    <cellStyle name="_Rates 3 3 7 3 2" xfId="51709"/>
    <cellStyle name="_Rates 3 3 7 4" xfId="28434"/>
    <cellStyle name="_Rates 3 3 7 4 2" xfId="55956"/>
    <cellStyle name="_Rates 3 3 7 5" xfId="39044"/>
    <cellStyle name="_Rates 3 3 8" xfId="8282"/>
    <cellStyle name="_Rates 3 3 8 2" xfId="35811"/>
    <cellStyle name="_Rates 3 3 9" xfId="16690"/>
    <cellStyle name="_Rates 3 3 9 2" xfId="44213"/>
    <cellStyle name="_Rates 3 4" xfId="3808"/>
    <cellStyle name="_Rates 3 4 10" xfId="21052"/>
    <cellStyle name="_Rates 3 4 10 2" xfId="48575"/>
    <cellStyle name="_Rates 3 4 11" xfId="25337"/>
    <cellStyle name="_Rates 3 4 11 2" xfId="52859"/>
    <cellStyle name="_Rates 3 4 12" xfId="12593"/>
    <cellStyle name="_Rates 3 4 12 2" xfId="40116"/>
    <cellStyle name="_Rates 3 4 13" xfId="21108"/>
    <cellStyle name="_Rates 3 4 13 2" xfId="48631"/>
    <cellStyle name="_Rates 3 4 14" xfId="33754"/>
    <cellStyle name="_Rates 3 4 15" xfId="5958"/>
    <cellStyle name="_Rates 3 4 16" xfId="6058"/>
    <cellStyle name="_Rates 3 4 17" xfId="59795"/>
    <cellStyle name="_Rates 3 4 2" xfId="6655"/>
    <cellStyle name="_Rates 3 4 2 2" xfId="10858"/>
    <cellStyle name="_Rates 3 4 2 2 2" xfId="19198"/>
    <cellStyle name="_Rates 3 4 2 2 2 2" xfId="46721"/>
    <cellStyle name="_Rates 3 4 2 2 3" xfId="23524"/>
    <cellStyle name="_Rates 3 4 2 2 3 2" xfId="51047"/>
    <cellStyle name="_Rates 3 4 2 2 4" xfId="27772"/>
    <cellStyle name="_Rates 3 4 2 2 4 2" xfId="55294"/>
    <cellStyle name="_Rates 3 4 2 2 5" xfId="38382"/>
    <cellStyle name="_Rates 3 4 2 3" xfId="11697"/>
    <cellStyle name="_Rates 3 4 2 3 2" xfId="20037"/>
    <cellStyle name="_Rates 3 4 2 3 2 2" xfId="47560"/>
    <cellStyle name="_Rates 3 4 2 3 3" xfId="24363"/>
    <cellStyle name="_Rates 3 4 2 3 3 2" xfId="51886"/>
    <cellStyle name="_Rates 3 4 2 3 4" xfId="28611"/>
    <cellStyle name="_Rates 3 4 2 3 4 2" xfId="56133"/>
    <cellStyle name="_Rates 3 4 2 3 5" xfId="39221"/>
    <cellStyle name="_Rates 3 4 2 4" xfId="8737"/>
    <cellStyle name="_Rates 3 4 2 4 2" xfId="36262"/>
    <cellStyle name="_Rates 3 4 2 5" xfId="17077"/>
    <cellStyle name="_Rates 3 4 2 5 2" xfId="44600"/>
    <cellStyle name="_Rates 3 4 2 6" xfId="21404"/>
    <cellStyle name="_Rates 3 4 2 6 2" xfId="48927"/>
    <cellStyle name="_Rates 3 4 2 7" xfId="25652"/>
    <cellStyle name="_Rates 3 4 2 7 2" xfId="53174"/>
    <cellStyle name="_Rates 3 4 2 8" xfId="34206"/>
    <cellStyle name="_Rates 3 4 3" xfId="8050"/>
    <cellStyle name="_Rates 3 4 3 2" xfId="9502"/>
    <cellStyle name="_Rates 3 4 3 2 2" xfId="17842"/>
    <cellStyle name="_Rates 3 4 3 2 2 2" xfId="45365"/>
    <cellStyle name="_Rates 3 4 3 2 3" xfId="22168"/>
    <cellStyle name="_Rates 3 4 3 2 3 2" xfId="49691"/>
    <cellStyle name="_Rates 3 4 3 2 4" xfId="26416"/>
    <cellStyle name="_Rates 3 4 3 2 4 2" xfId="53938"/>
    <cellStyle name="_Rates 3 4 3 2 5" xfId="37026"/>
    <cellStyle name="_Rates 3 4 3 3" xfId="10344"/>
    <cellStyle name="_Rates 3 4 3 3 2" xfId="14853"/>
    <cellStyle name="_Rates 3 4 3 3 2 2" xfId="42376"/>
    <cellStyle name="_Rates 3 4 3 3 3" xfId="18684"/>
    <cellStyle name="_Rates 3 4 3 3 3 2" xfId="46207"/>
    <cellStyle name="_Rates 3 4 3 3 4" xfId="23010"/>
    <cellStyle name="_Rates 3 4 3 3 4 2" xfId="50533"/>
    <cellStyle name="_Rates 3 4 3 3 5" xfId="27258"/>
    <cellStyle name="_Rates 3 4 3 3 5 2" xfId="54780"/>
    <cellStyle name="_Rates 3 4 3 3 6" xfId="30929"/>
    <cellStyle name="_Rates 3 4 3 3 6 2" xfId="58449"/>
    <cellStyle name="_Rates 3 4 3 3 7" xfId="37868"/>
    <cellStyle name="_Rates 3 4 3 4" xfId="6921"/>
    <cellStyle name="_Rates 3 4 3 4 2" xfId="12586"/>
    <cellStyle name="_Rates 3 4 3 4 2 2" xfId="40109"/>
    <cellStyle name="_Rates 3 4 3 4 3" xfId="4918"/>
    <cellStyle name="_Rates 3 4 3 4 3 2" xfId="32889"/>
    <cellStyle name="_Rates 3 4 3 4 4" xfId="20966"/>
    <cellStyle name="_Rates 3 4 3 4 4 2" xfId="48489"/>
    <cellStyle name="_Rates 3 4 3 4 5" xfId="34471"/>
    <cellStyle name="_Rates 3 4 3 5" xfId="11255"/>
    <cellStyle name="_Rates 3 4 3 5 2" xfId="19595"/>
    <cellStyle name="_Rates 3 4 3 5 2 2" xfId="47118"/>
    <cellStyle name="_Rates 3 4 3 5 3" xfId="23921"/>
    <cellStyle name="_Rates 3 4 3 5 3 2" xfId="51444"/>
    <cellStyle name="_Rates 3 4 3 5 4" xfId="28169"/>
    <cellStyle name="_Rates 3 4 3 5 4 2" xfId="55691"/>
    <cellStyle name="_Rates 3 4 3 5 5" xfId="38779"/>
    <cellStyle name="_Rates 3 4 3 6" xfId="16489"/>
    <cellStyle name="_Rates 3 4 3 6 2" xfId="44012"/>
    <cellStyle name="_Rates 3 4 3 7" xfId="20868"/>
    <cellStyle name="_Rates 3 4 3 7 2" xfId="48391"/>
    <cellStyle name="_Rates 3 4 3 8" xfId="25166"/>
    <cellStyle name="_Rates 3 4 3 8 2" xfId="52688"/>
    <cellStyle name="_Rates 3 4 3 9" xfId="35586"/>
    <cellStyle name="_Rates 3 4 4" xfId="7827"/>
    <cellStyle name="_Rates 3 4 4 10" xfId="24996"/>
    <cellStyle name="_Rates 3 4 4 10 2" xfId="52519"/>
    <cellStyle name="_Rates 3 4 4 11" xfId="29138"/>
    <cellStyle name="_Rates 3 4 4 11 2" xfId="56660"/>
    <cellStyle name="_Rates 3 4 4 12" xfId="35366"/>
    <cellStyle name="_Rates 3 4 4 2" xfId="9322"/>
    <cellStyle name="_Rates 3 4 4 2 2" xfId="13837"/>
    <cellStyle name="_Rates 3 4 4 2 2 2" xfId="41360"/>
    <cellStyle name="_Rates 3 4 4 2 3" xfId="17662"/>
    <cellStyle name="_Rates 3 4 4 2 3 2" xfId="45185"/>
    <cellStyle name="_Rates 3 4 4 2 4" xfId="21988"/>
    <cellStyle name="_Rates 3 4 4 2 4 2" xfId="49511"/>
    <cellStyle name="_Rates 3 4 4 2 5" xfId="26236"/>
    <cellStyle name="_Rates 3 4 4 2 5 2" xfId="53758"/>
    <cellStyle name="_Rates 3 4 4 2 6" xfId="29984"/>
    <cellStyle name="_Rates 3 4 4 2 6 2" xfId="57504"/>
    <cellStyle name="_Rates 3 4 4 2 7" xfId="36846"/>
    <cellStyle name="_Rates 3 4 4 3" xfId="7309"/>
    <cellStyle name="_Rates 3 4 4 3 2" xfId="7537"/>
    <cellStyle name="_Rates 3 4 4 3 2 2" xfId="35086"/>
    <cellStyle name="_Rates 3 4 4 3 3" xfId="5143"/>
    <cellStyle name="_Rates 3 4 4 3 3 2" xfId="33112"/>
    <cellStyle name="_Rates 3 4 4 3 4" xfId="6357"/>
    <cellStyle name="_Rates 3 4 4 3 4 2" xfId="33909"/>
    <cellStyle name="_Rates 3 4 4 3 5" xfId="8628"/>
    <cellStyle name="_Rates 3 4 4 3 5 2" xfId="36153"/>
    <cellStyle name="_Rates 3 4 4 3 6" xfId="12560"/>
    <cellStyle name="_Rates 3 4 4 3 6 2" xfId="40083"/>
    <cellStyle name="_Rates 3 4 4 3 7" xfId="34859"/>
    <cellStyle name="_Rates 3 4 4 4" xfId="6774"/>
    <cellStyle name="_Rates 3 4 4 4 2" xfId="6292"/>
    <cellStyle name="_Rates 3 4 4 4 2 2" xfId="33845"/>
    <cellStyle name="_Rates 3 4 4 4 3" xfId="7413"/>
    <cellStyle name="_Rates 3 4 4 4 3 2" xfId="34962"/>
    <cellStyle name="_Rates 3 4 4 4 4" xfId="12850"/>
    <cellStyle name="_Rates 3 4 4 4 4 2" xfId="40373"/>
    <cellStyle name="_Rates 3 4 4 4 5" xfId="17006"/>
    <cellStyle name="_Rates 3 4 4 4 5 2" xfId="44529"/>
    <cellStyle name="_Rates 3 4 4 4 6" xfId="4799"/>
    <cellStyle name="_Rates 3 4 4 4 6 2" xfId="32773"/>
    <cellStyle name="_Rates 3 4 4 4 7" xfId="34324"/>
    <cellStyle name="_Rates 3 4 4 5" xfId="6334"/>
    <cellStyle name="_Rates 3 4 4 5 2" xfId="8603"/>
    <cellStyle name="_Rates 3 4 4 5 2 2" xfId="36128"/>
    <cellStyle name="_Rates 3 4 4 5 3" xfId="12887"/>
    <cellStyle name="_Rates 3 4 4 5 3 2" xfId="40410"/>
    <cellStyle name="_Rates 3 4 4 5 4" xfId="16076"/>
    <cellStyle name="_Rates 3 4 4 5 4 2" xfId="43599"/>
    <cellStyle name="_Rates 3 4 4 5 5" xfId="20954"/>
    <cellStyle name="_Rates 3 4 4 5 5 2" xfId="48477"/>
    <cellStyle name="_Rates 3 4 4 5 6" xfId="25252"/>
    <cellStyle name="_Rates 3 4 4 5 6 2" xfId="52774"/>
    <cellStyle name="_Rates 3 4 4 5 7" xfId="33886"/>
    <cellStyle name="_Rates 3 4 4 6" xfId="5533"/>
    <cellStyle name="_Rates 3 4 4 6 2" xfId="4510"/>
    <cellStyle name="_Rates 3 4 4 6 2 2" xfId="32484"/>
    <cellStyle name="_Rates 3 4 4 6 3" xfId="5263"/>
    <cellStyle name="_Rates 3 4 4 6 3 2" xfId="33227"/>
    <cellStyle name="_Rates 3 4 4 6 4" xfId="4746"/>
    <cellStyle name="_Rates 3 4 4 6 4 2" xfId="32720"/>
    <cellStyle name="_Rates 3 4 4 6 5" xfId="8129"/>
    <cellStyle name="_Rates 3 4 4 6 5 2" xfId="35659"/>
    <cellStyle name="_Rates 3 4 4 6 6" xfId="21079"/>
    <cellStyle name="_Rates 3 4 4 6 6 2" xfId="48602"/>
    <cellStyle name="_Rates 3 4 4 6 7" xfId="33489"/>
    <cellStyle name="_Rates 3 4 4 7" xfId="12409"/>
    <cellStyle name="_Rates 3 4 4 7 2" xfId="39933"/>
    <cellStyle name="_Rates 3 4 4 8" xfId="15354"/>
    <cellStyle name="_Rates 3 4 4 8 2" xfId="42877"/>
    <cellStyle name="_Rates 3 4 4 9" xfId="20688"/>
    <cellStyle name="_Rates 3 4 4 9 2" xfId="48211"/>
    <cellStyle name="_Rates 3 4 5" xfId="7897"/>
    <cellStyle name="_Rates 3 4 5 10" xfId="25066"/>
    <cellStyle name="_Rates 3 4 5 10 2" xfId="52589"/>
    <cellStyle name="_Rates 3 4 5 11" xfId="29193"/>
    <cellStyle name="_Rates 3 4 5 11 2" xfId="56715"/>
    <cellStyle name="_Rates 3 4 5 12" xfId="35435"/>
    <cellStyle name="_Rates 3 4 5 2" xfId="9387"/>
    <cellStyle name="_Rates 3 4 5 2 2" xfId="13901"/>
    <cellStyle name="_Rates 3 4 5 2 2 2" xfId="41424"/>
    <cellStyle name="_Rates 3 4 5 2 3" xfId="17727"/>
    <cellStyle name="_Rates 3 4 5 2 3 2" xfId="45250"/>
    <cellStyle name="_Rates 3 4 5 2 4" xfId="22053"/>
    <cellStyle name="_Rates 3 4 5 2 4 2" xfId="49576"/>
    <cellStyle name="_Rates 3 4 5 2 5" xfId="26301"/>
    <cellStyle name="_Rates 3 4 5 2 5 2" xfId="53823"/>
    <cellStyle name="_Rates 3 4 5 2 6" xfId="30043"/>
    <cellStyle name="_Rates 3 4 5 2 6 2" xfId="57563"/>
    <cellStyle name="_Rates 3 4 5 2 7" xfId="36911"/>
    <cellStyle name="_Rates 3 4 5 3" xfId="8982"/>
    <cellStyle name="_Rates 3 4 5 3 2" xfId="13503"/>
    <cellStyle name="_Rates 3 4 5 3 2 2" xfId="41026"/>
    <cellStyle name="_Rates 3 4 5 3 3" xfId="17322"/>
    <cellStyle name="_Rates 3 4 5 3 3 2" xfId="44845"/>
    <cellStyle name="_Rates 3 4 5 3 4" xfId="21648"/>
    <cellStyle name="_Rates 3 4 5 3 4 2" xfId="49171"/>
    <cellStyle name="_Rates 3 4 5 3 5" xfId="25896"/>
    <cellStyle name="_Rates 3 4 5 3 5 2" xfId="53418"/>
    <cellStyle name="_Rates 3 4 5 3 6" xfId="29682"/>
    <cellStyle name="_Rates 3 4 5 3 6 2" xfId="57202"/>
    <cellStyle name="_Rates 3 4 5 3 7" xfId="36506"/>
    <cellStyle name="_Rates 3 4 5 4" xfId="10224"/>
    <cellStyle name="_Rates 3 4 5 4 2" xfId="14733"/>
    <cellStyle name="_Rates 3 4 5 4 2 2" xfId="42256"/>
    <cellStyle name="_Rates 3 4 5 4 3" xfId="18564"/>
    <cellStyle name="_Rates 3 4 5 4 3 2" xfId="46087"/>
    <cellStyle name="_Rates 3 4 5 4 4" xfId="22890"/>
    <cellStyle name="_Rates 3 4 5 4 4 2" xfId="50413"/>
    <cellStyle name="_Rates 3 4 5 4 5" xfId="27138"/>
    <cellStyle name="_Rates 3 4 5 4 5 2" xfId="54660"/>
    <cellStyle name="_Rates 3 4 5 4 6" xfId="30818"/>
    <cellStyle name="_Rates 3 4 5 4 6 2" xfId="58338"/>
    <cellStyle name="_Rates 3 4 5 4 7" xfId="37748"/>
    <cellStyle name="_Rates 3 4 5 5" xfId="7441"/>
    <cellStyle name="_Rates 3 4 5 5 2" xfId="12026"/>
    <cellStyle name="_Rates 3 4 5 5 2 2" xfId="39550"/>
    <cellStyle name="_Rates 3 4 5 5 3" xfId="15394"/>
    <cellStyle name="_Rates 3 4 5 5 3 2" xfId="42917"/>
    <cellStyle name="_Rates 3 4 5 5 4" xfId="20322"/>
    <cellStyle name="_Rates 3 4 5 5 4 2" xfId="47845"/>
    <cellStyle name="_Rates 3 4 5 5 5" xfId="24642"/>
    <cellStyle name="_Rates 3 4 5 5 5 2" xfId="52165"/>
    <cellStyle name="_Rates 3 4 5 5 6" xfId="28861"/>
    <cellStyle name="_Rates 3 4 5 5 6 2" xfId="56383"/>
    <cellStyle name="_Rates 3 4 5 5 7" xfId="34990"/>
    <cellStyle name="_Rates 3 4 5 6" xfId="6723"/>
    <cellStyle name="_Rates 3 4 5 6 2" xfId="8013"/>
    <cellStyle name="_Rates 3 4 5 6 2 2" xfId="35550"/>
    <cellStyle name="_Rates 3 4 5 6 3" xfId="5108"/>
    <cellStyle name="_Rates 3 4 5 6 3 2" xfId="33077"/>
    <cellStyle name="_Rates 3 4 5 6 4" xfId="16959"/>
    <cellStyle name="_Rates 3 4 5 6 4 2" xfId="44482"/>
    <cellStyle name="_Rates 3 4 5 6 5" xfId="21084"/>
    <cellStyle name="_Rates 3 4 5 6 5 2" xfId="48607"/>
    <cellStyle name="_Rates 3 4 5 6 6" xfId="25377"/>
    <cellStyle name="_Rates 3 4 5 6 6 2" xfId="52899"/>
    <cellStyle name="_Rates 3 4 5 6 7" xfId="34274"/>
    <cellStyle name="_Rates 3 4 5 7" xfId="12478"/>
    <cellStyle name="_Rates 3 4 5 7 2" xfId="40002"/>
    <cellStyle name="_Rates 3 4 5 8" xfId="4465"/>
    <cellStyle name="_Rates 3 4 5 8 2" xfId="32439"/>
    <cellStyle name="_Rates 3 4 5 9" xfId="20758"/>
    <cellStyle name="_Rates 3 4 5 9 2" xfId="48281"/>
    <cellStyle name="_Rates 3 4 6" xfId="10415"/>
    <cellStyle name="_Rates 3 4 6 2" xfId="18755"/>
    <cellStyle name="_Rates 3 4 6 2 2" xfId="46278"/>
    <cellStyle name="_Rates 3 4 6 3" xfId="23081"/>
    <cellStyle name="_Rates 3 4 6 3 2" xfId="50604"/>
    <cellStyle name="_Rates 3 4 6 4" xfId="27329"/>
    <cellStyle name="_Rates 3 4 6 4 2" xfId="54851"/>
    <cellStyle name="_Rates 3 4 6 5" xfId="37939"/>
    <cellStyle name="_Rates 3 4 7" xfId="11523"/>
    <cellStyle name="_Rates 3 4 7 2" xfId="19863"/>
    <cellStyle name="_Rates 3 4 7 2 2" xfId="47386"/>
    <cellStyle name="_Rates 3 4 7 3" xfId="24189"/>
    <cellStyle name="_Rates 3 4 7 3 2" xfId="51712"/>
    <cellStyle name="_Rates 3 4 7 4" xfId="28437"/>
    <cellStyle name="_Rates 3 4 7 4 2" xfId="55959"/>
    <cellStyle name="_Rates 3 4 7 5" xfId="39047"/>
    <cellStyle name="_Rates 3 4 8" xfId="8285"/>
    <cellStyle name="_Rates 3 4 8 2" xfId="35814"/>
    <cellStyle name="_Rates 3 4 9" xfId="16693"/>
    <cellStyle name="_Rates 3 4 9 2" xfId="44216"/>
    <cellStyle name="_Rates 3 5" xfId="3852"/>
    <cellStyle name="_Rates 3 5 10" xfId="21031"/>
    <cellStyle name="_Rates 3 5 10 2" xfId="48554"/>
    <cellStyle name="_Rates 3 5 11" xfId="25320"/>
    <cellStyle name="_Rates 3 5 11 2" xfId="52842"/>
    <cellStyle name="_Rates 3 5 12" xfId="4805"/>
    <cellStyle name="_Rates 3 5 12 2" xfId="32779"/>
    <cellStyle name="_Rates 3 5 13" xfId="29425"/>
    <cellStyle name="_Rates 3 5 13 2" xfId="56945"/>
    <cellStyle name="_Rates 3 5 14" xfId="33737"/>
    <cellStyle name="_Rates 3 5 15" xfId="5941"/>
    <cellStyle name="_Rates 3 5 16" xfId="3879"/>
    <cellStyle name="_Rates 3 5 17" xfId="59839"/>
    <cellStyle name="_Rates 3 5 2" xfId="6633"/>
    <cellStyle name="_Rates 3 5 2 2" xfId="10839"/>
    <cellStyle name="_Rates 3 5 2 2 2" xfId="19179"/>
    <cellStyle name="_Rates 3 5 2 2 2 2" xfId="46702"/>
    <cellStyle name="_Rates 3 5 2 2 3" xfId="23505"/>
    <cellStyle name="_Rates 3 5 2 2 3 2" xfId="51028"/>
    <cellStyle name="_Rates 3 5 2 2 4" xfId="27753"/>
    <cellStyle name="_Rates 3 5 2 2 4 2" xfId="55275"/>
    <cellStyle name="_Rates 3 5 2 2 5" xfId="38363"/>
    <cellStyle name="_Rates 3 5 2 3" xfId="11678"/>
    <cellStyle name="_Rates 3 5 2 3 2" xfId="20018"/>
    <cellStyle name="_Rates 3 5 2 3 2 2" xfId="47541"/>
    <cellStyle name="_Rates 3 5 2 3 3" xfId="24344"/>
    <cellStyle name="_Rates 3 5 2 3 3 2" xfId="51867"/>
    <cellStyle name="_Rates 3 5 2 3 4" xfId="28592"/>
    <cellStyle name="_Rates 3 5 2 3 4 2" xfId="56114"/>
    <cellStyle name="_Rates 3 5 2 3 5" xfId="39202"/>
    <cellStyle name="_Rates 3 5 2 4" xfId="8718"/>
    <cellStyle name="_Rates 3 5 2 4 2" xfId="36243"/>
    <cellStyle name="_Rates 3 5 2 5" xfId="17058"/>
    <cellStyle name="_Rates 3 5 2 5 2" xfId="44581"/>
    <cellStyle name="_Rates 3 5 2 6" xfId="21385"/>
    <cellStyle name="_Rates 3 5 2 6 2" xfId="48908"/>
    <cellStyle name="_Rates 3 5 2 7" xfId="25633"/>
    <cellStyle name="_Rates 3 5 2 7 2" xfId="53155"/>
    <cellStyle name="_Rates 3 5 2 8" xfId="34184"/>
    <cellStyle name="_Rates 3 5 3" xfId="7756"/>
    <cellStyle name="_Rates 3 5 3 2" xfId="9258"/>
    <cellStyle name="_Rates 3 5 3 2 2" xfId="17598"/>
    <cellStyle name="_Rates 3 5 3 2 2 2" xfId="45121"/>
    <cellStyle name="_Rates 3 5 3 2 3" xfId="21924"/>
    <cellStyle name="_Rates 3 5 3 2 3 2" xfId="49447"/>
    <cellStyle name="_Rates 3 5 3 2 4" xfId="26172"/>
    <cellStyle name="_Rates 3 5 3 2 4 2" xfId="53694"/>
    <cellStyle name="_Rates 3 5 3 2 5" xfId="36782"/>
    <cellStyle name="_Rates 3 5 3 3" xfId="8963"/>
    <cellStyle name="_Rates 3 5 3 3 2" xfId="13485"/>
    <cellStyle name="_Rates 3 5 3 3 2 2" xfId="41008"/>
    <cellStyle name="_Rates 3 5 3 3 3" xfId="17303"/>
    <cellStyle name="_Rates 3 5 3 3 3 2" xfId="44826"/>
    <cellStyle name="_Rates 3 5 3 3 4" xfId="21629"/>
    <cellStyle name="_Rates 3 5 3 3 4 2" xfId="49152"/>
    <cellStyle name="_Rates 3 5 3 3 5" xfId="25877"/>
    <cellStyle name="_Rates 3 5 3 3 5 2" xfId="53399"/>
    <cellStyle name="_Rates 3 5 3 3 6" xfId="29664"/>
    <cellStyle name="_Rates 3 5 3 3 6 2" xfId="57184"/>
    <cellStyle name="_Rates 3 5 3 3 7" xfId="36487"/>
    <cellStyle name="_Rates 3 5 3 4" xfId="6761"/>
    <cellStyle name="_Rates 3 5 3 4 2" xfId="4617"/>
    <cellStyle name="_Rates 3 5 3 4 2 2" xfId="32591"/>
    <cellStyle name="_Rates 3 5 3 4 3" xfId="16947"/>
    <cellStyle name="_Rates 3 5 3 4 3 2" xfId="44470"/>
    <cellStyle name="_Rates 3 5 3 4 4" xfId="20837"/>
    <cellStyle name="_Rates 3 5 3 4 4 2" xfId="48360"/>
    <cellStyle name="_Rates 3 5 3 4 5" xfId="34311"/>
    <cellStyle name="_Rates 3 5 3 5" xfId="5549"/>
    <cellStyle name="_Rates 3 5 3 5 2" xfId="6679"/>
    <cellStyle name="_Rates 3 5 3 5 2 2" xfId="34230"/>
    <cellStyle name="_Rates 3 5 3 5 3" xfId="4739"/>
    <cellStyle name="_Rates 3 5 3 5 3 2" xfId="32713"/>
    <cellStyle name="_Rates 3 5 3 5 4" xfId="7908"/>
    <cellStyle name="_Rates 3 5 3 5 4 2" xfId="35445"/>
    <cellStyle name="_Rates 3 5 3 5 5" xfId="33505"/>
    <cellStyle name="_Rates 3 5 3 6" xfId="15351"/>
    <cellStyle name="_Rates 3 5 3 6 2" xfId="42874"/>
    <cellStyle name="_Rates 3 5 3 7" xfId="20619"/>
    <cellStyle name="_Rates 3 5 3 7 2" xfId="48142"/>
    <cellStyle name="_Rates 3 5 3 8" xfId="24929"/>
    <cellStyle name="_Rates 3 5 3 8 2" xfId="52452"/>
    <cellStyle name="_Rates 3 5 3 9" xfId="35297"/>
    <cellStyle name="_Rates 3 5 4" xfId="8914"/>
    <cellStyle name="_Rates 3 5 4 10" xfId="25828"/>
    <cellStyle name="_Rates 3 5 4 10 2" xfId="53350"/>
    <cellStyle name="_Rates 3 5 4 11" xfId="29615"/>
    <cellStyle name="_Rates 3 5 4 11 2" xfId="57135"/>
    <cellStyle name="_Rates 3 5 4 12" xfId="36438"/>
    <cellStyle name="_Rates 3 5 4 2" xfId="10141"/>
    <cellStyle name="_Rates 3 5 4 2 2" xfId="14650"/>
    <cellStyle name="_Rates 3 5 4 2 2 2" xfId="42173"/>
    <cellStyle name="_Rates 3 5 4 2 3" xfId="18481"/>
    <cellStyle name="_Rates 3 5 4 2 3 2" xfId="46004"/>
    <cellStyle name="_Rates 3 5 4 2 4" xfId="22807"/>
    <cellStyle name="_Rates 3 5 4 2 4 2" xfId="50330"/>
    <cellStyle name="_Rates 3 5 4 2 5" xfId="27055"/>
    <cellStyle name="_Rates 3 5 4 2 5 2" xfId="54577"/>
    <cellStyle name="_Rates 3 5 4 2 6" xfId="30739"/>
    <cellStyle name="_Rates 3 5 4 2 6 2" xfId="58259"/>
    <cellStyle name="_Rates 3 5 4 2 7" xfId="37665"/>
    <cellStyle name="_Rates 3 5 4 3" xfId="10586"/>
    <cellStyle name="_Rates 3 5 4 3 2" xfId="15092"/>
    <cellStyle name="_Rates 3 5 4 3 2 2" xfId="42615"/>
    <cellStyle name="_Rates 3 5 4 3 3" xfId="18926"/>
    <cellStyle name="_Rates 3 5 4 3 3 2" xfId="46449"/>
    <cellStyle name="_Rates 3 5 4 3 4" xfId="23252"/>
    <cellStyle name="_Rates 3 5 4 3 4 2" xfId="50775"/>
    <cellStyle name="_Rates 3 5 4 3 5" xfId="27500"/>
    <cellStyle name="_Rates 3 5 4 3 5 2" xfId="55022"/>
    <cellStyle name="_Rates 3 5 4 3 6" xfId="31158"/>
    <cellStyle name="_Rates 3 5 4 3 6 2" xfId="58678"/>
    <cellStyle name="_Rates 3 5 4 3 7" xfId="38110"/>
    <cellStyle name="_Rates 3 5 4 4" xfId="11034"/>
    <cellStyle name="_Rates 3 5 4 4 2" xfId="15528"/>
    <cellStyle name="_Rates 3 5 4 4 2 2" xfId="43051"/>
    <cellStyle name="_Rates 3 5 4 4 3" xfId="19374"/>
    <cellStyle name="_Rates 3 5 4 4 3 2" xfId="46897"/>
    <cellStyle name="_Rates 3 5 4 4 4" xfId="23700"/>
    <cellStyle name="_Rates 3 5 4 4 4 2" xfId="51223"/>
    <cellStyle name="_Rates 3 5 4 4 5" xfId="27948"/>
    <cellStyle name="_Rates 3 5 4 4 5 2" xfId="55470"/>
    <cellStyle name="_Rates 3 5 4 4 6" xfId="31516"/>
    <cellStyle name="_Rates 3 5 4 4 6 2" xfId="59036"/>
    <cellStyle name="_Rates 3 5 4 4 7" xfId="38558"/>
    <cellStyle name="_Rates 3 5 4 5" xfId="11475"/>
    <cellStyle name="_Rates 3 5 4 5 2" xfId="15966"/>
    <cellStyle name="_Rates 3 5 4 5 2 2" xfId="43489"/>
    <cellStyle name="_Rates 3 5 4 5 3" xfId="19815"/>
    <cellStyle name="_Rates 3 5 4 5 3 2" xfId="47338"/>
    <cellStyle name="_Rates 3 5 4 5 4" xfId="24141"/>
    <cellStyle name="_Rates 3 5 4 5 4 2" xfId="51664"/>
    <cellStyle name="_Rates 3 5 4 5 5" xfId="28389"/>
    <cellStyle name="_Rates 3 5 4 5 5 2" xfId="55911"/>
    <cellStyle name="_Rates 3 5 4 5 6" xfId="31925"/>
    <cellStyle name="_Rates 3 5 4 5 6 2" xfId="59445"/>
    <cellStyle name="_Rates 3 5 4 5 7" xfId="38999"/>
    <cellStyle name="_Rates 3 5 4 6" xfId="11873"/>
    <cellStyle name="_Rates 3 5 4 6 2" xfId="16353"/>
    <cellStyle name="_Rates 3 5 4 6 2 2" xfId="43876"/>
    <cellStyle name="_Rates 3 5 4 6 3" xfId="20213"/>
    <cellStyle name="_Rates 3 5 4 6 3 2" xfId="47736"/>
    <cellStyle name="_Rates 3 5 4 6 4" xfId="24539"/>
    <cellStyle name="_Rates 3 5 4 6 4 2" xfId="52062"/>
    <cellStyle name="_Rates 3 5 4 6 5" xfId="28787"/>
    <cellStyle name="_Rates 3 5 4 6 5 2" xfId="56309"/>
    <cellStyle name="_Rates 3 5 4 6 6" xfId="32225"/>
    <cellStyle name="_Rates 3 5 4 6 6 2" xfId="59745"/>
    <cellStyle name="_Rates 3 5 4 6 7" xfId="39397"/>
    <cellStyle name="_Rates 3 5 4 7" xfId="13436"/>
    <cellStyle name="_Rates 3 5 4 7 2" xfId="40959"/>
    <cellStyle name="_Rates 3 5 4 8" xfId="17254"/>
    <cellStyle name="_Rates 3 5 4 8 2" xfId="44777"/>
    <cellStyle name="_Rates 3 5 4 9" xfId="21580"/>
    <cellStyle name="_Rates 3 5 4 9 2" xfId="49103"/>
    <cellStyle name="_Rates 3 5 5" xfId="8801"/>
    <cellStyle name="_Rates 3 5 5 10" xfId="25716"/>
    <cellStyle name="_Rates 3 5 5 10 2" xfId="53238"/>
    <cellStyle name="_Rates 3 5 5 11" xfId="29532"/>
    <cellStyle name="_Rates 3 5 5 11 2" xfId="57052"/>
    <cellStyle name="_Rates 3 5 5 12" xfId="36326"/>
    <cellStyle name="_Rates 3 5 5 2" xfId="10040"/>
    <cellStyle name="_Rates 3 5 5 2 2" xfId="14551"/>
    <cellStyle name="_Rates 3 5 5 2 2 2" xfId="42074"/>
    <cellStyle name="_Rates 3 5 5 2 3" xfId="18380"/>
    <cellStyle name="_Rates 3 5 5 2 3 2" xfId="45903"/>
    <cellStyle name="_Rates 3 5 5 2 4" xfId="22706"/>
    <cellStyle name="_Rates 3 5 5 2 4 2" xfId="50229"/>
    <cellStyle name="_Rates 3 5 5 2 5" xfId="26954"/>
    <cellStyle name="_Rates 3 5 5 2 5 2" xfId="54476"/>
    <cellStyle name="_Rates 3 5 5 2 6" xfId="30643"/>
    <cellStyle name="_Rates 3 5 5 2 6 2" xfId="58163"/>
    <cellStyle name="_Rates 3 5 5 2 7" xfId="37564"/>
    <cellStyle name="_Rates 3 5 5 3" xfId="10490"/>
    <cellStyle name="_Rates 3 5 5 3 2" xfId="14997"/>
    <cellStyle name="_Rates 3 5 5 3 2 2" xfId="42520"/>
    <cellStyle name="_Rates 3 5 5 3 3" xfId="18830"/>
    <cellStyle name="_Rates 3 5 5 3 3 2" xfId="46353"/>
    <cellStyle name="_Rates 3 5 5 3 4" xfId="23156"/>
    <cellStyle name="_Rates 3 5 5 3 4 2" xfId="50679"/>
    <cellStyle name="_Rates 3 5 5 3 5" xfId="27404"/>
    <cellStyle name="_Rates 3 5 5 3 5 2" xfId="54926"/>
    <cellStyle name="_Rates 3 5 5 3 6" xfId="31068"/>
    <cellStyle name="_Rates 3 5 5 3 6 2" xfId="58588"/>
    <cellStyle name="_Rates 3 5 5 3 7" xfId="38014"/>
    <cellStyle name="_Rates 3 5 5 4" xfId="10922"/>
    <cellStyle name="_Rates 3 5 5 4 2" xfId="15419"/>
    <cellStyle name="_Rates 3 5 5 4 2 2" xfId="42942"/>
    <cellStyle name="_Rates 3 5 5 4 3" xfId="19262"/>
    <cellStyle name="_Rates 3 5 5 4 3 2" xfId="46785"/>
    <cellStyle name="_Rates 3 5 5 4 4" xfId="23588"/>
    <cellStyle name="_Rates 3 5 5 4 4 2" xfId="51111"/>
    <cellStyle name="_Rates 3 5 5 4 5" xfId="27836"/>
    <cellStyle name="_Rates 3 5 5 4 5 2" xfId="55358"/>
    <cellStyle name="_Rates 3 5 5 4 6" xfId="31428"/>
    <cellStyle name="_Rates 3 5 5 4 6 2" xfId="58948"/>
    <cellStyle name="_Rates 3 5 5 4 7" xfId="38446"/>
    <cellStyle name="_Rates 3 5 5 5" xfId="11379"/>
    <cellStyle name="_Rates 3 5 5 5 2" xfId="15871"/>
    <cellStyle name="_Rates 3 5 5 5 2 2" xfId="43394"/>
    <cellStyle name="_Rates 3 5 5 5 3" xfId="19719"/>
    <cellStyle name="_Rates 3 5 5 5 3 2" xfId="47242"/>
    <cellStyle name="_Rates 3 5 5 5 4" xfId="24045"/>
    <cellStyle name="_Rates 3 5 5 5 4 2" xfId="51568"/>
    <cellStyle name="_Rates 3 5 5 5 5" xfId="28293"/>
    <cellStyle name="_Rates 3 5 5 5 5 2" xfId="55815"/>
    <cellStyle name="_Rates 3 5 5 5 6" xfId="31837"/>
    <cellStyle name="_Rates 3 5 5 5 6 2" xfId="59357"/>
    <cellStyle name="_Rates 3 5 5 5 7" xfId="38903"/>
    <cellStyle name="_Rates 3 5 5 6" xfId="11761"/>
    <cellStyle name="_Rates 3 5 5 6 2" xfId="16244"/>
    <cellStyle name="_Rates 3 5 5 6 2 2" xfId="43767"/>
    <cellStyle name="_Rates 3 5 5 6 3" xfId="20101"/>
    <cellStyle name="_Rates 3 5 5 6 3 2" xfId="47624"/>
    <cellStyle name="_Rates 3 5 5 6 4" xfId="24427"/>
    <cellStyle name="_Rates 3 5 5 6 4 2" xfId="51950"/>
    <cellStyle name="_Rates 3 5 5 6 5" xfId="28675"/>
    <cellStyle name="_Rates 3 5 5 6 5 2" xfId="56197"/>
    <cellStyle name="_Rates 3 5 5 6 6" xfId="32142"/>
    <cellStyle name="_Rates 3 5 5 6 6 2" xfId="59662"/>
    <cellStyle name="_Rates 3 5 5 6 7" xfId="39285"/>
    <cellStyle name="_Rates 3 5 5 7" xfId="13325"/>
    <cellStyle name="_Rates 3 5 5 7 2" xfId="40848"/>
    <cellStyle name="_Rates 3 5 5 8" xfId="17141"/>
    <cellStyle name="_Rates 3 5 5 8 2" xfId="44664"/>
    <cellStyle name="_Rates 3 5 5 9" xfId="21468"/>
    <cellStyle name="_Rates 3 5 5 9 2" xfId="48991"/>
    <cellStyle name="_Rates 3 5 6" xfId="10292"/>
    <cellStyle name="_Rates 3 5 6 2" xfId="18632"/>
    <cellStyle name="_Rates 3 5 6 2 2" xfId="46155"/>
    <cellStyle name="_Rates 3 5 6 3" xfId="22958"/>
    <cellStyle name="_Rates 3 5 6 3 2" xfId="50481"/>
    <cellStyle name="_Rates 3 5 6 4" xfId="27206"/>
    <cellStyle name="_Rates 3 5 6 4 2" xfId="54728"/>
    <cellStyle name="_Rates 3 5 6 5" xfId="37816"/>
    <cellStyle name="_Rates 3 5 7" xfId="7117"/>
    <cellStyle name="_Rates 3 5 7 2" xfId="13151"/>
    <cellStyle name="_Rates 3 5 7 2 2" xfId="40674"/>
    <cellStyle name="_Rates 3 5 7 3" xfId="16775"/>
    <cellStyle name="_Rates 3 5 7 3 2" xfId="44298"/>
    <cellStyle name="_Rates 3 5 7 4" xfId="20964"/>
    <cellStyle name="_Rates 3 5 7 4 2" xfId="48487"/>
    <cellStyle name="_Rates 3 5 7 5" xfId="34667"/>
    <cellStyle name="_Rates 3 5 8" xfId="8264"/>
    <cellStyle name="_Rates 3 5 8 2" xfId="35793"/>
    <cellStyle name="_Rates 3 5 9" xfId="16672"/>
    <cellStyle name="_Rates 3 5 9 2" xfId="44195"/>
    <cellStyle name="_Rates 3 6" xfId="3459"/>
    <cellStyle name="_Rates 3 6 10" xfId="21201"/>
    <cellStyle name="_Rates 3 6 10 2" xfId="48724"/>
    <cellStyle name="_Rates 3 6 11" xfId="25465"/>
    <cellStyle name="_Rates 3 6 11 2" xfId="52987"/>
    <cellStyle name="_Rates 3 6 12" xfId="25522"/>
    <cellStyle name="_Rates 3 6 12 2" xfId="53044"/>
    <cellStyle name="_Rates 3 6 13" xfId="4806"/>
    <cellStyle name="_Rates 3 6 13 2" xfId="32780"/>
    <cellStyle name="_Rates 3 6 14" xfId="33795"/>
    <cellStyle name="_Rates 3 6 15" xfId="6099"/>
    <cellStyle name="_Rates 3 6 16" xfId="3163"/>
    <cellStyle name="_Rates 3 6 17" xfId="3937"/>
    <cellStyle name="_Rates 3 6 2" xfId="6963"/>
    <cellStyle name="_Rates 3 6 2 2" xfId="10958"/>
    <cellStyle name="_Rates 3 6 2 2 2" xfId="19298"/>
    <cellStyle name="_Rates 3 6 2 2 2 2" xfId="46821"/>
    <cellStyle name="_Rates 3 6 2 2 3" xfId="23624"/>
    <cellStyle name="_Rates 3 6 2 2 3 2" xfId="51147"/>
    <cellStyle name="_Rates 3 6 2 2 4" xfId="27872"/>
    <cellStyle name="_Rates 3 6 2 2 4 2" xfId="55394"/>
    <cellStyle name="_Rates 3 6 2 2 5" xfId="38482"/>
    <cellStyle name="_Rates 3 6 2 3" xfId="11797"/>
    <cellStyle name="_Rates 3 6 2 3 2" xfId="20137"/>
    <cellStyle name="_Rates 3 6 2 3 2 2" xfId="47660"/>
    <cellStyle name="_Rates 3 6 2 3 3" xfId="24463"/>
    <cellStyle name="_Rates 3 6 2 3 3 2" xfId="51986"/>
    <cellStyle name="_Rates 3 6 2 3 4" xfId="28711"/>
    <cellStyle name="_Rates 3 6 2 3 4 2" xfId="56233"/>
    <cellStyle name="_Rates 3 6 2 3 5" xfId="39321"/>
    <cellStyle name="_Rates 3 6 2 4" xfId="8837"/>
    <cellStyle name="_Rates 3 6 2 4 2" xfId="36362"/>
    <cellStyle name="_Rates 3 6 2 5" xfId="17177"/>
    <cellStyle name="_Rates 3 6 2 5 2" xfId="44700"/>
    <cellStyle name="_Rates 3 6 2 6" xfId="21504"/>
    <cellStyle name="_Rates 3 6 2 6 2" xfId="49027"/>
    <cellStyle name="_Rates 3 6 2 7" xfId="25752"/>
    <cellStyle name="_Rates 3 6 2 7 2" xfId="53274"/>
    <cellStyle name="_Rates 3 6 2 8" xfId="34513"/>
    <cellStyle name="_Rates 3 6 3" xfId="7774"/>
    <cellStyle name="_Rates 3 6 3 2" xfId="9276"/>
    <cellStyle name="_Rates 3 6 3 2 2" xfId="17616"/>
    <cellStyle name="_Rates 3 6 3 2 2 2" xfId="45139"/>
    <cellStyle name="_Rates 3 6 3 2 3" xfId="21942"/>
    <cellStyle name="_Rates 3 6 3 2 3 2" xfId="49465"/>
    <cellStyle name="_Rates 3 6 3 2 4" xfId="26190"/>
    <cellStyle name="_Rates 3 6 3 2 4 2" xfId="53712"/>
    <cellStyle name="_Rates 3 6 3 2 5" xfId="36800"/>
    <cellStyle name="_Rates 3 6 3 3" xfId="5415"/>
    <cellStyle name="_Rates 3 6 3 3 2" xfId="4578"/>
    <cellStyle name="_Rates 3 6 3 3 2 2" xfId="32552"/>
    <cellStyle name="_Rates 3 6 3 3 3" xfId="12948"/>
    <cellStyle name="_Rates 3 6 3 3 3 2" xfId="40471"/>
    <cellStyle name="_Rates 3 6 3 3 4" xfId="16215"/>
    <cellStyle name="_Rates 3 6 3 3 4 2" xfId="43738"/>
    <cellStyle name="_Rates 3 6 3 3 5" xfId="16534"/>
    <cellStyle name="_Rates 3 6 3 3 5 2" xfId="44057"/>
    <cellStyle name="_Rates 3 6 3 3 6" xfId="16919"/>
    <cellStyle name="_Rates 3 6 3 3 6 2" xfId="44442"/>
    <cellStyle name="_Rates 3 6 3 3 7" xfId="33372"/>
    <cellStyle name="_Rates 3 6 3 4" xfId="7067"/>
    <cellStyle name="_Rates 3 6 3 4 2" xfId="5080"/>
    <cellStyle name="_Rates 3 6 3 4 2 2" xfId="33049"/>
    <cellStyle name="_Rates 3 6 3 4 3" xfId="8290"/>
    <cellStyle name="_Rates 3 6 3 4 3 2" xfId="35819"/>
    <cellStyle name="_Rates 3 6 3 4 4" xfId="12857"/>
    <cellStyle name="_Rates 3 6 3 4 4 2" xfId="40380"/>
    <cellStyle name="_Rates 3 6 3 4 5" xfId="34617"/>
    <cellStyle name="_Rates 3 6 3 5" xfId="9028"/>
    <cellStyle name="_Rates 3 6 3 5 2" xfId="17368"/>
    <cellStyle name="_Rates 3 6 3 5 2 2" xfId="44891"/>
    <cellStyle name="_Rates 3 6 3 5 3" xfId="21694"/>
    <cellStyle name="_Rates 3 6 3 5 3 2" xfId="49217"/>
    <cellStyle name="_Rates 3 6 3 5 4" xfId="25942"/>
    <cellStyle name="_Rates 3 6 3 5 4 2" xfId="53464"/>
    <cellStyle name="_Rates 3 6 3 5 5" xfId="36552"/>
    <cellStyle name="_Rates 3 6 3 6" xfId="13276"/>
    <cellStyle name="_Rates 3 6 3 6 2" xfId="40799"/>
    <cellStyle name="_Rates 3 6 3 7" xfId="20636"/>
    <cellStyle name="_Rates 3 6 3 7 2" xfId="48159"/>
    <cellStyle name="_Rates 3 6 3 8" xfId="24947"/>
    <cellStyle name="_Rates 3 6 3 8 2" xfId="52470"/>
    <cellStyle name="_Rates 3 6 3 9" xfId="35315"/>
    <cellStyle name="_Rates 3 6 4" xfId="7603"/>
    <cellStyle name="_Rates 3 6 4 10" xfId="24782"/>
    <cellStyle name="_Rates 3 6 4 10 2" xfId="52305"/>
    <cellStyle name="_Rates 3 6 4 11" xfId="28958"/>
    <cellStyle name="_Rates 3 6 4 11 2" xfId="56480"/>
    <cellStyle name="_Rates 3 6 4 12" xfId="35149"/>
    <cellStyle name="_Rates 3 6 4 2" xfId="9112"/>
    <cellStyle name="_Rates 3 6 4 2 2" xfId="13630"/>
    <cellStyle name="_Rates 3 6 4 2 2 2" xfId="41153"/>
    <cellStyle name="_Rates 3 6 4 2 3" xfId="17452"/>
    <cellStyle name="_Rates 3 6 4 2 3 2" xfId="44975"/>
    <cellStyle name="_Rates 3 6 4 2 4" xfId="21778"/>
    <cellStyle name="_Rates 3 6 4 2 4 2" xfId="49301"/>
    <cellStyle name="_Rates 3 6 4 2 5" xfId="26026"/>
    <cellStyle name="_Rates 3 6 4 2 5 2" xfId="53548"/>
    <cellStyle name="_Rates 3 6 4 2 6" xfId="29797"/>
    <cellStyle name="_Rates 3 6 4 2 6 2" xfId="57317"/>
    <cellStyle name="_Rates 3 6 4 2 7" xfId="36636"/>
    <cellStyle name="_Rates 3 6 4 3" xfId="5642"/>
    <cellStyle name="_Rates 3 6 4 3 2" xfId="7427"/>
    <cellStyle name="_Rates 3 6 4 3 2 2" xfId="34976"/>
    <cellStyle name="_Rates 3 6 4 3 3" xfId="12581"/>
    <cellStyle name="_Rates 3 6 4 3 3 2" xfId="40104"/>
    <cellStyle name="_Rates 3 6 4 3 4" xfId="12813"/>
    <cellStyle name="_Rates 3 6 4 3 4 2" xfId="40336"/>
    <cellStyle name="_Rates 3 6 4 3 5" xfId="21305"/>
    <cellStyle name="_Rates 3 6 4 3 5 2" xfId="48828"/>
    <cellStyle name="_Rates 3 6 4 3 6" xfId="25235"/>
    <cellStyle name="_Rates 3 6 4 3 6 2" xfId="52757"/>
    <cellStyle name="_Rates 3 6 4 3 7" xfId="33597"/>
    <cellStyle name="_Rates 3 6 4 4" xfId="5493"/>
    <cellStyle name="_Rates 3 6 4 4 2" xfId="6293"/>
    <cellStyle name="_Rates 3 6 4 4 2 2" xfId="33846"/>
    <cellStyle name="_Rates 3 6 4 4 3" xfId="13121"/>
    <cellStyle name="_Rates 3 6 4 4 3 2" xfId="40644"/>
    <cellStyle name="_Rates 3 6 4 4 4" xfId="16749"/>
    <cellStyle name="_Rates 3 6 4 4 4 2" xfId="44272"/>
    <cellStyle name="_Rates 3 6 4 4 5" xfId="8128"/>
    <cellStyle name="_Rates 3 6 4 4 5 2" xfId="35658"/>
    <cellStyle name="_Rates 3 6 4 4 6" xfId="25108"/>
    <cellStyle name="_Rates 3 6 4 4 6 2" xfId="52631"/>
    <cellStyle name="_Rates 3 6 4 4 7" xfId="33450"/>
    <cellStyle name="_Rates 3 6 4 5" xfId="6772"/>
    <cellStyle name="_Rates 3 6 4 5 2" xfId="4449"/>
    <cellStyle name="_Rates 3 6 4 5 2 2" xfId="32423"/>
    <cellStyle name="_Rates 3 6 4 5 3" xfId="5033"/>
    <cellStyle name="_Rates 3 6 4 5 3 2" xfId="33002"/>
    <cellStyle name="_Rates 3 6 4 5 4" xfId="7008"/>
    <cellStyle name="_Rates 3 6 4 5 4 2" xfId="34558"/>
    <cellStyle name="_Rates 3 6 4 5 5" xfId="4861"/>
    <cellStyle name="_Rates 3 6 4 5 5 2" xfId="32833"/>
    <cellStyle name="_Rates 3 6 4 5 6" xfId="6735"/>
    <cellStyle name="_Rates 3 6 4 5 6 2" xfId="34286"/>
    <cellStyle name="_Rates 3 6 4 5 7" xfId="34322"/>
    <cellStyle name="_Rates 3 6 4 6" xfId="11276"/>
    <cellStyle name="_Rates 3 6 4 6 2" xfId="15769"/>
    <cellStyle name="_Rates 3 6 4 6 2 2" xfId="43292"/>
    <cellStyle name="_Rates 3 6 4 6 3" xfId="19616"/>
    <cellStyle name="_Rates 3 6 4 6 3 2" xfId="47139"/>
    <cellStyle name="_Rates 3 6 4 6 4" xfId="23942"/>
    <cellStyle name="_Rates 3 6 4 6 4 2" xfId="51465"/>
    <cellStyle name="_Rates 3 6 4 6 5" xfId="28190"/>
    <cellStyle name="_Rates 3 6 4 6 5 2" xfId="55712"/>
    <cellStyle name="_Rates 3 6 4 6 6" xfId="31739"/>
    <cellStyle name="_Rates 3 6 4 6 6 2" xfId="59259"/>
    <cellStyle name="_Rates 3 6 4 6 7" xfId="38800"/>
    <cellStyle name="_Rates 3 6 4 7" xfId="12186"/>
    <cellStyle name="_Rates 3 6 4 7 2" xfId="39710"/>
    <cellStyle name="_Rates 3 6 4 8" xfId="12565"/>
    <cellStyle name="_Rates 3 6 4 8 2" xfId="40088"/>
    <cellStyle name="_Rates 3 6 4 9" xfId="20470"/>
    <cellStyle name="_Rates 3 6 4 9 2" xfId="47993"/>
    <cellStyle name="_Rates 3 6 5" xfId="7720"/>
    <cellStyle name="_Rates 3 6 5 10" xfId="24894"/>
    <cellStyle name="_Rates 3 6 5 10 2" xfId="52417"/>
    <cellStyle name="_Rates 3 6 5 11" xfId="29060"/>
    <cellStyle name="_Rates 3 6 5 11 2" xfId="56582"/>
    <cellStyle name="_Rates 3 6 5 12" xfId="35262"/>
    <cellStyle name="_Rates 3 6 5 2" xfId="9223"/>
    <cellStyle name="_Rates 3 6 5 2 2" xfId="13741"/>
    <cellStyle name="_Rates 3 6 5 2 2 2" xfId="41264"/>
    <cellStyle name="_Rates 3 6 5 2 3" xfId="17563"/>
    <cellStyle name="_Rates 3 6 5 2 3 2" xfId="45086"/>
    <cellStyle name="_Rates 3 6 5 2 4" xfId="21889"/>
    <cellStyle name="_Rates 3 6 5 2 4 2" xfId="49412"/>
    <cellStyle name="_Rates 3 6 5 2 5" xfId="26137"/>
    <cellStyle name="_Rates 3 6 5 2 5 2" xfId="53659"/>
    <cellStyle name="_Rates 3 6 5 2 6" xfId="29903"/>
    <cellStyle name="_Rates 3 6 5 2 6 2" xfId="57423"/>
    <cellStyle name="_Rates 3 6 5 2 7" xfId="36747"/>
    <cellStyle name="_Rates 3 6 5 3" xfId="7234"/>
    <cellStyle name="_Rates 3 6 5 3 2" xfId="4397"/>
    <cellStyle name="_Rates 3 6 5 3 2 2" xfId="32371"/>
    <cellStyle name="_Rates 3 6 5 3 3" xfId="4595"/>
    <cellStyle name="_Rates 3 6 5 3 3 2" xfId="32569"/>
    <cellStyle name="_Rates 3 6 5 3 4" xfId="16930"/>
    <cellStyle name="_Rates 3 6 5 3 4 2" xfId="44453"/>
    <cellStyle name="_Rates 3 6 5 3 5" xfId="21090"/>
    <cellStyle name="_Rates 3 6 5 3 5 2" xfId="48613"/>
    <cellStyle name="_Rates 3 6 5 3 6" xfId="25353"/>
    <cellStyle name="_Rates 3 6 5 3 6 2" xfId="52875"/>
    <cellStyle name="_Rates 3 6 5 3 7" xfId="34784"/>
    <cellStyle name="_Rates 3 6 5 4" xfId="5456"/>
    <cellStyle name="_Rates 3 6 5 4 2" xfId="4560"/>
    <cellStyle name="_Rates 3 6 5 4 2 2" xfId="32534"/>
    <cellStyle name="_Rates 3 6 5 4 3" xfId="4955"/>
    <cellStyle name="_Rates 3 6 5 4 3 2" xfId="32925"/>
    <cellStyle name="_Rates 3 6 5 4 4" xfId="5209"/>
    <cellStyle name="_Rates 3 6 5 4 4 2" xfId="33175"/>
    <cellStyle name="_Rates 3 6 5 4 5" xfId="12844"/>
    <cellStyle name="_Rates 3 6 5 4 5 2" xfId="40367"/>
    <cellStyle name="_Rates 3 6 5 4 6" xfId="16991"/>
    <cellStyle name="_Rates 3 6 5 4 6 2" xfId="44514"/>
    <cellStyle name="_Rates 3 6 5 4 7" xfId="33413"/>
    <cellStyle name="_Rates 3 6 5 5" xfId="9547"/>
    <cellStyle name="_Rates 3 6 5 5 2" xfId="14061"/>
    <cellStyle name="_Rates 3 6 5 5 2 2" xfId="41584"/>
    <cellStyle name="_Rates 3 6 5 5 3" xfId="17887"/>
    <cellStyle name="_Rates 3 6 5 5 3 2" xfId="45410"/>
    <cellStyle name="_Rates 3 6 5 5 4" xfId="22213"/>
    <cellStyle name="_Rates 3 6 5 5 4 2" xfId="49736"/>
    <cellStyle name="_Rates 3 6 5 5 5" xfId="26461"/>
    <cellStyle name="_Rates 3 6 5 5 5 2" xfId="53983"/>
    <cellStyle name="_Rates 3 6 5 5 6" xfId="30180"/>
    <cellStyle name="_Rates 3 6 5 5 6 2" xfId="57700"/>
    <cellStyle name="_Rates 3 6 5 5 7" xfId="37071"/>
    <cellStyle name="_Rates 3 6 5 6" xfId="9709"/>
    <cellStyle name="_Rates 3 6 5 6 2" xfId="14222"/>
    <cellStyle name="_Rates 3 6 5 6 2 2" xfId="41745"/>
    <cellStyle name="_Rates 3 6 5 6 3" xfId="18049"/>
    <cellStyle name="_Rates 3 6 5 6 3 2" xfId="45572"/>
    <cellStyle name="_Rates 3 6 5 6 4" xfId="22375"/>
    <cellStyle name="_Rates 3 6 5 6 4 2" xfId="49898"/>
    <cellStyle name="_Rates 3 6 5 6 5" xfId="26623"/>
    <cellStyle name="_Rates 3 6 5 6 5 2" xfId="54145"/>
    <cellStyle name="_Rates 3 6 5 6 6" xfId="30331"/>
    <cellStyle name="_Rates 3 6 5 6 6 2" xfId="57851"/>
    <cellStyle name="_Rates 3 6 5 6 7" xfId="37233"/>
    <cellStyle name="_Rates 3 6 5 7" xfId="12304"/>
    <cellStyle name="_Rates 3 6 5 7 2" xfId="39828"/>
    <cellStyle name="_Rates 3 6 5 8" xfId="13535"/>
    <cellStyle name="_Rates 3 6 5 8 2" xfId="41058"/>
    <cellStyle name="_Rates 3 6 5 9" xfId="20583"/>
    <cellStyle name="_Rates 3 6 5 9 2" xfId="48106"/>
    <cellStyle name="_Rates 3 6 6" xfId="10713"/>
    <cellStyle name="_Rates 3 6 6 2" xfId="19053"/>
    <cellStyle name="_Rates 3 6 6 2 2" xfId="46576"/>
    <cellStyle name="_Rates 3 6 6 3" xfId="23379"/>
    <cellStyle name="_Rates 3 6 6 3 2" xfId="50902"/>
    <cellStyle name="_Rates 3 6 6 4" xfId="27627"/>
    <cellStyle name="_Rates 3 6 6 4 2" xfId="55149"/>
    <cellStyle name="_Rates 3 6 6 5" xfId="38237"/>
    <cellStyle name="_Rates 3 6 7" xfId="11589"/>
    <cellStyle name="_Rates 3 6 7 2" xfId="19929"/>
    <cellStyle name="_Rates 3 6 7 2 2" xfId="47452"/>
    <cellStyle name="_Rates 3 6 7 3" xfId="24255"/>
    <cellStyle name="_Rates 3 6 7 3 2" xfId="51778"/>
    <cellStyle name="_Rates 3 6 7 4" xfId="28503"/>
    <cellStyle name="_Rates 3 6 7 4 2" xfId="56025"/>
    <cellStyle name="_Rates 3 6 7 5" xfId="39113"/>
    <cellStyle name="_Rates 3 6 8" xfId="8472"/>
    <cellStyle name="_Rates 3 6 8 2" xfId="35997"/>
    <cellStyle name="_Rates 3 6 9" xfId="16851"/>
    <cellStyle name="_Rates 3 6 9 2" xfId="44374"/>
    <cellStyle name="_Rates 3 7" xfId="3656"/>
    <cellStyle name="_Rates 3 7 2" xfId="10671"/>
    <cellStyle name="_Rates 3 7 2 2" xfId="19011"/>
    <cellStyle name="_Rates 3 7 2 2 2" xfId="46534"/>
    <cellStyle name="_Rates 3 7 2 3" xfId="23337"/>
    <cellStyle name="_Rates 3 7 2 3 2" xfId="50860"/>
    <cellStyle name="_Rates 3 7 2 4" xfId="27585"/>
    <cellStyle name="_Rates 3 7 2 4 2" xfId="55107"/>
    <cellStyle name="_Rates 3 7 2 5" xfId="38195"/>
    <cellStyle name="_Rates 3 7 3" xfId="11548"/>
    <cellStyle name="_Rates 3 7 3 2" xfId="19888"/>
    <cellStyle name="_Rates 3 7 3 2 2" xfId="47411"/>
    <cellStyle name="_Rates 3 7 3 3" xfId="24214"/>
    <cellStyle name="_Rates 3 7 3 3 2" xfId="51737"/>
    <cellStyle name="_Rates 3 7 3 4" xfId="28462"/>
    <cellStyle name="_Rates 3 7 3 4 2" xfId="55984"/>
    <cellStyle name="_Rates 3 7 3 5" xfId="39072"/>
    <cellStyle name="_Rates 3 7 4" xfId="16805"/>
    <cellStyle name="_Rates 3 7 4 2" xfId="44328"/>
    <cellStyle name="_Rates 3 7 5" xfId="21155"/>
    <cellStyle name="_Rates 3 7 5 2" xfId="48678"/>
    <cellStyle name="_Rates 3 7 6" xfId="25419"/>
    <cellStyle name="_Rates 3 7 6 2" xfId="52941"/>
    <cellStyle name="_Rates 3 7 7" xfId="35951"/>
    <cellStyle name="_Rates 3 7 8" xfId="8426"/>
    <cellStyle name="_Rates 3 8" xfId="8790"/>
    <cellStyle name="_Rates 3 8 2" xfId="10911"/>
    <cellStyle name="_Rates 3 8 2 2" xfId="19251"/>
    <cellStyle name="_Rates 3 8 2 2 2" xfId="46774"/>
    <cellStyle name="_Rates 3 8 2 3" xfId="23577"/>
    <cellStyle name="_Rates 3 8 2 3 2" xfId="51100"/>
    <cellStyle name="_Rates 3 8 2 4" xfId="27825"/>
    <cellStyle name="_Rates 3 8 2 4 2" xfId="55347"/>
    <cellStyle name="_Rates 3 8 2 5" xfId="38435"/>
    <cellStyle name="_Rates 3 8 3" xfId="11750"/>
    <cellStyle name="_Rates 3 8 3 2" xfId="20090"/>
    <cellStyle name="_Rates 3 8 3 2 2" xfId="47613"/>
    <cellStyle name="_Rates 3 8 3 3" xfId="24416"/>
    <cellStyle name="_Rates 3 8 3 3 2" xfId="51939"/>
    <cellStyle name="_Rates 3 8 3 4" xfId="28664"/>
    <cellStyle name="_Rates 3 8 3 4 2" xfId="56186"/>
    <cellStyle name="_Rates 3 8 3 5" xfId="39274"/>
    <cellStyle name="_Rates 3 8 4" xfId="17130"/>
    <cellStyle name="_Rates 3 8 4 2" xfId="44653"/>
    <cellStyle name="_Rates 3 8 5" xfId="21457"/>
    <cellStyle name="_Rates 3 8 5 2" xfId="48980"/>
    <cellStyle name="_Rates 3 8 6" xfId="25705"/>
    <cellStyle name="_Rates 3 8 6 2" xfId="53227"/>
    <cellStyle name="_Rates 3 8 7" xfId="36315"/>
    <cellStyle name="_Rates 3 9" xfId="8946"/>
    <cellStyle name="_Rates 3 9 10" xfId="25860"/>
    <cellStyle name="_Rates 3 9 10 2" xfId="53382"/>
    <cellStyle name="_Rates 3 9 11" xfId="29647"/>
    <cellStyle name="_Rates 3 9 11 2" xfId="57167"/>
    <cellStyle name="_Rates 3 9 12" xfId="36470"/>
    <cellStyle name="_Rates 3 9 2" xfId="10173"/>
    <cellStyle name="_Rates 3 9 2 2" xfId="14682"/>
    <cellStyle name="_Rates 3 9 2 2 2" xfId="42205"/>
    <cellStyle name="_Rates 3 9 2 3" xfId="18513"/>
    <cellStyle name="_Rates 3 9 2 3 2" xfId="46036"/>
    <cellStyle name="_Rates 3 9 2 4" xfId="22839"/>
    <cellStyle name="_Rates 3 9 2 4 2" xfId="50362"/>
    <cellStyle name="_Rates 3 9 2 5" xfId="27087"/>
    <cellStyle name="_Rates 3 9 2 5 2" xfId="54609"/>
    <cellStyle name="_Rates 3 9 2 6" xfId="30771"/>
    <cellStyle name="_Rates 3 9 2 6 2" xfId="58291"/>
    <cellStyle name="_Rates 3 9 2 7" xfId="37697"/>
    <cellStyle name="_Rates 3 9 3" xfId="10618"/>
    <cellStyle name="_Rates 3 9 3 2" xfId="15124"/>
    <cellStyle name="_Rates 3 9 3 2 2" xfId="42647"/>
    <cellStyle name="_Rates 3 9 3 3" xfId="18958"/>
    <cellStyle name="_Rates 3 9 3 3 2" xfId="46481"/>
    <cellStyle name="_Rates 3 9 3 4" xfId="23284"/>
    <cellStyle name="_Rates 3 9 3 4 2" xfId="50807"/>
    <cellStyle name="_Rates 3 9 3 5" xfId="27532"/>
    <cellStyle name="_Rates 3 9 3 5 2" xfId="55054"/>
    <cellStyle name="_Rates 3 9 3 6" xfId="31190"/>
    <cellStyle name="_Rates 3 9 3 6 2" xfId="58710"/>
    <cellStyle name="_Rates 3 9 3 7" xfId="38142"/>
    <cellStyle name="_Rates 3 9 4" xfId="11066"/>
    <cellStyle name="_Rates 3 9 4 2" xfId="15560"/>
    <cellStyle name="_Rates 3 9 4 2 2" xfId="43083"/>
    <cellStyle name="_Rates 3 9 4 3" xfId="19406"/>
    <cellStyle name="_Rates 3 9 4 3 2" xfId="46929"/>
    <cellStyle name="_Rates 3 9 4 4" xfId="23732"/>
    <cellStyle name="_Rates 3 9 4 4 2" xfId="51255"/>
    <cellStyle name="_Rates 3 9 4 5" xfId="27980"/>
    <cellStyle name="_Rates 3 9 4 5 2" xfId="55502"/>
    <cellStyle name="_Rates 3 9 4 6" xfId="31548"/>
    <cellStyle name="_Rates 3 9 4 6 2" xfId="59068"/>
    <cellStyle name="_Rates 3 9 4 7" xfId="38590"/>
    <cellStyle name="_Rates 3 9 5" xfId="11507"/>
    <cellStyle name="_Rates 3 9 5 2" xfId="15998"/>
    <cellStyle name="_Rates 3 9 5 2 2" xfId="43521"/>
    <cellStyle name="_Rates 3 9 5 3" xfId="19847"/>
    <cellStyle name="_Rates 3 9 5 3 2" xfId="47370"/>
    <cellStyle name="_Rates 3 9 5 4" xfId="24173"/>
    <cellStyle name="_Rates 3 9 5 4 2" xfId="51696"/>
    <cellStyle name="_Rates 3 9 5 5" xfId="28421"/>
    <cellStyle name="_Rates 3 9 5 5 2" xfId="55943"/>
    <cellStyle name="_Rates 3 9 5 6" xfId="31957"/>
    <cellStyle name="_Rates 3 9 5 6 2" xfId="59477"/>
    <cellStyle name="_Rates 3 9 5 7" xfId="39031"/>
    <cellStyle name="_Rates 3 9 6" xfId="11905"/>
    <cellStyle name="_Rates 3 9 6 2" xfId="16385"/>
    <cellStyle name="_Rates 3 9 6 2 2" xfId="43908"/>
    <cellStyle name="_Rates 3 9 6 3" xfId="20245"/>
    <cellStyle name="_Rates 3 9 6 3 2" xfId="47768"/>
    <cellStyle name="_Rates 3 9 6 4" xfId="24571"/>
    <cellStyle name="_Rates 3 9 6 4 2" xfId="52094"/>
    <cellStyle name="_Rates 3 9 6 5" xfId="28819"/>
    <cellStyle name="_Rates 3 9 6 5 2" xfId="56341"/>
    <cellStyle name="_Rates 3 9 6 6" xfId="32257"/>
    <cellStyle name="_Rates 3 9 6 6 2" xfId="59777"/>
    <cellStyle name="_Rates 3 9 6 7" xfId="39429"/>
    <cellStyle name="_Rates 3 9 7" xfId="13468"/>
    <cellStyle name="_Rates 3 9 7 2" xfId="40991"/>
    <cellStyle name="_Rates 3 9 8" xfId="17286"/>
    <cellStyle name="_Rates 3 9 8 2" xfId="44809"/>
    <cellStyle name="_Rates 3 9 9" xfId="21612"/>
    <cellStyle name="_Rates 3 9 9 2" xfId="49135"/>
    <cellStyle name="_Rates 4" xfId="1951"/>
    <cellStyle name="_Rates 4 10" xfId="8049"/>
    <cellStyle name="_Rates 4 10 10" xfId="25165"/>
    <cellStyle name="_Rates 4 10 10 2" xfId="52687"/>
    <cellStyle name="_Rates 4 10 11" xfId="29233"/>
    <cellStyle name="_Rates 4 10 11 2" xfId="56755"/>
    <cellStyle name="_Rates 4 10 12" xfId="35585"/>
    <cellStyle name="_Rates 4 10 2" xfId="9501"/>
    <cellStyle name="_Rates 4 10 2 2" xfId="14015"/>
    <cellStyle name="_Rates 4 10 2 2 2" xfId="41538"/>
    <cellStyle name="_Rates 4 10 2 3" xfId="17841"/>
    <cellStyle name="_Rates 4 10 2 3 2" xfId="45364"/>
    <cellStyle name="_Rates 4 10 2 4" xfId="22167"/>
    <cellStyle name="_Rates 4 10 2 4 2" xfId="49690"/>
    <cellStyle name="_Rates 4 10 2 5" xfId="26415"/>
    <cellStyle name="_Rates 4 10 2 5 2" xfId="53937"/>
    <cellStyle name="_Rates 4 10 2 6" xfId="30140"/>
    <cellStyle name="_Rates 4 10 2 6 2" xfId="57660"/>
    <cellStyle name="_Rates 4 10 2 7" xfId="37025"/>
    <cellStyle name="_Rates 4 10 3" xfId="9702"/>
    <cellStyle name="_Rates 4 10 3 2" xfId="14215"/>
    <cellStyle name="_Rates 4 10 3 2 2" xfId="41738"/>
    <cellStyle name="_Rates 4 10 3 3" xfId="18042"/>
    <cellStyle name="_Rates 4 10 3 3 2" xfId="45565"/>
    <cellStyle name="_Rates 4 10 3 4" xfId="22368"/>
    <cellStyle name="_Rates 4 10 3 4 2" xfId="49891"/>
    <cellStyle name="_Rates 4 10 3 5" xfId="26616"/>
    <cellStyle name="_Rates 4 10 3 5 2" xfId="54138"/>
    <cellStyle name="_Rates 4 10 3 6" xfId="30325"/>
    <cellStyle name="_Rates 4 10 3 6 2" xfId="57845"/>
    <cellStyle name="_Rates 4 10 3 7" xfId="37226"/>
    <cellStyle name="_Rates 4 10 4" xfId="5602"/>
    <cellStyle name="_Rates 4 10 4 2" xfId="4404"/>
    <cellStyle name="_Rates 4 10 4 2 2" xfId="32378"/>
    <cellStyle name="_Rates 4 10 4 3" xfId="12886"/>
    <cellStyle name="_Rates 4 10 4 3 2" xfId="40409"/>
    <cellStyle name="_Rates 4 10 4 4" xfId="6457"/>
    <cellStyle name="_Rates 4 10 4 4 2" xfId="34009"/>
    <cellStyle name="_Rates 4 10 4 5" xfId="20976"/>
    <cellStyle name="_Rates 4 10 4 5 2" xfId="48499"/>
    <cellStyle name="_Rates 4 10 4 6" xfId="25538"/>
    <cellStyle name="_Rates 4 10 4 6 2" xfId="53060"/>
    <cellStyle name="_Rates 4 10 4 7" xfId="33557"/>
    <cellStyle name="_Rates 4 10 5" xfId="10630"/>
    <cellStyle name="_Rates 4 10 5 2" xfId="15136"/>
    <cellStyle name="_Rates 4 10 5 2 2" xfId="42659"/>
    <cellStyle name="_Rates 4 10 5 3" xfId="18970"/>
    <cellStyle name="_Rates 4 10 5 3 2" xfId="46493"/>
    <cellStyle name="_Rates 4 10 5 4" xfId="23296"/>
    <cellStyle name="_Rates 4 10 5 4 2" xfId="50819"/>
    <cellStyle name="_Rates 4 10 5 5" xfId="27544"/>
    <cellStyle name="_Rates 4 10 5 5 2" xfId="55066"/>
    <cellStyle name="_Rates 4 10 5 6" xfId="31201"/>
    <cellStyle name="_Rates 4 10 5 6 2" xfId="58721"/>
    <cellStyle name="_Rates 4 10 5 7" xfId="38154"/>
    <cellStyle name="_Rates 4 10 6" xfId="7297"/>
    <cellStyle name="_Rates 4 10 6 2" xfId="4354"/>
    <cellStyle name="_Rates 4 10 6 2 2" xfId="32328"/>
    <cellStyle name="_Rates 4 10 6 3" xfId="12679"/>
    <cellStyle name="_Rates 4 10 6 3 2" xfId="40202"/>
    <cellStyle name="_Rates 4 10 6 4" xfId="16985"/>
    <cellStyle name="_Rates 4 10 6 4 2" xfId="44508"/>
    <cellStyle name="_Rates 4 10 6 5" xfId="12527"/>
    <cellStyle name="_Rates 4 10 6 5 2" xfId="40050"/>
    <cellStyle name="_Rates 4 10 6 6" xfId="24618"/>
    <cellStyle name="_Rates 4 10 6 6 2" xfId="52141"/>
    <cellStyle name="_Rates 4 10 6 7" xfId="34847"/>
    <cellStyle name="_Rates 4 10 7" xfId="12621"/>
    <cellStyle name="_Rates 4 10 7 2" xfId="40144"/>
    <cellStyle name="_Rates 4 10 8" xfId="16488"/>
    <cellStyle name="_Rates 4 10 8 2" xfId="44011"/>
    <cellStyle name="_Rates 4 10 9" xfId="20867"/>
    <cellStyle name="_Rates 4 10 9 2" xfId="48390"/>
    <cellStyle name="_Rates 4 11" xfId="7785"/>
    <cellStyle name="_Rates 4 11 10" xfId="24958"/>
    <cellStyle name="_Rates 4 11 10 2" xfId="52481"/>
    <cellStyle name="_Rates 4 11 11" xfId="29107"/>
    <cellStyle name="_Rates 4 11 11 2" xfId="56629"/>
    <cellStyle name="_Rates 4 11 12" xfId="35325"/>
    <cellStyle name="_Rates 4 11 2" xfId="9286"/>
    <cellStyle name="_Rates 4 11 2 2" xfId="13802"/>
    <cellStyle name="_Rates 4 11 2 2 2" xfId="41325"/>
    <cellStyle name="_Rates 4 11 2 3" xfId="17626"/>
    <cellStyle name="_Rates 4 11 2 3 2" xfId="45149"/>
    <cellStyle name="_Rates 4 11 2 4" xfId="21952"/>
    <cellStyle name="_Rates 4 11 2 4 2" xfId="49475"/>
    <cellStyle name="_Rates 4 11 2 5" xfId="26200"/>
    <cellStyle name="_Rates 4 11 2 5 2" xfId="53722"/>
    <cellStyle name="_Rates 4 11 2 6" xfId="29953"/>
    <cellStyle name="_Rates 4 11 2 6 2" xfId="57473"/>
    <cellStyle name="_Rates 4 11 2 7" xfId="36810"/>
    <cellStyle name="_Rates 4 11 3" xfId="7280"/>
    <cellStyle name="_Rates 4 11 3 2" xfId="4370"/>
    <cellStyle name="_Rates 4 11 3 2 2" xfId="32344"/>
    <cellStyle name="_Rates 4 11 3 3" xfId="5129"/>
    <cellStyle name="_Rates 4 11 3 3 2" xfId="33098"/>
    <cellStyle name="_Rates 4 11 3 4" xfId="4679"/>
    <cellStyle name="_Rates 4 11 3 4 2" xfId="32653"/>
    <cellStyle name="_Rates 4 11 3 5" xfId="4876"/>
    <cellStyle name="_Rates 4 11 3 5 2" xfId="32848"/>
    <cellStyle name="_Rates 4 11 3 6" xfId="6551"/>
    <cellStyle name="_Rates 4 11 3 6 2" xfId="34102"/>
    <cellStyle name="_Rates 4 11 3 7" xfId="34830"/>
    <cellStyle name="_Rates 4 11 4" xfId="5406"/>
    <cellStyle name="_Rates 4 11 4 2" xfId="8343"/>
    <cellStyle name="_Rates 4 11 4 2 2" xfId="35872"/>
    <cellStyle name="_Rates 4 11 4 3" xfId="7917"/>
    <cellStyle name="_Rates 4 11 4 3 2" xfId="35454"/>
    <cellStyle name="_Rates 4 11 4 4" xfId="13072"/>
    <cellStyle name="_Rates 4 11 4 4 2" xfId="40595"/>
    <cellStyle name="_Rates 4 11 4 5" xfId="21133"/>
    <cellStyle name="_Rates 4 11 4 5 2" xfId="48656"/>
    <cellStyle name="_Rates 4 11 4 6" xfId="21334"/>
    <cellStyle name="_Rates 4 11 4 6 2" xfId="48857"/>
    <cellStyle name="_Rates 4 11 4 7" xfId="33363"/>
    <cellStyle name="_Rates 4 11 5" xfId="6562"/>
    <cellStyle name="_Rates 4 11 5 2" xfId="8359"/>
    <cellStyle name="_Rates 4 11 5 2 2" xfId="35888"/>
    <cellStyle name="_Rates 4 11 5 3" xfId="5089"/>
    <cellStyle name="_Rates 4 11 5 3 2" xfId="33058"/>
    <cellStyle name="_Rates 4 11 5 4" xfId="5206"/>
    <cellStyle name="_Rates 4 11 5 4 2" xfId="33172"/>
    <cellStyle name="_Rates 4 11 5 5" xfId="7469"/>
    <cellStyle name="_Rates 4 11 5 5 2" xfId="35018"/>
    <cellStyle name="_Rates 4 11 5 6" xfId="16911"/>
    <cellStyle name="_Rates 4 11 5 6 2" xfId="44434"/>
    <cellStyle name="_Rates 4 11 5 7" xfId="34113"/>
    <cellStyle name="_Rates 4 11 6" xfId="9477"/>
    <cellStyle name="_Rates 4 11 6 2" xfId="13991"/>
    <cellStyle name="_Rates 4 11 6 2 2" xfId="41514"/>
    <cellStyle name="_Rates 4 11 6 3" xfId="17817"/>
    <cellStyle name="_Rates 4 11 6 3 2" xfId="45340"/>
    <cellStyle name="_Rates 4 11 6 4" xfId="22143"/>
    <cellStyle name="_Rates 4 11 6 4 2" xfId="49666"/>
    <cellStyle name="_Rates 4 11 6 5" xfId="26391"/>
    <cellStyle name="_Rates 4 11 6 5 2" xfId="53913"/>
    <cellStyle name="_Rates 4 11 6 6" xfId="30117"/>
    <cellStyle name="_Rates 4 11 6 6 2" xfId="57637"/>
    <cellStyle name="_Rates 4 11 6 7" xfId="37001"/>
    <cellStyle name="_Rates 4 11 7" xfId="12367"/>
    <cellStyle name="_Rates 4 11 7 2" xfId="39891"/>
    <cellStyle name="_Rates 4 11 8" xfId="16234"/>
    <cellStyle name="_Rates 4 11 8 2" xfId="43757"/>
    <cellStyle name="_Rates 4 11 9" xfId="20647"/>
    <cellStyle name="_Rates 4 11 9 2" xfId="48170"/>
    <cellStyle name="_Rates 4 12" xfId="9691"/>
    <cellStyle name="_Rates 4 12 2" xfId="18031"/>
    <cellStyle name="_Rates 4 12 2 2" xfId="45554"/>
    <cellStyle name="_Rates 4 12 3" xfId="22357"/>
    <cellStyle name="_Rates 4 12 3 2" xfId="49880"/>
    <cellStyle name="_Rates 4 12 4" xfId="26605"/>
    <cellStyle name="_Rates 4 12 4 2" xfId="54127"/>
    <cellStyle name="_Rates 4 12 5" xfId="37215"/>
    <cellStyle name="_Rates 4 13" xfId="9402"/>
    <cellStyle name="_Rates 4 13 2" xfId="17742"/>
    <cellStyle name="_Rates 4 13 2 2" xfId="45265"/>
    <cellStyle name="_Rates 4 13 3" xfId="22068"/>
    <cellStyle name="_Rates 4 13 3 2" xfId="49591"/>
    <cellStyle name="_Rates 4 13 4" xfId="26316"/>
    <cellStyle name="_Rates 4 13 4 2" xfId="53838"/>
    <cellStyle name="_Rates 4 13 5" xfId="36926"/>
    <cellStyle name="_Rates 4 14" xfId="7553"/>
    <cellStyle name="_Rates 4 14 2" xfId="35101"/>
    <cellStyle name="_Rates 4 15" xfId="8573"/>
    <cellStyle name="_Rates 4 15 2" xfId="36098"/>
    <cellStyle name="_Rates 4 16" xfId="20420"/>
    <cellStyle name="_Rates 4 16 2" xfId="47943"/>
    <cellStyle name="_Rates 4 17" xfId="24732"/>
    <cellStyle name="_Rates 4 17 2" xfId="52255"/>
    <cellStyle name="_Rates 4 18" xfId="24703"/>
    <cellStyle name="_Rates 4 18 2" xfId="52226"/>
    <cellStyle name="_Rates 4 19" xfId="33766"/>
    <cellStyle name="_Rates 4 2" xfId="3822"/>
    <cellStyle name="_Rates 4 2 10" xfId="11597"/>
    <cellStyle name="_Rates 4 2 10 2" xfId="16084"/>
    <cellStyle name="_Rates 4 2 10 2 2" xfId="43607"/>
    <cellStyle name="_Rates 4 2 10 3" xfId="19937"/>
    <cellStyle name="_Rates 4 2 10 3 2" xfId="47460"/>
    <cellStyle name="_Rates 4 2 10 4" xfId="24263"/>
    <cellStyle name="_Rates 4 2 10 4 2" xfId="51786"/>
    <cellStyle name="_Rates 4 2 10 5" xfId="28511"/>
    <cellStyle name="_Rates 4 2 10 5 2" xfId="56033"/>
    <cellStyle name="_Rates 4 2 10 6" xfId="32022"/>
    <cellStyle name="_Rates 4 2 10 6 2" xfId="59542"/>
    <cellStyle name="_Rates 4 2 10 7" xfId="39121"/>
    <cellStyle name="_Rates 4 2 11" xfId="8480"/>
    <cellStyle name="_Rates 4 2 11 2" xfId="36005"/>
    <cellStyle name="_Rates 4 2 12" xfId="13022"/>
    <cellStyle name="_Rates 4 2 12 2" xfId="40545"/>
    <cellStyle name="_Rates 4 2 13" xfId="16859"/>
    <cellStyle name="_Rates 4 2 13 2" xfId="44382"/>
    <cellStyle name="_Rates 4 2 14" xfId="21209"/>
    <cellStyle name="_Rates 4 2 14 2" xfId="48732"/>
    <cellStyle name="_Rates 4 2 15" xfId="25473"/>
    <cellStyle name="_Rates 4 2 15 2" xfId="52995"/>
    <cellStyle name="_Rates 4 2 16" xfId="29388"/>
    <cellStyle name="_Rates 4 2 16 2" xfId="56908"/>
    <cellStyle name="_Rates 4 2 17" xfId="29333"/>
    <cellStyle name="_Rates 4 2 17 2" xfId="56854"/>
    <cellStyle name="_Rates 4 2 18" xfId="29431"/>
    <cellStyle name="_Rates 4 2 18 2" xfId="56951"/>
    <cellStyle name="_Rates 4 2 19" xfId="8604"/>
    <cellStyle name="_Rates 4 2 19 2" xfId="36129"/>
    <cellStyle name="_Rates 4 2 2" xfId="6971"/>
    <cellStyle name="_Rates 4 2 2 2" xfId="10966"/>
    <cellStyle name="_Rates 4 2 2 2 2" xfId="19306"/>
    <cellStyle name="_Rates 4 2 2 2 2 2" xfId="46829"/>
    <cellStyle name="_Rates 4 2 2 2 3" xfId="23632"/>
    <cellStyle name="_Rates 4 2 2 2 3 2" xfId="51155"/>
    <cellStyle name="_Rates 4 2 2 2 4" xfId="27880"/>
    <cellStyle name="_Rates 4 2 2 2 4 2" xfId="55402"/>
    <cellStyle name="_Rates 4 2 2 2 5" xfId="38490"/>
    <cellStyle name="_Rates 4 2 2 3" xfId="11805"/>
    <cellStyle name="_Rates 4 2 2 3 2" xfId="20145"/>
    <cellStyle name="_Rates 4 2 2 3 2 2" xfId="47668"/>
    <cellStyle name="_Rates 4 2 2 3 3" xfId="24471"/>
    <cellStyle name="_Rates 4 2 2 3 3 2" xfId="51994"/>
    <cellStyle name="_Rates 4 2 2 3 4" xfId="28719"/>
    <cellStyle name="_Rates 4 2 2 3 4 2" xfId="56241"/>
    <cellStyle name="_Rates 4 2 2 3 5" xfId="39329"/>
    <cellStyle name="_Rates 4 2 2 4" xfId="8845"/>
    <cellStyle name="_Rates 4 2 2 4 2" xfId="36370"/>
    <cellStyle name="_Rates 4 2 2 5" xfId="17185"/>
    <cellStyle name="_Rates 4 2 2 5 2" xfId="44708"/>
    <cellStyle name="_Rates 4 2 2 6" xfId="21512"/>
    <cellStyle name="_Rates 4 2 2 6 2" xfId="49035"/>
    <cellStyle name="_Rates 4 2 2 7" xfId="25760"/>
    <cellStyle name="_Rates 4 2 2 7 2" xfId="53282"/>
    <cellStyle name="_Rates 4 2 2 8" xfId="34521"/>
    <cellStyle name="_Rates 4 2 20" xfId="33803"/>
    <cellStyle name="_Rates 4 2 21" xfId="6107"/>
    <cellStyle name="_Rates 4 2 22" xfId="5890"/>
    <cellStyle name="_Rates 4 2 23" xfId="59809"/>
    <cellStyle name="_Rates 4 2 3" xfId="7740"/>
    <cellStyle name="_Rates 4 2 3 10" xfId="24914"/>
    <cellStyle name="_Rates 4 2 3 10 2" xfId="52437"/>
    <cellStyle name="_Rates 4 2 3 11" xfId="29077"/>
    <cellStyle name="_Rates 4 2 3 11 2" xfId="56599"/>
    <cellStyle name="_Rates 4 2 3 12" xfId="35282"/>
    <cellStyle name="_Rates 4 2 3 2" xfId="9242"/>
    <cellStyle name="_Rates 4 2 3 2 2" xfId="13759"/>
    <cellStyle name="_Rates 4 2 3 2 2 2" xfId="41282"/>
    <cellStyle name="_Rates 4 2 3 2 3" xfId="17582"/>
    <cellStyle name="_Rates 4 2 3 2 3 2" xfId="45105"/>
    <cellStyle name="_Rates 4 2 3 2 4" xfId="21908"/>
    <cellStyle name="_Rates 4 2 3 2 4 2" xfId="49431"/>
    <cellStyle name="_Rates 4 2 3 2 5" xfId="26156"/>
    <cellStyle name="_Rates 4 2 3 2 5 2" xfId="53678"/>
    <cellStyle name="_Rates 4 2 3 2 6" xfId="29920"/>
    <cellStyle name="_Rates 4 2 3 2 6 2" xfId="57440"/>
    <cellStyle name="_Rates 4 2 3 2 7" xfId="36766"/>
    <cellStyle name="_Rates 4 2 3 3" xfId="7251"/>
    <cellStyle name="_Rates 4 2 3 3 2" xfId="4382"/>
    <cellStyle name="_Rates 4 2 3 3 2 2" xfId="32356"/>
    <cellStyle name="_Rates 4 2 3 3 3" xfId="7046"/>
    <cellStyle name="_Rates 4 2 3 3 3 2" xfId="34596"/>
    <cellStyle name="_Rates 4 2 3 3 4" xfId="13877"/>
    <cellStyle name="_Rates 4 2 3 3 4 2" xfId="41400"/>
    <cellStyle name="_Rates 4 2 3 3 5" xfId="21116"/>
    <cellStyle name="_Rates 4 2 3 3 5 2" xfId="48639"/>
    <cellStyle name="_Rates 4 2 3 3 6" xfId="25230"/>
    <cellStyle name="_Rates 4 2 3 3 6 2" xfId="52752"/>
    <cellStyle name="_Rates 4 2 3 3 7" xfId="34801"/>
    <cellStyle name="_Rates 4 2 3 4" xfId="5436"/>
    <cellStyle name="_Rates 4 2 3 4 2" xfId="4568"/>
    <cellStyle name="_Rates 4 2 3 4 2 2" xfId="32542"/>
    <cellStyle name="_Rates 4 2 3 4 3" xfId="12020"/>
    <cellStyle name="_Rates 4 2 3 4 3 2" xfId="39544"/>
    <cellStyle name="_Rates 4 2 3 4 4" xfId="16576"/>
    <cellStyle name="_Rates 4 2 3 4 4 2" xfId="44099"/>
    <cellStyle name="_Rates 4 2 3 4 5" xfId="4831"/>
    <cellStyle name="_Rates 4 2 3 4 5 2" xfId="32804"/>
    <cellStyle name="_Rates 4 2 3 4 6" xfId="25359"/>
    <cellStyle name="_Rates 4 2 3 4 6 2" xfId="52881"/>
    <cellStyle name="_Rates 4 2 3 4 7" xfId="33393"/>
    <cellStyle name="_Rates 4 2 3 5" xfId="6769"/>
    <cellStyle name="_Rates 4 2 3 5 2" xfId="4424"/>
    <cellStyle name="_Rates 4 2 3 5 2 2" xfId="32398"/>
    <cellStyle name="_Rates 4 2 3 5 3" xfId="5074"/>
    <cellStyle name="_Rates 4 2 3 5 3 2" xfId="33043"/>
    <cellStyle name="_Rates 4 2 3 5 4" xfId="4603"/>
    <cellStyle name="_Rates 4 2 3 5 4 2" xfId="32577"/>
    <cellStyle name="_Rates 4 2 3 5 5" xfId="8319"/>
    <cellStyle name="_Rates 4 2 3 5 5 2" xfId="35848"/>
    <cellStyle name="_Rates 4 2 3 5 6" xfId="15326"/>
    <cellStyle name="_Rates 4 2 3 5 6 2" xfId="42849"/>
    <cellStyle name="_Rates 4 2 3 5 7" xfId="34319"/>
    <cellStyle name="_Rates 4 2 3 6" xfId="5555"/>
    <cellStyle name="_Rates 4 2 3 6 2" xfId="6330"/>
    <cellStyle name="_Rates 4 2 3 6 2 2" xfId="33882"/>
    <cellStyle name="_Rates 4 2 3 6 3" xfId="6456"/>
    <cellStyle name="_Rates 4 2 3 6 3 2" xfId="34008"/>
    <cellStyle name="_Rates 4 2 3 6 4" xfId="4733"/>
    <cellStyle name="_Rates 4 2 3 6 4 2" xfId="32707"/>
    <cellStyle name="_Rates 4 2 3 6 5" xfId="4841"/>
    <cellStyle name="_Rates 4 2 3 6 5 2" xfId="32814"/>
    <cellStyle name="_Rates 4 2 3 6 6" xfId="12508"/>
    <cellStyle name="_Rates 4 2 3 6 6 2" xfId="40031"/>
    <cellStyle name="_Rates 4 2 3 6 7" xfId="33511"/>
    <cellStyle name="_Rates 4 2 3 7" xfId="12324"/>
    <cellStyle name="_Rates 4 2 3 7 2" xfId="39848"/>
    <cellStyle name="_Rates 4 2 3 8" xfId="14955"/>
    <cellStyle name="_Rates 4 2 3 8 2" xfId="42478"/>
    <cellStyle name="_Rates 4 2 3 9" xfId="20604"/>
    <cellStyle name="_Rates 4 2 3 9 2" xfId="48127"/>
    <cellStyle name="_Rates 4 2 4" xfId="7879"/>
    <cellStyle name="_Rates 4 2 4 10" xfId="25048"/>
    <cellStyle name="_Rates 4 2 4 10 2" xfId="52571"/>
    <cellStyle name="_Rates 4 2 4 11" xfId="29178"/>
    <cellStyle name="_Rates 4 2 4 11 2" xfId="56700"/>
    <cellStyle name="_Rates 4 2 4 12" xfId="35417"/>
    <cellStyle name="_Rates 4 2 4 2" xfId="9370"/>
    <cellStyle name="_Rates 4 2 4 2 2" xfId="13884"/>
    <cellStyle name="_Rates 4 2 4 2 2 2" xfId="41407"/>
    <cellStyle name="_Rates 4 2 4 2 3" xfId="17710"/>
    <cellStyle name="_Rates 4 2 4 2 3 2" xfId="45233"/>
    <cellStyle name="_Rates 4 2 4 2 4" xfId="22036"/>
    <cellStyle name="_Rates 4 2 4 2 4 2" xfId="49559"/>
    <cellStyle name="_Rates 4 2 4 2 5" xfId="26284"/>
    <cellStyle name="_Rates 4 2 4 2 5 2" xfId="53806"/>
    <cellStyle name="_Rates 4 2 4 2 6" xfId="30027"/>
    <cellStyle name="_Rates 4 2 4 2 6 2" xfId="57547"/>
    <cellStyle name="_Rates 4 2 4 2 7" xfId="36894"/>
    <cellStyle name="_Rates 4 2 4 3" xfId="9883"/>
    <cellStyle name="_Rates 4 2 4 3 2" xfId="14396"/>
    <cellStyle name="_Rates 4 2 4 3 2 2" xfId="41919"/>
    <cellStyle name="_Rates 4 2 4 3 3" xfId="18223"/>
    <cellStyle name="_Rates 4 2 4 3 3 2" xfId="45746"/>
    <cellStyle name="_Rates 4 2 4 3 4" xfId="22549"/>
    <cellStyle name="_Rates 4 2 4 3 4 2" xfId="50072"/>
    <cellStyle name="_Rates 4 2 4 3 5" xfId="26797"/>
    <cellStyle name="_Rates 4 2 4 3 5 2" xfId="54319"/>
    <cellStyle name="_Rates 4 2 4 3 6" xfId="30491"/>
    <cellStyle name="_Rates 4 2 4 3 6 2" xfId="58011"/>
    <cellStyle name="_Rates 4 2 4 3 7" xfId="37407"/>
    <cellStyle name="_Rates 4 2 4 4" xfId="10202"/>
    <cellStyle name="_Rates 4 2 4 4 2" xfId="14711"/>
    <cellStyle name="_Rates 4 2 4 4 2 2" xfId="42234"/>
    <cellStyle name="_Rates 4 2 4 4 3" xfId="18542"/>
    <cellStyle name="_Rates 4 2 4 4 3 2" xfId="46065"/>
    <cellStyle name="_Rates 4 2 4 4 4" xfId="22868"/>
    <cellStyle name="_Rates 4 2 4 4 4 2" xfId="50391"/>
    <cellStyle name="_Rates 4 2 4 4 5" xfId="27116"/>
    <cellStyle name="_Rates 4 2 4 4 5 2" xfId="54638"/>
    <cellStyle name="_Rates 4 2 4 4 6" xfId="30798"/>
    <cellStyle name="_Rates 4 2 4 4 6 2" xfId="58318"/>
    <cellStyle name="_Rates 4 2 4 4 7" xfId="37726"/>
    <cellStyle name="_Rates 4 2 4 5" xfId="10773"/>
    <cellStyle name="_Rates 4 2 4 5 2" xfId="15274"/>
    <cellStyle name="_Rates 4 2 4 5 2 2" xfId="42797"/>
    <cellStyle name="_Rates 4 2 4 5 3" xfId="19113"/>
    <cellStyle name="_Rates 4 2 4 5 3 2" xfId="46636"/>
    <cellStyle name="_Rates 4 2 4 5 4" xfId="23439"/>
    <cellStyle name="_Rates 4 2 4 5 4 2" xfId="50962"/>
    <cellStyle name="_Rates 4 2 4 5 5" xfId="27687"/>
    <cellStyle name="_Rates 4 2 4 5 5 2" xfId="55209"/>
    <cellStyle name="_Rates 4 2 4 5 6" xfId="31319"/>
    <cellStyle name="_Rates 4 2 4 5 6 2" xfId="58839"/>
    <cellStyle name="_Rates 4 2 4 5 7" xfId="38297"/>
    <cellStyle name="_Rates 4 2 4 6" xfId="6909"/>
    <cellStyle name="_Rates 4 2 4 6 2" xfId="5309"/>
    <cellStyle name="_Rates 4 2 4 6 2 2" xfId="33273"/>
    <cellStyle name="_Rates 4 2 4 6 3" xfId="12046"/>
    <cellStyle name="_Rates 4 2 4 6 3 2" xfId="39570"/>
    <cellStyle name="_Rates 4 2 4 6 4" xfId="16589"/>
    <cellStyle name="_Rates 4 2 4 6 4 2" xfId="44112"/>
    <cellStyle name="_Rates 4 2 4 6 5" xfId="12847"/>
    <cellStyle name="_Rates 4 2 4 6 5 2" xfId="40370"/>
    <cellStyle name="_Rates 4 2 4 6 6" xfId="25105"/>
    <cellStyle name="_Rates 4 2 4 6 6 2" xfId="52628"/>
    <cellStyle name="_Rates 4 2 4 6 7" xfId="34459"/>
    <cellStyle name="_Rates 4 2 4 7" xfId="12459"/>
    <cellStyle name="_Rates 4 2 4 7 2" xfId="39983"/>
    <cellStyle name="_Rates 4 2 4 8" xfId="14563"/>
    <cellStyle name="_Rates 4 2 4 8 2" xfId="42086"/>
    <cellStyle name="_Rates 4 2 4 9" xfId="20740"/>
    <cellStyle name="_Rates 4 2 4 9 2" xfId="48263"/>
    <cellStyle name="_Rates 4 2 5" xfId="8673"/>
    <cellStyle name="_Rates 4 2 5 10" xfId="25588"/>
    <cellStyle name="_Rates 4 2 5 10 2" xfId="53110"/>
    <cellStyle name="_Rates 4 2 5 11" xfId="29443"/>
    <cellStyle name="_Rates 4 2 5 11 2" xfId="56963"/>
    <cellStyle name="_Rates 4 2 5 12" xfId="36198"/>
    <cellStyle name="_Rates 4 2 5 2" xfId="9932"/>
    <cellStyle name="_Rates 4 2 5 2 2" xfId="14443"/>
    <cellStyle name="_Rates 4 2 5 2 2 2" xfId="41966"/>
    <cellStyle name="_Rates 4 2 5 2 3" xfId="18272"/>
    <cellStyle name="_Rates 4 2 5 2 3 2" xfId="45795"/>
    <cellStyle name="_Rates 4 2 5 2 4" xfId="22598"/>
    <cellStyle name="_Rates 4 2 5 2 4 2" xfId="50121"/>
    <cellStyle name="_Rates 4 2 5 2 5" xfId="26846"/>
    <cellStyle name="_Rates 4 2 5 2 5 2" xfId="54368"/>
    <cellStyle name="_Rates 4 2 5 2 6" xfId="30536"/>
    <cellStyle name="_Rates 4 2 5 2 6 2" xfId="58056"/>
    <cellStyle name="_Rates 4 2 5 2 7" xfId="37456"/>
    <cellStyle name="_Rates 4 2 5 3" xfId="10383"/>
    <cellStyle name="_Rates 4 2 5 3 2" xfId="14891"/>
    <cellStyle name="_Rates 4 2 5 3 2 2" xfId="42414"/>
    <cellStyle name="_Rates 4 2 5 3 3" xfId="18723"/>
    <cellStyle name="_Rates 4 2 5 3 3 2" xfId="46246"/>
    <cellStyle name="_Rates 4 2 5 3 4" xfId="23049"/>
    <cellStyle name="_Rates 4 2 5 3 4 2" xfId="50572"/>
    <cellStyle name="_Rates 4 2 5 3 5" xfId="27297"/>
    <cellStyle name="_Rates 4 2 5 3 5 2" xfId="54819"/>
    <cellStyle name="_Rates 4 2 5 3 6" xfId="30966"/>
    <cellStyle name="_Rates 4 2 5 3 6 2" xfId="58486"/>
    <cellStyle name="_Rates 4 2 5 3 7" xfId="37907"/>
    <cellStyle name="_Rates 4 2 5 4" xfId="10794"/>
    <cellStyle name="_Rates 4 2 5 4 2" xfId="15295"/>
    <cellStyle name="_Rates 4 2 5 4 2 2" xfId="42818"/>
    <cellStyle name="_Rates 4 2 5 4 3" xfId="19134"/>
    <cellStyle name="_Rates 4 2 5 4 3 2" xfId="46657"/>
    <cellStyle name="_Rates 4 2 5 4 4" xfId="23460"/>
    <cellStyle name="_Rates 4 2 5 4 4 2" xfId="50983"/>
    <cellStyle name="_Rates 4 2 5 4 5" xfId="27708"/>
    <cellStyle name="_Rates 4 2 5 4 5 2" xfId="55230"/>
    <cellStyle name="_Rates 4 2 5 4 6" xfId="31338"/>
    <cellStyle name="_Rates 4 2 5 4 6 2" xfId="58858"/>
    <cellStyle name="_Rates 4 2 5 4 7" xfId="38318"/>
    <cellStyle name="_Rates 4 2 5 5" xfId="11278"/>
    <cellStyle name="_Rates 4 2 5 5 2" xfId="15771"/>
    <cellStyle name="_Rates 4 2 5 5 2 2" xfId="43294"/>
    <cellStyle name="_Rates 4 2 5 5 3" xfId="19618"/>
    <cellStyle name="_Rates 4 2 5 5 3 2" xfId="47141"/>
    <cellStyle name="_Rates 4 2 5 5 4" xfId="23944"/>
    <cellStyle name="_Rates 4 2 5 5 4 2" xfId="51467"/>
    <cellStyle name="_Rates 4 2 5 5 5" xfId="28192"/>
    <cellStyle name="_Rates 4 2 5 5 5 2" xfId="55714"/>
    <cellStyle name="_Rates 4 2 5 5 6" xfId="31741"/>
    <cellStyle name="_Rates 4 2 5 5 6 2" xfId="59261"/>
    <cellStyle name="_Rates 4 2 5 5 7" xfId="38802"/>
    <cellStyle name="_Rates 4 2 5 6" xfId="11633"/>
    <cellStyle name="_Rates 4 2 5 6 2" xfId="16118"/>
    <cellStyle name="_Rates 4 2 5 6 2 2" xfId="43641"/>
    <cellStyle name="_Rates 4 2 5 6 3" xfId="19973"/>
    <cellStyle name="_Rates 4 2 5 6 3 2" xfId="47496"/>
    <cellStyle name="_Rates 4 2 5 6 4" xfId="24299"/>
    <cellStyle name="_Rates 4 2 5 6 4 2" xfId="51822"/>
    <cellStyle name="_Rates 4 2 5 6 5" xfId="28547"/>
    <cellStyle name="_Rates 4 2 5 6 5 2" xfId="56069"/>
    <cellStyle name="_Rates 4 2 5 6 6" xfId="32053"/>
    <cellStyle name="_Rates 4 2 5 6 6 2" xfId="59573"/>
    <cellStyle name="_Rates 4 2 5 6 7" xfId="39157"/>
    <cellStyle name="_Rates 4 2 5 7" xfId="13201"/>
    <cellStyle name="_Rates 4 2 5 7 2" xfId="40724"/>
    <cellStyle name="_Rates 4 2 5 8" xfId="17013"/>
    <cellStyle name="_Rates 4 2 5 8 2" xfId="44536"/>
    <cellStyle name="_Rates 4 2 5 9" xfId="21340"/>
    <cellStyle name="_Rates 4 2 5 9 2" xfId="48863"/>
    <cellStyle name="_Rates 4 2 6" xfId="9804"/>
    <cellStyle name="_Rates 4 2 6 2" xfId="14317"/>
    <cellStyle name="_Rates 4 2 6 2 2" xfId="41840"/>
    <cellStyle name="_Rates 4 2 6 3" xfId="18144"/>
    <cellStyle name="_Rates 4 2 6 3 2" xfId="45667"/>
    <cellStyle name="_Rates 4 2 6 4" xfId="22470"/>
    <cellStyle name="_Rates 4 2 6 4 2" xfId="49993"/>
    <cellStyle name="_Rates 4 2 6 5" xfId="26718"/>
    <cellStyle name="_Rates 4 2 6 5 2" xfId="54240"/>
    <cellStyle name="_Rates 4 2 6 6" xfId="30419"/>
    <cellStyle name="_Rates 4 2 6 6 2" xfId="57939"/>
    <cellStyle name="_Rates 4 2 6 7" xfId="37328"/>
    <cellStyle name="_Rates 4 2 7" xfId="10289"/>
    <cellStyle name="_Rates 4 2 7 2" xfId="14798"/>
    <cellStyle name="_Rates 4 2 7 2 2" xfId="42321"/>
    <cellStyle name="_Rates 4 2 7 3" xfId="18629"/>
    <cellStyle name="_Rates 4 2 7 3 2" xfId="46152"/>
    <cellStyle name="_Rates 4 2 7 4" xfId="22955"/>
    <cellStyle name="_Rates 4 2 7 4 2" xfId="50478"/>
    <cellStyle name="_Rates 4 2 7 5" xfId="27203"/>
    <cellStyle name="_Rates 4 2 7 5 2" xfId="54725"/>
    <cellStyle name="_Rates 4 2 7 6" xfId="30878"/>
    <cellStyle name="_Rates 4 2 7 6 2" xfId="58398"/>
    <cellStyle name="_Rates 4 2 7 7" xfId="37813"/>
    <cellStyle name="_Rates 4 2 8" xfId="10721"/>
    <cellStyle name="_Rates 4 2 8 2" xfId="15224"/>
    <cellStyle name="_Rates 4 2 8 2 2" xfId="42747"/>
    <cellStyle name="_Rates 4 2 8 3" xfId="19061"/>
    <cellStyle name="_Rates 4 2 8 3 2" xfId="46584"/>
    <cellStyle name="_Rates 4 2 8 4" xfId="23387"/>
    <cellStyle name="_Rates 4 2 8 4 2" xfId="50910"/>
    <cellStyle name="_Rates 4 2 8 5" xfId="27635"/>
    <cellStyle name="_Rates 4 2 8 5 2" xfId="55157"/>
    <cellStyle name="_Rates 4 2 8 6" xfId="31272"/>
    <cellStyle name="_Rates 4 2 8 6 2" xfId="58792"/>
    <cellStyle name="_Rates 4 2 8 7" xfId="38245"/>
    <cellStyle name="_Rates 4 2 9" xfId="11223"/>
    <cellStyle name="_Rates 4 2 9 2" xfId="15716"/>
    <cellStyle name="_Rates 4 2 9 2 2" xfId="43239"/>
    <cellStyle name="_Rates 4 2 9 3" xfId="19563"/>
    <cellStyle name="_Rates 4 2 9 3 2" xfId="47086"/>
    <cellStyle name="_Rates 4 2 9 4" xfId="23889"/>
    <cellStyle name="_Rates 4 2 9 4 2" xfId="51412"/>
    <cellStyle name="_Rates 4 2 9 5" xfId="28137"/>
    <cellStyle name="_Rates 4 2 9 5 2" xfId="55659"/>
    <cellStyle name="_Rates 4 2 9 6" xfId="31691"/>
    <cellStyle name="_Rates 4 2 9 6 2" xfId="59211"/>
    <cellStyle name="_Rates 4 2 9 7" xfId="38747"/>
    <cellStyle name="_Rates 4 20" xfId="5998"/>
    <cellStyle name="_Rates 4 21" xfId="3911"/>
    <cellStyle name="_Rates 4 22" xfId="2887"/>
    <cellStyle name="_Rates 4 23" xfId="2577"/>
    <cellStyle name="_Rates 4 24" xfId="2272"/>
    <cellStyle name="_Rates 4 3" xfId="3833"/>
    <cellStyle name="_Rates 4 3 10" xfId="21223"/>
    <cellStyle name="_Rates 4 3 10 2" xfId="48746"/>
    <cellStyle name="_Rates 4 3 11" xfId="25487"/>
    <cellStyle name="_Rates 4 3 11 2" xfId="53009"/>
    <cellStyle name="_Rates 4 3 12" xfId="13173"/>
    <cellStyle name="_Rates 4 3 12 2" xfId="40696"/>
    <cellStyle name="_Rates 4 3 13" xfId="28900"/>
    <cellStyle name="_Rates 4 3 13 2" xfId="56422"/>
    <cellStyle name="_Rates 4 3 14" xfId="33817"/>
    <cellStyle name="_Rates 4 3 15" xfId="6121"/>
    <cellStyle name="_Rates 4 3 16" xfId="3219"/>
    <cellStyle name="_Rates 4 3 17" xfId="59820"/>
    <cellStyle name="_Rates 4 3 2" xfId="6985"/>
    <cellStyle name="_Rates 4 3 2 2" xfId="10980"/>
    <cellStyle name="_Rates 4 3 2 2 2" xfId="19320"/>
    <cellStyle name="_Rates 4 3 2 2 2 2" xfId="46843"/>
    <cellStyle name="_Rates 4 3 2 2 3" xfId="23646"/>
    <cellStyle name="_Rates 4 3 2 2 3 2" xfId="51169"/>
    <cellStyle name="_Rates 4 3 2 2 4" xfId="27894"/>
    <cellStyle name="_Rates 4 3 2 2 4 2" xfId="55416"/>
    <cellStyle name="_Rates 4 3 2 2 5" xfId="38504"/>
    <cellStyle name="_Rates 4 3 2 3" xfId="11819"/>
    <cellStyle name="_Rates 4 3 2 3 2" xfId="20159"/>
    <cellStyle name="_Rates 4 3 2 3 2 2" xfId="47682"/>
    <cellStyle name="_Rates 4 3 2 3 3" xfId="24485"/>
    <cellStyle name="_Rates 4 3 2 3 3 2" xfId="52008"/>
    <cellStyle name="_Rates 4 3 2 3 4" xfId="28733"/>
    <cellStyle name="_Rates 4 3 2 3 4 2" xfId="56255"/>
    <cellStyle name="_Rates 4 3 2 3 5" xfId="39343"/>
    <cellStyle name="_Rates 4 3 2 4" xfId="8859"/>
    <cellStyle name="_Rates 4 3 2 4 2" xfId="36384"/>
    <cellStyle name="_Rates 4 3 2 5" xfId="17199"/>
    <cellStyle name="_Rates 4 3 2 5 2" xfId="44722"/>
    <cellStyle name="_Rates 4 3 2 6" xfId="21526"/>
    <cellStyle name="_Rates 4 3 2 6 2" xfId="49049"/>
    <cellStyle name="_Rates 4 3 2 7" xfId="25774"/>
    <cellStyle name="_Rates 4 3 2 7 2" xfId="53296"/>
    <cellStyle name="_Rates 4 3 2 8" xfId="34535"/>
    <cellStyle name="_Rates 4 3 3" xfId="7797"/>
    <cellStyle name="_Rates 4 3 3 2" xfId="9296"/>
    <cellStyle name="_Rates 4 3 3 2 2" xfId="17636"/>
    <cellStyle name="_Rates 4 3 3 2 2 2" xfId="45159"/>
    <cellStyle name="_Rates 4 3 3 2 3" xfId="21962"/>
    <cellStyle name="_Rates 4 3 3 2 3 2" xfId="49485"/>
    <cellStyle name="_Rates 4 3 3 2 4" xfId="26210"/>
    <cellStyle name="_Rates 4 3 3 2 4 2" xfId="53732"/>
    <cellStyle name="_Rates 4 3 3 2 5" xfId="36820"/>
    <cellStyle name="_Rates 4 3 3 3" xfId="5404"/>
    <cellStyle name="_Rates 4 3 3 3 2" xfId="6323"/>
    <cellStyle name="_Rates 4 3 3 3 2 2" xfId="33875"/>
    <cellStyle name="_Rates 4 3 3 3 3" xfId="6797"/>
    <cellStyle name="_Rates 4 3 3 3 3 2" xfId="34347"/>
    <cellStyle name="_Rates 4 3 3 3 4" xfId="4662"/>
    <cellStyle name="_Rates 4 3 3 3 4 2" xfId="32636"/>
    <cellStyle name="_Rates 4 3 3 3 5" xfId="16925"/>
    <cellStyle name="_Rates 4 3 3 3 5 2" xfId="44448"/>
    <cellStyle name="_Rates 4 3 3 3 6" xfId="20299"/>
    <cellStyle name="_Rates 4 3 3 3 6 2" xfId="47822"/>
    <cellStyle name="_Rates 4 3 3 3 7" xfId="33361"/>
    <cellStyle name="_Rates 4 3 3 4" xfId="6561"/>
    <cellStyle name="_Rates 4 3 3 4 2" xfId="5099"/>
    <cellStyle name="_Rates 4 3 3 4 2 2" xfId="33068"/>
    <cellStyle name="_Rates 4 3 3 4 3" xfId="4707"/>
    <cellStyle name="_Rates 4 3 3 4 3 2" xfId="32681"/>
    <cellStyle name="_Rates 4 3 3 4 4" xfId="21299"/>
    <cellStyle name="_Rates 4 3 3 4 4 2" xfId="48822"/>
    <cellStyle name="_Rates 4 3 3 4 5" xfId="34112"/>
    <cellStyle name="_Rates 4 3 3 5" xfId="8964"/>
    <cellStyle name="_Rates 4 3 3 5 2" xfId="17304"/>
    <cellStyle name="_Rates 4 3 3 5 2 2" xfId="44827"/>
    <cellStyle name="_Rates 4 3 3 5 3" xfId="21630"/>
    <cellStyle name="_Rates 4 3 3 5 3 2" xfId="49153"/>
    <cellStyle name="_Rates 4 3 3 5 4" xfId="25878"/>
    <cellStyle name="_Rates 4 3 3 5 4 2" xfId="53400"/>
    <cellStyle name="_Rates 4 3 3 5 5" xfId="36488"/>
    <cellStyle name="_Rates 4 3 3 6" xfId="16158"/>
    <cellStyle name="_Rates 4 3 3 6 2" xfId="43681"/>
    <cellStyle name="_Rates 4 3 3 7" xfId="20659"/>
    <cellStyle name="_Rates 4 3 3 7 2" xfId="48182"/>
    <cellStyle name="_Rates 4 3 3 8" xfId="24970"/>
    <cellStyle name="_Rates 4 3 3 8 2" xfId="52493"/>
    <cellStyle name="_Rates 4 3 3 9" xfId="35337"/>
    <cellStyle name="_Rates 4 3 4" xfId="7988"/>
    <cellStyle name="_Rates 4 3 4 10" xfId="25115"/>
    <cellStyle name="_Rates 4 3 4 10 2" xfId="52637"/>
    <cellStyle name="_Rates 4 3 4 11" xfId="29209"/>
    <cellStyle name="_Rates 4 3 4 11 2" xfId="56731"/>
    <cellStyle name="_Rates 4 3 4 12" xfId="35525"/>
    <cellStyle name="_Rates 4 3 4 2" xfId="9453"/>
    <cellStyle name="_Rates 4 3 4 2 2" xfId="13967"/>
    <cellStyle name="_Rates 4 3 4 2 2 2" xfId="41490"/>
    <cellStyle name="_Rates 4 3 4 2 3" xfId="17793"/>
    <cellStyle name="_Rates 4 3 4 2 3 2" xfId="45316"/>
    <cellStyle name="_Rates 4 3 4 2 4" xfId="22119"/>
    <cellStyle name="_Rates 4 3 4 2 4 2" xfId="49642"/>
    <cellStyle name="_Rates 4 3 4 2 5" xfId="26367"/>
    <cellStyle name="_Rates 4 3 4 2 5 2" xfId="53889"/>
    <cellStyle name="_Rates 4 3 4 2 6" xfId="30094"/>
    <cellStyle name="_Rates 4 3 4 2 6 2" xfId="57614"/>
    <cellStyle name="_Rates 4 3 4 2 7" xfId="36977"/>
    <cellStyle name="_Rates 4 3 4 3" xfId="7338"/>
    <cellStyle name="_Rates 4 3 4 3 2" xfId="11929"/>
    <cellStyle name="_Rates 4 3 4 3 2 2" xfId="39453"/>
    <cellStyle name="_Rates 4 3 4 3 3" xfId="7096"/>
    <cellStyle name="_Rates 4 3 4 3 3 2" xfId="34646"/>
    <cellStyle name="_Rates 4 3 4 3 4" xfId="4669"/>
    <cellStyle name="_Rates 4 3 4 3 4 2" xfId="32643"/>
    <cellStyle name="_Rates 4 3 4 3 5" xfId="24573"/>
    <cellStyle name="_Rates 4 3 4 3 5 2" xfId="52096"/>
    <cellStyle name="_Rates 4 3 4 3 6" xfId="12751"/>
    <cellStyle name="_Rates 4 3 4 3 6 2" xfId="40274"/>
    <cellStyle name="_Rates 4 3 4 3 7" xfId="34888"/>
    <cellStyle name="_Rates 4 3 4 4" xfId="5380"/>
    <cellStyle name="_Rates 4 3 4 4 2" xfId="4323"/>
    <cellStyle name="_Rates 4 3 4 4 2 2" xfId="32298"/>
    <cellStyle name="_Rates 4 3 4 4 3" xfId="4934"/>
    <cellStyle name="_Rates 4 3 4 4 3 2" xfId="32905"/>
    <cellStyle name="_Rates 4 3 4 4 4" xfId="12518"/>
    <cellStyle name="_Rates 4 3 4 4 4 2" xfId="40041"/>
    <cellStyle name="_Rates 4 3 4 4 5" xfId="20864"/>
    <cellStyle name="_Rates 4 3 4 4 5 2" xfId="48387"/>
    <cellStyle name="_Rates 4 3 4 4 6" xfId="8125"/>
    <cellStyle name="_Rates 4 3 4 4 6 2" xfId="35655"/>
    <cellStyle name="_Rates 4 3 4 4 7" xfId="33342"/>
    <cellStyle name="_Rates 4 3 4 5" xfId="7115"/>
    <cellStyle name="_Rates 4 3 4 5 2" xfId="7508"/>
    <cellStyle name="_Rates 4 3 4 5 2 2" xfId="35057"/>
    <cellStyle name="_Rates 4 3 4 5 3" xfId="13149"/>
    <cellStyle name="_Rates 4 3 4 5 3 2" xfId="40672"/>
    <cellStyle name="_Rates 4 3 4 5 4" xfId="16773"/>
    <cellStyle name="_Rates 4 3 4 5 4 2" xfId="44296"/>
    <cellStyle name="_Rates 4 3 4 5 5" xfId="20790"/>
    <cellStyle name="_Rates 4 3 4 5 5 2" xfId="48313"/>
    <cellStyle name="_Rates 4 3 4 5 6" xfId="16388"/>
    <cellStyle name="_Rates 4 3 4 5 6 2" xfId="43911"/>
    <cellStyle name="_Rates 4 3 4 5 7" xfId="34665"/>
    <cellStyle name="_Rates 4 3 4 6" xfId="11137"/>
    <cellStyle name="_Rates 4 3 4 6 2" xfId="15630"/>
    <cellStyle name="_Rates 4 3 4 6 2 2" xfId="43153"/>
    <cellStyle name="_Rates 4 3 4 6 3" xfId="19477"/>
    <cellStyle name="_Rates 4 3 4 6 3 2" xfId="47000"/>
    <cellStyle name="_Rates 4 3 4 6 4" xfId="23803"/>
    <cellStyle name="_Rates 4 3 4 6 4 2" xfId="51326"/>
    <cellStyle name="_Rates 4 3 4 6 5" xfId="28051"/>
    <cellStyle name="_Rates 4 3 4 6 5 2" xfId="55573"/>
    <cellStyle name="_Rates 4 3 4 6 6" xfId="31612"/>
    <cellStyle name="_Rates 4 3 4 6 6 2" xfId="59132"/>
    <cellStyle name="_Rates 4 3 4 6 7" xfId="38661"/>
    <cellStyle name="_Rates 4 3 4 7" xfId="12564"/>
    <cellStyle name="_Rates 4 3 4 7 2" xfId="40087"/>
    <cellStyle name="_Rates 4 3 4 8" xfId="16434"/>
    <cellStyle name="_Rates 4 3 4 8 2" xfId="43957"/>
    <cellStyle name="_Rates 4 3 4 9" xfId="20816"/>
    <cellStyle name="_Rates 4 3 4 9 2" xfId="48339"/>
    <cellStyle name="_Rates 4 3 5" xfId="8074"/>
    <cellStyle name="_Rates 4 3 5 10" xfId="25190"/>
    <cellStyle name="_Rates 4 3 5 10 2" xfId="52712"/>
    <cellStyle name="_Rates 4 3 5 11" xfId="29252"/>
    <cellStyle name="_Rates 4 3 5 11 2" xfId="56774"/>
    <cellStyle name="_Rates 4 3 5 12" xfId="35610"/>
    <cellStyle name="_Rates 4 3 5 2" xfId="9525"/>
    <cellStyle name="_Rates 4 3 5 2 2" xfId="14039"/>
    <cellStyle name="_Rates 4 3 5 2 2 2" xfId="41562"/>
    <cellStyle name="_Rates 4 3 5 2 3" xfId="17865"/>
    <cellStyle name="_Rates 4 3 5 2 3 2" xfId="45388"/>
    <cellStyle name="_Rates 4 3 5 2 4" xfId="22191"/>
    <cellStyle name="_Rates 4 3 5 2 4 2" xfId="49714"/>
    <cellStyle name="_Rates 4 3 5 2 5" xfId="26439"/>
    <cellStyle name="_Rates 4 3 5 2 5 2" xfId="53961"/>
    <cellStyle name="_Rates 4 3 5 2 6" xfId="30159"/>
    <cellStyle name="_Rates 4 3 5 2 6 2" xfId="57679"/>
    <cellStyle name="_Rates 4 3 5 2 7" xfId="37049"/>
    <cellStyle name="_Rates 4 3 5 3" xfId="9876"/>
    <cellStyle name="_Rates 4 3 5 3 2" xfId="14389"/>
    <cellStyle name="_Rates 4 3 5 3 2 2" xfId="41912"/>
    <cellStyle name="_Rates 4 3 5 3 3" xfId="18216"/>
    <cellStyle name="_Rates 4 3 5 3 3 2" xfId="45739"/>
    <cellStyle name="_Rates 4 3 5 3 4" xfId="22542"/>
    <cellStyle name="_Rates 4 3 5 3 4 2" xfId="50065"/>
    <cellStyle name="_Rates 4 3 5 3 5" xfId="26790"/>
    <cellStyle name="_Rates 4 3 5 3 5 2" xfId="54312"/>
    <cellStyle name="_Rates 4 3 5 3 6" xfId="30485"/>
    <cellStyle name="_Rates 4 3 5 3 6 2" xfId="58005"/>
    <cellStyle name="_Rates 4 3 5 3 7" xfId="37400"/>
    <cellStyle name="_Rates 4 3 5 4" xfId="9582"/>
    <cellStyle name="_Rates 4 3 5 4 2" xfId="14096"/>
    <cellStyle name="_Rates 4 3 5 4 2 2" xfId="41619"/>
    <cellStyle name="_Rates 4 3 5 4 3" xfId="17922"/>
    <cellStyle name="_Rates 4 3 5 4 3 2" xfId="45445"/>
    <cellStyle name="_Rates 4 3 5 4 4" xfId="22248"/>
    <cellStyle name="_Rates 4 3 5 4 4 2" xfId="49771"/>
    <cellStyle name="_Rates 4 3 5 4 5" xfId="26496"/>
    <cellStyle name="_Rates 4 3 5 4 5 2" xfId="54018"/>
    <cellStyle name="_Rates 4 3 5 4 6" xfId="30215"/>
    <cellStyle name="_Rates 4 3 5 4 6 2" xfId="57735"/>
    <cellStyle name="_Rates 4 3 5 4 7" xfId="37106"/>
    <cellStyle name="_Rates 4 3 5 5" xfId="10767"/>
    <cellStyle name="_Rates 4 3 5 5 2" xfId="15268"/>
    <cellStyle name="_Rates 4 3 5 5 2 2" xfId="42791"/>
    <cellStyle name="_Rates 4 3 5 5 3" xfId="19107"/>
    <cellStyle name="_Rates 4 3 5 5 3 2" xfId="46630"/>
    <cellStyle name="_Rates 4 3 5 5 4" xfId="23433"/>
    <cellStyle name="_Rates 4 3 5 5 4 2" xfId="50956"/>
    <cellStyle name="_Rates 4 3 5 5 5" xfId="27681"/>
    <cellStyle name="_Rates 4 3 5 5 5 2" xfId="55203"/>
    <cellStyle name="_Rates 4 3 5 5 6" xfId="31313"/>
    <cellStyle name="_Rates 4 3 5 5 6 2" xfId="58833"/>
    <cellStyle name="_Rates 4 3 5 5 7" xfId="38291"/>
    <cellStyle name="_Rates 4 3 5 6" xfId="10333"/>
    <cellStyle name="_Rates 4 3 5 6 2" xfId="14842"/>
    <cellStyle name="_Rates 4 3 5 6 2 2" xfId="42365"/>
    <cellStyle name="_Rates 4 3 5 6 3" xfId="18673"/>
    <cellStyle name="_Rates 4 3 5 6 3 2" xfId="46196"/>
    <cellStyle name="_Rates 4 3 5 6 4" xfId="22999"/>
    <cellStyle name="_Rates 4 3 5 6 4 2" xfId="50522"/>
    <cellStyle name="_Rates 4 3 5 6 5" xfId="27247"/>
    <cellStyle name="_Rates 4 3 5 6 5 2" xfId="54769"/>
    <cellStyle name="_Rates 4 3 5 6 6" xfId="30918"/>
    <cellStyle name="_Rates 4 3 5 6 6 2" xfId="58438"/>
    <cellStyle name="_Rates 4 3 5 6 7" xfId="37857"/>
    <cellStyle name="_Rates 4 3 5 7" xfId="12645"/>
    <cellStyle name="_Rates 4 3 5 7 2" xfId="40168"/>
    <cellStyle name="_Rates 4 3 5 8" xfId="16513"/>
    <cellStyle name="_Rates 4 3 5 8 2" xfId="44036"/>
    <cellStyle name="_Rates 4 3 5 9" xfId="20892"/>
    <cellStyle name="_Rates 4 3 5 9 2" xfId="48415"/>
    <cellStyle name="_Rates 4 3 6" xfId="10735"/>
    <cellStyle name="_Rates 4 3 6 2" xfId="19075"/>
    <cellStyle name="_Rates 4 3 6 2 2" xfId="46598"/>
    <cellStyle name="_Rates 4 3 6 3" xfId="23401"/>
    <cellStyle name="_Rates 4 3 6 3 2" xfId="50924"/>
    <cellStyle name="_Rates 4 3 6 4" xfId="27649"/>
    <cellStyle name="_Rates 4 3 6 4 2" xfId="55171"/>
    <cellStyle name="_Rates 4 3 6 5" xfId="38259"/>
    <cellStyle name="_Rates 4 3 7" xfId="11611"/>
    <cellStyle name="_Rates 4 3 7 2" xfId="19951"/>
    <cellStyle name="_Rates 4 3 7 2 2" xfId="47474"/>
    <cellStyle name="_Rates 4 3 7 3" xfId="24277"/>
    <cellStyle name="_Rates 4 3 7 3 2" xfId="51800"/>
    <cellStyle name="_Rates 4 3 7 4" xfId="28525"/>
    <cellStyle name="_Rates 4 3 7 4 2" xfId="56047"/>
    <cellStyle name="_Rates 4 3 7 5" xfId="39135"/>
    <cellStyle name="_Rates 4 3 8" xfId="8494"/>
    <cellStyle name="_Rates 4 3 8 2" xfId="36019"/>
    <cellStyle name="_Rates 4 3 9" xfId="16873"/>
    <cellStyle name="_Rates 4 3 9 2" xfId="44396"/>
    <cellStyle name="_Rates 4 4" xfId="3498"/>
    <cellStyle name="_Rates 4 4 10" xfId="21003"/>
    <cellStyle name="_Rates 4 4 10 2" xfId="48526"/>
    <cellStyle name="_Rates 4 4 11" xfId="25291"/>
    <cellStyle name="_Rates 4 4 11 2" xfId="52813"/>
    <cellStyle name="_Rates 4 4 12" xfId="25580"/>
    <cellStyle name="_Rates 4 4 12 2" xfId="53102"/>
    <cellStyle name="_Rates 4 4 13" xfId="4803"/>
    <cellStyle name="_Rates 4 4 13 2" xfId="32777"/>
    <cellStyle name="_Rates 4 4 14" xfId="33710"/>
    <cellStyle name="_Rates 4 4 15" xfId="5914"/>
    <cellStyle name="_Rates 4 4 16" xfId="3184"/>
    <cellStyle name="_Rates 4 4 17" xfId="3112"/>
    <cellStyle name="_Rates 4 4 2" xfId="6599"/>
    <cellStyle name="_Rates 4 4 2 2" xfId="10811"/>
    <cellStyle name="_Rates 4 4 2 2 2" xfId="19151"/>
    <cellStyle name="_Rates 4 4 2 2 2 2" xfId="46674"/>
    <cellStyle name="_Rates 4 4 2 2 3" xfId="23477"/>
    <cellStyle name="_Rates 4 4 2 2 3 2" xfId="51000"/>
    <cellStyle name="_Rates 4 4 2 2 4" xfId="27725"/>
    <cellStyle name="_Rates 4 4 2 2 4 2" xfId="55247"/>
    <cellStyle name="_Rates 4 4 2 2 5" xfId="38335"/>
    <cellStyle name="_Rates 4 4 2 3" xfId="11650"/>
    <cellStyle name="_Rates 4 4 2 3 2" xfId="19990"/>
    <cellStyle name="_Rates 4 4 2 3 2 2" xfId="47513"/>
    <cellStyle name="_Rates 4 4 2 3 3" xfId="24316"/>
    <cellStyle name="_Rates 4 4 2 3 3 2" xfId="51839"/>
    <cellStyle name="_Rates 4 4 2 3 4" xfId="28564"/>
    <cellStyle name="_Rates 4 4 2 3 4 2" xfId="56086"/>
    <cellStyle name="_Rates 4 4 2 3 5" xfId="39174"/>
    <cellStyle name="_Rates 4 4 2 4" xfId="8690"/>
    <cellStyle name="_Rates 4 4 2 4 2" xfId="36215"/>
    <cellStyle name="_Rates 4 4 2 5" xfId="17030"/>
    <cellStyle name="_Rates 4 4 2 5 2" xfId="44553"/>
    <cellStyle name="_Rates 4 4 2 6" xfId="21357"/>
    <cellStyle name="_Rates 4 4 2 6 2" xfId="48880"/>
    <cellStyle name="_Rates 4 4 2 7" xfId="25605"/>
    <cellStyle name="_Rates 4 4 2 7 2" xfId="53127"/>
    <cellStyle name="_Rates 4 4 2 8" xfId="34150"/>
    <cellStyle name="_Rates 4 4 3" xfId="7595"/>
    <cellStyle name="_Rates 4 4 3 2" xfId="9105"/>
    <cellStyle name="_Rates 4 4 3 2 2" xfId="17445"/>
    <cellStyle name="_Rates 4 4 3 2 2 2" xfId="44968"/>
    <cellStyle name="_Rates 4 4 3 2 3" xfId="21771"/>
    <cellStyle name="_Rates 4 4 3 2 3 2" xfId="49294"/>
    <cellStyle name="_Rates 4 4 3 2 4" xfId="26019"/>
    <cellStyle name="_Rates 4 4 3 2 4 2" xfId="53541"/>
    <cellStyle name="_Rates 4 4 3 2 5" xfId="36629"/>
    <cellStyle name="_Rates 4 4 3 3" xfId="5501"/>
    <cellStyle name="_Rates 4 4 3 3 2" xfId="6863"/>
    <cellStyle name="_Rates 4 4 3 3 2 2" xfId="34413"/>
    <cellStyle name="_Rates 4 4 3 3 3" xfId="4985"/>
    <cellStyle name="_Rates 4 4 3 3 3 2" xfId="32955"/>
    <cellStyle name="_Rates 4 4 3 3 4" xfId="4751"/>
    <cellStyle name="_Rates 4 4 3 3 4 2" xfId="32725"/>
    <cellStyle name="_Rates 4 4 3 3 5" xfId="12821"/>
    <cellStyle name="_Rates 4 4 3 3 5 2" xfId="40344"/>
    <cellStyle name="_Rates 4 4 3 3 6" xfId="4650"/>
    <cellStyle name="_Rates 4 4 3 3 6 2" xfId="32624"/>
    <cellStyle name="_Rates 4 4 3 3 7" xfId="33458"/>
    <cellStyle name="_Rates 4 4 3 4" xfId="6345"/>
    <cellStyle name="_Rates 4 4 3 4 2" xfId="5026"/>
    <cellStyle name="_Rates 4 4 3 4 2 2" xfId="32995"/>
    <cellStyle name="_Rates 4 4 3 4 3" xfId="6687"/>
    <cellStyle name="_Rates 4 4 3 4 3 2" xfId="34238"/>
    <cellStyle name="_Rates 4 4 3 4 4" xfId="4854"/>
    <cellStyle name="_Rates 4 4 3 4 4 2" xfId="32826"/>
    <cellStyle name="_Rates 4 4 3 4 5" xfId="33897"/>
    <cellStyle name="_Rates 4 4 3 5" xfId="9913"/>
    <cellStyle name="_Rates 4 4 3 5 2" xfId="18253"/>
    <cellStyle name="_Rates 4 4 3 5 2 2" xfId="45776"/>
    <cellStyle name="_Rates 4 4 3 5 3" xfId="22579"/>
    <cellStyle name="_Rates 4 4 3 5 3 2" xfId="50102"/>
    <cellStyle name="_Rates 4 4 3 5 4" xfId="26827"/>
    <cellStyle name="_Rates 4 4 3 5 4 2" xfId="54349"/>
    <cellStyle name="_Rates 4 4 3 5 5" xfId="37437"/>
    <cellStyle name="_Rates 4 4 3 6" xfId="15495"/>
    <cellStyle name="_Rates 4 4 3 6 2" xfId="43018"/>
    <cellStyle name="_Rates 4 4 3 7" xfId="20462"/>
    <cellStyle name="_Rates 4 4 3 7 2" xfId="47985"/>
    <cellStyle name="_Rates 4 4 3 8" xfId="24774"/>
    <cellStyle name="_Rates 4 4 3 8 2" xfId="52297"/>
    <cellStyle name="_Rates 4 4 3 9" xfId="35142"/>
    <cellStyle name="_Rates 4 4 4" xfId="7770"/>
    <cellStyle name="_Rates 4 4 4 10" xfId="24943"/>
    <cellStyle name="_Rates 4 4 4 10 2" xfId="52466"/>
    <cellStyle name="_Rates 4 4 4 11" xfId="29096"/>
    <cellStyle name="_Rates 4 4 4 11 2" xfId="56618"/>
    <cellStyle name="_Rates 4 4 4 12" xfId="35311"/>
    <cellStyle name="_Rates 4 4 4 2" xfId="9272"/>
    <cellStyle name="_Rates 4 4 4 2 2" xfId="13789"/>
    <cellStyle name="_Rates 4 4 4 2 2 2" xfId="41312"/>
    <cellStyle name="_Rates 4 4 4 2 3" xfId="17612"/>
    <cellStyle name="_Rates 4 4 4 2 3 2" xfId="45135"/>
    <cellStyle name="_Rates 4 4 4 2 4" xfId="21938"/>
    <cellStyle name="_Rates 4 4 4 2 4 2" xfId="49461"/>
    <cellStyle name="_Rates 4 4 4 2 5" xfId="26186"/>
    <cellStyle name="_Rates 4 4 4 2 5 2" xfId="53708"/>
    <cellStyle name="_Rates 4 4 4 2 6" xfId="29942"/>
    <cellStyle name="_Rates 4 4 4 2 6 2" xfId="57462"/>
    <cellStyle name="_Rates 4 4 4 2 7" xfId="36796"/>
    <cellStyle name="_Rates 4 4 4 3" xfId="7475"/>
    <cellStyle name="_Rates 4 4 4 3 2" xfId="12061"/>
    <cellStyle name="_Rates 4 4 4 3 2 2" xfId="39585"/>
    <cellStyle name="_Rates 4 4 4 3 3" xfId="12379"/>
    <cellStyle name="_Rates 4 4 4 3 3 2" xfId="39903"/>
    <cellStyle name="_Rates 4 4 4 3 4" xfId="20352"/>
    <cellStyle name="_Rates 4 4 4 3 4 2" xfId="47875"/>
    <cellStyle name="_Rates 4 4 4 3 5" xfId="24666"/>
    <cellStyle name="_Rates 4 4 4 3 5 2" xfId="52189"/>
    <cellStyle name="_Rates 4 4 4 3 6" xfId="28877"/>
    <cellStyle name="_Rates 4 4 4 3 6 2" xfId="56399"/>
    <cellStyle name="_Rates 4 4 4 3 7" xfId="35024"/>
    <cellStyle name="_Rates 4 4 4 4" xfId="5419"/>
    <cellStyle name="_Rates 4 4 4 4 2" xfId="4574"/>
    <cellStyle name="_Rates 4 4 4 4 2 2" xfId="32548"/>
    <cellStyle name="_Rates 4 4 4 4 3" xfId="6446"/>
    <cellStyle name="_Rates 4 4 4 4 3 2" xfId="33998"/>
    <cellStyle name="_Rates 4 4 4 4 4" xfId="8550"/>
    <cellStyle name="_Rates 4 4 4 4 4 2" xfId="36075"/>
    <cellStyle name="_Rates 4 4 4 4 5" xfId="4826"/>
    <cellStyle name="_Rates 4 4 4 4 5 2" xfId="32799"/>
    <cellStyle name="_Rates 4 4 4 4 6" xfId="20421"/>
    <cellStyle name="_Rates 4 4 4 4 6 2" xfId="47944"/>
    <cellStyle name="_Rates 4 4 4 4 7" xfId="33376"/>
    <cellStyle name="_Rates 4 4 4 5" xfId="6547"/>
    <cellStyle name="_Rates 4 4 4 5 2" xfId="8605"/>
    <cellStyle name="_Rates 4 4 4 5 2 2" xfId="36130"/>
    <cellStyle name="_Rates 4 4 4 5 3" xfId="5202"/>
    <cellStyle name="_Rates 4 4 4 5 3 2" xfId="33168"/>
    <cellStyle name="_Rates 4 4 4 5 4" xfId="7099"/>
    <cellStyle name="_Rates 4 4 4 5 4 2" xfId="34649"/>
    <cellStyle name="_Rates 4 4 4 5 5" xfId="12485"/>
    <cellStyle name="_Rates 4 4 4 5 5 2" xfId="40009"/>
    <cellStyle name="_Rates 4 4 4 5 6" xfId="4770"/>
    <cellStyle name="_Rates 4 4 4 5 6 2" xfId="32744"/>
    <cellStyle name="_Rates 4 4 4 5 7" xfId="34098"/>
    <cellStyle name="_Rates 4 4 4 6" xfId="5537"/>
    <cellStyle name="_Rates 4 4 4 6 2" xfId="4506"/>
    <cellStyle name="_Rates 4 4 4 6 2 2" xfId="32480"/>
    <cellStyle name="_Rates 4 4 4 6 3" xfId="5659"/>
    <cellStyle name="_Rates 4 4 4 6 3 2" xfId="33614"/>
    <cellStyle name="_Rates 4 4 4 6 4" xfId="6899"/>
    <cellStyle name="_Rates 4 4 4 6 4 2" xfId="34449"/>
    <cellStyle name="_Rates 4 4 4 6 5" xfId="8648"/>
    <cellStyle name="_Rates 4 4 4 6 5 2" xfId="36173"/>
    <cellStyle name="_Rates 4 4 4 6 6" xfId="7377"/>
    <cellStyle name="_Rates 4 4 4 6 6 2" xfId="34926"/>
    <cellStyle name="_Rates 4 4 4 6 7" xfId="33493"/>
    <cellStyle name="_Rates 4 4 4 7" xfId="12352"/>
    <cellStyle name="_Rates 4 4 4 7 2" xfId="39876"/>
    <cellStyle name="_Rates 4 4 4 8" xfId="15210"/>
    <cellStyle name="_Rates 4 4 4 8 2" xfId="42733"/>
    <cellStyle name="_Rates 4 4 4 9" xfId="20632"/>
    <cellStyle name="_Rates 4 4 4 9 2" xfId="48155"/>
    <cellStyle name="_Rates 4 4 5" xfId="7687"/>
    <cellStyle name="_Rates 4 4 5 10" xfId="24863"/>
    <cellStyle name="_Rates 4 4 5 10 2" xfId="52386"/>
    <cellStyle name="_Rates 4 4 5 11" xfId="29030"/>
    <cellStyle name="_Rates 4 4 5 11 2" xfId="56552"/>
    <cellStyle name="_Rates 4 4 5 12" xfId="35229"/>
    <cellStyle name="_Rates 4 4 5 2" xfId="9191"/>
    <cellStyle name="_Rates 4 4 5 2 2" xfId="13709"/>
    <cellStyle name="_Rates 4 4 5 2 2 2" xfId="41232"/>
    <cellStyle name="_Rates 4 4 5 2 3" xfId="17531"/>
    <cellStyle name="_Rates 4 4 5 2 3 2" xfId="45054"/>
    <cellStyle name="_Rates 4 4 5 2 4" xfId="21857"/>
    <cellStyle name="_Rates 4 4 5 2 4 2" xfId="49380"/>
    <cellStyle name="_Rates 4 4 5 2 5" xfId="26105"/>
    <cellStyle name="_Rates 4 4 5 2 5 2" xfId="53627"/>
    <cellStyle name="_Rates 4 4 5 2 6" xfId="29873"/>
    <cellStyle name="_Rates 4 4 5 2 6 2" xfId="57393"/>
    <cellStyle name="_Rates 4 4 5 2 7" xfId="36715"/>
    <cellStyle name="_Rates 4 4 5 3" xfId="7211"/>
    <cellStyle name="_Rates 4 4 5 3 2" xfId="7963"/>
    <cellStyle name="_Rates 4 4 5 3 2 2" xfId="35500"/>
    <cellStyle name="_Rates 4 4 5 3 3" xfId="12896"/>
    <cellStyle name="_Rates 4 4 5 3 3 2" xfId="40419"/>
    <cellStyle name="_Rates 4 4 5 3 4" xfId="4911"/>
    <cellStyle name="_Rates 4 4 5 3 4 2" xfId="32882"/>
    <cellStyle name="_Rates 4 4 5 3 5" xfId="20333"/>
    <cellStyle name="_Rates 4 4 5 3 5 2" xfId="47856"/>
    <cellStyle name="_Rates 4 4 5 3 6" xfId="24690"/>
    <cellStyle name="_Rates 4 4 5 3 6 2" xfId="52213"/>
    <cellStyle name="_Rates 4 4 5 3 7" xfId="34761"/>
    <cellStyle name="_Rates 4 4 5 4" xfId="9929"/>
    <cellStyle name="_Rates 4 4 5 4 2" xfId="14440"/>
    <cellStyle name="_Rates 4 4 5 4 2 2" xfId="41963"/>
    <cellStyle name="_Rates 4 4 5 4 3" xfId="18269"/>
    <cellStyle name="_Rates 4 4 5 4 3 2" xfId="45792"/>
    <cellStyle name="_Rates 4 4 5 4 4" xfId="22595"/>
    <cellStyle name="_Rates 4 4 5 4 4 2" xfId="50118"/>
    <cellStyle name="_Rates 4 4 5 4 5" xfId="26843"/>
    <cellStyle name="_Rates 4 4 5 4 5 2" xfId="54365"/>
    <cellStyle name="_Rates 4 4 5 4 6" xfId="30533"/>
    <cellStyle name="_Rates 4 4 5 4 6 2" xfId="58053"/>
    <cellStyle name="_Rates 4 4 5 4 7" xfId="37453"/>
    <cellStyle name="_Rates 4 4 5 5" xfId="7364"/>
    <cellStyle name="_Rates 4 4 5 5 2" xfId="11955"/>
    <cellStyle name="_Rates 4 4 5 5 2 2" xfId="39479"/>
    <cellStyle name="_Rates 4 4 5 5 3" xfId="16182"/>
    <cellStyle name="_Rates 4 4 5 5 3 2" xfId="43705"/>
    <cellStyle name="_Rates 4 4 5 5 4" xfId="20265"/>
    <cellStyle name="_Rates 4 4 5 5 4 2" xfId="47788"/>
    <cellStyle name="_Rates 4 4 5 5 5" xfId="24599"/>
    <cellStyle name="_Rates 4 4 5 5 5 2" xfId="52122"/>
    <cellStyle name="_Rates 4 4 5 5 6" xfId="28836"/>
    <cellStyle name="_Rates 4 4 5 5 6 2" xfId="56358"/>
    <cellStyle name="_Rates 4 4 5 5 7" xfId="34914"/>
    <cellStyle name="_Rates 4 4 5 6" xfId="5740"/>
    <cellStyle name="_Rates 4 4 5 6 2" xfId="6865"/>
    <cellStyle name="_Rates 4 4 5 6 2 2" xfId="34415"/>
    <cellStyle name="_Rates 4 4 5 6 3" xfId="6285"/>
    <cellStyle name="_Rates 4 4 5 6 3 2" xfId="33838"/>
    <cellStyle name="_Rates 4 4 5 6 4" xfId="8532"/>
    <cellStyle name="_Rates 4 4 5 6 4 2" xfId="36057"/>
    <cellStyle name="_Rates 4 4 5 6 5" xfId="6730"/>
    <cellStyle name="_Rates 4 4 5 6 5 2" xfId="34281"/>
    <cellStyle name="_Rates 4 4 5 6 6" xfId="20609"/>
    <cellStyle name="_Rates 4 4 5 6 6 2" xfId="48132"/>
    <cellStyle name="_Rates 4 4 5 6 7" xfId="33637"/>
    <cellStyle name="_Rates 4 4 5 7" xfId="12270"/>
    <cellStyle name="_Rates 4 4 5 7 2" xfId="39794"/>
    <cellStyle name="_Rates 4 4 5 8" xfId="13232"/>
    <cellStyle name="_Rates 4 4 5 8 2" xfId="40755"/>
    <cellStyle name="_Rates 4 4 5 9" xfId="20552"/>
    <cellStyle name="_Rates 4 4 5 9 2" xfId="48075"/>
    <cellStyle name="_Rates 4 4 6" xfId="7300"/>
    <cellStyle name="_Rates 4 4 6 2" xfId="12495"/>
    <cellStyle name="_Rates 4 4 6 2 2" xfId="40019"/>
    <cellStyle name="_Rates 4 4 6 3" xfId="16910"/>
    <cellStyle name="_Rates 4 4 6 3 2" xfId="44433"/>
    <cellStyle name="_Rates 4 4 6 4" xfId="8401"/>
    <cellStyle name="_Rates 4 4 6 4 2" xfId="35930"/>
    <cellStyle name="_Rates 4 4 6 5" xfId="34850"/>
    <cellStyle name="_Rates 4 4 7" xfId="11407"/>
    <cellStyle name="_Rates 4 4 7 2" xfId="19747"/>
    <cellStyle name="_Rates 4 4 7 2 2" xfId="47270"/>
    <cellStyle name="_Rates 4 4 7 3" xfId="24073"/>
    <cellStyle name="_Rates 4 4 7 3 2" xfId="51596"/>
    <cellStyle name="_Rates 4 4 7 4" xfId="28321"/>
    <cellStyle name="_Rates 4 4 7 4 2" xfId="55843"/>
    <cellStyle name="_Rates 4 4 7 5" xfId="38931"/>
    <cellStyle name="_Rates 4 4 8" xfId="8232"/>
    <cellStyle name="_Rates 4 4 8 2" xfId="35762"/>
    <cellStyle name="_Rates 4 4 9" xfId="16642"/>
    <cellStyle name="_Rates 4 4 9 2" xfId="44165"/>
    <cellStyle name="_Rates 4 5" xfId="3385"/>
    <cellStyle name="_Rates 4 5 10" xfId="21009"/>
    <cellStyle name="_Rates 4 5 10 2" xfId="48532"/>
    <cellStyle name="_Rates 4 5 11" xfId="25297"/>
    <cellStyle name="_Rates 4 5 11 2" xfId="52819"/>
    <cellStyle name="_Rates 4 5 12" xfId="25581"/>
    <cellStyle name="_Rates 4 5 12 2" xfId="53103"/>
    <cellStyle name="_Rates 4 5 13" xfId="16751"/>
    <cellStyle name="_Rates 4 5 13 2" xfId="44274"/>
    <cellStyle name="_Rates 4 5 14" xfId="33716"/>
    <cellStyle name="_Rates 4 5 15" xfId="5920"/>
    <cellStyle name="_Rates 4 5 16" xfId="5978"/>
    <cellStyle name="_Rates 4 5 17" xfId="3085"/>
    <cellStyle name="_Rates 4 5 2" xfId="6605"/>
    <cellStyle name="_Rates 4 5 2 2" xfId="10817"/>
    <cellStyle name="_Rates 4 5 2 2 2" xfId="19157"/>
    <cellStyle name="_Rates 4 5 2 2 2 2" xfId="46680"/>
    <cellStyle name="_Rates 4 5 2 2 3" xfId="23483"/>
    <cellStyle name="_Rates 4 5 2 2 3 2" xfId="51006"/>
    <cellStyle name="_Rates 4 5 2 2 4" xfId="27731"/>
    <cellStyle name="_Rates 4 5 2 2 4 2" xfId="55253"/>
    <cellStyle name="_Rates 4 5 2 2 5" xfId="38341"/>
    <cellStyle name="_Rates 4 5 2 3" xfId="11656"/>
    <cellStyle name="_Rates 4 5 2 3 2" xfId="19996"/>
    <cellStyle name="_Rates 4 5 2 3 2 2" xfId="47519"/>
    <cellStyle name="_Rates 4 5 2 3 3" xfId="24322"/>
    <cellStyle name="_Rates 4 5 2 3 3 2" xfId="51845"/>
    <cellStyle name="_Rates 4 5 2 3 4" xfId="28570"/>
    <cellStyle name="_Rates 4 5 2 3 4 2" xfId="56092"/>
    <cellStyle name="_Rates 4 5 2 3 5" xfId="39180"/>
    <cellStyle name="_Rates 4 5 2 4" xfId="8696"/>
    <cellStyle name="_Rates 4 5 2 4 2" xfId="36221"/>
    <cellStyle name="_Rates 4 5 2 5" xfId="17036"/>
    <cellStyle name="_Rates 4 5 2 5 2" xfId="44559"/>
    <cellStyle name="_Rates 4 5 2 6" xfId="21363"/>
    <cellStyle name="_Rates 4 5 2 6 2" xfId="48886"/>
    <cellStyle name="_Rates 4 5 2 7" xfId="25611"/>
    <cellStyle name="_Rates 4 5 2 7 2" xfId="53133"/>
    <cellStyle name="_Rates 4 5 2 8" xfId="34156"/>
    <cellStyle name="_Rates 4 5 3" xfId="7712"/>
    <cellStyle name="_Rates 4 5 3 2" xfId="9215"/>
    <cellStyle name="_Rates 4 5 3 2 2" xfId="17555"/>
    <cellStyle name="_Rates 4 5 3 2 2 2" xfId="45078"/>
    <cellStyle name="_Rates 4 5 3 2 3" xfId="21881"/>
    <cellStyle name="_Rates 4 5 3 2 3 2" xfId="49404"/>
    <cellStyle name="_Rates 4 5 3 2 4" xfId="26129"/>
    <cellStyle name="_Rates 4 5 3 2 4 2" xfId="53651"/>
    <cellStyle name="_Rates 4 5 3 2 5" xfId="36739"/>
    <cellStyle name="_Rates 4 5 3 3" xfId="5751"/>
    <cellStyle name="_Rates 4 5 3 3 2" xfId="8393"/>
    <cellStyle name="_Rates 4 5 3 3 2 2" xfId="35922"/>
    <cellStyle name="_Rates 4 5 3 3 3" xfId="4963"/>
    <cellStyle name="_Rates 4 5 3 3 3 2" xfId="32933"/>
    <cellStyle name="_Rates 4 5 3 3 4" xfId="7398"/>
    <cellStyle name="_Rates 4 5 3 3 4 2" xfId="34947"/>
    <cellStyle name="_Rates 4 5 3 3 5" xfId="20984"/>
    <cellStyle name="_Rates 4 5 3 3 5 2" xfId="48507"/>
    <cellStyle name="_Rates 4 5 3 3 6" xfId="8148"/>
    <cellStyle name="_Rates 4 5 3 3 6 2" xfId="35678"/>
    <cellStyle name="_Rates 4 5 3 3 7" xfId="33646"/>
    <cellStyle name="_Rates 4 5 3 4" xfId="9856"/>
    <cellStyle name="_Rates 4 5 3 4 2" xfId="18196"/>
    <cellStyle name="_Rates 4 5 3 4 2 2" xfId="45719"/>
    <cellStyle name="_Rates 4 5 3 4 3" xfId="22522"/>
    <cellStyle name="_Rates 4 5 3 4 3 2" xfId="50045"/>
    <cellStyle name="_Rates 4 5 3 4 4" xfId="26770"/>
    <cellStyle name="_Rates 4 5 3 4 4 2" xfId="54292"/>
    <cellStyle name="_Rates 4 5 3 4 5" xfId="37380"/>
    <cellStyle name="_Rates 4 5 3 5" xfId="7356"/>
    <cellStyle name="_Rates 4 5 3 5 2" xfId="15302"/>
    <cellStyle name="_Rates 4 5 3 5 2 2" xfId="42825"/>
    <cellStyle name="_Rates 4 5 3 5 3" xfId="20257"/>
    <cellStyle name="_Rates 4 5 3 5 3 2" xfId="47780"/>
    <cellStyle name="_Rates 4 5 3 5 4" xfId="24591"/>
    <cellStyle name="_Rates 4 5 3 5 4 2" xfId="52114"/>
    <cellStyle name="_Rates 4 5 3 5 5" xfId="34906"/>
    <cellStyle name="_Rates 4 5 3 6" xfId="14018"/>
    <cellStyle name="_Rates 4 5 3 6 2" xfId="41541"/>
    <cellStyle name="_Rates 4 5 3 7" xfId="20575"/>
    <cellStyle name="_Rates 4 5 3 7 2" xfId="48098"/>
    <cellStyle name="_Rates 4 5 3 8" xfId="24886"/>
    <cellStyle name="_Rates 4 5 3 8 2" xfId="52409"/>
    <cellStyle name="_Rates 4 5 3 9" xfId="35254"/>
    <cellStyle name="_Rates 4 5 4" xfId="7808"/>
    <cellStyle name="_Rates 4 5 4 10" xfId="24981"/>
    <cellStyle name="_Rates 4 5 4 10 2" xfId="52504"/>
    <cellStyle name="_Rates 4 5 4 11" xfId="29125"/>
    <cellStyle name="_Rates 4 5 4 11 2" xfId="56647"/>
    <cellStyle name="_Rates 4 5 4 12" xfId="35348"/>
    <cellStyle name="_Rates 4 5 4 2" xfId="9307"/>
    <cellStyle name="_Rates 4 5 4 2 2" xfId="13823"/>
    <cellStyle name="_Rates 4 5 4 2 2 2" xfId="41346"/>
    <cellStyle name="_Rates 4 5 4 2 3" xfId="17647"/>
    <cellStyle name="_Rates 4 5 4 2 3 2" xfId="45170"/>
    <cellStyle name="_Rates 4 5 4 2 4" xfId="21973"/>
    <cellStyle name="_Rates 4 5 4 2 4 2" xfId="49496"/>
    <cellStyle name="_Rates 4 5 4 2 5" xfId="26221"/>
    <cellStyle name="_Rates 4 5 4 2 5 2" xfId="53743"/>
    <cellStyle name="_Rates 4 5 4 2 6" xfId="29971"/>
    <cellStyle name="_Rates 4 5 4 2 6 2" xfId="57491"/>
    <cellStyle name="_Rates 4 5 4 2 7" xfId="36831"/>
    <cellStyle name="_Rates 4 5 4 3" xfId="6508"/>
    <cellStyle name="_Rates 4 5 4 3 2" xfId="6288"/>
    <cellStyle name="_Rates 4 5 4 3 2 2" xfId="33841"/>
    <cellStyle name="_Rates 4 5 4 3 3" xfId="8094"/>
    <cellStyle name="_Rates 4 5 4 3 3 2" xfId="35630"/>
    <cellStyle name="_Rates 4 5 4 3 4" xfId="4768"/>
    <cellStyle name="_Rates 4 5 4 3 4 2" xfId="32742"/>
    <cellStyle name="_Rates 4 5 4 3 5" xfId="16559"/>
    <cellStyle name="_Rates 4 5 4 3 5 2" xfId="44082"/>
    <cellStyle name="_Rates 4 5 4 3 6" xfId="20926"/>
    <cellStyle name="_Rates 4 5 4 3 6 2" xfId="48449"/>
    <cellStyle name="_Rates 4 5 4 3 7" xfId="34060"/>
    <cellStyle name="_Rates 4 5 4 4" xfId="5744"/>
    <cellStyle name="_Rates 4 5 4 4 2" xfId="5340"/>
    <cellStyle name="_Rates 4 5 4 4 2 2" xfId="33304"/>
    <cellStyle name="_Rates 4 5 4 4 3" xfId="8558"/>
    <cellStyle name="_Rates 4 5 4 4 3 2" xfId="36083"/>
    <cellStyle name="_Rates 4 5 4 4 4" xfId="12396"/>
    <cellStyle name="_Rates 4 5 4 4 4 2" xfId="39920"/>
    <cellStyle name="_Rates 4 5 4 4 5" xfId="4885"/>
    <cellStyle name="_Rates 4 5 4 4 5 2" xfId="32856"/>
    <cellStyle name="_Rates 4 5 4 4 6" xfId="20277"/>
    <cellStyle name="_Rates 4 5 4 4 6 2" xfId="47800"/>
    <cellStyle name="_Rates 4 5 4 4 7" xfId="33639"/>
    <cellStyle name="_Rates 4 5 4 5" xfId="5515"/>
    <cellStyle name="_Rates 4 5 4 5 2" xfId="4534"/>
    <cellStyle name="_Rates 4 5 4 5 2 2" xfId="32508"/>
    <cellStyle name="_Rates 4 5 4 5 3" xfId="8560"/>
    <cellStyle name="_Rates 4 5 4 5 3 2" xfId="36085"/>
    <cellStyle name="_Rates 4 5 4 5 4" xfId="12522"/>
    <cellStyle name="_Rates 4 5 4 5 4 2" xfId="40045"/>
    <cellStyle name="_Rates 4 5 4 5 5" xfId="7003"/>
    <cellStyle name="_Rates 4 5 4 5 5 2" xfId="34553"/>
    <cellStyle name="_Rates 4 5 4 5 6" xfId="4796"/>
    <cellStyle name="_Rates 4 5 4 5 6 2" xfId="32770"/>
    <cellStyle name="_Rates 4 5 4 5 7" xfId="33472"/>
    <cellStyle name="_Rates 4 5 4 6" xfId="9722"/>
    <cellStyle name="_Rates 4 5 4 6 2" xfId="14235"/>
    <cellStyle name="_Rates 4 5 4 6 2 2" xfId="41758"/>
    <cellStyle name="_Rates 4 5 4 6 3" xfId="18062"/>
    <cellStyle name="_Rates 4 5 4 6 3 2" xfId="45585"/>
    <cellStyle name="_Rates 4 5 4 6 4" xfId="22388"/>
    <cellStyle name="_Rates 4 5 4 6 4 2" xfId="49911"/>
    <cellStyle name="_Rates 4 5 4 6 5" xfId="26636"/>
    <cellStyle name="_Rates 4 5 4 6 5 2" xfId="54158"/>
    <cellStyle name="_Rates 4 5 4 6 6" xfId="30343"/>
    <cellStyle name="_Rates 4 5 4 6 6 2" xfId="57863"/>
    <cellStyle name="_Rates 4 5 4 6 7" xfId="37246"/>
    <cellStyle name="_Rates 4 5 4 7" xfId="12390"/>
    <cellStyle name="_Rates 4 5 4 7 2" xfId="39914"/>
    <cellStyle name="_Rates 4 5 4 8" xfId="15303"/>
    <cellStyle name="_Rates 4 5 4 8 2" xfId="42826"/>
    <cellStyle name="_Rates 4 5 4 9" xfId="20670"/>
    <cellStyle name="_Rates 4 5 4 9 2" xfId="48193"/>
    <cellStyle name="_Rates 4 5 5" xfId="7615"/>
    <cellStyle name="_Rates 4 5 5 10" xfId="24793"/>
    <cellStyle name="_Rates 4 5 5 10 2" xfId="52316"/>
    <cellStyle name="_Rates 4 5 5 11" xfId="28968"/>
    <cellStyle name="_Rates 4 5 5 11 2" xfId="56490"/>
    <cellStyle name="_Rates 4 5 5 12" xfId="35160"/>
    <cellStyle name="_Rates 4 5 5 2" xfId="9124"/>
    <cellStyle name="_Rates 4 5 5 2 2" xfId="13642"/>
    <cellStyle name="_Rates 4 5 5 2 2 2" xfId="41165"/>
    <cellStyle name="_Rates 4 5 5 2 3" xfId="17464"/>
    <cellStyle name="_Rates 4 5 5 2 3 2" xfId="44987"/>
    <cellStyle name="_Rates 4 5 5 2 4" xfId="21790"/>
    <cellStyle name="_Rates 4 5 5 2 4 2" xfId="49313"/>
    <cellStyle name="_Rates 4 5 5 2 5" xfId="26038"/>
    <cellStyle name="_Rates 4 5 5 2 5 2" xfId="53560"/>
    <cellStyle name="_Rates 4 5 5 2 6" xfId="29807"/>
    <cellStyle name="_Rates 4 5 5 2 6 2" xfId="57327"/>
    <cellStyle name="_Rates 4 5 5 2 7" xfId="36648"/>
    <cellStyle name="_Rates 4 5 5 3" xfId="9736"/>
    <cellStyle name="_Rates 4 5 5 3 2" xfId="14249"/>
    <cellStyle name="_Rates 4 5 5 3 2 2" xfId="41772"/>
    <cellStyle name="_Rates 4 5 5 3 3" xfId="18076"/>
    <cellStyle name="_Rates 4 5 5 3 3 2" xfId="45599"/>
    <cellStyle name="_Rates 4 5 5 3 4" xfId="22402"/>
    <cellStyle name="_Rates 4 5 5 3 4 2" xfId="49925"/>
    <cellStyle name="_Rates 4 5 5 3 5" xfId="26650"/>
    <cellStyle name="_Rates 4 5 5 3 5 2" xfId="54172"/>
    <cellStyle name="_Rates 4 5 5 3 6" xfId="30356"/>
    <cellStyle name="_Rates 4 5 5 3 6 2" xfId="57876"/>
    <cellStyle name="_Rates 4 5 5 3 7" xfId="37260"/>
    <cellStyle name="_Rates 4 5 5 4" xfId="9535"/>
    <cellStyle name="_Rates 4 5 5 4 2" xfId="14049"/>
    <cellStyle name="_Rates 4 5 5 4 2 2" xfId="41572"/>
    <cellStyle name="_Rates 4 5 5 4 3" xfId="17875"/>
    <cellStyle name="_Rates 4 5 5 4 3 2" xfId="45398"/>
    <cellStyle name="_Rates 4 5 5 4 4" xfId="22201"/>
    <cellStyle name="_Rates 4 5 5 4 4 2" xfId="49724"/>
    <cellStyle name="_Rates 4 5 5 4 5" xfId="26449"/>
    <cellStyle name="_Rates 4 5 5 4 5 2" xfId="53971"/>
    <cellStyle name="_Rates 4 5 5 4 6" xfId="30169"/>
    <cellStyle name="_Rates 4 5 5 4 6 2" xfId="57689"/>
    <cellStyle name="_Rates 4 5 5 4 7" xfId="37059"/>
    <cellStyle name="_Rates 4 5 5 5" xfId="10650"/>
    <cellStyle name="_Rates 4 5 5 5 2" xfId="15155"/>
    <cellStyle name="_Rates 4 5 5 5 2 2" xfId="42678"/>
    <cellStyle name="_Rates 4 5 5 5 3" xfId="18990"/>
    <cellStyle name="_Rates 4 5 5 5 3 2" xfId="46513"/>
    <cellStyle name="_Rates 4 5 5 5 4" xfId="23316"/>
    <cellStyle name="_Rates 4 5 5 5 4 2" xfId="50839"/>
    <cellStyle name="_Rates 4 5 5 5 5" xfId="27564"/>
    <cellStyle name="_Rates 4 5 5 5 5 2" xfId="55086"/>
    <cellStyle name="_Rates 4 5 5 5 6" xfId="31218"/>
    <cellStyle name="_Rates 4 5 5 5 6 2" xfId="58738"/>
    <cellStyle name="_Rates 4 5 5 5 7" xfId="38174"/>
    <cellStyle name="_Rates 4 5 5 6" xfId="9264"/>
    <cellStyle name="_Rates 4 5 5 6 2" xfId="13781"/>
    <cellStyle name="_Rates 4 5 5 6 2 2" xfId="41304"/>
    <cellStyle name="_Rates 4 5 5 6 3" xfId="17604"/>
    <cellStyle name="_Rates 4 5 5 6 3 2" xfId="45127"/>
    <cellStyle name="_Rates 4 5 5 6 4" xfId="21930"/>
    <cellStyle name="_Rates 4 5 5 6 4 2" xfId="49453"/>
    <cellStyle name="_Rates 4 5 5 6 5" xfId="26178"/>
    <cellStyle name="_Rates 4 5 5 6 5 2" xfId="53700"/>
    <cellStyle name="_Rates 4 5 5 6 6" xfId="29934"/>
    <cellStyle name="_Rates 4 5 5 6 6 2" xfId="57454"/>
    <cellStyle name="_Rates 4 5 5 6 7" xfId="36788"/>
    <cellStyle name="_Rates 4 5 5 7" xfId="12198"/>
    <cellStyle name="_Rates 4 5 5 7 2" xfId="39722"/>
    <cellStyle name="_Rates 4 5 5 8" xfId="13780"/>
    <cellStyle name="_Rates 4 5 5 8 2" xfId="41303"/>
    <cellStyle name="_Rates 4 5 5 9" xfId="20481"/>
    <cellStyle name="_Rates 4 5 5 9 2" xfId="48004"/>
    <cellStyle name="_Rates 4 5 6" xfId="7286"/>
    <cellStyle name="_Rates 4 5 6 2" xfId="5135"/>
    <cellStyle name="_Rates 4 5 6 2 2" xfId="33104"/>
    <cellStyle name="_Rates 4 5 6 3" xfId="6780"/>
    <cellStyle name="_Rates 4 5 6 3 2" xfId="34330"/>
    <cellStyle name="_Rates 4 5 6 4" xfId="21248"/>
    <cellStyle name="_Rates 4 5 6 4 2" xfId="48771"/>
    <cellStyle name="_Rates 4 5 6 5" xfId="34836"/>
    <cellStyle name="_Rates 4 5 7" xfId="11303"/>
    <cellStyle name="_Rates 4 5 7 2" xfId="19643"/>
    <cellStyle name="_Rates 4 5 7 2 2" xfId="47166"/>
    <cellStyle name="_Rates 4 5 7 3" xfId="23969"/>
    <cellStyle name="_Rates 4 5 7 3 2" xfId="51492"/>
    <cellStyle name="_Rates 4 5 7 4" xfId="28217"/>
    <cellStyle name="_Rates 4 5 7 4 2" xfId="55739"/>
    <cellStyle name="_Rates 4 5 7 5" xfId="38827"/>
    <cellStyle name="_Rates 4 5 8" xfId="8238"/>
    <cellStyle name="_Rates 4 5 8 2" xfId="35768"/>
    <cellStyle name="_Rates 4 5 9" xfId="16648"/>
    <cellStyle name="_Rates 4 5 9 2" xfId="44171"/>
    <cellStyle name="_Rates 4 6" xfId="3452"/>
    <cellStyle name="_Rates 4 6 10" xfId="21025"/>
    <cellStyle name="_Rates 4 6 10 2" xfId="48548"/>
    <cellStyle name="_Rates 4 6 11" xfId="25314"/>
    <cellStyle name="_Rates 4 6 11 2" xfId="52836"/>
    <cellStyle name="_Rates 4 6 12" xfId="20289"/>
    <cellStyle name="_Rates 4 6 12 2" xfId="47812"/>
    <cellStyle name="_Rates 4 6 13" xfId="29283"/>
    <cellStyle name="_Rates 4 6 13 2" xfId="56804"/>
    <cellStyle name="_Rates 4 6 14" xfId="33731"/>
    <cellStyle name="_Rates 4 6 15" xfId="5935"/>
    <cellStyle name="_Rates 4 6 16" xfId="3157"/>
    <cellStyle name="_Rates 4 6 17" xfId="3119"/>
    <cellStyle name="_Rates 4 6 2" xfId="6627"/>
    <cellStyle name="_Rates 4 6 2 2" xfId="10833"/>
    <cellStyle name="_Rates 4 6 2 2 2" xfId="19173"/>
    <cellStyle name="_Rates 4 6 2 2 2 2" xfId="46696"/>
    <cellStyle name="_Rates 4 6 2 2 3" xfId="23499"/>
    <cellStyle name="_Rates 4 6 2 2 3 2" xfId="51022"/>
    <cellStyle name="_Rates 4 6 2 2 4" xfId="27747"/>
    <cellStyle name="_Rates 4 6 2 2 4 2" xfId="55269"/>
    <cellStyle name="_Rates 4 6 2 2 5" xfId="38357"/>
    <cellStyle name="_Rates 4 6 2 3" xfId="11672"/>
    <cellStyle name="_Rates 4 6 2 3 2" xfId="20012"/>
    <cellStyle name="_Rates 4 6 2 3 2 2" xfId="47535"/>
    <cellStyle name="_Rates 4 6 2 3 3" xfId="24338"/>
    <cellStyle name="_Rates 4 6 2 3 3 2" xfId="51861"/>
    <cellStyle name="_Rates 4 6 2 3 4" xfId="28586"/>
    <cellStyle name="_Rates 4 6 2 3 4 2" xfId="56108"/>
    <cellStyle name="_Rates 4 6 2 3 5" xfId="39196"/>
    <cellStyle name="_Rates 4 6 2 4" xfId="8712"/>
    <cellStyle name="_Rates 4 6 2 4 2" xfId="36237"/>
    <cellStyle name="_Rates 4 6 2 5" xfId="17052"/>
    <cellStyle name="_Rates 4 6 2 5 2" xfId="44575"/>
    <cellStyle name="_Rates 4 6 2 6" xfId="21379"/>
    <cellStyle name="_Rates 4 6 2 6 2" xfId="48902"/>
    <cellStyle name="_Rates 4 6 2 7" xfId="25627"/>
    <cellStyle name="_Rates 4 6 2 7 2" xfId="53149"/>
    <cellStyle name="_Rates 4 6 2 8" xfId="34178"/>
    <cellStyle name="_Rates 4 6 3" xfId="7871"/>
    <cellStyle name="_Rates 4 6 3 2" xfId="9363"/>
    <cellStyle name="_Rates 4 6 3 2 2" xfId="17703"/>
    <cellStyle name="_Rates 4 6 3 2 2 2" xfId="45226"/>
    <cellStyle name="_Rates 4 6 3 2 3" xfId="22029"/>
    <cellStyle name="_Rates 4 6 3 2 3 2" xfId="49552"/>
    <cellStyle name="_Rates 4 6 3 2 4" xfId="26277"/>
    <cellStyle name="_Rates 4 6 3 2 4 2" xfId="53799"/>
    <cellStyle name="_Rates 4 6 3 2 5" xfId="36887"/>
    <cellStyle name="_Rates 4 6 3 3" xfId="6570"/>
    <cellStyle name="_Rates 4 6 3 3 2" xfId="6698"/>
    <cellStyle name="_Rates 4 6 3 3 2 2" xfId="34249"/>
    <cellStyle name="_Rates 4 6 3 3 3" xfId="8663"/>
    <cellStyle name="_Rates 4 6 3 3 3 2" xfId="36188"/>
    <cellStyle name="_Rates 4 6 3 3 4" xfId="13009"/>
    <cellStyle name="_Rates 4 6 3 3 4 2" xfId="40532"/>
    <cellStyle name="_Rates 4 6 3 3 5" xfId="21137"/>
    <cellStyle name="_Rates 4 6 3 3 5 2" xfId="48660"/>
    <cellStyle name="_Rates 4 6 3 3 6" xfId="25210"/>
    <cellStyle name="_Rates 4 6 3 3 6 2" xfId="52732"/>
    <cellStyle name="_Rates 4 6 3 3 7" xfId="34121"/>
    <cellStyle name="_Rates 4 6 3 4" xfId="10641"/>
    <cellStyle name="_Rates 4 6 3 4 2" xfId="18981"/>
    <cellStyle name="_Rates 4 6 3 4 2 2" xfId="46504"/>
    <cellStyle name="_Rates 4 6 3 4 3" xfId="23307"/>
    <cellStyle name="_Rates 4 6 3 4 3 2" xfId="50830"/>
    <cellStyle name="_Rates 4 6 3 4 4" xfId="27555"/>
    <cellStyle name="_Rates 4 6 3 4 4 2" xfId="55077"/>
    <cellStyle name="_Rates 4 6 3 4 5" xfId="38165"/>
    <cellStyle name="_Rates 4 6 3 5" xfId="11075"/>
    <cellStyle name="_Rates 4 6 3 5 2" xfId="19415"/>
    <cellStyle name="_Rates 4 6 3 5 2 2" xfId="46938"/>
    <cellStyle name="_Rates 4 6 3 5 3" xfId="23741"/>
    <cellStyle name="_Rates 4 6 3 5 3 2" xfId="51264"/>
    <cellStyle name="_Rates 4 6 3 5 4" xfId="27989"/>
    <cellStyle name="_Rates 4 6 3 5 4 2" xfId="55511"/>
    <cellStyle name="_Rates 4 6 3 5 5" xfId="38599"/>
    <cellStyle name="_Rates 4 6 3 6" xfId="16169"/>
    <cellStyle name="_Rates 4 6 3 6 2" xfId="43692"/>
    <cellStyle name="_Rates 4 6 3 7" xfId="20732"/>
    <cellStyle name="_Rates 4 6 3 7 2" xfId="48255"/>
    <cellStyle name="_Rates 4 6 3 8" xfId="25040"/>
    <cellStyle name="_Rates 4 6 3 8 2" xfId="52563"/>
    <cellStyle name="_Rates 4 6 3 9" xfId="35409"/>
    <cellStyle name="_Rates 4 6 4" xfId="7831"/>
    <cellStyle name="_Rates 4 6 4 10" xfId="25000"/>
    <cellStyle name="_Rates 4 6 4 10 2" xfId="52523"/>
    <cellStyle name="_Rates 4 6 4 11" xfId="29141"/>
    <cellStyle name="_Rates 4 6 4 11 2" xfId="56663"/>
    <cellStyle name="_Rates 4 6 4 12" xfId="35370"/>
    <cellStyle name="_Rates 4 6 4 2" xfId="9326"/>
    <cellStyle name="_Rates 4 6 4 2 2" xfId="13840"/>
    <cellStyle name="_Rates 4 6 4 2 2 2" xfId="41363"/>
    <cellStyle name="_Rates 4 6 4 2 3" xfId="17666"/>
    <cellStyle name="_Rates 4 6 4 2 3 2" xfId="45189"/>
    <cellStyle name="_Rates 4 6 4 2 4" xfId="21992"/>
    <cellStyle name="_Rates 4 6 4 2 4 2" xfId="49515"/>
    <cellStyle name="_Rates 4 6 4 2 5" xfId="26240"/>
    <cellStyle name="_Rates 4 6 4 2 5 2" xfId="53762"/>
    <cellStyle name="_Rates 4 6 4 2 6" xfId="29987"/>
    <cellStyle name="_Rates 4 6 4 2 6 2" xfId="57507"/>
    <cellStyle name="_Rates 4 6 4 2 7" xfId="36850"/>
    <cellStyle name="_Rates 4 6 4 3" xfId="7312"/>
    <cellStyle name="_Rates 4 6 4 3 2" xfId="7536"/>
    <cellStyle name="_Rates 4 6 4 3 2 2" xfId="35085"/>
    <cellStyle name="_Rates 4 6 4 3 3" xfId="5145"/>
    <cellStyle name="_Rates 4 6 4 3 3 2" xfId="33114"/>
    <cellStyle name="_Rates 4 6 4 3 4" xfId="6781"/>
    <cellStyle name="_Rates 4 6 4 3 4 2" xfId="34331"/>
    <cellStyle name="_Rates 4 6 4 3 5" xfId="8366"/>
    <cellStyle name="_Rates 4 6 4 3 5 2" xfId="35895"/>
    <cellStyle name="_Rates 4 6 4 3 6" xfId="13125"/>
    <cellStyle name="_Rates 4 6 4 3 6 2" xfId="40648"/>
    <cellStyle name="_Rates 4 6 4 3 7" xfId="34862"/>
    <cellStyle name="_Rates 4 6 4 4" xfId="8962"/>
    <cellStyle name="_Rates 4 6 4 4 2" xfId="13484"/>
    <cellStyle name="_Rates 4 6 4 4 2 2" xfId="41007"/>
    <cellStyle name="_Rates 4 6 4 4 3" xfId="17302"/>
    <cellStyle name="_Rates 4 6 4 4 3 2" xfId="44825"/>
    <cellStyle name="_Rates 4 6 4 4 4" xfId="21628"/>
    <cellStyle name="_Rates 4 6 4 4 4 2" xfId="49151"/>
    <cellStyle name="_Rates 4 6 4 4 5" xfId="25876"/>
    <cellStyle name="_Rates 4 6 4 4 5 2" xfId="53398"/>
    <cellStyle name="_Rates 4 6 4 4 6" xfId="29663"/>
    <cellStyle name="_Rates 4 6 4 4 6 2" xfId="57183"/>
    <cellStyle name="_Rates 4 6 4 4 7" xfId="36486"/>
    <cellStyle name="_Rates 4 6 4 5" xfId="6760"/>
    <cellStyle name="_Rates 4 6 4 5 2" xfId="8615"/>
    <cellStyle name="_Rates 4 6 4 5 2 2" xfId="36140"/>
    <cellStyle name="_Rates 4 6 4 5 3" xfId="12584"/>
    <cellStyle name="_Rates 4 6 4 5 3 2" xfId="40107"/>
    <cellStyle name="_Rates 4 6 4 5 4" xfId="4916"/>
    <cellStyle name="_Rates 4 6 4 5 4 2" xfId="32887"/>
    <cellStyle name="_Rates 4 6 4 5 5" xfId="20312"/>
    <cellStyle name="_Rates 4 6 4 5 5 2" xfId="47835"/>
    <cellStyle name="_Rates 4 6 4 5 6" xfId="24680"/>
    <cellStyle name="_Rates 4 6 4 5 6 2" xfId="52203"/>
    <cellStyle name="_Rates 4 6 4 5 7" xfId="34310"/>
    <cellStyle name="_Rates 4 6 4 6" xfId="5532"/>
    <cellStyle name="_Rates 4 6 4 6 2" xfId="4511"/>
    <cellStyle name="_Rates 4 6 4 6 2 2" xfId="32485"/>
    <cellStyle name="_Rates 4 6 4 6 3" xfId="5262"/>
    <cellStyle name="_Rates 4 6 4 6 3 2" xfId="33226"/>
    <cellStyle name="_Rates 4 6 4 6 4" xfId="4639"/>
    <cellStyle name="_Rates 4 6 4 6 4 2" xfId="32613"/>
    <cellStyle name="_Rates 4 6 4 6 5" xfId="8316"/>
    <cellStyle name="_Rates 4 6 4 6 5 2" xfId="35845"/>
    <cellStyle name="_Rates 4 6 4 6 6" xfId="20782"/>
    <cellStyle name="_Rates 4 6 4 6 6 2" xfId="48305"/>
    <cellStyle name="_Rates 4 6 4 6 7" xfId="33488"/>
    <cellStyle name="_Rates 4 6 4 7" xfId="12412"/>
    <cellStyle name="_Rates 4 6 4 7 2" xfId="39936"/>
    <cellStyle name="_Rates 4 6 4 8" xfId="15468"/>
    <cellStyle name="_Rates 4 6 4 8 2" xfId="42991"/>
    <cellStyle name="_Rates 4 6 4 9" xfId="20692"/>
    <cellStyle name="_Rates 4 6 4 9 2" xfId="48215"/>
    <cellStyle name="_Rates 4 6 5" xfId="8909"/>
    <cellStyle name="_Rates 4 6 5 10" xfId="25823"/>
    <cellStyle name="_Rates 4 6 5 10 2" xfId="53345"/>
    <cellStyle name="_Rates 4 6 5 11" xfId="29610"/>
    <cellStyle name="_Rates 4 6 5 11 2" xfId="57130"/>
    <cellStyle name="_Rates 4 6 5 12" xfId="36433"/>
    <cellStyle name="_Rates 4 6 5 2" xfId="10136"/>
    <cellStyle name="_Rates 4 6 5 2 2" xfId="14645"/>
    <cellStyle name="_Rates 4 6 5 2 2 2" xfId="42168"/>
    <cellStyle name="_Rates 4 6 5 2 3" xfId="18476"/>
    <cellStyle name="_Rates 4 6 5 2 3 2" xfId="45999"/>
    <cellStyle name="_Rates 4 6 5 2 4" xfId="22802"/>
    <cellStyle name="_Rates 4 6 5 2 4 2" xfId="50325"/>
    <cellStyle name="_Rates 4 6 5 2 5" xfId="27050"/>
    <cellStyle name="_Rates 4 6 5 2 5 2" xfId="54572"/>
    <cellStyle name="_Rates 4 6 5 2 6" xfId="30734"/>
    <cellStyle name="_Rates 4 6 5 2 6 2" xfId="58254"/>
    <cellStyle name="_Rates 4 6 5 2 7" xfId="37660"/>
    <cellStyle name="_Rates 4 6 5 3" xfId="10581"/>
    <cellStyle name="_Rates 4 6 5 3 2" xfId="15087"/>
    <cellStyle name="_Rates 4 6 5 3 2 2" xfId="42610"/>
    <cellStyle name="_Rates 4 6 5 3 3" xfId="18921"/>
    <cellStyle name="_Rates 4 6 5 3 3 2" xfId="46444"/>
    <cellStyle name="_Rates 4 6 5 3 4" xfId="23247"/>
    <cellStyle name="_Rates 4 6 5 3 4 2" xfId="50770"/>
    <cellStyle name="_Rates 4 6 5 3 5" xfId="27495"/>
    <cellStyle name="_Rates 4 6 5 3 5 2" xfId="55017"/>
    <cellStyle name="_Rates 4 6 5 3 6" xfId="31153"/>
    <cellStyle name="_Rates 4 6 5 3 6 2" xfId="58673"/>
    <cellStyle name="_Rates 4 6 5 3 7" xfId="38105"/>
    <cellStyle name="_Rates 4 6 5 4" xfId="11029"/>
    <cellStyle name="_Rates 4 6 5 4 2" xfId="15523"/>
    <cellStyle name="_Rates 4 6 5 4 2 2" xfId="43046"/>
    <cellStyle name="_Rates 4 6 5 4 3" xfId="19369"/>
    <cellStyle name="_Rates 4 6 5 4 3 2" xfId="46892"/>
    <cellStyle name="_Rates 4 6 5 4 4" xfId="23695"/>
    <cellStyle name="_Rates 4 6 5 4 4 2" xfId="51218"/>
    <cellStyle name="_Rates 4 6 5 4 5" xfId="27943"/>
    <cellStyle name="_Rates 4 6 5 4 5 2" xfId="55465"/>
    <cellStyle name="_Rates 4 6 5 4 6" xfId="31511"/>
    <cellStyle name="_Rates 4 6 5 4 6 2" xfId="59031"/>
    <cellStyle name="_Rates 4 6 5 4 7" xfId="38553"/>
    <cellStyle name="_Rates 4 6 5 5" xfId="11470"/>
    <cellStyle name="_Rates 4 6 5 5 2" xfId="15961"/>
    <cellStyle name="_Rates 4 6 5 5 2 2" xfId="43484"/>
    <cellStyle name="_Rates 4 6 5 5 3" xfId="19810"/>
    <cellStyle name="_Rates 4 6 5 5 3 2" xfId="47333"/>
    <cellStyle name="_Rates 4 6 5 5 4" xfId="24136"/>
    <cellStyle name="_Rates 4 6 5 5 4 2" xfId="51659"/>
    <cellStyle name="_Rates 4 6 5 5 5" xfId="28384"/>
    <cellStyle name="_Rates 4 6 5 5 5 2" xfId="55906"/>
    <cellStyle name="_Rates 4 6 5 5 6" xfId="31920"/>
    <cellStyle name="_Rates 4 6 5 5 6 2" xfId="59440"/>
    <cellStyle name="_Rates 4 6 5 5 7" xfId="38994"/>
    <cellStyle name="_Rates 4 6 5 6" xfId="11868"/>
    <cellStyle name="_Rates 4 6 5 6 2" xfId="16348"/>
    <cellStyle name="_Rates 4 6 5 6 2 2" xfId="43871"/>
    <cellStyle name="_Rates 4 6 5 6 3" xfId="20208"/>
    <cellStyle name="_Rates 4 6 5 6 3 2" xfId="47731"/>
    <cellStyle name="_Rates 4 6 5 6 4" xfId="24534"/>
    <cellStyle name="_Rates 4 6 5 6 4 2" xfId="52057"/>
    <cellStyle name="_Rates 4 6 5 6 5" xfId="28782"/>
    <cellStyle name="_Rates 4 6 5 6 5 2" xfId="56304"/>
    <cellStyle name="_Rates 4 6 5 6 6" xfId="32220"/>
    <cellStyle name="_Rates 4 6 5 6 6 2" xfId="59740"/>
    <cellStyle name="_Rates 4 6 5 6 7" xfId="39392"/>
    <cellStyle name="_Rates 4 6 5 7" xfId="13431"/>
    <cellStyle name="_Rates 4 6 5 7 2" xfId="40954"/>
    <cellStyle name="_Rates 4 6 5 8" xfId="17249"/>
    <cellStyle name="_Rates 4 6 5 8 2" xfId="44772"/>
    <cellStyle name="_Rates 4 6 5 9" xfId="21575"/>
    <cellStyle name="_Rates 4 6 5 9 2" xfId="49098"/>
    <cellStyle name="_Rates 4 6 6" xfId="9259"/>
    <cellStyle name="_Rates 4 6 6 2" xfId="17599"/>
    <cellStyle name="_Rates 4 6 6 2 2" xfId="45122"/>
    <cellStyle name="_Rates 4 6 6 3" xfId="21925"/>
    <cellStyle name="_Rates 4 6 6 3 2" xfId="49448"/>
    <cellStyle name="_Rates 4 6 6 4" xfId="26173"/>
    <cellStyle name="_Rates 4 6 6 4 2" xfId="53695"/>
    <cellStyle name="_Rates 4 6 6 5" xfId="36783"/>
    <cellStyle name="_Rates 4 6 7" xfId="9672"/>
    <cellStyle name="_Rates 4 6 7 2" xfId="18012"/>
    <cellStyle name="_Rates 4 6 7 2 2" xfId="45535"/>
    <cellStyle name="_Rates 4 6 7 3" xfId="22338"/>
    <cellStyle name="_Rates 4 6 7 3 2" xfId="49861"/>
    <cellStyle name="_Rates 4 6 7 4" xfId="26586"/>
    <cellStyle name="_Rates 4 6 7 4 2" xfId="54108"/>
    <cellStyle name="_Rates 4 6 7 5" xfId="37196"/>
    <cellStyle name="_Rates 4 6 8" xfId="8258"/>
    <cellStyle name="_Rates 4 6 8 2" xfId="35787"/>
    <cellStyle name="_Rates 4 6 9" xfId="16666"/>
    <cellStyle name="_Rates 4 6 9 2" xfId="44189"/>
    <cellStyle name="_Rates 4 7" xfId="3425"/>
    <cellStyle name="_Rates 4 7 10" xfId="3061"/>
    <cellStyle name="_Rates 4 7 2" xfId="10658"/>
    <cellStyle name="_Rates 4 7 2 2" xfId="18998"/>
    <cellStyle name="_Rates 4 7 2 2 2" xfId="46521"/>
    <cellStyle name="_Rates 4 7 2 3" xfId="23324"/>
    <cellStyle name="_Rates 4 7 2 3 2" xfId="50847"/>
    <cellStyle name="_Rates 4 7 2 4" xfId="27572"/>
    <cellStyle name="_Rates 4 7 2 4 2" xfId="55094"/>
    <cellStyle name="_Rates 4 7 2 5" xfId="38182"/>
    <cellStyle name="_Rates 4 7 3" xfId="11535"/>
    <cellStyle name="_Rates 4 7 3 2" xfId="19875"/>
    <cellStyle name="_Rates 4 7 3 2 2" xfId="47398"/>
    <cellStyle name="_Rates 4 7 3 3" xfId="24201"/>
    <cellStyle name="_Rates 4 7 3 3 2" xfId="51724"/>
    <cellStyle name="_Rates 4 7 3 4" xfId="28449"/>
    <cellStyle name="_Rates 4 7 3 4 2" xfId="55971"/>
    <cellStyle name="_Rates 4 7 3 5" xfId="39059"/>
    <cellStyle name="_Rates 4 7 4" xfId="16792"/>
    <cellStyle name="_Rates 4 7 4 2" xfId="44315"/>
    <cellStyle name="_Rates 4 7 5" xfId="21142"/>
    <cellStyle name="_Rates 4 7 5 2" xfId="48665"/>
    <cellStyle name="_Rates 4 7 6" xfId="25406"/>
    <cellStyle name="_Rates 4 7 6 2" xfId="52928"/>
    <cellStyle name="_Rates 4 7 7" xfId="35938"/>
    <cellStyle name="_Rates 4 7 8" xfId="8413"/>
    <cellStyle name="_Rates 4 7 9" xfId="3887"/>
    <cellStyle name="_Rates 4 8" xfId="3655"/>
    <cellStyle name="_Rates 4 8 2" xfId="10896"/>
    <cellStyle name="_Rates 4 8 2 2" xfId="19236"/>
    <cellStyle name="_Rates 4 8 2 2 2" xfId="46759"/>
    <cellStyle name="_Rates 4 8 2 3" xfId="23562"/>
    <cellStyle name="_Rates 4 8 2 3 2" xfId="51085"/>
    <cellStyle name="_Rates 4 8 2 4" xfId="27810"/>
    <cellStyle name="_Rates 4 8 2 4 2" xfId="55332"/>
    <cellStyle name="_Rates 4 8 2 5" xfId="38420"/>
    <cellStyle name="_Rates 4 8 3" xfId="11735"/>
    <cellStyle name="_Rates 4 8 3 2" xfId="20075"/>
    <cellStyle name="_Rates 4 8 3 2 2" xfId="47598"/>
    <cellStyle name="_Rates 4 8 3 3" xfId="24401"/>
    <cellStyle name="_Rates 4 8 3 3 2" xfId="51924"/>
    <cellStyle name="_Rates 4 8 3 4" xfId="28649"/>
    <cellStyle name="_Rates 4 8 3 4 2" xfId="56171"/>
    <cellStyle name="_Rates 4 8 3 5" xfId="39259"/>
    <cellStyle name="_Rates 4 8 4" xfId="17115"/>
    <cellStyle name="_Rates 4 8 4 2" xfId="44638"/>
    <cellStyle name="_Rates 4 8 5" xfId="21442"/>
    <cellStyle name="_Rates 4 8 5 2" xfId="48965"/>
    <cellStyle name="_Rates 4 8 6" xfId="25690"/>
    <cellStyle name="_Rates 4 8 6 2" xfId="53212"/>
    <cellStyle name="_Rates 4 8 7" xfId="36300"/>
    <cellStyle name="_Rates 4 8 8" xfId="8775"/>
    <cellStyle name="_Rates 4 9" xfId="8907"/>
    <cellStyle name="_Rates 4 9 2" xfId="10134"/>
    <cellStyle name="_Rates 4 9 2 2" xfId="18474"/>
    <cellStyle name="_Rates 4 9 2 2 2" xfId="45997"/>
    <cellStyle name="_Rates 4 9 2 3" xfId="22800"/>
    <cellStyle name="_Rates 4 9 2 3 2" xfId="50323"/>
    <cellStyle name="_Rates 4 9 2 4" xfId="27048"/>
    <cellStyle name="_Rates 4 9 2 4 2" xfId="54570"/>
    <cellStyle name="_Rates 4 9 2 5" xfId="37658"/>
    <cellStyle name="_Rates 4 9 3" xfId="11027"/>
    <cellStyle name="_Rates 4 9 3 2" xfId="15521"/>
    <cellStyle name="_Rates 4 9 3 2 2" xfId="43044"/>
    <cellStyle name="_Rates 4 9 3 3" xfId="19367"/>
    <cellStyle name="_Rates 4 9 3 3 2" xfId="46890"/>
    <cellStyle name="_Rates 4 9 3 4" xfId="23693"/>
    <cellStyle name="_Rates 4 9 3 4 2" xfId="51216"/>
    <cellStyle name="_Rates 4 9 3 5" xfId="27941"/>
    <cellStyle name="_Rates 4 9 3 5 2" xfId="55463"/>
    <cellStyle name="_Rates 4 9 3 6" xfId="31509"/>
    <cellStyle name="_Rates 4 9 3 6 2" xfId="59029"/>
    <cellStyle name="_Rates 4 9 3 7" xfId="38551"/>
    <cellStyle name="_Rates 4 9 4" xfId="11468"/>
    <cellStyle name="_Rates 4 9 4 2" xfId="19808"/>
    <cellStyle name="_Rates 4 9 4 2 2" xfId="47331"/>
    <cellStyle name="_Rates 4 9 4 3" xfId="24134"/>
    <cellStyle name="_Rates 4 9 4 3 2" xfId="51657"/>
    <cellStyle name="_Rates 4 9 4 4" xfId="28382"/>
    <cellStyle name="_Rates 4 9 4 4 2" xfId="55904"/>
    <cellStyle name="_Rates 4 9 4 5" xfId="38992"/>
    <cellStyle name="_Rates 4 9 5" xfId="11866"/>
    <cellStyle name="_Rates 4 9 5 2" xfId="20206"/>
    <cellStyle name="_Rates 4 9 5 2 2" xfId="47729"/>
    <cellStyle name="_Rates 4 9 5 3" xfId="24532"/>
    <cellStyle name="_Rates 4 9 5 3 2" xfId="52055"/>
    <cellStyle name="_Rates 4 9 5 4" xfId="28780"/>
    <cellStyle name="_Rates 4 9 5 4 2" xfId="56302"/>
    <cellStyle name="_Rates 4 9 5 5" xfId="39390"/>
    <cellStyle name="_Rates 4 9 6" xfId="17247"/>
    <cellStyle name="_Rates 4 9 6 2" xfId="44770"/>
    <cellStyle name="_Rates 4 9 7" xfId="21573"/>
    <cellStyle name="_Rates 4 9 7 2" xfId="49096"/>
    <cellStyle name="_Rates 4 9 8" xfId="25821"/>
    <cellStyle name="_Rates 4 9 8 2" xfId="53343"/>
    <cellStyle name="_Rates 4 9 9" xfId="36431"/>
    <cellStyle name="_Rates 5" xfId="1923"/>
    <cellStyle name="_Rates 5 10" xfId="8900"/>
    <cellStyle name="_Rates 5 10 10" xfId="25815"/>
    <cellStyle name="_Rates 5 10 10 2" xfId="53337"/>
    <cellStyle name="_Rates 5 10 11" xfId="29604"/>
    <cellStyle name="_Rates 5 10 11 2" xfId="57124"/>
    <cellStyle name="_Rates 5 10 12" xfId="36425"/>
    <cellStyle name="_Rates 5 10 2" xfId="10128"/>
    <cellStyle name="_Rates 5 10 2 2" xfId="14639"/>
    <cellStyle name="_Rates 5 10 2 2 2" xfId="42162"/>
    <cellStyle name="_Rates 5 10 2 3" xfId="18468"/>
    <cellStyle name="_Rates 5 10 2 3 2" xfId="45991"/>
    <cellStyle name="_Rates 5 10 2 4" xfId="22794"/>
    <cellStyle name="_Rates 5 10 2 4 2" xfId="50317"/>
    <cellStyle name="_Rates 5 10 2 5" xfId="27042"/>
    <cellStyle name="_Rates 5 10 2 5 2" xfId="54564"/>
    <cellStyle name="_Rates 5 10 2 6" xfId="30728"/>
    <cellStyle name="_Rates 5 10 2 6 2" xfId="58248"/>
    <cellStyle name="_Rates 5 10 2 7" xfId="37652"/>
    <cellStyle name="_Rates 5 10 3" xfId="10575"/>
    <cellStyle name="_Rates 5 10 3 2" xfId="15081"/>
    <cellStyle name="_Rates 5 10 3 2 2" xfId="42604"/>
    <cellStyle name="_Rates 5 10 3 3" xfId="18915"/>
    <cellStyle name="_Rates 5 10 3 3 2" xfId="46438"/>
    <cellStyle name="_Rates 5 10 3 4" xfId="23241"/>
    <cellStyle name="_Rates 5 10 3 4 2" xfId="50764"/>
    <cellStyle name="_Rates 5 10 3 5" xfId="27489"/>
    <cellStyle name="_Rates 5 10 3 5 2" xfId="55011"/>
    <cellStyle name="_Rates 5 10 3 6" xfId="31147"/>
    <cellStyle name="_Rates 5 10 3 6 2" xfId="58667"/>
    <cellStyle name="_Rates 5 10 3 7" xfId="38099"/>
    <cellStyle name="_Rates 5 10 4" xfId="11021"/>
    <cellStyle name="_Rates 5 10 4 2" xfId="15515"/>
    <cellStyle name="_Rates 5 10 4 2 2" xfId="43038"/>
    <cellStyle name="_Rates 5 10 4 3" xfId="19361"/>
    <cellStyle name="_Rates 5 10 4 3 2" xfId="46884"/>
    <cellStyle name="_Rates 5 10 4 4" xfId="23687"/>
    <cellStyle name="_Rates 5 10 4 4 2" xfId="51210"/>
    <cellStyle name="_Rates 5 10 4 5" xfId="27935"/>
    <cellStyle name="_Rates 5 10 4 5 2" xfId="55457"/>
    <cellStyle name="_Rates 5 10 4 6" xfId="31503"/>
    <cellStyle name="_Rates 5 10 4 6 2" xfId="59023"/>
    <cellStyle name="_Rates 5 10 4 7" xfId="38545"/>
    <cellStyle name="_Rates 5 10 5" xfId="11462"/>
    <cellStyle name="_Rates 5 10 5 2" xfId="15954"/>
    <cellStyle name="_Rates 5 10 5 2 2" xfId="43477"/>
    <cellStyle name="_Rates 5 10 5 3" xfId="19802"/>
    <cellStyle name="_Rates 5 10 5 3 2" xfId="47325"/>
    <cellStyle name="_Rates 5 10 5 4" xfId="24128"/>
    <cellStyle name="_Rates 5 10 5 4 2" xfId="51651"/>
    <cellStyle name="_Rates 5 10 5 5" xfId="28376"/>
    <cellStyle name="_Rates 5 10 5 5 2" xfId="55898"/>
    <cellStyle name="_Rates 5 10 5 6" xfId="31914"/>
    <cellStyle name="_Rates 5 10 5 6 2" xfId="59434"/>
    <cellStyle name="_Rates 5 10 5 7" xfId="38986"/>
    <cellStyle name="_Rates 5 10 6" xfId="11860"/>
    <cellStyle name="_Rates 5 10 6 2" xfId="16341"/>
    <cellStyle name="_Rates 5 10 6 2 2" xfId="43864"/>
    <cellStyle name="_Rates 5 10 6 3" xfId="20200"/>
    <cellStyle name="_Rates 5 10 6 3 2" xfId="47723"/>
    <cellStyle name="_Rates 5 10 6 4" xfId="24526"/>
    <cellStyle name="_Rates 5 10 6 4 2" xfId="52049"/>
    <cellStyle name="_Rates 5 10 6 5" xfId="28774"/>
    <cellStyle name="_Rates 5 10 6 5 2" xfId="56296"/>
    <cellStyle name="_Rates 5 10 6 6" xfId="32214"/>
    <cellStyle name="_Rates 5 10 6 6 2" xfId="59734"/>
    <cellStyle name="_Rates 5 10 6 7" xfId="39384"/>
    <cellStyle name="_Rates 5 10 7" xfId="13423"/>
    <cellStyle name="_Rates 5 10 7 2" xfId="40946"/>
    <cellStyle name="_Rates 5 10 8" xfId="17240"/>
    <cellStyle name="_Rates 5 10 8 2" xfId="44763"/>
    <cellStyle name="_Rates 5 10 9" xfId="21567"/>
    <cellStyle name="_Rates 5 10 9 2" xfId="49090"/>
    <cellStyle name="_Rates 5 11" xfId="8055"/>
    <cellStyle name="_Rates 5 11 10" xfId="25171"/>
    <cellStyle name="_Rates 5 11 10 2" xfId="52693"/>
    <cellStyle name="_Rates 5 11 11" xfId="29236"/>
    <cellStyle name="_Rates 5 11 11 2" xfId="56758"/>
    <cellStyle name="_Rates 5 11 12" xfId="35591"/>
    <cellStyle name="_Rates 5 11 2" xfId="9506"/>
    <cellStyle name="_Rates 5 11 2 2" xfId="14020"/>
    <cellStyle name="_Rates 5 11 2 2 2" xfId="41543"/>
    <cellStyle name="_Rates 5 11 2 3" xfId="17846"/>
    <cellStyle name="_Rates 5 11 2 3 2" xfId="45369"/>
    <cellStyle name="_Rates 5 11 2 4" xfId="22172"/>
    <cellStyle name="_Rates 5 11 2 4 2" xfId="49695"/>
    <cellStyle name="_Rates 5 11 2 5" xfId="26420"/>
    <cellStyle name="_Rates 5 11 2 5 2" xfId="53942"/>
    <cellStyle name="_Rates 5 11 2 6" xfId="30143"/>
    <cellStyle name="_Rates 5 11 2 6 2" xfId="57663"/>
    <cellStyle name="_Rates 5 11 2 7" xfId="37030"/>
    <cellStyle name="_Rates 5 11 3" xfId="9592"/>
    <cellStyle name="_Rates 5 11 3 2" xfId="14105"/>
    <cellStyle name="_Rates 5 11 3 2 2" xfId="41628"/>
    <cellStyle name="_Rates 5 11 3 3" xfId="17932"/>
    <cellStyle name="_Rates 5 11 3 3 2" xfId="45455"/>
    <cellStyle name="_Rates 5 11 3 4" xfId="22258"/>
    <cellStyle name="_Rates 5 11 3 4 2" xfId="49781"/>
    <cellStyle name="_Rates 5 11 3 5" xfId="26506"/>
    <cellStyle name="_Rates 5 11 3 5 2" xfId="54028"/>
    <cellStyle name="_Rates 5 11 3 6" xfId="30224"/>
    <cellStyle name="_Rates 5 11 3 6 2" xfId="57744"/>
    <cellStyle name="_Rates 5 11 3 7" xfId="37116"/>
    <cellStyle name="_Rates 5 11 4" xfId="9854"/>
    <cellStyle name="_Rates 5 11 4 2" xfId="14367"/>
    <cellStyle name="_Rates 5 11 4 2 2" xfId="41890"/>
    <cellStyle name="_Rates 5 11 4 3" xfId="18194"/>
    <cellStyle name="_Rates 5 11 4 3 2" xfId="45717"/>
    <cellStyle name="_Rates 5 11 4 4" xfId="22520"/>
    <cellStyle name="_Rates 5 11 4 4 2" xfId="50043"/>
    <cellStyle name="_Rates 5 11 4 5" xfId="26768"/>
    <cellStyle name="_Rates 5 11 4 5 2" xfId="54290"/>
    <cellStyle name="_Rates 5 11 4 6" xfId="30467"/>
    <cellStyle name="_Rates 5 11 4 6 2" xfId="57987"/>
    <cellStyle name="_Rates 5 11 4 7" xfId="37378"/>
    <cellStyle name="_Rates 5 11 5" xfId="9799"/>
    <cellStyle name="_Rates 5 11 5 2" xfId="14312"/>
    <cellStyle name="_Rates 5 11 5 2 2" xfId="41835"/>
    <cellStyle name="_Rates 5 11 5 3" xfId="18139"/>
    <cellStyle name="_Rates 5 11 5 3 2" xfId="45662"/>
    <cellStyle name="_Rates 5 11 5 4" xfId="22465"/>
    <cellStyle name="_Rates 5 11 5 4 2" xfId="49988"/>
    <cellStyle name="_Rates 5 11 5 5" xfId="26713"/>
    <cellStyle name="_Rates 5 11 5 5 2" xfId="54235"/>
    <cellStyle name="_Rates 5 11 5 6" xfId="30414"/>
    <cellStyle name="_Rates 5 11 5 6 2" xfId="57934"/>
    <cellStyle name="_Rates 5 11 5 7" xfId="37323"/>
    <cellStyle name="_Rates 5 11 6" xfId="11260"/>
    <cellStyle name="_Rates 5 11 6 2" xfId="15753"/>
    <cellStyle name="_Rates 5 11 6 2 2" xfId="43276"/>
    <cellStyle name="_Rates 5 11 6 3" xfId="19600"/>
    <cellStyle name="_Rates 5 11 6 3 2" xfId="47123"/>
    <cellStyle name="_Rates 5 11 6 4" xfId="23926"/>
    <cellStyle name="_Rates 5 11 6 4 2" xfId="51449"/>
    <cellStyle name="_Rates 5 11 6 5" xfId="28174"/>
    <cellStyle name="_Rates 5 11 6 5 2" xfId="55696"/>
    <cellStyle name="_Rates 5 11 6 6" xfId="31724"/>
    <cellStyle name="_Rates 5 11 6 6 2" xfId="59244"/>
    <cellStyle name="_Rates 5 11 6 7" xfId="38784"/>
    <cellStyle name="_Rates 5 11 7" xfId="12627"/>
    <cellStyle name="_Rates 5 11 7 2" xfId="40150"/>
    <cellStyle name="_Rates 5 11 8" xfId="16494"/>
    <cellStyle name="_Rates 5 11 8 2" xfId="44017"/>
    <cellStyle name="_Rates 5 11 9" xfId="20873"/>
    <cellStyle name="_Rates 5 11 9 2" xfId="48396"/>
    <cellStyle name="_Rates 5 12" xfId="5392"/>
    <cellStyle name="_Rates 5 12 2" xfId="12137"/>
    <cellStyle name="_Rates 5 12 2 2" xfId="39661"/>
    <cellStyle name="_Rates 5 12 3" xfId="13089"/>
    <cellStyle name="_Rates 5 12 3 2" xfId="40612"/>
    <cellStyle name="_Rates 5 12 4" xfId="16906"/>
    <cellStyle name="_Rates 5 12 4 2" xfId="44429"/>
    <cellStyle name="_Rates 5 12 5" xfId="33354"/>
    <cellStyle name="_Rates 5 13" xfId="9031"/>
    <cellStyle name="_Rates 5 13 2" xfId="17371"/>
    <cellStyle name="_Rates 5 13 2 2" xfId="44894"/>
    <cellStyle name="_Rates 5 13 3" xfId="21697"/>
    <cellStyle name="_Rates 5 13 3 2" xfId="49220"/>
    <cellStyle name="_Rates 5 13 4" xfId="25945"/>
    <cellStyle name="_Rates 5 13 4 2" xfId="53467"/>
    <cellStyle name="_Rates 5 13 5" xfId="36555"/>
    <cellStyle name="_Rates 5 14" xfId="7848"/>
    <cellStyle name="_Rates 5 14 2" xfId="35387"/>
    <cellStyle name="_Rates 5 15" xfId="4425"/>
    <cellStyle name="_Rates 5 15 2" xfId="32399"/>
    <cellStyle name="_Rates 5 16" xfId="20709"/>
    <cellStyle name="_Rates 5 16 2" xfId="48232"/>
    <cellStyle name="_Rates 5 17" xfId="25017"/>
    <cellStyle name="_Rates 5 17 2" xfId="52540"/>
    <cellStyle name="_Rates 5 18" xfId="16465"/>
    <cellStyle name="_Rates 5 18 2" xfId="43988"/>
    <cellStyle name="_Rates 5 19" xfId="29329"/>
    <cellStyle name="_Rates 5 19 2" xfId="56850"/>
    <cellStyle name="_Rates 5 2" xfId="3836"/>
    <cellStyle name="_Rates 5 2 10" xfId="21212"/>
    <cellStyle name="_Rates 5 2 10 2" xfId="48735"/>
    <cellStyle name="_Rates 5 2 11" xfId="25476"/>
    <cellStyle name="_Rates 5 2 11 2" xfId="52998"/>
    <cellStyle name="_Rates 5 2 12" xfId="29212"/>
    <cellStyle name="_Rates 5 2 12 2" xfId="56734"/>
    <cellStyle name="_Rates 5 2 13" xfId="29207"/>
    <cellStyle name="_Rates 5 2 13 2" xfId="56729"/>
    <cellStyle name="_Rates 5 2 14" xfId="33806"/>
    <cellStyle name="_Rates 5 2 15" xfId="6110"/>
    <cellStyle name="_Rates 5 2 16" xfId="6068"/>
    <cellStyle name="_Rates 5 2 17" xfId="59823"/>
    <cellStyle name="_Rates 5 2 2" xfId="6974"/>
    <cellStyle name="_Rates 5 2 2 2" xfId="10969"/>
    <cellStyle name="_Rates 5 2 2 2 2" xfId="19309"/>
    <cellStyle name="_Rates 5 2 2 2 2 2" xfId="46832"/>
    <cellStyle name="_Rates 5 2 2 2 3" xfId="23635"/>
    <cellStyle name="_Rates 5 2 2 2 3 2" xfId="51158"/>
    <cellStyle name="_Rates 5 2 2 2 4" xfId="27883"/>
    <cellStyle name="_Rates 5 2 2 2 4 2" xfId="55405"/>
    <cellStyle name="_Rates 5 2 2 2 5" xfId="38493"/>
    <cellStyle name="_Rates 5 2 2 3" xfId="11808"/>
    <cellStyle name="_Rates 5 2 2 3 2" xfId="20148"/>
    <cellStyle name="_Rates 5 2 2 3 2 2" xfId="47671"/>
    <cellStyle name="_Rates 5 2 2 3 3" xfId="24474"/>
    <cellStyle name="_Rates 5 2 2 3 3 2" xfId="51997"/>
    <cellStyle name="_Rates 5 2 2 3 4" xfId="28722"/>
    <cellStyle name="_Rates 5 2 2 3 4 2" xfId="56244"/>
    <cellStyle name="_Rates 5 2 2 3 5" xfId="39332"/>
    <cellStyle name="_Rates 5 2 2 4" xfId="8848"/>
    <cellStyle name="_Rates 5 2 2 4 2" xfId="36373"/>
    <cellStyle name="_Rates 5 2 2 5" xfId="17188"/>
    <cellStyle name="_Rates 5 2 2 5 2" xfId="44711"/>
    <cellStyle name="_Rates 5 2 2 6" xfId="21515"/>
    <cellStyle name="_Rates 5 2 2 6 2" xfId="49038"/>
    <cellStyle name="_Rates 5 2 2 7" xfId="25763"/>
    <cellStyle name="_Rates 5 2 2 7 2" xfId="53285"/>
    <cellStyle name="_Rates 5 2 2 8" xfId="34524"/>
    <cellStyle name="_Rates 5 2 3" xfId="7724"/>
    <cellStyle name="_Rates 5 2 3 2" xfId="9227"/>
    <cellStyle name="_Rates 5 2 3 2 2" xfId="17567"/>
    <cellStyle name="_Rates 5 2 3 2 2 2" xfId="45090"/>
    <cellStyle name="_Rates 5 2 3 2 3" xfId="21893"/>
    <cellStyle name="_Rates 5 2 3 2 3 2" xfId="49416"/>
    <cellStyle name="_Rates 5 2 3 2 4" xfId="26141"/>
    <cellStyle name="_Rates 5 2 3 2 4 2" xfId="53663"/>
    <cellStyle name="_Rates 5 2 3 2 5" xfId="36751"/>
    <cellStyle name="_Rates 5 2 3 3" xfId="5452"/>
    <cellStyle name="_Rates 5 2 3 3 2" xfId="4564"/>
    <cellStyle name="_Rates 5 2 3 3 2 2" xfId="32538"/>
    <cellStyle name="_Rates 5 2 3 3 3" xfId="4951"/>
    <cellStyle name="_Rates 5 2 3 3 3 2" xfId="32921"/>
    <cellStyle name="_Rates 5 2 3 3 4" xfId="8123"/>
    <cellStyle name="_Rates 5 2 3 3 4 2" xfId="35653"/>
    <cellStyle name="_Rates 5 2 3 3 5" xfId="4834"/>
    <cellStyle name="_Rates 5 2 3 3 5 2" xfId="32807"/>
    <cellStyle name="_Rates 5 2 3 3 6" xfId="5023"/>
    <cellStyle name="_Rates 5 2 3 3 6 2" xfId="32992"/>
    <cellStyle name="_Rates 5 2 3 3 7" xfId="33409"/>
    <cellStyle name="_Rates 5 2 3 4" xfId="9855"/>
    <cellStyle name="_Rates 5 2 3 4 2" xfId="18195"/>
    <cellStyle name="_Rates 5 2 3 4 2 2" xfId="45718"/>
    <cellStyle name="_Rates 5 2 3 4 3" xfId="22521"/>
    <cellStyle name="_Rates 5 2 3 4 3 2" xfId="50044"/>
    <cellStyle name="_Rates 5 2 3 4 4" xfId="26769"/>
    <cellStyle name="_Rates 5 2 3 4 4 2" xfId="54291"/>
    <cellStyle name="_Rates 5 2 3 4 5" xfId="37379"/>
    <cellStyle name="_Rates 5 2 3 5" xfId="9539"/>
    <cellStyle name="_Rates 5 2 3 5 2" xfId="17879"/>
    <cellStyle name="_Rates 5 2 3 5 2 2" xfId="45402"/>
    <cellStyle name="_Rates 5 2 3 5 3" xfId="22205"/>
    <cellStyle name="_Rates 5 2 3 5 3 2" xfId="49728"/>
    <cellStyle name="_Rates 5 2 3 5 4" xfId="26453"/>
    <cellStyle name="_Rates 5 2 3 5 4 2" xfId="53975"/>
    <cellStyle name="_Rates 5 2 3 5 5" xfId="37063"/>
    <cellStyle name="_Rates 5 2 3 6" xfId="16291"/>
    <cellStyle name="_Rates 5 2 3 6 2" xfId="43814"/>
    <cellStyle name="_Rates 5 2 3 7" xfId="20587"/>
    <cellStyle name="_Rates 5 2 3 7 2" xfId="48110"/>
    <cellStyle name="_Rates 5 2 3 8" xfId="24898"/>
    <cellStyle name="_Rates 5 2 3 8 2" xfId="52421"/>
    <cellStyle name="_Rates 5 2 3 9" xfId="35266"/>
    <cellStyle name="_Rates 5 2 4" xfId="8936"/>
    <cellStyle name="_Rates 5 2 4 10" xfId="25850"/>
    <cellStyle name="_Rates 5 2 4 10 2" xfId="53372"/>
    <cellStyle name="_Rates 5 2 4 11" xfId="29637"/>
    <cellStyle name="_Rates 5 2 4 11 2" xfId="57157"/>
    <cellStyle name="_Rates 5 2 4 12" xfId="36460"/>
    <cellStyle name="_Rates 5 2 4 2" xfId="10163"/>
    <cellStyle name="_Rates 5 2 4 2 2" xfId="14672"/>
    <cellStyle name="_Rates 5 2 4 2 2 2" xfId="42195"/>
    <cellStyle name="_Rates 5 2 4 2 3" xfId="18503"/>
    <cellStyle name="_Rates 5 2 4 2 3 2" xfId="46026"/>
    <cellStyle name="_Rates 5 2 4 2 4" xfId="22829"/>
    <cellStyle name="_Rates 5 2 4 2 4 2" xfId="50352"/>
    <cellStyle name="_Rates 5 2 4 2 5" xfId="27077"/>
    <cellStyle name="_Rates 5 2 4 2 5 2" xfId="54599"/>
    <cellStyle name="_Rates 5 2 4 2 6" xfId="30761"/>
    <cellStyle name="_Rates 5 2 4 2 6 2" xfId="58281"/>
    <cellStyle name="_Rates 5 2 4 2 7" xfId="37687"/>
    <cellStyle name="_Rates 5 2 4 3" xfId="10608"/>
    <cellStyle name="_Rates 5 2 4 3 2" xfId="15114"/>
    <cellStyle name="_Rates 5 2 4 3 2 2" xfId="42637"/>
    <cellStyle name="_Rates 5 2 4 3 3" xfId="18948"/>
    <cellStyle name="_Rates 5 2 4 3 3 2" xfId="46471"/>
    <cellStyle name="_Rates 5 2 4 3 4" xfId="23274"/>
    <cellStyle name="_Rates 5 2 4 3 4 2" xfId="50797"/>
    <cellStyle name="_Rates 5 2 4 3 5" xfId="27522"/>
    <cellStyle name="_Rates 5 2 4 3 5 2" xfId="55044"/>
    <cellStyle name="_Rates 5 2 4 3 6" xfId="31180"/>
    <cellStyle name="_Rates 5 2 4 3 6 2" xfId="58700"/>
    <cellStyle name="_Rates 5 2 4 3 7" xfId="38132"/>
    <cellStyle name="_Rates 5 2 4 4" xfId="11056"/>
    <cellStyle name="_Rates 5 2 4 4 2" xfId="15550"/>
    <cellStyle name="_Rates 5 2 4 4 2 2" xfId="43073"/>
    <cellStyle name="_Rates 5 2 4 4 3" xfId="19396"/>
    <cellStyle name="_Rates 5 2 4 4 3 2" xfId="46919"/>
    <cellStyle name="_Rates 5 2 4 4 4" xfId="23722"/>
    <cellStyle name="_Rates 5 2 4 4 4 2" xfId="51245"/>
    <cellStyle name="_Rates 5 2 4 4 5" xfId="27970"/>
    <cellStyle name="_Rates 5 2 4 4 5 2" xfId="55492"/>
    <cellStyle name="_Rates 5 2 4 4 6" xfId="31538"/>
    <cellStyle name="_Rates 5 2 4 4 6 2" xfId="59058"/>
    <cellStyle name="_Rates 5 2 4 4 7" xfId="38580"/>
    <cellStyle name="_Rates 5 2 4 5" xfId="11497"/>
    <cellStyle name="_Rates 5 2 4 5 2" xfId="15988"/>
    <cellStyle name="_Rates 5 2 4 5 2 2" xfId="43511"/>
    <cellStyle name="_Rates 5 2 4 5 3" xfId="19837"/>
    <cellStyle name="_Rates 5 2 4 5 3 2" xfId="47360"/>
    <cellStyle name="_Rates 5 2 4 5 4" xfId="24163"/>
    <cellStyle name="_Rates 5 2 4 5 4 2" xfId="51686"/>
    <cellStyle name="_Rates 5 2 4 5 5" xfId="28411"/>
    <cellStyle name="_Rates 5 2 4 5 5 2" xfId="55933"/>
    <cellStyle name="_Rates 5 2 4 5 6" xfId="31947"/>
    <cellStyle name="_Rates 5 2 4 5 6 2" xfId="59467"/>
    <cellStyle name="_Rates 5 2 4 5 7" xfId="39021"/>
    <cellStyle name="_Rates 5 2 4 6" xfId="11895"/>
    <cellStyle name="_Rates 5 2 4 6 2" xfId="16375"/>
    <cellStyle name="_Rates 5 2 4 6 2 2" xfId="43898"/>
    <cellStyle name="_Rates 5 2 4 6 3" xfId="20235"/>
    <cellStyle name="_Rates 5 2 4 6 3 2" xfId="47758"/>
    <cellStyle name="_Rates 5 2 4 6 4" xfId="24561"/>
    <cellStyle name="_Rates 5 2 4 6 4 2" xfId="52084"/>
    <cellStyle name="_Rates 5 2 4 6 5" xfId="28809"/>
    <cellStyle name="_Rates 5 2 4 6 5 2" xfId="56331"/>
    <cellStyle name="_Rates 5 2 4 6 6" xfId="32247"/>
    <cellStyle name="_Rates 5 2 4 6 6 2" xfId="59767"/>
    <cellStyle name="_Rates 5 2 4 6 7" xfId="39419"/>
    <cellStyle name="_Rates 5 2 4 7" xfId="13458"/>
    <cellStyle name="_Rates 5 2 4 7 2" xfId="40981"/>
    <cellStyle name="_Rates 5 2 4 8" xfId="17276"/>
    <cellStyle name="_Rates 5 2 4 8 2" xfId="44799"/>
    <cellStyle name="_Rates 5 2 4 9" xfId="21602"/>
    <cellStyle name="_Rates 5 2 4 9 2" xfId="49125"/>
    <cellStyle name="_Rates 5 2 5" xfId="7799"/>
    <cellStyle name="_Rates 5 2 5 10" xfId="24972"/>
    <cellStyle name="_Rates 5 2 5 10 2" xfId="52495"/>
    <cellStyle name="_Rates 5 2 5 11" xfId="29117"/>
    <cellStyle name="_Rates 5 2 5 11 2" xfId="56639"/>
    <cellStyle name="_Rates 5 2 5 12" xfId="35339"/>
    <cellStyle name="_Rates 5 2 5 2" xfId="9298"/>
    <cellStyle name="_Rates 5 2 5 2 2" xfId="13814"/>
    <cellStyle name="_Rates 5 2 5 2 2 2" xfId="41337"/>
    <cellStyle name="_Rates 5 2 5 2 3" xfId="17638"/>
    <cellStyle name="_Rates 5 2 5 2 3 2" xfId="45161"/>
    <cellStyle name="_Rates 5 2 5 2 4" xfId="21964"/>
    <cellStyle name="_Rates 5 2 5 2 4 2" xfId="49487"/>
    <cellStyle name="_Rates 5 2 5 2 5" xfId="26212"/>
    <cellStyle name="_Rates 5 2 5 2 5 2" xfId="53734"/>
    <cellStyle name="_Rates 5 2 5 2 6" xfId="29963"/>
    <cellStyle name="_Rates 5 2 5 2 6 2" xfId="57483"/>
    <cellStyle name="_Rates 5 2 5 2 7" xfId="36822"/>
    <cellStyle name="_Rates 5 2 5 3" xfId="8985"/>
    <cellStyle name="_Rates 5 2 5 3 2" xfId="13506"/>
    <cellStyle name="_Rates 5 2 5 3 2 2" xfId="41029"/>
    <cellStyle name="_Rates 5 2 5 3 3" xfId="17325"/>
    <cellStyle name="_Rates 5 2 5 3 3 2" xfId="44848"/>
    <cellStyle name="_Rates 5 2 5 3 4" xfId="21651"/>
    <cellStyle name="_Rates 5 2 5 3 4 2" xfId="49174"/>
    <cellStyle name="_Rates 5 2 5 3 5" xfId="25899"/>
    <cellStyle name="_Rates 5 2 5 3 5 2" xfId="53421"/>
    <cellStyle name="_Rates 5 2 5 3 6" xfId="29685"/>
    <cellStyle name="_Rates 5 2 5 3 6 2" xfId="57205"/>
    <cellStyle name="_Rates 5 2 5 3 7" xfId="36509"/>
    <cellStyle name="_Rates 5 2 5 4" xfId="5402"/>
    <cellStyle name="_Rates 5 2 5 4 2" xfId="5343"/>
    <cellStyle name="_Rates 5 2 5 4 2 2" xfId="33307"/>
    <cellStyle name="_Rates 5 2 5 4 3" xfId="8096"/>
    <cellStyle name="_Rates 5 2 5 4 3 2" xfId="35632"/>
    <cellStyle name="_Rates 5 2 5 4 4" xfId="6537"/>
    <cellStyle name="_Rates 5 2 5 4 4 2" xfId="34088"/>
    <cellStyle name="_Rates 5 2 5 4 5" xfId="16721"/>
    <cellStyle name="_Rates 5 2 5 4 5 2" xfId="44244"/>
    <cellStyle name="_Rates 5 2 5 4 6" xfId="20930"/>
    <cellStyle name="_Rates 5 2 5 4 6 2" xfId="48453"/>
    <cellStyle name="_Rates 5 2 5 4 7" xfId="33359"/>
    <cellStyle name="_Rates 5 2 5 5" xfId="7354"/>
    <cellStyle name="_Rates 5 2 5 5 2" xfId="11945"/>
    <cellStyle name="_Rates 5 2 5 5 2 2" xfId="39469"/>
    <cellStyle name="_Rates 5 2 5 5 3" xfId="12153"/>
    <cellStyle name="_Rates 5 2 5 5 3 2" xfId="39677"/>
    <cellStyle name="_Rates 5 2 5 5 4" xfId="20255"/>
    <cellStyle name="_Rates 5 2 5 5 4 2" xfId="47778"/>
    <cellStyle name="_Rates 5 2 5 5 5" xfId="24589"/>
    <cellStyle name="_Rates 5 2 5 5 5 2" xfId="52112"/>
    <cellStyle name="_Rates 5 2 5 5 6" xfId="28830"/>
    <cellStyle name="_Rates 5 2 5 5 6 2" xfId="56352"/>
    <cellStyle name="_Rates 5 2 5 5 7" xfId="34904"/>
    <cellStyle name="_Rates 5 2 5 6" xfId="7107"/>
    <cellStyle name="_Rates 5 2 5 6 2" xfId="4470"/>
    <cellStyle name="_Rates 5 2 5 6 2 2" xfId="32444"/>
    <cellStyle name="_Rates 5 2 5 6 3" xfId="5018"/>
    <cellStyle name="_Rates 5 2 5 6 3 2" xfId="32987"/>
    <cellStyle name="_Rates 5 2 5 6 4" xfId="7042"/>
    <cellStyle name="_Rates 5 2 5 6 4 2" xfId="34592"/>
    <cellStyle name="_Rates 5 2 5 6 5" xfId="4529"/>
    <cellStyle name="_Rates 5 2 5 6 5 2" xfId="32503"/>
    <cellStyle name="_Rates 5 2 5 6 6" xfId="12914"/>
    <cellStyle name="_Rates 5 2 5 6 6 2" xfId="40437"/>
    <cellStyle name="_Rates 5 2 5 6 7" xfId="34657"/>
    <cellStyle name="_Rates 5 2 5 7" xfId="12381"/>
    <cellStyle name="_Rates 5 2 5 7 2" xfId="39905"/>
    <cellStyle name="_Rates 5 2 5 8" xfId="13239"/>
    <cellStyle name="_Rates 5 2 5 8 2" xfId="40762"/>
    <cellStyle name="_Rates 5 2 5 9" xfId="20661"/>
    <cellStyle name="_Rates 5 2 5 9 2" xfId="48184"/>
    <cellStyle name="_Rates 5 2 6" xfId="10724"/>
    <cellStyle name="_Rates 5 2 6 2" xfId="19064"/>
    <cellStyle name="_Rates 5 2 6 2 2" xfId="46587"/>
    <cellStyle name="_Rates 5 2 6 3" xfId="23390"/>
    <cellStyle name="_Rates 5 2 6 3 2" xfId="50913"/>
    <cellStyle name="_Rates 5 2 6 4" xfId="27638"/>
    <cellStyle name="_Rates 5 2 6 4 2" xfId="55160"/>
    <cellStyle name="_Rates 5 2 6 5" xfId="38248"/>
    <cellStyle name="_Rates 5 2 7" xfId="11600"/>
    <cellStyle name="_Rates 5 2 7 2" xfId="19940"/>
    <cellStyle name="_Rates 5 2 7 2 2" xfId="47463"/>
    <cellStyle name="_Rates 5 2 7 3" xfId="24266"/>
    <cellStyle name="_Rates 5 2 7 3 2" xfId="51789"/>
    <cellStyle name="_Rates 5 2 7 4" xfId="28514"/>
    <cellStyle name="_Rates 5 2 7 4 2" xfId="56036"/>
    <cellStyle name="_Rates 5 2 7 5" xfId="39124"/>
    <cellStyle name="_Rates 5 2 8" xfId="8483"/>
    <cellStyle name="_Rates 5 2 8 2" xfId="36008"/>
    <cellStyle name="_Rates 5 2 9" xfId="16862"/>
    <cellStyle name="_Rates 5 2 9 2" xfId="44385"/>
    <cellStyle name="_Rates 5 20" xfId="33773"/>
    <cellStyle name="_Rates 5 21" xfId="6011"/>
    <cellStyle name="_Rates 5 22" xfId="3898"/>
    <cellStyle name="_Rates 5 23" xfId="3207"/>
    <cellStyle name="_Rates 5 24" xfId="3187"/>
    <cellStyle name="_Rates 5 25" xfId="2862"/>
    <cellStyle name="_Rates 5 26" xfId="2247"/>
    <cellStyle name="_Rates 5 3" xfId="3463"/>
    <cellStyle name="_Rates 5 3 10" xfId="21198"/>
    <cellStyle name="_Rates 5 3 10 2" xfId="48721"/>
    <cellStyle name="_Rates 5 3 11" xfId="25462"/>
    <cellStyle name="_Rates 5 3 11 2" xfId="52984"/>
    <cellStyle name="_Rates 5 3 12" xfId="8567"/>
    <cellStyle name="_Rates 5 3 12 2" xfId="36092"/>
    <cellStyle name="_Rates 5 3 13" xfId="29436"/>
    <cellStyle name="_Rates 5 3 13 2" xfId="56956"/>
    <cellStyle name="_Rates 5 3 14" xfId="33792"/>
    <cellStyle name="_Rates 5 3 15" xfId="6096"/>
    <cellStyle name="_Rates 5 3 16" xfId="3167"/>
    <cellStyle name="_Rates 5 3 17" xfId="6063"/>
    <cellStyle name="_Rates 5 3 2" xfId="6960"/>
    <cellStyle name="_Rates 5 3 2 2" xfId="10955"/>
    <cellStyle name="_Rates 5 3 2 2 2" xfId="19295"/>
    <cellStyle name="_Rates 5 3 2 2 2 2" xfId="46818"/>
    <cellStyle name="_Rates 5 3 2 2 3" xfId="23621"/>
    <cellStyle name="_Rates 5 3 2 2 3 2" xfId="51144"/>
    <cellStyle name="_Rates 5 3 2 2 4" xfId="27869"/>
    <cellStyle name="_Rates 5 3 2 2 4 2" xfId="55391"/>
    <cellStyle name="_Rates 5 3 2 2 5" xfId="38479"/>
    <cellStyle name="_Rates 5 3 2 3" xfId="11794"/>
    <cellStyle name="_Rates 5 3 2 3 2" xfId="20134"/>
    <cellStyle name="_Rates 5 3 2 3 2 2" xfId="47657"/>
    <cellStyle name="_Rates 5 3 2 3 3" xfId="24460"/>
    <cellStyle name="_Rates 5 3 2 3 3 2" xfId="51983"/>
    <cellStyle name="_Rates 5 3 2 3 4" xfId="28708"/>
    <cellStyle name="_Rates 5 3 2 3 4 2" xfId="56230"/>
    <cellStyle name="_Rates 5 3 2 3 5" xfId="39318"/>
    <cellStyle name="_Rates 5 3 2 4" xfId="8834"/>
    <cellStyle name="_Rates 5 3 2 4 2" xfId="36359"/>
    <cellStyle name="_Rates 5 3 2 5" xfId="17174"/>
    <cellStyle name="_Rates 5 3 2 5 2" xfId="44697"/>
    <cellStyle name="_Rates 5 3 2 6" xfId="21501"/>
    <cellStyle name="_Rates 5 3 2 6 2" xfId="49024"/>
    <cellStyle name="_Rates 5 3 2 7" xfId="25749"/>
    <cellStyle name="_Rates 5 3 2 7 2" xfId="53271"/>
    <cellStyle name="_Rates 5 3 2 8" xfId="34510"/>
    <cellStyle name="_Rates 5 3 3" xfId="7672"/>
    <cellStyle name="_Rates 5 3 3 2" xfId="9177"/>
    <cellStyle name="_Rates 5 3 3 2 2" xfId="17517"/>
    <cellStyle name="_Rates 5 3 3 2 2 2" xfId="45040"/>
    <cellStyle name="_Rates 5 3 3 2 3" xfId="21843"/>
    <cellStyle name="_Rates 5 3 3 2 3 2" xfId="49366"/>
    <cellStyle name="_Rates 5 3 3 2 4" xfId="26091"/>
    <cellStyle name="_Rates 5 3 3 2 4 2" xfId="53613"/>
    <cellStyle name="_Rates 5 3 3 2 5" xfId="36701"/>
    <cellStyle name="_Rates 5 3 3 3" xfId="6787"/>
    <cellStyle name="_Rates 5 3 3 3 2" xfId="6694"/>
    <cellStyle name="_Rates 5 3 3 3 2 2" xfId="34245"/>
    <cellStyle name="_Rates 5 3 3 3 3" xfId="8657"/>
    <cellStyle name="_Rates 5 3 3 3 3 2" xfId="36182"/>
    <cellStyle name="_Rates 5 3 3 3 4" xfId="13085"/>
    <cellStyle name="_Rates 5 3 3 3 4 2" xfId="40608"/>
    <cellStyle name="_Rates 5 3 3 3 5" xfId="16904"/>
    <cellStyle name="_Rates 5 3 3 3 5 2" xfId="44427"/>
    <cellStyle name="_Rates 5 3 3 3 6" xfId="21240"/>
    <cellStyle name="_Rates 5 3 3 3 6 2" xfId="48763"/>
    <cellStyle name="_Rates 5 3 3 3 7" xfId="34337"/>
    <cellStyle name="_Rates 5 3 3 4" xfId="6544"/>
    <cellStyle name="_Rates 5 3 3 4 2" xfId="12747"/>
    <cellStyle name="_Rates 5 3 3 4 2 2" xfId="40270"/>
    <cellStyle name="_Rates 5 3 3 4 3" xfId="16443"/>
    <cellStyle name="_Rates 5 3 3 4 3 2" xfId="43966"/>
    <cellStyle name="_Rates 5 3 3 4 4" xfId="21310"/>
    <cellStyle name="_Rates 5 3 3 4 4 2" xfId="48833"/>
    <cellStyle name="_Rates 5 3 3 4 5" xfId="34095"/>
    <cellStyle name="_Rates 5 3 3 5" xfId="5371"/>
    <cellStyle name="_Rates 5 3 3 5 2" xfId="8137"/>
    <cellStyle name="_Rates 5 3 3 5 2 2" xfId="35667"/>
    <cellStyle name="_Rates 5 3 3 5 3" xfId="4636"/>
    <cellStyle name="_Rates 5 3 3 5 3 2" xfId="32610"/>
    <cellStyle name="_Rates 5 3 3 5 4" xfId="4822"/>
    <cellStyle name="_Rates 5 3 3 5 4 2" xfId="32795"/>
    <cellStyle name="_Rates 5 3 3 5 5" xfId="33333"/>
    <cellStyle name="_Rates 5 3 3 6" xfId="12562"/>
    <cellStyle name="_Rates 5 3 3 6 2" xfId="40085"/>
    <cellStyle name="_Rates 5 3 3 7" xfId="20538"/>
    <cellStyle name="_Rates 5 3 3 7 2" xfId="48061"/>
    <cellStyle name="_Rates 5 3 3 8" xfId="24849"/>
    <cellStyle name="_Rates 5 3 3 8 2" xfId="52372"/>
    <cellStyle name="_Rates 5 3 3 9" xfId="35215"/>
    <cellStyle name="_Rates 5 3 4" xfId="8804"/>
    <cellStyle name="_Rates 5 3 4 10" xfId="25719"/>
    <cellStyle name="_Rates 5 3 4 10 2" xfId="53241"/>
    <cellStyle name="_Rates 5 3 4 11" xfId="29535"/>
    <cellStyle name="_Rates 5 3 4 11 2" xfId="57055"/>
    <cellStyle name="_Rates 5 3 4 12" xfId="36329"/>
    <cellStyle name="_Rates 5 3 4 2" xfId="10043"/>
    <cellStyle name="_Rates 5 3 4 2 2" xfId="14554"/>
    <cellStyle name="_Rates 5 3 4 2 2 2" xfId="42077"/>
    <cellStyle name="_Rates 5 3 4 2 3" xfId="18383"/>
    <cellStyle name="_Rates 5 3 4 2 3 2" xfId="45906"/>
    <cellStyle name="_Rates 5 3 4 2 4" xfId="22709"/>
    <cellStyle name="_Rates 5 3 4 2 4 2" xfId="50232"/>
    <cellStyle name="_Rates 5 3 4 2 5" xfId="26957"/>
    <cellStyle name="_Rates 5 3 4 2 5 2" xfId="54479"/>
    <cellStyle name="_Rates 5 3 4 2 6" xfId="30646"/>
    <cellStyle name="_Rates 5 3 4 2 6 2" xfId="58166"/>
    <cellStyle name="_Rates 5 3 4 2 7" xfId="37567"/>
    <cellStyle name="_Rates 5 3 4 3" xfId="10493"/>
    <cellStyle name="_Rates 5 3 4 3 2" xfId="15000"/>
    <cellStyle name="_Rates 5 3 4 3 2 2" xfId="42523"/>
    <cellStyle name="_Rates 5 3 4 3 3" xfId="18833"/>
    <cellStyle name="_Rates 5 3 4 3 3 2" xfId="46356"/>
    <cellStyle name="_Rates 5 3 4 3 4" xfId="23159"/>
    <cellStyle name="_Rates 5 3 4 3 4 2" xfId="50682"/>
    <cellStyle name="_Rates 5 3 4 3 5" xfId="27407"/>
    <cellStyle name="_Rates 5 3 4 3 5 2" xfId="54929"/>
    <cellStyle name="_Rates 5 3 4 3 6" xfId="31071"/>
    <cellStyle name="_Rates 5 3 4 3 6 2" xfId="58591"/>
    <cellStyle name="_Rates 5 3 4 3 7" xfId="38017"/>
    <cellStyle name="_Rates 5 3 4 4" xfId="10925"/>
    <cellStyle name="_Rates 5 3 4 4 2" xfId="15422"/>
    <cellStyle name="_Rates 5 3 4 4 2 2" xfId="42945"/>
    <cellStyle name="_Rates 5 3 4 4 3" xfId="19265"/>
    <cellStyle name="_Rates 5 3 4 4 3 2" xfId="46788"/>
    <cellStyle name="_Rates 5 3 4 4 4" xfId="23591"/>
    <cellStyle name="_Rates 5 3 4 4 4 2" xfId="51114"/>
    <cellStyle name="_Rates 5 3 4 4 5" xfId="27839"/>
    <cellStyle name="_Rates 5 3 4 4 5 2" xfId="55361"/>
    <cellStyle name="_Rates 5 3 4 4 6" xfId="31431"/>
    <cellStyle name="_Rates 5 3 4 4 6 2" xfId="58951"/>
    <cellStyle name="_Rates 5 3 4 4 7" xfId="38449"/>
    <cellStyle name="_Rates 5 3 4 5" xfId="11382"/>
    <cellStyle name="_Rates 5 3 4 5 2" xfId="15874"/>
    <cellStyle name="_Rates 5 3 4 5 2 2" xfId="43397"/>
    <cellStyle name="_Rates 5 3 4 5 3" xfId="19722"/>
    <cellStyle name="_Rates 5 3 4 5 3 2" xfId="47245"/>
    <cellStyle name="_Rates 5 3 4 5 4" xfId="24048"/>
    <cellStyle name="_Rates 5 3 4 5 4 2" xfId="51571"/>
    <cellStyle name="_Rates 5 3 4 5 5" xfId="28296"/>
    <cellStyle name="_Rates 5 3 4 5 5 2" xfId="55818"/>
    <cellStyle name="_Rates 5 3 4 5 6" xfId="31840"/>
    <cellStyle name="_Rates 5 3 4 5 6 2" xfId="59360"/>
    <cellStyle name="_Rates 5 3 4 5 7" xfId="38906"/>
    <cellStyle name="_Rates 5 3 4 6" xfId="11764"/>
    <cellStyle name="_Rates 5 3 4 6 2" xfId="16247"/>
    <cellStyle name="_Rates 5 3 4 6 2 2" xfId="43770"/>
    <cellStyle name="_Rates 5 3 4 6 3" xfId="20104"/>
    <cellStyle name="_Rates 5 3 4 6 3 2" xfId="47627"/>
    <cellStyle name="_Rates 5 3 4 6 4" xfId="24430"/>
    <cellStyle name="_Rates 5 3 4 6 4 2" xfId="51953"/>
    <cellStyle name="_Rates 5 3 4 6 5" xfId="28678"/>
    <cellStyle name="_Rates 5 3 4 6 5 2" xfId="56200"/>
    <cellStyle name="_Rates 5 3 4 6 6" xfId="32145"/>
    <cellStyle name="_Rates 5 3 4 6 6 2" xfId="59665"/>
    <cellStyle name="_Rates 5 3 4 6 7" xfId="39288"/>
    <cellStyle name="_Rates 5 3 4 7" xfId="13328"/>
    <cellStyle name="_Rates 5 3 4 7 2" xfId="40851"/>
    <cellStyle name="_Rates 5 3 4 8" xfId="17144"/>
    <cellStyle name="_Rates 5 3 4 8 2" xfId="44667"/>
    <cellStyle name="_Rates 5 3 4 9" xfId="21471"/>
    <cellStyle name="_Rates 5 3 4 9 2" xfId="48994"/>
    <cellStyle name="_Rates 5 3 5" xfId="7730"/>
    <cellStyle name="_Rates 5 3 5 10" xfId="24904"/>
    <cellStyle name="_Rates 5 3 5 10 2" xfId="52427"/>
    <cellStyle name="_Rates 5 3 5 11" xfId="29068"/>
    <cellStyle name="_Rates 5 3 5 11 2" xfId="56590"/>
    <cellStyle name="_Rates 5 3 5 12" xfId="35272"/>
    <cellStyle name="_Rates 5 3 5 2" xfId="9232"/>
    <cellStyle name="_Rates 5 3 5 2 2" xfId="13749"/>
    <cellStyle name="_Rates 5 3 5 2 2 2" xfId="41272"/>
    <cellStyle name="_Rates 5 3 5 2 3" xfId="17572"/>
    <cellStyle name="_Rates 5 3 5 2 3 2" xfId="45095"/>
    <cellStyle name="_Rates 5 3 5 2 4" xfId="21898"/>
    <cellStyle name="_Rates 5 3 5 2 4 2" xfId="49421"/>
    <cellStyle name="_Rates 5 3 5 2 5" xfId="26146"/>
    <cellStyle name="_Rates 5 3 5 2 5 2" xfId="53668"/>
    <cellStyle name="_Rates 5 3 5 2 6" xfId="29911"/>
    <cellStyle name="_Rates 5 3 5 2 6 2" xfId="57431"/>
    <cellStyle name="_Rates 5 3 5 2 7" xfId="36756"/>
    <cellStyle name="_Rates 5 3 5 3" xfId="7242"/>
    <cellStyle name="_Rates 5 3 5 3 2" xfId="4321"/>
    <cellStyle name="_Rates 5 3 5 3 2 2" xfId="32296"/>
    <cellStyle name="_Rates 5 3 5 3 3" xfId="13109"/>
    <cellStyle name="_Rates 5 3 5 3 3 2" xfId="40632"/>
    <cellStyle name="_Rates 5 3 5 3 4" xfId="16737"/>
    <cellStyle name="_Rates 5 3 5 3 4 2" xfId="44260"/>
    <cellStyle name="_Rates 5 3 5 3 5" xfId="8544"/>
    <cellStyle name="_Rates 5 3 5 3 5 2" xfId="36069"/>
    <cellStyle name="_Rates 5 3 5 3 6" xfId="24689"/>
    <cellStyle name="_Rates 5 3 5 3 6 2" xfId="52212"/>
    <cellStyle name="_Rates 5 3 5 3 7" xfId="34792"/>
    <cellStyle name="_Rates 5 3 5 4" xfId="5446"/>
    <cellStyle name="_Rates 5 3 5 4 2" xfId="8172"/>
    <cellStyle name="_Rates 5 3 5 4 2 2" xfId="35702"/>
    <cellStyle name="_Rates 5 3 5 4 3" xfId="4944"/>
    <cellStyle name="_Rates 5 3 5 4 3 2" xfId="32915"/>
    <cellStyle name="_Rates 5 3 5 4 4" xfId="8089"/>
    <cellStyle name="_Rates 5 3 5 4 4 2" xfId="35625"/>
    <cellStyle name="_Rates 5 3 5 4 5" xfId="13078"/>
    <cellStyle name="_Rates 5 3 5 4 5 2" xfId="40601"/>
    <cellStyle name="_Rates 5 3 5 4 6" xfId="6845"/>
    <cellStyle name="_Rates 5 3 5 4 6 2" xfId="34395"/>
    <cellStyle name="_Rates 5 3 5 4 7" xfId="33403"/>
    <cellStyle name="_Rates 5 3 5 5" xfId="5358"/>
    <cellStyle name="_Rates 5 3 5 5 2" xfId="6466"/>
    <cellStyle name="_Rates 5 3 5 5 2 2" xfId="34018"/>
    <cellStyle name="_Rates 5 3 5 5 3" xfId="8136"/>
    <cellStyle name="_Rates 5 3 5 5 3 2" xfId="35666"/>
    <cellStyle name="_Rates 5 3 5 5 4" xfId="12492"/>
    <cellStyle name="_Rates 5 3 5 5 4 2" xfId="40016"/>
    <cellStyle name="_Rates 5 3 5 5 5" xfId="8402"/>
    <cellStyle name="_Rates 5 3 5 5 5 2" xfId="35931"/>
    <cellStyle name="_Rates 5 3 5 5 6" xfId="6663"/>
    <cellStyle name="_Rates 5 3 5 5 6 2" xfId="34214"/>
    <cellStyle name="_Rates 5 3 5 5 7" xfId="33321"/>
    <cellStyle name="_Rates 5 3 5 6" xfId="5754"/>
    <cellStyle name="_Rates 5 3 5 6 2" xfId="6369"/>
    <cellStyle name="_Rates 5 3 5 6 2 2" xfId="33921"/>
    <cellStyle name="_Rates 5 3 5 6 3" xfId="6840"/>
    <cellStyle name="_Rates 5 3 5 6 3 2" xfId="34390"/>
    <cellStyle name="_Rates 5 3 5 6 4" xfId="4725"/>
    <cellStyle name="_Rates 5 3 5 6 4 2" xfId="32699"/>
    <cellStyle name="_Rates 5 3 5 6 5" xfId="5236"/>
    <cellStyle name="_Rates 5 3 5 6 5 2" xfId="33201"/>
    <cellStyle name="_Rates 5 3 5 6 6" xfId="12845"/>
    <cellStyle name="_Rates 5 3 5 6 6 2" xfId="40368"/>
    <cellStyle name="_Rates 5 3 5 6 7" xfId="33649"/>
    <cellStyle name="_Rates 5 3 5 7" xfId="12314"/>
    <cellStyle name="_Rates 5 3 5 7 2" xfId="39838"/>
    <cellStyle name="_Rates 5 3 5 8" xfId="12429"/>
    <cellStyle name="_Rates 5 3 5 8 2" xfId="39953"/>
    <cellStyle name="_Rates 5 3 5 9" xfId="20593"/>
    <cellStyle name="_Rates 5 3 5 9 2" xfId="48116"/>
    <cellStyle name="_Rates 5 3 6" xfId="10710"/>
    <cellStyle name="_Rates 5 3 6 2" xfId="19050"/>
    <cellStyle name="_Rates 5 3 6 2 2" xfId="46573"/>
    <cellStyle name="_Rates 5 3 6 3" xfId="23376"/>
    <cellStyle name="_Rates 5 3 6 3 2" xfId="50899"/>
    <cellStyle name="_Rates 5 3 6 4" xfId="27624"/>
    <cellStyle name="_Rates 5 3 6 4 2" xfId="55146"/>
    <cellStyle name="_Rates 5 3 6 5" xfId="38234"/>
    <cellStyle name="_Rates 5 3 7" xfId="11586"/>
    <cellStyle name="_Rates 5 3 7 2" xfId="19926"/>
    <cellStyle name="_Rates 5 3 7 2 2" xfId="47449"/>
    <cellStyle name="_Rates 5 3 7 3" xfId="24252"/>
    <cellStyle name="_Rates 5 3 7 3 2" xfId="51775"/>
    <cellStyle name="_Rates 5 3 7 4" xfId="28500"/>
    <cellStyle name="_Rates 5 3 7 4 2" xfId="56022"/>
    <cellStyle name="_Rates 5 3 7 5" xfId="39110"/>
    <cellStyle name="_Rates 5 3 8" xfId="8469"/>
    <cellStyle name="_Rates 5 3 8 2" xfId="35994"/>
    <cellStyle name="_Rates 5 3 9" xfId="16848"/>
    <cellStyle name="_Rates 5 3 9 2" xfId="44371"/>
    <cellStyle name="_Rates 5 4" xfId="3394"/>
    <cellStyle name="_Rates 5 4 10" xfId="20998"/>
    <cellStyle name="_Rates 5 4 10 2" xfId="48521"/>
    <cellStyle name="_Rates 5 4 11" xfId="25286"/>
    <cellStyle name="_Rates 5 4 11 2" xfId="52808"/>
    <cellStyle name="_Rates 5 4 12" xfId="25505"/>
    <cellStyle name="_Rates 5 4 12 2" xfId="53027"/>
    <cellStyle name="_Rates 5 4 13" xfId="4340"/>
    <cellStyle name="_Rates 5 4 13 2" xfId="32314"/>
    <cellStyle name="_Rates 5 4 14" xfId="33705"/>
    <cellStyle name="_Rates 5 4 15" xfId="5909"/>
    <cellStyle name="_Rates 5 4 16" xfId="3132"/>
    <cellStyle name="_Rates 5 4 17" xfId="3079"/>
    <cellStyle name="_Rates 5 4 2" xfId="6594"/>
    <cellStyle name="_Rates 5 4 2 2" xfId="10806"/>
    <cellStyle name="_Rates 5 4 2 2 2" xfId="19146"/>
    <cellStyle name="_Rates 5 4 2 2 2 2" xfId="46669"/>
    <cellStyle name="_Rates 5 4 2 2 3" xfId="23472"/>
    <cellStyle name="_Rates 5 4 2 2 3 2" xfId="50995"/>
    <cellStyle name="_Rates 5 4 2 2 4" xfId="27720"/>
    <cellStyle name="_Rates 5 4 2 2 4 2" xfId="55242"/>
    <cellStyle name="_Rates 5 4 2 2 5" xfId="38330"/>
    <cellStyle name="_Rates 5 4 2 3" xfId="11645"/>
    <cellStyle name="_Rates 5 4 2 3 2" xfId="19985"/>
    <cellStyle name="_Rates 5 4 2 3 2 2" xfId="47508"/>
    <cellStyle name="_Rates 5 4 2 3 3" xfId="24311"/>
    <cellStyle name="_Rates 5 4 2 3 3 2" xfId="51834"/>
    <cellStyle name="_Rates 5 4 2 3 4" xfId="28559"/>
    <cellStyle name="_Rates 5 4 2 3 4 2" xfId="56081"/>
    <cellStyle name="_Rates 5 4 2 3 5" xfId="39169"/>
    <cellStyle name="_Rates 5 4 2 4" xfId="8685"/>
    <cellStyle name="_Rates 5 4 2 4 2" xfId="36210"/>
    <cellStyle name="_Rates 5 4 2 5" xfId="17025"/>
    <cellStyle name="_Rates 5 4 2 5 2" xfId="44548"/>
    <cellStyle name="_Rates 5 4 2 6" xfId="21352"/>
    <cellStyle name="_Rates 5 4 2 6 2" xfId="48875"/>
    <cellStyle name="_Rates 5 4 2 7" xfId="25600"/>
    <cellStyle name="_Rates 5 4 2 7 2" xfId="53122"/>
    <cellStyle name="_Rates 5 4 2 8" xfId="34145"/>
    <cellStyle name="_Rates 5 4 3" xfId="7577"/>
    <cellStyle name="_Rates 5 4 3 2" xfId="9087"/>
    <cellStyle name="_Rates 5 4 3 2 2" xfId="17427"/>
    <cellStyle name="_Rates 5 4 3 2 2 2" xfId="44950"/>
    <cellStyle name="_Rates 5 4 3 2 3" xfId="21753"/>
    <cellStyle name="_Rates 5 4 3 2 3 2" xfId="49276"/>
    <cellStyle name="_Rates 5 4 3 2 4" xfId="26001"/>
    <cellStyle name="_Rates 5 4 3 2 4 2" xfId="53523"/>
    <cellStyle name="_Rates 5 4 3 2 5" xfId="36611"/>
    <cellStyle name="_Rates 5 4 3 3" xfId="9898"/>
    <cellStyle name="_Rates 5 4 3 3 2" xfId="14411"/>
    <cellStyle name="_Rates 5 4 3 3 2 2" xfId="41934"/>
    <cellStyle name="_Rates 5 4 3 3 3" xfId="18238"/>
    <cellStyle name="_Rates 5 4 3 3 3 2" xfId="45761"/>
    <cellStyle name="_Rates 5 4 3 3 4" xfId="22564"/>
    <cellStyle name="_Rates 5 4 3 3 4 2" xfId="50087"/>
    <cellStyle name="_Rates 5 4 3 3 5" xfId="26812"/>
    <cellStyle name="_Rates 5 4 3 3 5 2" xfId="54334"/>
    <cellStyle name="_Rates 5 4 3 3 6" xfId="30506"/>
    <cellStyle name="_Rates 5 4 3 3 6 2" xfId="58026"/>
    <cellStyle name="_Rates 5 4 3 3 7" xfId="37422"/>
    <cellStyle name="_Rates 5 4 3 4" xfId="5512"/>
    <cellStyle name="_Rates 5 4 3 4 2" xfId="7025"/>
    <cellStyle name="_Rates 5 4 3 4 2 2" xfId="34575"/>
    <cellStyle name="_Rates 5 4 3 4 3" xfId="7934"/>
    <cellStyle name="_Rates 5 4 3 4 3 2" xfId="35471"/>
    <cellStyle name="_Rates 5 4 3 4 4" xfId="16396"/>
    <cellStyle name="_Rates 5 4 3 4 4 2" xfId="43919"/>
    <cellStyle name="_Rates 5 4 3 4 5" xfId="33469"/>
    <cellStyle name="_Rates 5 4 3 5" xfId="5567"/>
    <cellStyle name="_Rates 5 4 3 5 2" xfId="5013"/>
    <cellStyle name="_Rates 5 4 3 5 2 2" xfId="32982"/>
    <cellStyle name="_Rates 5 4 3 5 3" xfId="6848"/>
    <cellStyle name="_Rates 5 4 3 5 3 2" xfId="34398"/>
    <cellStyle name="_Rates 5 4 3 5 4" xfId="8253"/>
    <cellStyle name="_Rates 5 4 3 5 4 2" xfId="35782"/>
    <cellStyle name="_Rates 5 4 3 5 5" xfId="33523"/>
    <cellStyle name="_Rates 5 4 3 6" xfId="13354"/>
    <cellStyle name="_Rates 5 4 3 6 2" xfId="40877"/>
    <cellStyle name="_Rates 5 4 3 7" xfId="20444"/>
    <cellStyle name="_Rates 5 4 3 7 2" xfId="47967"/>
    <cellStyle name="_Rates 5 4 3 8" xfId="24756"/>
    <cellStyle name="_Rates 5 4 3 8 2" xfId="52279"/>
    <cellStyle name="_Rates 5 4 3 9" xfId="35124"/>
    <cellStyle name="_Rates 5 4 4" xfId="7706"/>
    <cellStyle name="_Rates 5 4 4 10" xfId="24880"/>
    <cellStyle name="_Rates 5 4 4 10 2" xfId="52403"/>
    <cellStyle name="_Rates 5 4 4 11" xfId="29048"/>
    <cellStyle name="_Rates 5 4 4 11 2" xfId="56570"/>
    <cellStyle name="_Rates 5 4 4 12" xfId="35248"/>
    <cellStyle name="_Rates 5 4 4 2" xfId="9209"/>
    <cellStyle name="_Rates 5 4 4 2 2" xfId="13727"/>
    <cellStyle name="_Rates 5 4 4 2 2 2" xfId="41250"/>
    <cellStyle name="_Rates 5 4 4 2 3" xfId="17549"/>
    <cellStyle name="_Rates 5 4 4 2 3 2" xfId="45072"/>
    <cellStyle name="_Rates 5 4 4 2 4" xfId="21875"/>
    <cellStyle name="_Rates 5 4 4 2 4 2" xfId="49398"/>
    <cellStyle name="_Rates 5 4 4 2 5" xfId="26123"/>
    <cellStyle name="_Rates 5 4 4 2 5 2" xfId="53645"/>
    <cellStyle name="_Rates 5 4 4 2 6" xfId="29891"/>
    <cellStyle name="_Rates 5 4 4 2 6 2" xfId="57411"/>
    <cellStyle name="_Rates 5 4 4 2 7" xfId="36733"/>
    <cellStyle name="_Rates 5 4 4 3" xfId="7229"/>
    <cellStyle name="_Rates 5 4 4 3 2" xfId="6792"/>
    <cellStyle name="_Rates 5 4 4 3 2 2" xfId="34342"/>
    <cellStyle name="_Rates 5 4 4 3 3" xfId="12073"/>
    <cellStyle name="_Rates 5 4 4 3 3 2" xfId="39597"/>
    <cellStyle name="_Rates 5 4 4 3 4" xfId="16596"/>
    <cellStyle name="_Rates 5 4 4 3 4 2" xfId="44119"/>
    <cellStyle name="_Rates 5 4 4 3 5" xfId="20785"/>
    <cellStyle name="_Rates 5 4 4 3 5 2" xfId="48308"/>
    <cellStyle name="_Rates 5 4 4 3 6" xfId="25120"/>
    <cellStyle name="_Rates 5 4 4 3 6 2" xfId="52642"/>
    <cellStyle name="_Rates 5 4 4 3 7" xfId="34779"/>
    <cellStyle name="_Rates 5 4 4 4" xfId="5462"/>
    <cellStyle name="_Rates 5 4 4 4 2" xfId="8360"/>
    <cellStyle name="_Rates 5 4 4 4 2 2" xfId="35889"/>
    <cellStyle name="_Rates 5 4 4 4 3" xfId="4969"/>
    <cellStyle name="_Rates 5 4 4 4 3 2" xfId="32939"/>
    <cellStyle name="_Rates 5 4 4 4 4" xfId="16180"/>
    <cellStyle name="_Rates 5 4 4 4 4 2" xfId="43703"/>
    <cellStyle name="_Rates 5 4 4 4 5" xfId="20959"/>
    <cellStyle name="_Rates 5 4 4 4 5 2" xfId="48482"/>
    <cellStyle name="_Rates 5 4 4 4 6" xfId="25572"/>
    <cellStyle name="_Rates 5 4 4 4 6 2" xfId="53094"/>
    <cellStyle name="_Rates 5 4 4 4 7" xfId="33419"/>
    <cellStyle name="_Rates 5 4 4 5" xfId="7106"/>
    <cellStyle name="_Rates 5 4 4 5 2" xfId="4433"/>
    <cellStyle name="_Rates 5 4 4 5 2 2" xfId="32407"/>
    <cellStyle name="_Rates 5 4 4 5 3" xfId="5065"/>
    <cellStyle name="_Rates 5 4 4 5 3 2" xfId="33034"/>
    <cellStyle name="_Rates 5 4 4 5 4" xfId="4881"/>
    <cellStyle name="_Rates 5 4 4 5 4 2" xfId="32852"/>
    <cellStyle name="_Rates 5 4 4 5 5" xfId="4907"/>
    <cellStyle name="_Rates 5 4 4 5 5 2" xfId="32878"/>
    <cellStyle name="_Rates 5 4 4 5 6" xfId="7163"/>
    <cellStyle name="_Rates 5 4 4 5 6 2" xfId="34713"/>
    <cellStyle name="_Rates 5 4 4 5 7" xfId="34656"/>
    <cellStyle name="_Rates 5 4 4 6" xfId="10190"/>
    <cellStyle name="_Rates 5 4 4 6 2" xfId="14699"/>
    <cellStyle name="_Rates 5 4 4 6 2 2" xfId="42222"/>
    <cellStyle name="_Rates 5 4 4 6 3" xfId="18530"/>
    <cellStyle name="_Rates 5 4 4 6 3 2" xfId="46053"/>
    <cellStyle name="_Rates 5 4 4 6 4" xfId="22856"/>
    <cellStyle name="_Rates 5 4 4 6 4 2" xfId="50379"/>
    <cellStyle name="_Rates 5 4 4 6 5" xfId="27104"/>
    <cellStyle name="_Rates 5 4 4 6 5 2" xfId="54626"/>
    <cellStyle name="_Rates 5 4 4 6 6" xfId="30787"/>
    <cellStyle name="_Rates 5 4 4 6 6 2" xfId="58307"/>
    <cellStyle name="_Rates 5 4 4 6 7" xfId="37714"/>
    <cellStyle name="_Rates 5 4 4 7" xfId="12290"/>
    <cellStyle name="_Rates 5 4 4 7 2" xfId="39814"/>
    <cellStyle name="_Rates 5 4 4 8" xfId="13251"/>
    <cellStyle name="_Rates 5 4 4 8 2" xfId="40774"/>
    <cellStyle name="_Rates 5 4 4 9" xfId="20569"/>
    <cellStyle name="_Rates 5 4 4 9 2" xfId="48092"/>
    <cellStyle name="_Rates 5 4 5" xfId="7862"/>
    <cellStyle name="_Rates 5 4 5 10" xfId="25031"/>
    <cellStyle name="_Rates 5 4 5 10 2" xfId="52554"/>
    <cellStyle name="_Rates 5 4 5 11" xfId="29163"/>
    <cellStyle name="_Rates 5 4 5 11 2" xfId="56685"/>
    <cellStyle name="_Rates 5 4 5 12" xfId="35400"/>
    <cellStyle name="_Rates 5 4 5 2" xfId="9354"/>
    <cellStyle name="_Rates 5 4 5 2 2" xfId="13868"/>
    <cellStyle name="_Rates 5 4 5 2 2 2" xfId="41391"/>
    <cellStyle name="_Rates 5 4 5 2 3" xfId="17694"/>
    <cellStyle name="_Rates 5 4 5 2 3 2" xfId="45217"/>
    <cellStyle name="_Rates 5 4 5 2 4" xfId="22020"/>
    <cellStyle name="_Rates 5 4 5 2 4 2" xfId="49543"/>
    <cellStyle name="_Rates 5 4 5 2 5" xfId="26268"/>
    <cellStyle name="_Rates 5 4 5 2 5 2" xfId="53790"/>
    <cellStyle name="_Rates 5 4 5 2 6" xfId="30013"/>
    <cellStyle name="_Rates 5 4 5 2 6 2" xfId="57533"/>
    <cellStyle name="_Rates 5 4 5 2 7" xfId="36878"/>
    <cellStyle name="_Rates 5 4 5 3" xfId="7330"/>
    <cellStyle name="_Rates 5 4 5 3 2" xfId="11922"/>
    <cellStyle name="_Rates 5 4 5 3 2 2" xfId="39446"/>
    <cellStyle name="_Rates 5 4 5 3 3" xfId="5774"/>
    <cellStyle name="_Rates 5 4 5 3 3 2" xfId="33653"/>
    <cellStyle name="_Rates 5 4 5 3 4" xfId="4676"/>
    <cellStyle name="_Rates 5 4 5 3 4 2" xfId="32650"/>
    <cellStyle name="_Rates 5 4 5 3 5" xfId="4868"/>
    <cellStyle name="_Rates 5 4 5 3 5 2" xfId="32840"/>
    <cellStyle name="_Rates 5 4 5 3 6" xfId="12717"/>
    <cellStyle name="_Rates 5 4 5 3 6 2" xfId="40240"/>
    <cellStyle name="_Rates 5 4 5 3 7" xfId="34880"/>
    <cellStyle name="_Rates 5 4 5 4" xfId="6349"/>
    <cellStyle name="_Rates 5 4 5 4 2" xfId="6291"/>
    <cellStyle name="_Rates 5 4 5 4 2 2" xfId="33844"/>
    <cellStyle name="_Rates 5 4 5 4 3" xfId="12629"/>
    <cellStyle name="_Rates 5 4 5 4 3 2" xfId="40152"/>
    <cellStyle name="_Rates 5 4 5 4 4" xfId="16787"/>
    <cellStyle name="_Rates 5 4 5 4 4 2" xfId="44310"/>
    <cellStyle name="_Rates 5 4 5 4 5" xfId="20418"/>
    <cellStyle name="_Rates 5 4 5 4 5 2" xfId="47941"/>
    <cellStyle name="_Rates 5 4 5 4 6" xfId="25449"/>
    <cellStyle name="_Rates 5 4 5 4 6 2" xfId="52971"/>
    <cellStyle name="_Rates 5 4 5 4 7" xfId="33901"/>
    <cellStyle name="_Rates 5 4 5 5" xfId="6765"/>
    <cellStyle name="_Rates 5 4 5 5 2" xfId="7511"/>
    <cellStyle name="_Rates 5 4 5 5 2 2" xfId="35060"/>
    <cellStyle name="_Rates 5 4 5 5 3" xfId="12589"/>
    <cellStyle name="_Rates 5 4 5 5 3 2" xfId="40112"/>
    <cellStyle name="_Rates 5 4 5 5 4" xfId="4921"/>
    <cellStyle name="_Rates 5 4 5 5 4 2" xfId="32892"/>
    <cellStyle name="_Rates 5 4 5 5 5" xfId="20981"/>
    <cellStyle name="_Rates 5 4 5 5 5 2" xfId="48504"/>
    <cellStyle name="_Rates 5 4 5 5 6" xfId="25542"/>
    <cellStyle name="_Rates 5 4 5 5 6 2" xfId="53064"/>
    <cellStyle name="_Rates 5 4 5 5 7" xfId="34315"/>
    <cellStyle name="_Rates 5 4 5 6" xfId="11153"/>
    <cellStyle name="_Rates 5 4 5 6 2" xfId="15646"/>
    <cellStyle name="_Rates 5 4 5 6 2 2" xfId="43169"/>
    <cellStyle name="_Rates 5 4 5 6 3" xfId="19493"/>
    <cellStyle name="_Rates 5 4 5 6 3 2" xfId="47016"/>
    <cellStyle name="_Rates 5 4 5 6 4" xfId="23819"/>
    <cellStyle name="_Rates 5 4 5 6 4 2" xfId="51342"/>
    <cellStyle name="_Rates 5 4 5 6 5" xfId="28067"/>
    <cellStyle name="_Rates 5 4 5 6 5 2" xfId="55589"/>
    <cellStyle name="_Rates 5 4 5 6 6" xfId="31625"/>
    <cellStyle name="_Rates 5 4 5 6 6 2" xfId="59145"/>
    <cellStyle name="_Rates 5 4 5 6 7" xfId="38677"/>
    <cellStyle name="_Rates 5 4 5 7" xfId="12442"/>
    <cellStyle name="_Rates 5 4 5 7 2" xfId="39966"/>
    <cellStyle name="_Rates 5 4 5 8" xfId="15347"/>
    <cellStyle name="_Rates 5 4 5 8 2" xfId="42870"/>
    <cellStyle name="_Rates 5 4 5 9" xfId="20723"/>
    <cellStyle name="_Rates 5 4 5 9 2" xfId="48246"/>
    <cellStyle name="_Rates 5 4 6" xfId="7345"/>
    <cellStyle name="_Rates 5 4 6 2" xfId="16281"/>
    <cellStyle name="_Rates 5 4 6 2 2" xfId="43804"/>
    <cellStyle name="_Rates 5 4 6 3" xfId="6415"/>
    <cellStyle name="_Rates 5 4 6 3 2" xfId="33967"/>
    <cellStyle name="_Rates 5 4 6 4" xfId="24580"/>
    <cellStyle name="_Rates 5 4 6 4 2" xfId="52103"/>
    <cellStyle name="_Rates 5 4 6 5" xfId="34895"/>
    <cellStyle name="_Rates 5 4 7" xfId="11124"/>
    <cellStyle name="_Rates 5 4 7 2" xfId="19464"/>
    <cellStyle name="_Rates 5 4 7 2 2" xfId="46987"/>
    <cellStyle name="_Rates 5 4 7 3" xfId="23790"/>
    <cellStyle name="_Rates 5 4 7 3 2" xfId="51313"/>
    <cellStyle name="_Rates 5 4 7 4" xfId="28038"/>
    <cellStyle name="_Rates 5 4 7 4 2" xfId="55560"/>
    <cellStyle name="_Rates 5 4 7 5" xfId="38648"/>
    <cellStyle name="_Rates 5 4 8" xfId="8227"/>
    <cellStyle name="_Rates 5 4 8 2" xfId="35757"/>
    <cellStyle name="_Rates 5 4 9" xfId="16637"/>
    <cellStyle name="_Rates 5 4 9 2" xfId="44160"/>
    <cellStyle name="_Rates 5 5" xfId="3856"/>
    <cellStyle name="_Rates 5 5 10" xfId="21221"/>
    <cellStyle name="_Rates 5 5 10 2" xfId="48744"/>
    <cellStyle name="_Rates 5 5 11" xfId="25485"/>
    <cellStyle name="_Rates 5 5 11 2" xfId="53007"/>
    <cellStyle name="_Rates 5 5 12" xfId="12688"/>
    <cellStyle name="_Rates 5 5 12 2" xfId="40211"/>
    <cellStyle name="_Rates 5 5 13" xfId="29285"/>
    <cellStyle name="_Rates 5 5 13 2" xfId="56806"/>
    <cellStyle name="_Rates 5 5 14" xfId="33815"/>
    <cellStyle name="_Rates 5 5 15" xfId="6119"/>
    <cellStyle name="_Rates 5 5 16" xfId="6059"/>
    <cellStyle name="_Rates 5 5 17" xfId="59843"/>
    <cellStyle name="_Rates 5 5 2" xfId="6983"/>
    <cellStyle name="_Rates 5 5 2 2" xfId="10978"/>
    <cellStyle name="_Rates 5 5 2 2 2" xfId="19318"/>
    <cellStyle name="_Rates 5 5 2 2 2 2" xfId="46841"/>
    <cellStyle name="_Rates 5 5 2 2 3" xfId="23644"/>
    <cellStyle name="_Rates 5 5 2 2 3 2" xfId="51167"/>
    <cellStyle name="_Rates 5 5 2 2 4" xfId="27892"/>
    <cellStyle name="_Rates 5 5 2 2 4 2" xfId="55414"/>
    <cellStyle name="_Rates 5 5 2 2 5" xfId="38502"/>
    <cellStyle name="_Rates 5 5 2 3" xfId="11817"/>
    <cellStyle name="_Rates 5 5 2 3 2" xfId="20157"/>
    <cellStyle name="_Rates 5 5 2 3 2 2" xfId="47680"/>
    <cellStyle name="_Rates 5 5 2 3 3" xfId="24483"/>
    <cellStyle name="_Rates 5 5 2 3 3 2" xfId="52006"/>
    <cellStyle name="_Rates 5 5 2 3 4" xfId="28731"/>
    <cellStyle name="_Rates 5 5 2 3 4 2" xfId="56253"/>
    <cellStyle name="_Rates 5 5 2 3 5" xfId="39341"/>
    <cellStyle name="_Rates 5 5 2 4" xfId="8857"/>
    <cellStyle name="_Rates 5 5 2 4 2" xfId="36382"/>
    <cellStyle name="_Rates 5 5 2 5" xfId="17197"/>
    <cellStyle name="_Rates 5 5 2 5 2" xfId="44720"/>
    <cellStyle name="_Rates 5 5 2 6" xfId="21524"/>
    <cellStyle name="_Rates 5 5 2 6 2" xfId="49047"/>
    <cellStyle name="_Rates 5 5 2 7" xfId="25772"/>
    <cellStyle name="_Rates 5 5 2 7 2" xfId="53294"/>
    <cellStyle name="_Rates 5 5 2 8" xfId="34533"/>
    <cellStyle name="_Rates 5 5 3" xfId="7830"/>
    <cellStyle name="_Rates 5 5 3 2" xfId="9325"/>
    <cellStyle name="_Rates 5 5 3 2 2" xfId="17665"/>
    <cellStyle name="_Rates 5 5 3 2 2 2" xfId="45188"/>
    <cellStyle name="_Rates 5 5 3 2 3" xfId="21991"/>
    <cellStyle name="_Rates 5 5 3 2 3 2" xfId="49514"/>
    <cellStyle name="_Rates 5 5 3 2 4" xfId="26239"/>
    <cellStyle name="_Rates 5 5 3 2 4 2" xfId="53761"/>
    <cellStyle name="_Rates 5 5 3 2 5" xfId="36849"/>
    <cellStyle name="_Rates 5 5 3 3" xfId="9003"/>
    <cellStyle name="_Rates 5 5 3 3 2" xfId="13524"/>
    <cellStyle name="_Rates 5 5 3 3 2 2" xfId="41047"/>
    <cellStyle name="_Rates 5 5 3 3 3" xfId="17343"/>
    <cellStyle name="_Rates 5 5 3 3 3 2" xfId="44866"/>
    <cellStyle name="_Rates 5 5 3 3 4" xfId="21669"/>
    <cellStyle name="_Rates 5 5 3 3 4 2" xfId="49192"/>
    <cellStyle name="_Rates 5 5 3 3 5" xfId="25917"/>
    <cellStyle name="_Rates 5 5 3 3 5 2" xfId="53439"/>
    <cellStyle name="_Rates 5 5 3 3 6" xfId="29700"/>
    <cellStyle name="_Rates 5 5 3 3 6 2" xfId="57220"/>
    <cellStyle name="_Rates 5 5 3 3 7" xfId="36527"/>
    <cellStyle name="_Rates 5 5 3 4" xfId="6555"/>
    <cellStyle name="_Rates 5 5 3 4 2" xfId="12933"/>
    <cellStyle name="_Rates 5 5 3 4 2 2" xfId="40456"/>
    <cellStyle name="_Rates 5 5 3 4 3" xfId="8321"/>
    <cellStyle name="_Rates 5 5 3 4 3 2" xfId="35850"/>
    <cellStyle name="_Rates 5 5 3 4 4" xfId="13182"/>
    <cellStyle name="_Rates 5 5 3 4 4 2" xfId="40705"/>
    <cellStyle name="_Rates 5 5 3 4 5" xfId="34106"/>
    <cellStyle name="_Rates 5 5 3 5" xfId="10792"/>
    <cellStyle name="_Rates 5 5 3 5 2" xfId="19132"/>
    <cellStyle name="_Rates 5 5 3 5 2 2" xfId="46655"/>
    <cellStyle name="_Rates 5 5 3 5 3" xfId="23458"/>
    <cellStyle name="_Rates 5 5 3 5 3 2" xfId="50981"/>
    <cellStyle name="_Rates 5 5 3 5 4" xfId="27706"/>
    <cellStyle name="_Rates 5 5 3 5 4 2" xfId="55228"/>
    <cellStyle name="_Rates 5 5 3 5 5" xfId="38316"/>
    <cellStyle name="_Rates 5 5 3 6" xfId="16294"/>
    <cellStyle name="_Rates 5 5 3 6 2" xfId="43817"/>
    <cellStyle name="_Rates 5 5 3 7" xfId="20691"/>
    <cellStyle name="_Rates 5 5 3 7 2" xfId="48214"/>
    <cellStyle name="_Rates 5 5 3 8" xfId="24999"/>
    <cellStyle name="_Rates 5 5 3 8 2" xfId="52522"/>
    <cellStyle name="_Rates 5 5 3 9" xfId="35369"/>
    <cellStyle name="_Rates 5 5 4" xfId="8816"/>
    <cellStyle name="_Rates 5 5 4 10" xfId="25731"/>
    <cellStyle name="_Rates 5 5 4 10 2" xfId="53253"/>
    <cellStyle name="_Rates 5 5 4 11" xfId="29545"/>
    <cellStyle name="_Rates 5 5 4 11 2" xfId="57065"/>
    <cellStyle name="_Rates 5 5 4 12" xfId="36341"/>
    <cellStyle name="_Rates 5 5 4 2" xfId="10055"/>
    <cellStyle name="_Rates 5 5 4 2 2" xfId="14566"/>
    <cellStyle name="_Rates 5 5 4 2 2 2" xfId="42089"/>
    <cellStyle name="_Rates 5 5 4 2 3" xfId="18395"/>
    <cellStyle name="_Rates 5 5 4 2 3 2" xfId="45918"/>
    <cellStyle name="_Rates 5 5 4 2 4" xfId="22721"/>
    <cellStyle name="_Rates 5 5 4 2 4 2" xfId="50244"/>
    <cellStyle name="_Rates 5 5 4 2 5" xfId="26969"/>
    <cellStyle name="_Rates 5 5 4 2 5 2" xfId="54491"/>
    <cellStyle name="_Rates 5 5 4 2 6" xfId="30656"/>
    <cellStyle name="_Rates 5 5 4 2 6 2" xfId="58176"/>
    <cellStyle name="_Rates 5 5 4 2 7" xfId="37579"/>
    <cellStyle name="_Rates 5 5 4 3" xfId="10503"/>
    <cellStyle name="_Rates 5 5 4 3 2" xfId="15010"/>
    <cellStyle name="_Rates 5 5 4 3 2 2" xfId="42533"/>
    <cellStyle name="_Rates 5 5 4 3 3" xfId="18843"/>
    <cellStyle name="_Rates 5 5 4 3 3 2" xfId="46366"/>
    <cellStyle name="_Rates 5 5 4 3 4" xfId="23169"/>
    <cellStyle name="_Rates 5 5 4 3 4 2" xfId="50692"/>
    <cellStyle name="_Rates 5 5 4 3 5" xfId="27417"/>
    <cellStyle name="_Rates 5 5 4 3 5 2" xfId="54939"/>
    <cellStyle name="_Rates 5 5 4 3 6" xfId="31081"/>
    <cellStyle name="_Rates 5 5 4 3 6 2" xfId="58601"/>
    <cellStyle name="_Rates 5 5 4 3 7" xfId="38027"/>
    <cellStyle name="_Rates 5 5 4 4" xfId="10937"/>
    <cellStyle name="_Rates 5 5 4 4 2" xfId="15434"/>
    <cellStyle name="_Rates 5 5 4 4 2 2" xfId="42957"/>
    <cellStyle name="_Rates 5 5 4 4 3" xfId="19277"/>
    <cellStyle name="_Rates 5 5 4 4 3 2" xfId="46800"/>
    <cellStyle name="_Rates 5 5 4 4 4" xfId="23603"/>
    <cellStyle name="_Rates 5 5 4 4 4 2" xfId="51126"/>
    <cellStyle name="_Rates 5 5 4 4 5" xfId="27851"/>
    <cellStyle name="_Rates 5 5 4 4 5 2" xfId="55373"/>
    <cellStyle name="_Rates 5 5 4 4 6" xfId="31443"/>
    <cellStyle name="_Rates 5 5 4 4 6 2" xfId="58963"/>
    <cellStyle name="_Rates 5 5 4 4 7" xfId="38461"/>
    <cellStyle name="_Rates 5 5 4 5" xfId="11394"/>
    <cellStyle name="_Rates 5 5 4 5 2" xfId="15886"/>
    <cellStyle name="_Rates 5 5 4 5 2 2" xfId="43409"/>
    <cellStyle name="_Rates 5 5 4 5 3" xfId="19734"/>
    <cellStyle name="_Rates 5 5 4 5 3 2" xfId="47257"/>
    <cellStyle name="_Rates 5 5 4 5 4" xfId="24060"/>
    <cellStyle name="_Rates 5 5 4 5 4 2" xfId="51583"/>
    <cellStyle name="_Rates 5 5 4 5 5" xfId="28308"/>
    <cellStyle name="_Rates 5 5 4 5 5 2" xfId="55830"/>
    <cellStyle name="_Rates 5 5 4 5 6" xfId="31850"/>
    <cellStyle name="_Rates 5 5 4 5 6 2" xfId="59370"/>
    <cellStyle name="_Rates 5 5 4 5 7" xfId="38918"/>
    <cellStyle name="_Rates 5 5 4 6" xfId="11776"/>
    <cellStyle name="_Rates 5 5 4 6 2" xfId="16259"/>
    <cellStyle name="_Rates 5 5 4 6 2 2" xfId="43782"/>
    <cellStyle name="_Rates 5 5 4 6 3" xfId="20116"/>
    <cellStyle name="_Rates 5 5 4 6 3 2" xfId="47639"/>
    <cellStyle name="_Rates 5 5 4 6 4" xfId="24442"/>
    <cellStyle name="_Rates 5 5 4 6 4 2" xfId="51965"/>
    <cellStyle name="_Rates 5 5 4 6 5" xfId="28690"/>
    <cellStyle name="_Rates 5 5 4 6 5 2" xfId="56212"/>
    <cellStyle name="_Rates 5 5 4 6 6" xfId="32155"/>
    <cellStyle name="_Rates 5 5 4 6 6 2" xfId="59675"/>
    <cellStyle name="_Rates 5 5 4 6 7" xfId="39300"/>
    <cellStyle name="_Rates 5 5 4 7" xfId="13340"/>
    <cellStyle name="_Rates 5 5 4 7 2" xfId="40863"/>
    <cellStyle name="_Rates 5 5 4 8" xfId="17156"/>
    <cellStyle name="_Rates 5 5 4 8 2" xfId="44679"/>
    <cellStyle name="_Rates 5 5 4 9" xfId="21483"/>
    <cellStyle name="_Rates 5 5 4 9 2" xfId="49006"/>
    <cellStyle name="_Rates 5 5 5" xfId="8800"/>
    <cellStyle name="_Rates 5 5 5 10" xfId="25715"/>
    <cellStyle name="_Rates 5 5 5 10 2" xfId="53237"/>
    <cellStyle name="_Rates 5 5 5 11" xfId="29531"/>
    <cellStyle name="_Rates 5 5 5 11 2" xfId="57051"/>
    <cellStyle name="_Rates 5 5 5 12" xfId="36325"/>
    <cellStyle name="_Rates 5 5 5 2" xfId="10039"/>
    <cellStyle name="_Rates 5 5 5 2 2" xfId="14550"/>
    <cellStyle name="_Rates 5 5 5 2 2 2" xfId="42073"/>
    <cellStyle name="_Rates 5 5 5 2 3" xfId="18379"/>
    <cellStyle name="_Rates 5 5 5 2 3 2" xfId="45902"/>
    <cellStyle name="_Rates 5 5 5 2 4" xfId="22705"/>
    <cellStyle name="_Rates 5 5 5 2 4 2" xfId="50228"/>
    <cellStyle name="_Rates 5 5 5 2 5" xfId="26953"/>
    <cellStyle name="_Rates 5 5 5 2 5 2" xfId="54475"/>
    <cellStyle name="_Rates 5 5 5 2 6" xfId="30642"/>
    <cellStyle name="_Rates 5 5 5 2 6 2" xfId="58162"/>
    <cellStyle name="_Rates 5 5 5 2 7" xfId="37563"/>
    <cellStyle name="_Rates 5 5 5 3" xfId="10489"/>
    <cellStyle name="_Rates 5 5 5 3 2" xfId="14996"/>
    <cellStyle name="_Rates 5 5 5 3 2 2" xfId="42519"/>
    <cellStyle name="_Rates 5 5 5 3 3" xfId="18829"/>
    <cellStyle name="_Rates 5 5 5 3 3 2" xfId="46352"/>
    <cellStyle name="_Rates 5 5 5 3 4" xfId="23155"/>
    <cellStyle name="_Rates 5 5 5 3 4 2" xfId="50678"/>
    <cellStyle name="_Rates 5 5 5 3 5" xfId="27403"/>
    <cellStyle name="_Rates 5 5 5 3 5 2" xfId="54925"/>
    <cellStyle name="_Rates 5 5 5 3 6" xfId="31067"/>
    <cellStyle name="_Rates 5 5 5 3 6 2" xfId="58587"/>
    <cellStyle name="_Rates 5 5 5 3 7" xfId="38013"/>
    <cellStyle name="_Rates 5 5 5 4" xfId="10921"/>
    <cellStyle name="_Rates 5 5 5 4 2" xfId="15418"/>
    <cellStyle name="_Rates 5 5 5 4 2 2" xfId="42941"/>
    <cellStyle name="_Rates 5 5 5 4 3" xfId="19261"/>
    <cellStyle name="_Rates 5 5 5 4 3 2" xfId="46784"/>
    <cellStyle name="_Rates 5 5 5 4 4" xfId="23587"/>
    <cellStyle name="_Rates 5 5 5 4 4 2" xfId="51110"/>
    <cellStyle name="_Rates 5 5 5 4 5" xfId="27835"/>
    <cellStyle name="_Rates 5 5 5 4 5 2" xfId="55357"/>
    <cellStyle name="_Rates 5 5 5 4 6" xfId="31427"/>
    <cellStyle name="_Rates 5 5 5 4 6 2" xfId="58947"/>
    <cellStyle name="_Rates 5 5 5 4 7" xfId="38445"/>
    <cellStyle name="_Rates 5 5 5 5" xfId="11378"/>
    <cellStyle name="_Rates 5 5 5 5 2" xfId="15870"/>
    <cellStyle name="_Rates 5 5 5 5 2 2" xfId="43393"/>
    <cellStyle name="_Rates 5 5 5 5 3" xfId="19718"/>
    <cellStyle name="_Rates 5 5 5 5 3 2" xfId="47241"/>
    <cellStyle name="_Rates 5 5 5 5 4" xfId="24044"/>
    <cellStyle name="_Rates 5 5 5 5 4 2" xfId="51567"/>
    <cellStyle name="_Rates 5 5 5 5 5" xfId="28292"/>
    <cellStyle name="_Rates 5 5 5 5 5 2" xfId="55814"/>
    <cellStyle name="_Rates 5 5 5 5 6" xfId="31836"/>
    <cellStyle name="_Rates 5 5 5 5 6 2" xfId="59356"/>
    <cellStyle name="_Rates 5 5 5 5 7" xfId="38902"/>
    <cellStyle name="_Rates 5 5 5 6" xfId="11760"/>
    <cellStyle name="_Rates 5 5 5 6 2" xfId="16243"/>
    <cellStyle name="_Rates 5 5 5 6 2 2" xfId="43766"/>
    <cellStyle name="_Rates 5 5 5 6 3" xfId="20100"/>
    <cellStyle name="_Rates 5 5 5 6 3 2" xfId="47623"/>
    <cellStyle name="_Rates 5 5 5 6 4" xfId="24426"/>
    <cellStyle name="_Rates 5 5 5 6 4 2" xfId="51949"/>
    <cellStyle name="_Rates 5 5 5 6 5" xfId="28674"/>
    <cellStyle name="_Rates 5 5 5 6 5 2" xfId="56196"/>
    <cellStyle name="_Rates 5 5 5 6 6" xfId="32141"/>
    <cellStyle name="_Rates 5 5 5 6 6 2" xfId="59661"/>
    <cellStyle name="_Rates 5 5 5 6 7" xfId="39284"/>
    <cellStyle name="_Rates 5 5 5 7" xfId="13324"/>
    <cellStyle name="_Rates 5 5 5 7 2" xfId="40847"/>
    <cellStyle name="_Rates 5 5 5 8" xfId="17140"/>
    <cellStyle name="_Rates 5 5 5 8 2" xfId="44663"/>
    <cellStyle name="_Rates 5 5 5 9" xfId="21467"/>
    <cellStyle name="_Rates 5 5 5 9 2" xfId="48990"/>
    <cellStyle name="_Rates 5 5 6" xfId="10733"/>
    <cellStyle name="_Rates 5 5 6 2" xfId="19073"/>
    <cellStyle name="_Rates 5 5 6 2 2" xfId="46596"/>
    <cellStyle name="_Rates 5 5 6 3" xfId="23399"/>
    <cellStyle name="_Rates 5 5 6 3 2" xfId="50922"/>
    <cellStyle name="_Rates 5 5 6 4" xfId="27647"/>
    <cellStyle name="_Rates 5 5 6 4 2" xfId="55169"/>
    <cellStyle name="_Rates 5 5 6 5" xfId="38257"/>
    <cellStyle name="_Rates 5 5 7" xfId="11609"/>
    <cellStyle name="_Rates 5 5 7 2" xfId="19949"/>
    <cellStyle name="_Rates 5 5 7 2 2" xfId="47472"/>
    <cellStyle name="_Rates 5 5 7 3" xfId="24275"/>
    <cellStyle name="_Rates 5 5 7 3 2" xfId="51798"/>
    <cellStyle name="_Rates 5 5 7 4" xfId="28523"/>
    <cellStyle name="_Rates 5 5 7 4 2" xfId="56045"/>
    <cellStyle name="_Rates 5 5 7 5" xfId="39133"/>
    <cellStyle name="_Rates 5 5 8" xfId="8492"/>
    <cellStyle name="_Rates 5 5 8 2" xfId="36017"/>
    <cellStyle name="_Rates 5 5 9" xfId="16871"/>
    <cellStyle name="_Rates 5 5 9 2" xfId="44394"/>
    <cellStyle name="_Rates 5 6" xfId="3630"/>
    <cellStyle name="_Rates 5 6 10" xfId="21019"/>
    <cellStyle name="_Rates 5 6 10 2" xfId="48542"/>
    <cellStyle name="_Rates 5 6 11" xfId="25307"/>
    <cellStyle name="_Rates 5 6 11 2" xfId="52829"/>
    <cellStyle name="_Rates 5 6 12" xfId="25219"/>
    <cellStyle name="_Rates 5 6 12 2" xfId="52741"/>
    <cellStyle name="_Rates 5 6 13" xfId="7811"/>
    <cellStyle name="_Rates 5 6 13 2" xfId="35351"/>
    <cellStyle name="_Rates 5 6 14" xfId="33726"/>
    <cellStyle name="_Rates 5 6 15" xfId="5930"/>
    <cellStyle name="_Rates 5 6 2" xfId="6615"/>
    <cellStyle name="_Rates 5 6 2 2" xfId="10827"/>
    <cellStyle name="_Rates 5 6 2 2 2" xfId="19167"/>
    <cellStyle name="_Rates 5 6 2 2 2 2" xfId="46690"/>
    <cellStyle name="_Rates 5 6 2 2 3" xfId="23493"/>
    <cellStyle name="_Rates 5 6 2 2 3 2" xfId="51016"/>
    <cellStyle name="_Rates 5 6 2 2 4" xfId="27741"/>
    <cellStyle name="_Rates 5 6 2 2 4 2" xfId="55263"/>
    <cellStyle name="_Rates 5 6 2 2 5" xfId="38351"/>
    <cellStyle name="_Rates 5 6 2 3" xfId="11666"/>
    <cellStyle name="_Rates 5 6 2 3 2" xfId="20006"/>
    <cellStyle name="_Rates 5 6 2 3 2 2" xfId="47529"/>
    <cellStyle name="_Rates 5 6 2 3 3" xfId="24332"/>
    <cellStyle name="_Rates 5 6 2 3 3 2" xfId="51855"/>
    <cellStyle name="_Rates 5 6 2 3 4" xfId="28580"/>
    <cellStyle name="_Rates 5 6 2 3 4 2" xfId="56102"/>
    <cellStyle name="_Rates 5 6 2 3 5" xfId="39190"/>
    <cellStyle name="_Rates 5 6 2 4" xfId="8706"/>
    <cellStyle name="_Rates 5 6 2 4 2" xfId="36231"/>
    <cellStyle name="_Rates 5 6 2 5" xfId="17046"/>
    <cellStyle name="_Rates 5 6 2 5 2" xfId="44569"/>
    <cellStyle name="_Rates 5 6 2 6" xfId="21373"/>
    <cellStyle name="_Rates 5 6 2 6 2" xfId="48896"/>
    <cellStyle name="_Rates 5 6 2 7" xfId="25621"/>
    <cellStyle name="_Rates 5 6 2 7 2" xfId="53143"/>
    <cellStyle name="_Rates 5 6 2 8" xfId="34166"/>
    <cellStyle name="_Rates 5 6 3" xfId="7606"/>
    <cellStyle name="_Rates 5 6 3 2" xfId="9115"/>
    <cellStyle name="_Rates 5 6 3 2 2" xfId="17455"/>
    <cellStyle name="_Rates 5 6 3 2 2 2" xfId="44978"/>
    <cellStyle name="_Rates 5 6 3 2 3" xfId="21781"/>
    <cellStyle name="_Rates 5 6 3 2 3 2" xfId="49304"/>
    <cellStyle name="_Rates 5 6 3 2 4" xfId="26029"/>
    <cellStyle name="_Rates 5 6 3 2 4 2" xfId="53551"/>
    <cellStyle name="_Rates 5 6 3 2 5" xfId="36639"/>
    <cellStyle name="_Rates 5 6 3 3" xfId="7525"/>
    <cellStyle name="_Rates 5 6 3 3 2" xfId="12111"/>
    <cellStyle name="_Rates 5 6 3 3 2 2" xfId="39635"/>
    <cellStyle name="_Rates 5 6 3 3 3" xfId="16293"/>
    <cellStyle name="_Rates 5 6 3 3 3 2" xfId="43816"/>
    <cellStyle name="_Rates 5 6 3 3 4" xfId="20392"/>
    <cellStyle name="_Rates 5 6 3 3 4 2" xfId="47915"/>
    <cellStyle name="_Rates 5 6 3 3 5" xfId="24704"/>
    <cellStyle name="_Rates 5 6 3 3 5 2" xfId="52227"/>
    <cellStyle name="_Rates 5 6 3 3 6" xfId="28901"/>
    <cellStyle name="_Rates 5 6 3 3 6 2" xfId="56423"/>
    <cellStyle name="_Rates 5 6 3 3 7" xfId="35074"/>
    <cellStyle name="_Rates 5 6 3 4" xfId="6344"/>
    <cellStyle name="_Rates 5 6 3 4 2" xfId="5036"/>
    <cellStyle name="_Rates 5 6 3 4 2 2" xfId="33005"/>
    <cellStyle name="_Rates 5 6 3 4 3" xfId="6850"/>
    <cellStyle name="_Rates 5 6 3 4 3 2" xfId="34400"/>
    <cellStyle name="_Rates 5 6 3 4 4" xfId="7004"/>
    <cellStyle name="_Rates 5 6 3 4 4 2" xfId="34554"/>
    <cellStyle name="_Rates 5 6 3 4 5" xfId="33896"/>
    <cellStyle name="_Rates 5 6 3 5" xfId="9741"/>
    <cellStyle name="_Rates 5 6 3 5 2" xfId="18081"/>
    <cellStyle name="_Rates 5 6 3 5 2 2" xfId="45604"/>
    <cellStyle name="_Rates 5 6 3 5 3" xfId="22407"/>
    <cellStyle name="_Rates 5 6 3 5 3 2" xfId="49930"/>
    <cellStyle name="_Rates 5 6 3 5 4" xfId="26655"/>
    <cellStyle name="_Rates 5 6 3 5 4 2" xfId="54177"/>
    <cellStyle name="_Rates 5 6 3 5 5" xfId="37265"/>
    <cellStyle name="_Rates 5 6 3 6" xfId="12414"/>
    <cellStyle name="_Rates 5 6 3 6 2" xfId="39938"/>
    <cellStyle name="_Rates 5 6 3 7" xfId="20473"/>
    <cellStyle name="_Rates 5 6 3 7 2" xfId="47996"/>
    <cellStyle name="_Rates 5 6 3 8" xfId="24785"/>
    <cellStyle name="_Rates 5 6 3 8 2" xfId="52308"/>
    <cellStyle name="_Rates 5 6 3 9" xfId="35152"/>
    <cellStyle name="_Rates 5 6 4" xfId="8808"/>
    <cellStyle name="_Rates 5 6 4 10" xfId="25723"/>
    <cellStyle name="_Rates 5 6 4 10 2" xfId="53245"/>
    <cellStyle name="_Rates 5 6 4 11" xfId="29538"/>
    <cellStyle name="_Rates 5 6 4 11 2" xfId="57058"/>
    <cellStyle name="_Rates 5 6 4 12" xfId="36333"/>
    <cellStyle name="_Rates 5 6 4 2" xfId="10047"/>
    <cellStyle name="_Rates 5 6 4 2 2" xfId="14558"/>
    <cellStyle name="_Rates 5 6 4 2 2 2" xfId="42081"/>
    <cellStyle name="_Rates 5 6 4 2 3" xfId="18387"/>
    <cellStyle name="_Rates 5 6 4 2 3 2" xfId="45910"/>
    <cellStyle name="_Rates 5 6 4 2 4" xfId="22713"/>
    <cellStyle name="_Rates 5 6 4 2 4 2" xfId="50236"/>
    <cellStyle name="_Rates 5 6 4 2 5" xfId="26961"/>
    <cellStyle name="_Rates 5 6 4 2 5 2" xfId="54483"/>
    <cellStyle name="_Rates 5 6 4 2 6" xfId="30649"/>
    <cellStyle name="_Rates 5 6 4 2 6 2" xfId="58169"/>
    <cellStyle name="_Rates 5 6 4 2 7" xfId="37571"/>
    <cellStyle name="_Rates 5 6 4 3" xfId="10496"/>
    <cellStyle name="_Rates 5 6 4 3 2" xfId="15003"/>
    <cellStyle name="_Rates 5 6 4 3 2 2" xfId="42526"/>
    <cellStyle name="_Rates 5 6 4 3 3" xfId="18836"/>
    <cellStyle name="_Rates 5 6 4 3 3 2" xfId="46359"/>
    <cellStyle name="_Rates 5 6 4 3 4" xfId="23162"/>
    <cellStyle name="_Rates 5 6 4 3 4 2" xfId="50685"/>
    <cellStyle name="_Rates 5 6 4 3 5" xfId="27410"/>
    <cellStyle name="_Rates 5 6 4 3 5 2" xfId="54932"/>
    <cellStyle name="_Rates 5 6 4 3 6" xfId="31074"/>
    <cellStyle name="_Rates 5 6 4 3 6 2" xfId="58594"/>
    <cellStyle name="_Rates 5 6 4 3 7" xfId="38020"/>
    <cellStyle name="_Rates 5 6 4 4" xfId="10929"/>
    <cellStyle name="_Rates 5 6 4 4 2" xfId="15426"/>
    <cellStyle name="_Rates 5 6 4 4 2 2" xfId="42949"/>
    <cellStyle name="_Rates 5 6 4 4 3" xfId="19269"/>
    <cellStyle name="_Rates 5 6 4 4 3 2" xfId="46792"/>
    <cellStyle name="_Rates 5 6 4 4 4" xfId="23595"/>
    <cellStyle name="_Rates 5 6 4 4 4 2" xfId="51118"/>
    <cellStyle name="_Rates 5 6 4 4 5" xfId="27843"/>
    <cellStyle name="_Rates 5 6 4 4 5 2" xfId="55365"/>
    <cellStyle name="_Rates 5 6 4 4 6" xfId="31435"/>
    <cellStyle name="_Rates 5 6 4 4 6 2" xfId="58955"/>
    <cellStyle name="_Rates 5 6 4 4 7" xfId="38453"/>
    <cellStyle name="_Rates 5 6 4 5" xfId="11386"/>
    <cellStyle name="_Rates 5 6 4 5 2" xfId="15878"/>
    <cellStyle name="_Rates 5 6 4 5 2 2" xfId="43401"/>
    <cellStyle name="_Rates 5 6 4 5 3" xfId="19726"/>
    <cellStyle name="_Rates 5 6 4 5 3 2" xfId="47249"/>
    <cellStyle name="_Rates 5 6 4 5 4" xfId="24052"/>
    <cellStyle name="_Rates 5 6 4 5 4 2" xfId="51575"/>
    <cellStyle name="_Rates 5 6 4 5 5" xfId="28300"/>
    <cellStyle name="_Rates 5 6 4 5 5 2" xfId="55822"/>
    <cellStyle name="_Rates 5 6 4 5 6" xfId="31843"/>
    <cellStyle name="_Rates 5 6 4 5 6 2" xfId="59363"/>
    <cellStyle name="_Rates 5 6 4 5 7" xfId="38910"/>
    <cellStyle name="_Rates 5 6 4 6" xfId="11768"/>
    <cellStyle name="_Rates 5 6 4 6 2" xfId="16251"/>
    <cellStyle name="_Rates 5 6 4 6 2 2" xfId="43774"/>
    <cellStyle name="_Rates 5 6 4 6 3" xfId="20108"/>
    <cellStyle name="_Rates 5 6 4 6 3 2" xfId="47631"/>
    <cellStyle name="_Rates 5 6 4 6 4" xfId="24434"/>
    <cellStyle name="_Rates 5 6 4 6 4 2" xfId="51957"/>
    <cellStyle name="_Rates 5 6 4 6 5" xfId="28682"/>
    <cellStyle name="_Rates 5 6 4 6 5 2" xfId="56204"/>
    <cellStyle name="_Rates 5 6 4 6 6" xfId="32148"/>
    <cellStyle name="_Rates 5 6 4 6 6 2" xfId="59668"/>
    <cellStyle name="_Rates 5 6 4 6 7" xfId="39292"/>
    <cellStyle name="_Rates 5 6 4 7" xfId="13332"/>
    <cellStyle name="_Rates 5 6 4 7 2" xfId="40855"/>
    <cellStyle name="_Rates 5 6 4 8" xfId="17148"/>
    <cellStyle name="_Rates 5 6 4 8 2" xfId="44671"/>
    <cellStyle name="_Rates 5 6 4 9" xfId="21475"/>
    <cellStyle name="_Rates 5 6 4 9 2" xfId="48998"/>
    <cellStyle name="_Rates 5 6 5" xfId="8672"/>
    <cellStyle name="_Rates 5 6 5 10" xfId="25587"/>
    <cellStyle name="_Rates 5 6 5 10 2" xfId="53109"/>
    <cellStyle name="_Rates 5 6 5 11" xfId="29442"/>
    <cellStyle name="_Rates 5 6 5 11 2" xfId="56962"/>
    <cellStyle name="_Rates 5 6 5 12" xfId="36197"/>
    <cellStyle name="_Rates 5 6 5 2" xfId="9931"/>
    <cellStyle name="_Rates 5 6 5 2 2" xfId="14442"/>
    <cellStyle name="_Rates 5 6 5 2 2 2" xfId="41965"/>
    <cellStyle name="_Rates 5 6 5 2 3" xfId="18271"/>
    <cellStyle name="_Rates 5 6 5 2 3 2" xfId="45794"/>
    <cellStyle name="_Rates 5 6 5 2 4" xfId="22597"/>
    <cellStyle name="_Rates 5 6 5 2 4 2" xfId="50120"/>
    <cellStyle name="_Rates 5 6 5 2 5" xfId="26845"/>
    <cellStyle name="_Rates 5 6 5 2 5 2" xfId="54367"/>
    <cellStyle name="_Rates 5 6 5 2 6" xfId="30535"/>
    <cellStyle name="_Rates 5 6 5 2 6 2" xfId="58055"/>
    <cellStyle name="_Rates 5 6 5 2 7" xfId="37455"/>
    <cellStyle name="_Rates 5 6 5 3" xfId="10382"/>
    <cellStyle name="_Rates 5 6 5 3 2" xfId="14890"/>
    <cellStyle name="_Rates 5 6 5 3 2 2" xfId="42413"/>
    <cellStyle name="_Rates 5 6 5 3 3" xfId="18722"/>
    <cellStyle name="_Rates 5 6 5 3 3 2" xfId="46245"/>
    <cellStyle name="_Rates 5 6 5 3 4" xfId="23048"/>
    <cellStyle name="_Rates 5 6 5 3 4 2" xfId="50571"/>
    <cellStyle name="_Rates 5 6 5 3 5" xfId="27296"/>
    <cellStyle name="_Rates 5 6 5 3 5 2" xfId="54818"/>
    <cellStyle name="_Rates 5 6 5 3 6" xfId="30965"/>
    <cellStyle name="_Rates 5 6 5 3 6 2" xfId="58485"/>
    <cellStyle name="_Rates 5 6 5 3 7" xfId="37906"/>
    <cellStyle name="_Rates 5 6 5 4" xfId="10793"/>
    <cellStyle name="_Rates 5 6 5 4 2" xfId="15294"/>
    <cellStyle name="_Rates 5 6 5 4 2 2" xfId="42817"/>
    <cellStyle name="_Rates 5 6 5 4 3" xfId="19133"/>
    <cellStyle name="_Rates 5 6 5 4 3 2" xfId="46656"/>
    <cellStyle name="_Rates 5 6 5 4 4" xfId="23459"/>
    <cellStyle name="_Rates 5 6 5 4 4 2" xfId="50982"/>
    <cellStyle name="_Rates 5 6 5 4 5" xfId="27707"/>
    <cellStyle name="_Rates 5 6 5 4 5 2" xfId="55229"/>
    <cellStyle name="_Rates 5 6 5 4 6" xfId="31337"/>
    <cellStyle name="_Rates 5 6 5 4 6 2" xfId="58857"/>
    <cellStyle name="_Rates 5 6 5 4 7" xfId="38317"/>
    <cellStyle name="_Rates 5 6 5 5" xfId="11277"/>
    <cellStyle name="_Rates 5 6 5 5 2" xfId="15770"/>
    <cellStyle name="_Rates 5 6 5 5 2 2" xfId="43293"/>
    <cellStyle name="_Rates 5 6 5 5 3" xfId="19617"/>
    <cellStyle name="_Rates 5 6 5 5 3 2" xfId="47140"/>
    <cellStyle name="_Rates 5 6 5 5 4" xfId="23943"/>
    <cellStyle name="_Rates 5 6 5 5 4 2" xfId="51466"/>
    <cellStyle name="_Rates 5 6 5 5 5" xfId="28191"/>
    <cellStyle name="_Rates 5 6 5 5 5 2" xfId="55713"/>
    <cellStyle name="_Rates 5 6 5 5 6" xfId="31740"/>
    <cellStyle name="_Rates 5 6 5 5 6 2" xfId="59260"/>
    <cellStyle name="_Rates 5 6 5 5 7" xfId="38801"/>
    <cellStyle name="_Rates 5 6 5 6" xfId="11632"/>
    <cellStyle name="_Rates 5 6 5 6 2" xfId="16117"/>
    <cellStyle name="_Rates 5 6 5 6 2 2" xfId="43640"/>
    <cellStyle name="_Rates 5 6 5 6 3" xfId="19972"/>
    <cellStyle name="_Rates 5 6 5 6 3 2" xfId="47495"/>
    <cellStyle name="_Rates 5 6 5 6 4" xfId="24298"/>
    <cellStyle name="_Rates 5 6 5 6 4 2" xfId="51821"/>
    <cellStyle name="_Rates 5 6 5 6 5" xfId="28546"/>
    <cellStyle name="_Rates 5 6 5 6 5 2" xfId="56068"/>
    <cellStyle name="_Rates 5 6 5 6 6" xfId="32052"/>
    <cellStyle name="_Rates 5 6 5 6 6 2" xfId="59572"/>
    <cellStyle name="_Rates 5 6 5 6 7" xfId="39156"/>
    <cellStyle name="_Rates 5 6 5 7" xfId="13200"/>
    <cellStyle name="_Rates 5 6 5 7 2" xfId="40723"/>
    <cellStyle name="_Rates 5 6 5 8" xfId="17012"/>
    <cellStyle name="_Rates 5 6 5 8 2" xfId="44535"/>
    <cellStyle name="_Rates 5 6 5 9" xfId="21339"/>
    <cellStyle name="_Rates 5 6 5 9 2" xfId="48862"/>
    <cellStyle name="_Rates 5 6 6" xfId="9697"/>
    <cellStyle name="_Rates 5 6 6 2" xfId="18037"/>
    <cellStyle name="_Rates 5 6 6 2 2" xfId="45560"/>
    <cellStyle name="_Rates 5 6 6 3" xfId="22363"/>
    <cellStyle name="_Rates 5 6 6 3 2" xfId="49886"/>
    <cellStyle name="_Rates 5 6 6 4" xfId="26611"/>
    <cellStyle name="_Rates 5 6 6 4 2" xfId="54133"/>
    <cellStyle name="_Rates 5 6 6 5" xfId="37221"/>
    <cellStyle name="_Rates 5 6 7" xfId="11354"/>
    <cellStyle name="_Rates 5 6 7 2" xfId="19694"/>
    <cellStyle name="_Rates 5 6 7 2 2" xfId="47217"/>
    <cellStyle name="_Rates 5 6 7 3" xfId="24020"/>
    <cellStyle name="_Rates 5 6 7 3 2" xfId="51543"/>
    <cellStyle name="_Rates 5 6 7 4" xfId="28268"/>
    <cellStyle name="_Rates 5 6 7 4 2" xfId="55790"/>
    <cellStyle name="_Rates 5 6 7 5" xfId="38878"/>
    <cellStyle name="_Rates 5 6 8" xfId="8248"/>
    <cellStyle name="_Rates 5 6 8 2" xfId="35778"/>
    <cellStyle name="_Rates 5 6 9" xfId="16658"/>
    <cellStyle name="_Rates 5 6 9 2" xfId="44181"/>
    <cellStyle name="_Rates 5 7" xfId="6816"/>
    <cellStyle name="_Rates 5 7 2" xfId="10666"/>
    <cellStyle name="_Rates 5 7 2 2" xfId="19006"/>
    <cellStyle name="_Rates 5 7 2 2 2" xfId="46529"/>
    <cellStyle name="_Rates 5 7 2 3" xfId="23332"/>
    <cellStyle name="_Rates 5 7 2 3 2" xfId="50855"/>
    <cellStyle name="_Rates 5 7 2 4" xfId="27580"/>
    <cellStyle name="_Rates 5 7 2 4 2" xfId="55102"/>
    <cellStyle name="_Rates 5 7 2 5" xfId="38190"/>
    <cellStyle name="_Rates 5 7 3" xfId="11543"/>
    <cellStyle name="_Rates 5 7 3 2" xfId="19883"/>
    <cellStyle name="_Rates 5 7 3 2 2" xfId="47406"/>
    <cellStyle name="_Rates 5 7 3 3" xfId="24209"/>
    <cellStyle name="_Rates 5 7 3 3 2" xfId="51732"/>
    <cellStyle name="_Rates 5 7 3 4" xfId="28457"/>
    <cellStyle name="_Rates 5 7 3 4 2" xfId="55979"/>
    <cellStyle name="_Rates 5 7 3 5" xfId="39067"/>
    <cellStyle name="_Rates 5 7 4" xfId="8421"/>
    <cellStyle name="_Rates 5 7 4 2" xfId="35946"/>
    <cellStyle name="_Rates 5 7 5" xfId="16800"/>
    <cellStyle name="_Rates 5 7 5 2" xfId="44323"/>
    <cellStyle name="_Rates 5 7 6" xfId="21150"/>
    <cellStyle name="_Rates 5 7 6 2" xfId="48673"/>
    <cellStyle name="_Rates 5 7 7" xfId="25414"/>
    <cellStyle name="_Rates 5 7 7 2" xfId="52936"/>
    <cellStyle name="_Rates 5 7 8" xfId="34366"/>
    <cellStyle name="_Rates 5 8" xfId="8785"/>
    <cellStyle name="_Rates 5 8 2" xfId="10906"/>
    <cellStyle name="_Rates 5 8 2 2" xfId="19246"/>
    <cellStyle name="_Rates 5 8 2 2 2" xfId="46769"/>
    <cellStyle name="_Rates 5 8 2 3" xfId="23572"/>
    <cellStyle name="_Rates 5 8 2 3 2" xfId="51095"/>
    <cellStyle name="_Rates 5 8 2 4" xfId="27820"/>
    <cellStyle name="_Rates 5 8 2 4 2" xfId="55342"/>
    <cellStyle name="_Rates 5 8 2 5" xfId="38430"/>
    <cellStyle name="_Rates 5 8 3" xfId="11745"/>
    <cellStyle name="_Rates 5 8 3 2" xfId="20085"/>
    <cellStyle name="_Rates 5 8 3 2 2" xfId="47608"/>
    <cellStyle name="_Rates 5 8 3 3" xfId="24411"/>
    <cellStyle name="_Rates 5 8 3 3 2" xfId="51934"/>
    <cellStyle name="_Rates 5 8 3 4" xfId="28659"/>
    <cellStyle name="_Rates 5 8 3 4 2" xfId="56181"/>
    <cellStyle name="_Rates 5 8 3 5" xfId="39269"/>
    <cellStyle name="_Rates 5 8 4" xfId="17125"/>
    <cellStyle name="_Rates 5 8 4 2" xfId="44648"/>
    <cellStyle name="_Rates 5 8 5" xfId="21452"/>
    <cellStyle name="_Rates 5 8 5 2" xfId="48975"/>
    <cellStyle name="_Rates 5 8 6" xfId="25700"/>
    <cellStyle name="_Rates 5 8 6 2" xfId="53222"/>
    <cellStyle name="_Rates 5 8 7" xfId="36310"/>
    <cellStyle name="_Rates 5 9" xfId="8906"/>
    <cellStyle name="_Rates 5 9 2" xfId="10133"/>
    <cellStyle name="_Rates 5 9 2 2" xfId="18473"/>
    <cellStyle name="_Rates 5 9 2 2 2" xfId="45996"/>
    <cellStyle name="_Rates 5 9 2 3" xfId="22799"/>
    <cellStyle name="_Rates 5 9 2 3 2" xfId="50322"/>
    <cellStyle name="_Rates 5 9 2 4" xfId="27047"/>
    <cellStyle name="_Rates 5 9 2 4 2" xfId="54569"/>
    <cellStyle name="_Rates 5 9 2 5" xfId="37657"/>
    <cellStyle name="_Rates 5 9 3" xfId="11026"/>
    <cellStyle name="_Rates 5 9 3 2" xfId="15520"/>
    <cellStyle name="_Rates 5 9 3 2 2" xfId="43043"/>
    <cellStyle name="_Rates 5 9 3 3" xfId="19366"/>
    <cellStyle name="_Rates 5 9 3 3 2" xfId="46889"/>
    <cellStyle name="_Rates 5 9 3 4" xfId="23692"/>
    <cellStyle name="_Rates 5 9 3 4 2" xfId="51215"/>
    <cellStyle name="_Rates 5 9 3 5" xfId="27940"/>
    <cellStyle name="_Rates 5 9 3 5 2" xfId="55462"/>
    <cellStyle name="_Rates 5 9 3 6" xfId="31508"/>
    <cellStyle name="_Rates 5 9 3 6 2" xfId="59028"/>
    <cellStyle name="_Rates 5 9 3 7" xfId="38550"/>
    <cellStyle name="_Rates 5 9 4" xfId="11467"/>
    <cellStyle name="_Rates 5 9 4 2" xfId="19807"/>
    <cellStyle name="_Rates 5 9 4 2 2" xfId="47330"/>
    <cellStyle name="_Rates 5 9 4 3" xfId="24133"/>
    <cellStyle name="_Rates 5 9 4 3 2" xfId="51656"/>
    <cellStyle name="_Rates 5 9 4 4" xfId="28381"/>
    <cellStyle name="_Rates 5 9 4 4 2" xfId="55903"/>
    <cellStyle name="_Rates 5 9 4 5" xfId="38991"/>
    <cellStyle name="_Rates 5 9 5" xfId="11865"/>
    <cellStyle name="_Rates 5 9 5 2" xfId="20205"/>
    <cellStyle name="_Rates 5 9 5 2 2" xfId="47728"/>
    <cellStyle name="_Rates 5 9 5 3" xfId="24531"/>
    <cellStyle name="_Rates 5 9 5 3 2" xfId="52054"/>
    <cellStyle name="_Rates 5 9 5 4" xfId="28779"/>
    <cellStyle name="_Rates 5 9 5 4 2" xfId="56301"/>
    <cellStyle name="_Rates 5 9 5 5" xfId="39389"/>
    <cellStyle name="_Rates 5 9 6" xfId="17246"/>
    <cellStyle name="_Rates 5 9 6 2" xfId="44769"/>
    <cellStyle name="_Rates 5 9 7" xfId="21572"/>
    <cellStyle name="_Rates 5 9 7 2" xfId="49095"/>
    <cellStyle name="_Rates 5 9 8" xfId="25820"/>
    <cellStyle name="_Rates 5 9 8 2" xfId="53342"/>
    <cellStyle name="_Rates 5 9 9" xfId="36430"/>
    <cellStyle name="_Rates 6" xfId="3372"/>
    <cellStyle name="_Rates 6 10" xfId="13365"/>
    <cellStyle name="_Rates 6 10 2" xfId="40888"/>
    <cellStyle name="_Rates 6 11" xfId="20448"/>
    <cellStyle name="_Rates 6 11 2" xfId="47971"/>
    <cellStyle name="_Rates 6 12" xfId="24760"/>
    <cellStyle name="_Rates 6 12 2" xfId="52283"/>
    <cellStyle name="_Rates 6 13" xfId="29129"/>
    <cellStyle name="_Rates 6 13 2" xfId="56651"/>
    <cellStyle name="_Rates 6 14" xfId="29205"/>
    <cellStyle name="_Rates 6 14 2" xfId="56727"/>
    <cellStyle name="_Rates 6 15" xfId="33695"/>
    <cellStyle name="_Rates 6 16" xfId="5899"/>
    <cellStyle name="_Rates 6 17" xfId="3093"/>
    <cellStyle name="_Rates 6 2" xfId="6584"/>
    <cellStyle name="_Rates 6 2 2" xfId="10277"/>
    <cellStyle name="_Rates 6 2 2 2" xfId="18617"/>
    <cellStyle name="_Rates 6 2 2 2 2" xfId="46140"/>
    <cellStyle name="_Rates 6 2 2 3" xfId="22943"/>
    <cellStyle name="_Rates 6 2 2 3 2" xfId="50466"/>
    <cellStyle name="_Rates 6 2 2 4" xfId="27191"/>
    <cellStyle name="_Rates 6 2 2 4 2" xfId="54713"/>
    <cellStyle name="_Rates 6 2 2 5" xfId="37801"/>
    <cellStyle name="_Rates 6 2 3" xfId="11313"/>
    <cellStyle name="_Rates 6 2 3 2" xfId="19653"/>
    <cellStyle name="_Rates 6 2 3 2 2" xfId="47176"/>
    <cellStyle name="_Rates 6 2 3 3" xfId="23979"/>
    <cellStyle name="_Rates 6 2 3 3 2" xfId="51502"/>
    <cellStyle name="_Rates 6 2 3 4" xfId="28227"/>
    <cellStyle name="_Rates 6 2 3 4 2" xfId="55749"/>
    <cellStyle name="_Rates 6 2 3 5" xfId="38837"/>
    <cellStyle name="_Rates 6 2 4" xfId="8217"/>
    <cellStyle name="_Rates 6 2 4 2" xfId="35747"/>
    <cellStyle name="_Rates 6 2 5" xfId="16627"/>
    <cellStyle name="_Rates 6 2 5 2" xfId="44150"/>
    <cellStyle name="_Rates 6 2 6" xfId="20988"/>
    <cellStyle name="_Rates 6 2 6 2" xfId="48511"/>
    <cellStyle name="_Rates 6 2 7" xfId="25276"/>
    <cellStyle name="_Rates 6 2 7 2" xfId="52798"/>
    <cellStyle name="_Rates 6 2 8" xfId="34135"/>
    <cellStyle name="_Rates 6 3" xfId="8675"/>
    <cellStyle name="_Rates 6 3 2" xfId="10796"/>
    <cellStyle name="_Rates 6 3 2 2" xfId="19136"/>
    <cellStyle name="_Rates 6 3 2 2 2" xfId="46659"/>
    <cellStyle name="_Rates 6 3 2 3" xfId="23462"/>
    <cellStyle name="_Rates 6 3 2 3 2" xfId="50985"/>
    <cellStyle name="_Rates 6 3 2 4" xfId="27710"/>
    <cellStyle name="_Rates 6 3 2 4 2" xfId="55232"/>
    <cellStyle name="_Rates 6 3 2 5" xfId="38320"/>
    <cellStyle name="_Rates 6 3 3" xfId="11635"/>
    <cellStyle name="_Rates 6 3 3 2" xfId="19975"/>
    <cellStyle name="_Rates 6 3 3 2 2" xfId="47498"/>
    <cellStyle name="_Rates 6 3 3 3" xfId="24301"/>
    <cellStyle name="_Rates 6 3 3 3 2" xfId="51824"/>
    <cellStyle name="_Rates 6 3 3 4" xfId="28549"/>
    <cellStyle name="_Rates 6 3 3 4 2" xfId="56071"/>
    <cellStyle name="_Rates 6 3 3 5" xfId="39159"/>
    <cellStyle name="_Rates 6 3 4" xfId="17015"/>
    <cellStyle name="_Rates 6 3 4 2" xfId="44538"/>
    <cellStyle name="_Rates 6 3 5" xfId="21342"/>
    <cellStyle name="_Rates 6 3 5 2" xfId="48865"/>
    <cellStyle name="_Rates 6 3 6" xfId="25590"/>
    <cellStyle name="_Rates 6 3 6 2" xfId="53112"/>
    <cellStyle name="_Rates 6 3 7" xfId="36200"/>
    <cellStyle name="_Rates 6 4" xfId="7752"/>
    <cellStyle name="_Rates 6 4 2" xfId="9254"/>
    <cellStyle name="_Rates 6 4 2 2" xfId="17594"/>
    <cellStyle name="_Rates 6 4 2 2 2" xfId="45117"/>
    <cellStyle name="_Rates 6 4 2 3" xfId="21920"/>
    <cellStyle name="_Rates 6 4 2 3 2" xfId="49443"/>
    <cellStyle name="_Rates 6 4 2 4" xfId="26168"/>
    <cellStyle name="_Rates 6 4 2 4 2" xfId="53690"/>
    <cellStyle name="_Rates 6 4 2 5" xfId="36778"/>
    <cellStyle name="_Rates 6 4 3" xfId="5427"/>
    <cellStyle name="_Rates 6 4 3 2" xfId="5857"/>
    <cellStyle name="_Rates 6 4 3 2 2" xfId="33682"/>
    <cellStyle name="_Rates 6 4 3 3" xfId="4937"/>
    <cellStyle name="_Rates 6 4 3 3 2" xfId="32908"/>
    <cellStyle name="_Rates 6 4 3 4" xfId="4761"/>
    <cellStyle name="_Rates 6 4 3 4 2" xfId="32735"/>
    <cellStyle name="_Rates 6 4 3 5" xfId="21274"/>
    <cellStyle name="_Rates 6 4 3 5 2" xfId="48797"/>
    <cellStyle name="_Rates 6 4 3 6" xfId="24682"/>
    <cellStyle name="_Rates 6 4 3 6 2" xfId="52205"/>
    <cellStyle name="_Rates 6 4 3 7" xfId="33384"/>
    <cellStyle name="_Rates 6 4 4" xfId="5592"/>
    <cellStyle name="_Rates 6 4 4 2" xfId="12077"/>
    <cellStyle name="_Rates 6 4 4 2 2" xfId="39601"/>
    <cellStyle name="_Rates 6 4 4 3" xfId="16600"/>
    <cellStyle name="_Rates 6 4 4 3 2" xfId="44123"/>
    <cellStyle name="_Rates 6 4 4 4" xfId="20805"/>
    <cellStyle name="_Rates 6 4 4 4 2" xfId="48328"/>
    <cellStyle name="_Rates 6 4 4 5" xfId="33547"/>
    <cellStyle name="_Rates 6 4 5" xfId="6427"/>
    <cellStyle name="_Rates 6 4 5 2" xfId="7912"/>
    <cellStyle name="_Rates 6 4 5 2 2" xfId="35449"/>
    <cellStyle name="_Rates 6 4 5 3" xfId="12677"/>
    <cellStyle name="_Rates 6 4 5 3 2" xfId="40200"/>
    <cellStyle name="_Rates 6 4 5 4" xfId="16717"/>
    <cellStyle name="_Rates 6 4 5 4 2" xfId="44240"/>
    <cellStyle name="_Rates 6 4 5 5" xfId="33979"/>
    <cellStyle name="_Rates 6 4 6" xfId="5245"/>
    <cellStyle name="_Rates 6 4 6 2" xfId="33210"/>
    <cellStyle name="_Rates 6 4 7" xfId="20615"/>
    <cellStyle name="_Rates 6 4 7 2" xfId="48138"/>
    <cellStyle name="_Rates 6 4 8" xfId="24925"/>
    <cellStyle name="_Rates 6 4 8 2" xfId="52448"/>
    <cellStyle name="_Rates 6 4 9" xfId="35293"/>
    <cellStyle name="_Rates 6 5" xfId="8798"/>
    <cellStyle name="_Rates 6 5 10" xfId="25713"/>
    <cellStyle name="_Rates 6 5 10 2" xfId="53235"/>
    <cellStyle name="_Rates 6 5 11" xfId="29529"/>
    <cellStyle name="_Rates 6 5 11 2" xfId="57049"/>
    <cellStyle name="_Rates 6 5 12" xfId="36323"/>
    <cellStyle name="_Rates 6 5 2" xfId="10037"/>
    <cellStyle name="_Rates 6 5 2 2" xfId="14548"/>
    <cellStyle name="_Rates 6 5 2 2 2" xfId="42071"/>
    <cellStyle name="_Rates 6 5 2 3" xfId="18377"/>
    <cellStyle name="_Rates 6 5 2 3 2" xfId="45900"/>
    <cellStyle name="_Rates 6 5 2 4" xfId="22703"/>
    <cellStyle name="_Rates 6 5 2 4 2" xfId="50226"/>
    <cellStyle name="_Rates 6 5 2 5" xfId="26951"/>
    <cellStyle name="_Rates 6 5 2 5 2" xfId="54473"/>
    <cellStyle name="_Rates 6 5 2 6" xfId="30640"/>
    <cellStyle name="_Rates 6 5 2 6 2" xfId="58160"/>
    <cellStyle name="_Rates 6 5 2 7" xfId="37561"/>
    <cellStyle name="_Rates 6 5 3" xfId="10487"/>
    <cellStyle name="_Rates 6 5 3 2" xfId="14994"/>
    <cellStyle name="_Rates 6 5 3 2 2" xfId="42517"/>
    <cellStyle name="_Rates 6 5 3 3" xfId="18827"/>
    <cellStyle name="_Rates 6 5 3 3 2" xfId="46350"/>
    <cellStyle name="_Rates 6 5 3 4" xfId="23153"/>
    <cellStyle name="_Rates 6 5 3 4 2" xfId="50676"/>
    <cellStyle name="_Rates 6 5 3 5" xfId="27401"/>
    <cellStyle name="_Rates 6 5 3 5 2" xfId="54923"/>
    <cellStyle name="_Rates 6 5 3 6" xfId="31065"/>
    <cellStyle name="_Rates 6 5 3 6 2" xfId="58585"/>
    <cellStyle name="_Rates 6 5 3 7" xfId="38011"/>
    <cellStyle name="_Rates 6 5 4" xfId="10919"/>
    <cellStyle name="_Rates 6 5 4 2" xfId="15416"/>
    <cellStyle name="_Rates 6 5 4 2 2" xfId="42939"/>
    <cellStyle name="_Rates 6 5 4 3" xfId="19259"/>
    <cellStyle name="_Rates 6 5 4 3 2" xfId="46782"/>
    <cellStyle name="_Rates 6 5 4 4" xfId="23585"/>
    <cellStyle name="_Rates 6 5 4 4 2" xfId="51108"/>
    <cellStyle name="_Rates 6 5 4 5" xfId="27833"/>
    <cellStyle name="_Rates 6 5 4 5 2" xfId="55355"/>
    <cellStyle name="_Rates 6 5 4 6" xfId="31425"/>
    <cellStyle name="_Rates 6 5 4 6 2" xfId="58945"/>
    <cellStyle name="_Rates 6 5 4 7" xfId="38443"/>
    <cellStyle name="_Rates 6 5 5" xfId="11376"/>
    <cellStyle name="_Rates 6 5 5 2" xfId="15868"/>
    <cellStyle name="_Rates 6 5 5 2 2" xfId="43391"/>
    <cellStyle name="_Rates 6 5 5 3" xfId="19716"/>
    <cellStyle name="_Rates 6 5 5 3 2" xfId="47239"/>
    <cellStyle name="_Rates 6 5 5 4" xfId="24042"/>
    <cellStyle name="_Rates 6 5 5 4 2" xfId="51565"/>
    <cellStyle name="_Rates 6 5 5 5" xfId="28290"/>
    <cellStyle name="_Rates 6 5 5 5 2" xfId="55812"/>
    <cellStyle name="_Rates 6 5 5 6" xfId="31834"/>
    <cellStyle name="_Rates 6 5 5 6 2" xfId="59354"/>
    <cellStyle name="_Rates 6 5 5 7" xfId="38900"/>
    <cellStyle name="_Rates 6 5 6" xfId="11758"/>
    <cellStyle name="_Rates 6 5 6 2" xfId="16241"/>
    <cellStyle name="_Rates 6 5 6 2 2" xfId="43764"/>
    <cellStyle name="_Rates 6 5 6 3" xfId="20098"/>
    <cellStyle name="_Rates 6 5 6 3 2" xfId="47621"/>
    <cellStyle name="_Rates 6 5 6 4" xfId="24424"/>
    <cellStyle name="_Rates 6 5 6 4 2" xfId="51947"/>
    <cellStyle name="_Rates 6 5 6 5" xfId="28672"/>
    <cellStyle name="_Rates 6 5 6 5 2" xfId="56194"/>
    <cellStyle name="_Rates 6 5 6 6" xfId="32139"/>
    <cellStyle name="_Rates 6 5 6 6 2" xfId="59659"/>
    <cellStyle name="_Rates 6 5 6 7" xfId="39282"/>
    <cellStyle name="_Rates 6 5 7" xfId="13322"/>
    <cellStyle name="_Rates 6 5 7 2" xfId="40845"/>
    <cellStyle name="_Rates 6 5 8" xfId="17138"/>
    <cellStyle name="_Rates 6 5 8 2" xfId="44661"/>
    <cellStyle name="_Rates 6 5 9" xfId="21465"/>
    <cellStyle name="_Rates 6 5 9 2" xfId="48988"/>
    <cellStyle name="_Rates 6 6" xfId="7775"/>
    <cellStyle name="_Rates 6 6 10" xfId="24948"/>
    <cellStyle name="_Rates 6 6 10 2" xfId="52471"/>
    <cellStyle name="_Rates 6 6 11" xfId="29100"/>
    <cellStyle name="_Rates 6 6 11 2" xfId="56622"/>
    <cellStyle name="_Rates 6 6 12" xfId="35316"/>
    <cellStyle name="_Rates 6 6 2" xfId="9277"/>
    <cellStyle name="_Rates 6 6 2 2" xfId="13793"/>
    <cellStyle name="_Rates 6 6 2 2 2" xfId="41316"/>
    <cellStyle name="_Rates 6 6 2 3" xfId="17617"/>
    <cellStyle name="_Rates 6 6 2 3 2" xfId="45140"/>
    <cellStyle name="_Rates 6 6 2 4" xfId="21943"/>
    <cellStyle name="_Rates 6 6 2 4 2" xfId="49466"/>
    <cellStyle name="_Rates 6 6 2 5" xfId="26191"/>
    <cellStyle name="_Rates 6 6 2 5 2" xfId="53713"/>
    <cellStyle name="_Rates 6 6 2 6" xfId="29946"/>
    <cellStyle name="_Rates 6 6 2 6 2" xfId="57466"/>
    <cellStyle name="_Rates 6 6 2 7" xfId="36801"/>
    <cellStyle name="_Rates 6 6 3" xfId="7483"/>
    <cellStyle name="_Rates 6 6 3 2" xfId="12069"/>
    <cellStyle name="_Rates 6 6 3 2 2" xfId="39593"/>
    <cellStyle name="_Rates 6 6 3 3" xfId="13916"/>
    <cellStyle name="_Rates 6 6 3 3 2" xfId="41439"/>
    <cellStyle name="_Rates 6 6 3 4" xfId="20360"/>
    <cellStyle name="_Rates 6 6 3 4 2" xfId="47883"/>
    <cellStyle name="_Rates 6 6 3 5" xfId="24674"/>
    <cellStyle name="_Rates 6 6 3 5 2" xfId="52197"/>
    <cellStyle name="_Rates 6 6 3 6" xfId="28885"/>
    <cellStyle name="_Rates 6 6 3 6 2" xfId="56407"/>
    <cellStyle name="_Rates 6 6 3 7" xfId="35032"/>
    <cellStyle name="_Rates 6 6 4" xfId="5414"/>
    <cellStyle name="_Rates 6 6 4 2" xfId="4579"/>
    <cellStyle name="_Rates 6 6 4 2 2" xfId="32553"/>
    <cellStyle name="_Rates 6 6 4 3" xfId="12774"/>
    <cellStyle name="_Rates 6 6 4 3 2" xfId="40297"/>
    <cellStyle name="_Rates 6 6 4 4" xfId="16831"/>
    <cellStyle name="_Rates 6 6 4 4 2" xfId="44354"/>
    <cellStyle name="_Rates 6 6 4 5" xfId="16178"/>
    <cellStyle name="_Rates 6 6 4 5 2" xfId="43701"/>
    <cellStyle name="_Rates 6 6 4 6" xfId="24713"/>
    <cellStyle name="_Rates 6 6 4 6 2" xfId="52236"/>
    <cellStyle name="_Rates 6 6 4 7" xfId="33371"/>
    <cellStyle name="_Rates 6 6 5" xfId="6505"/>
    <cellStyle name="_Rates 6 6 5 2" xfId="7431"/>
    <cellStyle name="_Rates 6 6 5 2 2" xfId="34980"/>
    <cellStyle name="_Rates 6 6 5 3" xfId="5081"/>
    <cellStyle name="_Rates 6 6 5 3 2" xfId="33050"/>
    <cellStyle name="_Rates 6 6 5 4" xfId="8634"/>
    <cellStyle name="_Rates 6 6 5 4 2" xfId="36159"/>
    <cellStyle name="_Rates 6 6 5 5" xfId="13163"/>
    <cellStyle name="_Rates 6 6 5 5 2" xfId="40686"/>
    <cellStyle name="_Rates 6 6 5 6" xfId="21336"/>
    <cellStyle name="_Rates 6 6 5 6 2" xfId="48859"/>
    <cellStyle name="_Rates 6 6 5 7" xfId="34057"/>
    <cellStyle name="_Rates 6 6 6" xfId="9476"/>
    <cellStyle name="_Rates 6 6 6 2" xfId="13990"/>
    <cellStyle name="_Rates 6 6 6 2 2" xfId="41513"/>
    <cellStyle name="_Rates 6 6 6 3" xfId="17816"/>
    <cellStyle name="_Rates 6 6 6 3 2" xfId="45339"/>
    <cellStyle name="_Rates 6 6 6 4" xfId="22142"/>
    <cellStyle name="_Rates 6 6 6 4 2" xfId="49665"/>
    <cellStyle name="_Rates 6 6 6 5" xfId="26390"/>
    <cellStyle name="_Rates 6 6 6 5 2" xfId="53912"/>
    <cellStyle name="_Rates 6 6 6 6" xfId="30116"/>
    <cellStyle name="_Rates 6 6 6 6 2" xfId="57636"/>
    <cellStyle name="_Rates 6 6 6 7" xfId="37000"/>
    <cellStyle name="_Rates 6 6 7" xfId="12357"/>
    <cellStyle name="_Rates 6 6 7 2" xfId="39881"/>
    <cellStyle name="_Rates 6 6 8" xfId="16273"/>
    <cellStyle name="_Rates 6 6 8 2" xfId="43796"/>
    <cellStyle name="_Rates 6 6 9" xfId="20637"/>
    <cellStyle name="_Rates 6 6 9 2" xfId="48160"/>
    <cellStyle name="_Rates 6 7" xfId="10203"/>
    <cellStyle name="_Rates 6 7 2" xfId="18543"/>
    <cellStyle name="_Rates 6 7 2 2" xfId="46066"/>
    <cellStyle name="_Rates 6 7 3" xfId="22869"/>
    <cellStyle name="_Rates 6 7 3 2" xfId="50392"/>
    <cellStyle name="_Rates 6 7 4" xfId="27117"/>
    <cellStyle name="_Rates 6 7 4 2" xfId="54639"/>
    <cellStyle name="_Rates 6 7 5" xfId="37727"/>
    <cellStyle name="_Rates 6 8" xfId="5801"/>
    <cellStyle name="_Rates 6 8 2" xfId="5009"/>
    <cellStyle name="_Rates 6 8 2 2" xfId="32978"/>
    <cellStyle name="_Rates 6 8 3" xfId="4714"/>
    <cellStyle name="_Rates 6 8 3 2" xfId="32688"/>
    <cellStyle name="_Rates 6 8 4" xfId="8598"/>
    <cellStyle name="_Rates 6 8 4 2" xfId="36123"/>
    <cellStyle name="_Rates 6 8 5" xfId="33668"/>
    <cellStyle name="_Rates 6 9" xfId="7581"/>
    <cellStyle name="_Rates 6 9 2" xfId="35128"/>
    <cellStyle name="_Rates 7" xfId="3429"/>
    <cellStyle name="_Rates 7 10" xfId="16493"/>
    <cellStyle name="_Rates 7 10 2" xfId="44016"/>
    <cellStyle name="_Rates 7 11" xfId="20872"/>
    <cellStyle name="_Rates 7 11 2" xfId="48395"/>
    <cellStyle name="_Rates 7 12" xfId="25170"/>
    <cellStyle name="_Rates 7 12 2" xfId="52692"/>
    <cellStyle name="_Rates 7 13" xfId="12059"/>
    <cellStyle name="_Rates 7 13 2" xfId="39583"/>
    <cellStyle name="_Rates 7 14" xfId="12053"/>
    <cellStyle name="_Rates 7 14 2" xfId="39577"/>
    <cellStyle name="_Rates 7 15" xfId="7907"/>
    <cellStyle name="_Rates 7 15 2" xfId="35444"/>
    <cellStyle name="_Rates 7 16" xfId="33756"/>
    <cellStyle name="_Rates 7 17" xfId="5960"/>
    <cellStyle name="_Rates 7 18" xfId="3891"/>
    <cellStyle name="_Rates 7 19" xfId="3058"/>
    <cellStyle name="_Rates 7 2" xfId="6657"/>
    <cellStyle name="_Rates 7 2 10" xfId="21054"/>
    <cellStyle name="_Rates 7 2 10 2" xfId="48577"/>
    <cellStyle name="_Rates 7 2 11" xfId="25339"/>
    <cellStyle name="_Rates 7 2 11 2" xfId="52861"/>
    <cellStyle name="_Rates 7 2 12" xfId="29322"/>
    <cellStyle name="_Rates 7 2 12 2" xfId="56843"/>
    <cellStyle name="_Rates 7 2 13" xfId="34208"/>
    <cellStyle name="_Rates 7 2 2" xfId="9666"/>
    <cellStyle name="_Rates 7 2 2 2" xfId="14179"/>
    <cellStyle name="_Rates 7 2 2 2 2" xfId="41702"/>
    <cellStyle name="_Rates 7 2 2 3" xfId="18006"/>
    <cellStyle name="_Rates 7 2 2 3 2" xfId="45529"/>
    <cellStyle name="_Rates 7 2 2 4" xfId="22332"/>
    <cellStyle name="_Rates 7 2 2 4 2" xfId="49855"/>
    <cellStyle name="_Rates 7 2 2 5" xfId="26580"/>
    <cellStyle name="_Rates 7 2 2 5 2" xfId="54102"/>
    <cellStyle name="_Rates 7 2 2 6" xfId="30294"/>
    <cellStyle name="_Rates 7 2 2 6 2" xfId="57814"/>
    <cellStyle name="_Rates 7 2 2 7" xfId="37190"/>
    <cellStyle name="_Rates 7 2 3" xfId="10180"/>
    <cellStyle name="_Rates 7 2 3 2" xfId="14689"/>
    <cellStyle name="_Rates 7 2 3 2 2" xfId="42212"/>
    <cellStyle name="_Rates 7 2 3 3" xfId="18520"/>
    <cellStyle name="_Rates 7 2 3 3 2" xfId="46043"/>
    <cellStyle name="_Rates 7 2 3 4" xfId="22846"/>
    <cellStyle name="_Rates 7 2 3 4 2" xfId="50369"/>
    <cellStyle name="_Rates 7 2 3 5" xfId="27094"/>
    <cellStyle name="_Rates 7 2 3 5 2" xfId="54616"/>
    <cellStyle name="_Rates 7 2 3 6" xfId="30778"/>
    <cellStyle name="_Rates 7 2 3 6 2" xfId="58298"/>
    <cellStyle name="_Rates 7 2 3 7" xfId="37704"/>
    <cellStyle name="_Rates 7 2 4" xfId="9877"/>
    <cellStyle name="_Rates 7 2 4 2" xfId="14390"/>
    <cellStyle name="_Rates 7 2 4 2 2" xfId="41913"/>
    <cellStyle name="_Rates 7 2 4 3" xfId="18217"/>
    <cellStyle name="_Rates 7 2 4 3 2" xfId="45740"/>
    <cellStyle name="_Rates 7 2 4 4" xfId="22543"/>
    <cellStyle name="_Rates 7 2 4 4 2" xfId="50066"/>
    <cellStyle name="_Rates 7 2 4 5" xfId="26791"/>
    <cellStyle name="_Rates 7 2 4 5 2" xfId="54313"/>
    <cellStyle name="_Rates 7 2 4 6" xfId="30486"/>
    <cellStyle name="_Rates 7 2 4 6 2" xfId="58006"/>
    <cellStyle name="_Rates 7 2 4 7" xfId="37401"/>
    <cellStyle name="_Rates 7 2 5" xfId="11132"/>
    <cellStyle name="_Rates 7 2 5 2" xfId="15625"/>
    <cellStyle name="_Rates 7 2 5 2 2" xfId="43148"/>
    <cellStyle name="_Rates 7 2 5 3" xfId="19472"/>
    <cellStyle name="_Rates 7 2 5 3 2" xfId="46995"/>
    <cellStyle name="_Rates 7 2 5 4" xfId="23798"/>
    <cellStyle name="_Rates 7 2 5 4 2" xfId="51321"/>
    <cellStyle name="_Rates 7 2 5 5" xfId="28046"/>
    <cellStyle name="_Rates 7 2 5 5 2" xfId="55568"/>
    <cellStyle name="_Rates 7 2 5 6" xfId="31607"/>
    <cellStyle name="_Rates 7 2 5 6 2" xfId="59127"/>
    <cellStyle name="_Rates 7 2 5 7" xfId="38656"/>
    <cellStyle name="_Rates 7 2 6" xfId="11525"/>
    <cellStyle name="_Rates 7 2 6 2" xfId="16014"/>
    <cellStyle name="_Rates 7 2 6 2 2" xfId="43537"/>
    <cellStyle name="_Rates 7 2 6 3" xfId="19865"/>
    <cellStyle name="_Rates 7 2 6 3 2" xfId="47388"/>
    <cellStyle name="_Rates 7 2 6 4" xfId="24191"/>
    <cellStyle name="_Rates 7 2 6 4 2" xfId="51714"/>
    <cellStyle name="_Rates 7 2 6 5" xfId="28439"/>
    <cellStyle name="_Rates 7 2 6 5 2" xfId="55961"/>
    <cellStyle name="_Rates 7 2 6 6" xfId="31966"/>
    <cellStyle name="_Rates 7 2 6 6 2" xfId="59486"/>
    <cellStyle name="_Rates 7 2 6 7" xfId="39049"/>
    <cellStyle name="_Rates 7 2 7" xfId="8287"/>
    <cellStyle name="_Rates 7 2 7 2" xfId="35816"/>
    <cellStyle name="_Rates 7 2 8" xfId="12840"/>
    <cellStyle name="_Rates 7 2 8 2" xfId="40363"/>
    <cellStyle name="_Rates 7 2 9" xfId="16695"/>
    <cellStyle name="_Rates 7 2 9 2" xfId="44218"/>
    <cellStyle name="_Rates 7 3" xfId="8739"/>
    <cellStyle name="_Rates 7 3 2" xfId="10860"/>
    <cellStyle name="_Rates 7 3 2 2" xfId="19200"/>
    <cellStyle name="_Rates 7 3 2 2 2" xfId="46723"/>
    <cellStyle name="_Rates 7 3 2 3" xfId="23526"/>
    <cellStyle name="_Rates 7 3 2 3 2" xfId="51049"/>
    <cellStyle name="_Rates 7 3 2 4" xfId="27774"/>
    <cellStyle name="_Rates 7 3 2 4 2" xfId="55296"/>
    <cellStyle name="_Rates 7 3 2 5" xfId="38384"/>
    <cellStyle name="_Rates 7 3 3" xfId="11699"/>
    <cellStyle name="_Rates 7 3 3 2" xfId="20039"/>
    <cellStyle name="_Rates 7 3 3 2 2" xfId="47562"/>
    <cellStyle name="_Rates 7 3 3 3" xfId="24365"/>
    <cellStyle name="_Rates 7 3 3 3 2" xfId="51888"/>
    <cellStyle name="_Rates 7 3 3 4" xfId="28613"/>
    <cellStyle name="_Rates 7 3 3 4 2" xfId="56135"/>
    <cellStyle name="_Rates 7 3 3 5" xfId="39223"/>
    <cellStyle name="_Rates 7 3 4" xfId="17079"/>
    <cellStyle name="_Rates 7 3 4 2" xfId="44602"/>
    <cellStyle name="_Rates 7 3 5" xfId="21406"/>
    <cellStyle name="_Rates 7 3 5 2" xfId="48929"/>
    <cellStyle name="_Rates 7 3 6" xfId="25654"/>
    <cellStyle name="_Rates 7 3 6 2" xfId="53176"/>
    <cellStyle name="_Rates 7 3 7" xfId="36264"/>
    <cellStyle name="_Rates 7 4" xfId="7853"/>
    <cellStyle name="_Rates 7 4 10" xfId="25022"/>
    <cellStyle name="_Rates 7 4 10 2" xfId="52545"/>
    <cellStyle name="_Rates 7 4 11" xfId="29154"/>
    <cellStyle name="_Rates 7 4 11 2" xfId="56676"/>
    <cellStyle name="_Rates 7 4 12" xfId="35391"/>
    <cellStyle name="_Rates 7 4 2" xfId="9345"/>
    <cellStyle name="_Rates 7 4 2 2" xfId="13859"/>
    <cellStyle name="_Rates 7 4 2 2 2" xfId="41382"/>
    <cellStyle name="_Rates 7 4 2 3" xfId="17685"/>
    <cellStyle name="_Rates 7 4 2 3 2" xfId="45208"/>
    <cellStyle name="_Rates 7 4 2 4" xfId="22011"/>
    <cellStyle name="_Rates 7 4 2 4 2" xfId="49534"/>
    <cellStyle name="_Rates 7 4 2 5" xfId="26259"/>
    <cellStyle name="_Rates 7 4 2 5 2" xfId="53781"/>
    <cellStyle name="_Rates 7 4 2 6" xfId="30004"/>
    <cellStyle name="_Rates 7 4 2 6 2" xfId="57524"/>
    <cellStyle name="_Rates 7 4 2 7" xfId="36869"/>
    <cellStyle name="_Rates 7 4 3" xfId="5347"/>
    <cellStyle name="_Rates 7 4 3 2" xfId="4325"/>
    <cellStyle name="_Rates 7 4 3 2 2" xfId="32300"/>
    <cellStyle name="_Rates 7 4 3 3" xfId="12668"/>
    <cellStyle name="_Rates 7 4 3 3 2" xfId="40191"/>
    <cellStyle name="_Rates 7 4 3 4" xfId="16537"/>
    <cellStyle name="_Rates 7 4 3 4 2" xfId="44060"/>
    <cellStyle name="_Rates 7 4 3 5" xfId="14392"/>
    <cellStyle name="_Rates 7 4 3 5 2" xfId="41915"/>
    <cellStyle name="_Rates 7 4 3 6" xfId="24822"/>
    <cellStyle name="_Rates 7 4 3 6 2" xfId="52345"/>
    <cellStyle name="_Rates 7 4 3 7" xfId="33310"/>
    <cellStyle name="_Rates 7 4 4" xfId="5389"/>
    <cellStyle name="_Rates 7 4 4 2" xfId="6814"/>
    <cellStyle name="_Rates 7 4 4 2 2" xfId="34364"/>
    <cellStyle name="_Rates 7 4 4 3" xfId="12430"/>
    <cellStyle name="_Rates 7 4 4 3 2" xfId="39954"/>
    <cellStyle name="_Rates 7 4 4 4" xfId="16833"/>
    <cellStyle name="_Rates 7 4 4 4 2" xfId="44356"/>
    <cellStyle name="_Rates 7 4 4 5" xfId="17005"/>
    <cellStyle name="_Rates 7 4 4 5 2" xfId="44528"/>
    <cellStyle name="_Rates 7 4 4 6" xfId="24730"/>
    <cellStyle name="_Rates 7 4 4 6 2" xfId="52253"/>
    <cellStyle name="_Rates 7 4 4 7" xfId="33351"/>
    <cellStyle name="_Rates 7 4 5" xfId="6906"/>
    <cellStyle name="_Rates 7 4 5 2" xfId="8151"/>
    <cellStyle name="_Rates 7 4 5 2 2" xfId="35681"/>
    <cellStyle name="_Rates 7 4 5 3" xfId="12048"/>
    <cellStyle name="_Rates 7 4 5 3 2" xfId="39572"/>
    <cellStyle name="_Rates 7 4 5 4" xfId="16591"/>
    <cellStyle name="_Rates 7 4 5 4 2" xfId="44114"/>
    <cellStyle name="_Rates 7 4 5 5" xfId="13067"/>
    <cellStyle name="_Rates 7 4 5 5 2" xfId="40590"/>
    <cellStyle name="_Rates 7 4 5 6" xfId="25107"/>
    <cellStyle name="_Rates 7 4 5 6 2" xfId="52630"/>
    <cellStyle name="_Rates 7 4 5 7" xfId="34456"/>
    <cellStyle name="_Rates 7 4 6" xfId="9450"/>
    <cellStyle name="_Rates 7 4 6 2" xfId="13964"/>
    <cellStyle name="_Rates 7 4 6 2 2" xfId="41487"/>
    <cellStyle name="_Rates 7 4 6 3" xfId="17790"/>
    <cellStyle name="_Rates 7 4 6 3 2" xfId="45313"/>
    <cellStyle name="_Rates 7 4 6 4" xfId="22116"/>
    <cellStyle name="_Rates 7 4 6 4 2" xfId="49639"/>
    <cellStyle name="_Rates 7 4 6 5" xfId="26364"/>
    <cellStyle name="_Rates 7 4 6 5 2" xfId="53886"/>
    <cellStyle name="_Rates 7 4 6 6" xfId="30092"/>
    <cellStyle name="_Rates 7 4 6 6 2" xfId="57612"/>
    <cellStyle name="_Rates 7 4 6 7" xfId="36974"/>
    <cellStyle name="_Rates 7 4 7" xfId="12433"/>
    <cellStyle name="_Rates 7 4 7 2" xfId="39957"/>
    <cellStyle name="_Rates 7 4 8" xfId="13363"/>
    <cellStyle name="_Rates 7 4 8 2" xfId="40886"/>
    <cellStyle name="_Rates 7 4 9" xfId="20714"/>
    <cellStyle name="_Rates 7 4 9 2" xfId="48237"/>
    <cellStyle name="_Rates 7 5" xfId="8070"/>
    <cellStyle name="_Rates 7 5 10" xfId="25186"/>
    <cellStyle name="_Rates 7 5 10 2" xfId="52708"/>
    <cellStyle name="_Rates 7 5 11" xfId="29248"/>
    <cellStyle name="_Rates 7 5 11 2" xfId="56770"/>
    <cellStyle name="_Rates 7 5 12" xfId="35606"/>
    <cellStyle name="_Rates 7 5 2" xfId="9521"/>
    <cellStyle name="_Rates 7 5 2 2" xfId="14035"/>
    <cellStyle name="_Rates 7 5 2 2 2" xfId="41558"/>
    <cellStyle name="_Rates 7 5 2 3" xfId="17861"/>
    <cellStyle name="_Rates 7 5 2 3 2" xfId="45384"/>
    <cellStyle name="_Rates 7 5 2 4" xfId="22187"/>
    <cellStyle name="_Rates 7 5 2 4 2" xfId="49710"/>
    <cellStyle name="_Rates 7 5 2 5" xfId="26435"/>
    <cellStyle name="_Rates 7 5 2 5 2" xfId="53957"/>
    <cellStyle name="_Rates 7 5 2 6" xfId="30155"/>
    <cellStyle name="_Rates 7 5 2 6 2" xfId="57675"/>
    <cellStyle name="_Rates 7 5 2 7" xfId="37045"/>
    <cellStyle name="_Rates 7 5 3" xfId="9725"/>
    <cellStyle name="_Rates 7 5 3 2" xfId="14238"/>
    <cellStyle name="_Rates 7 5 3 2 2" xfId="41761"/>
    <cellStyle name="_Rates 7 5 3 3" xfId="18065"/>
    <cellStyle name="_Rates 7 5 3 3 2" xfId="45588"/>
    <cellStyle name="_Rates 7 5 3 4" xfId="22391"/>
    <cellStyle name="_Rates 7 5 3 4 2" xfId="49914"/>
    <cellStyle name="_Rates 7 5 3 5" xfId="26639"/>
    <cellStyle name="_Rates 7 5 3 5 2" xfId="54161"/>
    <cellStyle name="_Rates 7 5 3 6" xfId="30346"/>
    <cellStyle name="_Rates 7 5 3 6 2" xfId="57866"/>
    <cellStyle name="_Rates 7 5 3 7" xfId="37249"/>
    <cellStyle name="_Rates 7 5 4" xfId="9584"/>
    <cellStyle name="_Rates 7 5 4 2" xfId="14098"/>
    <cellStyle name="_Rates 7 5 4 2 2" xfId="41621"/>
    <cellStyle name="_Rates 7 5 4 3" xfId="17924"/>
    <cellStyle name="_Rates 7 5 4 3 2" xfId="45447"/>
    <cellStyle name="_Rates 7 5 4 4" xfId="22250"/>
    <cellStyle name="_Rates 7 5 4 4 2" xfId="49773"/>
    <cellStyle name="_Rates 7 5 4 5" xfId="26498"/>
    <cellStyle name="_Rates 7 5 4 5 2" xfId="54020"/>
    <cellStyle name="_Rates 7 5 4 6" xfId="30217"/>
    <cellStyle name="_Rates 7 5 4 6 2" xfId="57737"/>
    <cellStyle name="_Rates 7 5 4 7" xfId="37108"/>
    <cellStyle name="_Rates 7 5 5" xfId="10644"/>
    <cellStyle name="_Rates 7 5 5 2" xfId="15149"/>
    <cellStyle name="_Rates 7 5 5 2 2" xfId="42672"/>
    <cellStyle name="_Rates 7 5 5 3" xfId="18984"/>
    <cellStyle name="_Rates 7 5 5 3 2" xfId="46507"/>
    <cellStyle name="_Rates 7 5 5 4" xfId="23310"/>
    <cellStyle name="_Rates 7 5 5 4 2" xfId="50833"/>
    <cellStyle name="_Rates 7 5 5 5" xfId="27558"/>
    <cellStyle name="_Rates 7 5 5 5 2" xfId="55080"/>
    <cellStyle name="_Rates 7 5 5 6" xfId="31212"/>
    <cellStyle name="_Rates 7 5 5 6 2" xfId="58732"/>
    <cellStyle name="_Rates 7 5 5 7" xfId="38168"/>
    <cellStyle name="_Rates 7 5 6" xfId="11080"/>
    <cellStyle name="_Rates 7 5 6 2" xfId="15574"/>
    <cellStyle name="_Rates 7 5 6 2 2" xfId="43097"/>
    <cellStyle name="_Rates 7 5 6 3" xfId="19420"/>
    <cellStyle name="_Rates 7 5 6 3 2" xfId="46943"/>
    <cellStyle name="_Rates 7 5 6 4" xfId="23746"/>
    <cellStyle name="_Rates 7 5 6 4 2" xfId="51269"/>
    <cellStyle name="_Rates 7 5 6 5" xfId="27994"/>
    <cellStyle name="_Rates 7 5 6 5 2" xfId="55516"/>
    <cellStyle name="_Rates 7 5 6 6" xfId="31558"/>
    <cellStyle name="_Rates 7 5 6 6 2" xfId="59078"/>
    <cellStyle name="_Rates 7 5 6 7" xfId="38604"/>
    <cellStyle name="_Rates 7 5 7" xfId="12641"/>
    <cellStyle name="_Rates 7 5 7 2" xfId="40164"/>
    <cellStyle name="_Rates 7 5 8" xfId="16509"/>
    <cellStyle name="_Rates 7 5 8 2" xfId="44032"/>
    <cellStyle name="_Rates 7 5 9" xfId="20888"/>
    <cellStyle name="_Rates 7 5 9 2" xfId="48411"/>
    <cellStyle name="_Rates 7 6" xfId="8919"/>
    <cellStyle name="_Rates 7 6 10" xfId="25833"/>
    <cellStyle name="_Rates 7 6 10 2" xfId="53355"/>
    <cellStyle name="_Rates 7 6 11" xfId="29620"/>
    <cellStyle name="_Rates 7 6 11 2" xfId="57140"/>
    <cellStyle name="_Rates 7 6 12" xfId="36443"/>
    <cellStyle name="_Rates 7 6 2" xfId="10146"/>
    <cellStyle name="_Rates 7 6 2 2" xfId="14655"/>
    <cellStyle name="_Rates 7 6 2 2 2" xfId="42178"/>
    <cellStyle name="_Rates 7 6 2 3" xfId="18486"/>
    <cellStyle name="_Rates 7 6 2 3 2" xfId="46009"/>
    <cellStyle name="_Rates 7 6 2 4" xfId="22812"/>
    <cellStyle name="_Rates 7 6 2 4 2" xfId="50335"/>
    <cellStyle name="_Rates 7 6 2 5" xfId="27060"/>
    <cellStyle name="_Rates 7 6 2 5 2" xfId="54582"/>
    <cellStyle name="_Rates 7 6 2 6" xfId="30744"/>
    <cellStyle name="_Rates 7 6 2 6 2" xfId="58264"/>
    <cellStyle name="_Rates 7 6 2 7" xfId="37670"/>
    <cellStyle name="_Rates 7 6 3" xfId="10591"/>
    <cellStyle name="_Rates 7 6 3 2" xfId="15097"/>
    <cellStyle name="_Rates 7 6 3 2 2" xfId="42620"/>
    <cellStyle name="_Rates 7 6 3 3" xfId="18931"/>
    <cellStyle name="_Rates 7 6 3 3 2" xfId="46454"/>
    <cellStyle name="_Rates 7 6 3 4" xfId="23257"/>
    <cellStyle name="_Rates 7 6 3 4 2" xfId="50780"/>
    <cellStyle name="_Rates 7 6 3 5" xfId="27505"/>
    <cellStyle name="_Rates 7 6 3 5 2" xfId="55027"/>
    <cellStyle name="_Rates 7 6 3 6" xfId="31163"/>
    <cellStyle name="_Rates 7 6 3 6 2" xfId="58683"/>
    <cellStyle name="_Rates 7 6 3 7" xfId="38115"/>
    <cellStyle name="_Rates 7 6 4" xfId="11039"/>
    <cellStyle name="_Rates 7 6 4 2" xfId="15533"/>
    <cellStyle name="_Rates 7 6 4 2 2" xfId="43056"/>
    <cellStyle name="_Rates 7 6 4 3" xfId="19379"/>
    <cellStyle name="_Rates 7 6 4 3 2" xfId="46902"/>
    <cellStyle name="_Rates 7 6 4 4" xfId="23705"/>
    <cellStyle name="_Rates 7 6 4 4 2" xfId="51228"/>
    <cellStyle name="_Rates 7 6 4 5" xfId="27953"/>
    <cellStyle name="_Rates 7 6 4 5 2" xfId="55475"/>
    <cellStyle name="_Rates 7 6 4 6" xfId="31521"/>
    <cellStyle name="_Rates 7 6 4 6 2" xfId="59041"/>
    <cellStyle name="_Rates 7 6 4 7" xfId="38563"/>
    <cellStyle name="_Rates 7 6 5" xfId="11480"/>
    <cellStyle name="_Rates 7 6 5 2" xfId="15971"/>
    <cellStyle name="_Rates 7 6 5 2 2" xfId="43494"/>
    <cellStyle name="_Rates 7 6 5 3" xfId="19820"/>
    <cellStyle name="_Rates 7 6 5 3 2" xfId="47343"/>
    <cellStyle name="_Rates 7 6 5 4" xfId="24146"/>
    <cellStyle name="_Rates 7 6 5 4 2" xfId="51669"/>
    <cellStyle name="_Rates 7 6 5 5" xfId="28394"/>
    <cellStyle name="_Rates 7 6 5 5 2" xfId="55916"/>
    <cellStyle name="_Rates 7 6 5 6" xfId="31930"/>
    <cellStyle name="_Rates 7 6 5 6 2" xfId="59450"/>
    <cellStyle name="_Rates 7 6 5 7" xfId="39004"/>
    <cellStyle name="_Rates 7 6 6" xfId="11878"/>
    <cellStyle name="_Rates 7 6 6 2" xfId="16358"/>
    <cellStyle name="_Rates 7 6 6 2 2" xfId="43881"/>
    <cellStyle name="_Rates 7 6 6 3" xfId="20218"/>
    <cellStyle name="_Rates 7 6 6 3 2" xfId="47741"/>
    <cellStyle name="_Rates 7 6 6 4" xfId="24544"/>
    <cellStyle name="_Rates 7 6 6 4 2" xfId="52067"/>
    <cellStyle name="_Rates 7 6 6 5" xfId="28792"/>
    <cellStyle name="_Rates 7 6 6 5 2" xfId="56314"/>
    <cellStyle name="_Rates 7 6 6 6" xfId="32230"/>
    <cellStyle name="_Rates 7 6 6 6 2" xfId="59750"/>
    <cellStyle name="_Rates 7 6 6 7" xfId="39402"/>
    <cellStyle name="_Rates 7 6 7" xfId="13441"/>
    <cellStyle name="_Rates 7 6 7 2" xfId="40964"/>
    <cellStyle name="_Rates 7 6 8" xfId="17259"/>
    <cellStyle name="_Rates 7 6 8 2" xfId="44782"/>
    <cellStyle name="_Rates 7 6 9" xfId="21585"/>
    <cellStyle name="_Rates 7 6 9 2" xfId="49108"/>
    <cellStyle name="_Rates 7 7" xfId="9118"/>
    <cellStyle name="_Rates 7 7 2" xfId="17458"/>
    <cellStyle name="_Rates 7 7 2 2" xfId="44981"/>
    <cellStyle name="_Rates 7 7 3" xfId="21784"/>
    <cellStyle name="_Rates 7 7 3 2" xfId="49307"/>
    <cellStyle name="_Rates 7 7 4" xfId="26032"/>
    <cellStyle name="_Rates 7 7 4 2" xfId="53554"/>
    <cellStyle name="_Rates 7 7 5" xfId="36642"/>
    <cellStyle name="_Rates 7 8" xfId="10374"/>
    <cellStyle name="_Rates 7 8 2" xfId="18714"/>
    <cellStyle name="_Rates 7 8 2 2" xfId="46237"/>
    <cellStyle name="_Rates 7 8 3" xfId="23040"/>
    <cellStyle name="_Rates 7 8 3 2" xfId="50563"/>
    <cellStyle name="_Rates 7 8 4" xfId="27288"/>
    <cellStyle name="_Rates 7 8 4 2" xfId="54810"/>
    <cellStyle name="_Rates 7 8 5" xfId="37898"/>
    <cellStyle name="_Rates 7 9" xfId="8054"/>
    <cellStyle name="_Rates 7 9 2" xfId="35590"/>
    <cellStyle name="_Rates 8" xfId="3032"/>
    <cellStyle name="_Rates 8 10" xfId="16283"/>
    <cellStyle name="_Rates 8 10 2" xfId="43806"/>
    <cellStyle name="_Rates 8 11" xfId="20745"/>
    <cellStyle name="_Rates 8 11 2" xfId="48268"/>
    <cellStyle name="_Rates 8 12" xfId="25053"/>
    <cellStyle name="_Rates 8 12 2" xfId="52576"/>
    <cellStyle name="_Rates 8 13" xfId="24935"/>
    <cellStyle name="_Rates 8 13 2" xfId="52458"/>
    <cellStyle name="_Rates 8 14" xfId="29198"/>
    <cellStyle name="_Rates 8 14 2" xfId="56720"/>
    <cellStyle name="_Rates 8 15" xfId="33701"/>
    <cellStyle name="_Rates 8 16" xfId="5905"/>
    <cellStyle name="_Rates 8 2" xfId="6590"/>
    <cellStyle name="_Rates 8 2 2" xfId="10557"/>
    <cellStyle name="_Rates 8 2 2 2" xfId="18897"/>
    <cellStyle name="_Rates 8 2 2 2 2" xfId="46420"/>
    <cellStyle name="_Rates 8 2 2 3" xfId="23223"/>
    <cellStyle name="_Rates 8 2 2 3 2" xfId="50746"/>
    <cellStyle name="_Rates 8 2 2 4" xfId="27471"/>
    <cellStyle name="_Rates 8 2 2 4 2" xfId="54993"/>
    <cellStyle name="_Rates 8 2 2 5" xfId="38081"/>
    <cellStyle name="_Rates 8 2 3" xfId="7100"/>
    <cellStyle name="_Rates 8 2 3 2" xfId="12888"/>
    <cellStyle name="_Rates 8 2 3 2 2" xfId="40411"/>
    <cellStyle name="_Rates 8 2 3 3" xfId="7145"/>
    <cellStyle name="_Rates 8 2 3 3 2" xfId="34695"/>
    <cellStyle name="_Rates 8 2 3 4" xfId="20982"/>
    <cellStyle name="_Rates 8 2 3 4 2" xfId="48505"/>
    <cellStyle name="_Rates 8 2 3 5" xfId="34650"/>
    <cellStyle name="_Rates 8 2 4" xfId="8223"/>
    <cellStyle name="_Rates 8 2 4 2" xfId="35753"/>
    <cellStyle name="_Rates 8 2 5" xfId="16633"/>
    <cellStyle name="_Rates 8 2 5 2" xfId="44156"/>
    <cellStyle name="_Rates 8 2 6" xfId="20994"/>
    <cellStyle name="_Rates 8 2 6 2" xfId="48517"/>
    <cellStyle name="_Rates 8 2 7" xfId="25282"/>
    <cellStyle name="_Rates 8 2 7 2" xfId="52804"/>
    <cellStyle name="_Rates 8 2 8" xfId="34141"/>
    <cellStyle name="_Rates 8 3" xfId="8681"/>
    <cellStyle name="_Rates 8 3 2" xfId="10802"/>
    <cellStyle name="_Rates 8 3 2 2" xfId="19142"/>
    <cellStyle name="_Rates 8 3 2 2 2" xfId="46665"/>
    <cellStyle name="_Rates 8 3 2 3" xfId="23468"/>
    <cellStyle name="_Rates 8 3 2 3 2" xfId="50991"/>
    <cellStyle name="_Rates 8 3 2 4" xfId="27716"/>
    <cellStyle name="_Rates 8 3 2 4 2" xfId="55238"/>
    <cellStyle name="_Rates 8 3 2 5" xfId="38326"/>
    <cellStyle name="_Rates 8 3 3" xfId="11641"/>
    <cellStyle name="_Rates 8 3 3 2" xfId="19981"/>
    <cellStyle name="_Rates 8 3 3 2 2" xfId="47504"/>
    <cellStyle name="_Rates 8 3 3 3" xfId="24307"/>
    <cellStyle name="_Rates 8 3 3 3 2" xfId="51830"/>
    <cellStyle name="_Rates 8 3 3 4" xfId="28555"/>
    <cellStyle name="_Rates 8 3 3 4 2" xfId="56077"/>
    <cellStyle name="_Rates 8 3 3 5" xfId="39165"/>
    <cellStyle name="_Rates 8 3 4" xfId="17021"/>
    <cellStyle name="_Rates 8 3 4 2" xfId="44544"/>
    <cellStyle name="_Rates 8 3 5" xfId="21348"/>
    <cellStyle name="_Rates 8 3 5 2" xfId="48871"/>
    <cellStyle name="_Rates 8 3 6" xfId="25596"/>
    <cellStyle name="_Rates 8 3 6 2" xfId="53118"/>
    <cellStyle name="_Rates 8 3 7" xfId="36206"/>
    <cellStyle name="_Rates 8 4" xfId="7568"/>
    <cellStyle name="_Rates 8 4 2" xfId="9078"/>
    <cellStyle name="_Rates 8 4 2 2" xfId="17418"/>
    <cellStyle name="_Rates 8 4 2 2 2" xfId="44941"/>
    <cellStyle name="_Rates 8 4 2 3" xfId="21744"/>
    <cellStyle name="_Rates 8 4 2 3 2" xfId="49267"/>
    <cellStyle name="_Rates 8 4 2 4" xfId="25992"/>
    <cellStyle name="_Rates 8 4 2 4 2" xfId="53514"/>
    <cellStyle name="_Rates 8 4 2 5" xfId="36602"/>
    <cellStyle name="_Rates 8 4 3" xfId="5614"/>
    <cellStyle name="_Rates 8 4 3 2" xfId="8566"/>
    <cellStyle name="_Rates 8 4 3 2 2" xfId="36091"/>
    <cellStyle name="_Rates 8 4 3 3" xfId="4295"/>
    <cellStyle name="_Rates 8 4 3 3 2" xfId="32270"/>
    <cellStyle name="_Rates 8 4 3 4" xfId="15796"/>
    <cellStyle name="_Rates 8 4 3 4 2" xfId="43319"/>
    <cellStyle name="_Rates 8 4 3 5" xfId="21122"/>
    <cellStyle name="_Rates 8 4 3 5 2" xfId="48645"/>
    <cellStyle name="_Rates 8 4 3 6" xfId="25236"/>
    <cellStyle name="_Rates 8 4 3 6 2" xfId="52758"/>
    <cellStyle name="_Rates 8 4 3 7" xfId="33569"/>
    <cellStyle name="_Rates 8 4 4" xfId="9400"/>
    <cellStyle name="_Rates 8 4 4 2" xfId="17740"/>
    <cellStyle name="_Rates 8 4 4 2 2" xfId="45263"/>
    <cellStyle name="_Rates 8 4 4 3" xfId="22066"/>
    <cellStyle name="_Rates 8 4 4 3 2" xfId="49589"/>
    <cellStyle name="_Rates 8 4 4 4" xfId="26314"/>
    <cellStyle name="_Rates 8 4 4 4 2" xfId="53836"/>
    <cellStyle name="_Rates 8 4 4 5" xfId="36924"/>
    <cellStyle name="_Rates 8 4 5" xfId="11258"/>
    <cellStyle name="_Rates 8 4 5 2" xfId="19598"/>
    <cellStyle name="_Rates 8 4 5 2 2" xfId="47121"/>
    <cellStyle name="_Rates 8 4 5 3" xfId="23924"/>
    <cellStyle name="_Rates 8 4 5 3 2" xfId="51447"/>
    <cellStyle name="_Rates 8 4 5 4" xfId="28172"/>
    <cellStyle name="_Rates 8 4 5 4 2" xfId="55694"/>
    <cellStyle name="_Rates 8 4 5 5" xfId="38782"/>
    <cellStyle name="_Rates 8 4 6" xfId="12793"/>
    <cellStyle name="_Rates 8 4 6 2" xfId="40316"/>
    <cellStyle name="_Rates 8 4 7" xfId="20435"/>
    <cellStyle name="_Rates 8 4 7 2" xfId="47958"/>
    <cellStyle name="_Rates 8 4 8" xfId="24747"/>
    <cellStyle name="_Rates 8 4 8 2" xfId="52270"/>
    <cellStyle name="_Rates 8 4 9" xfId="35115"/>
    <cellStyle name="_Rates 8 5" xfId="7855"/>
    <cellStyle name="_Rates 8 5 10" xfId="25024"/>
    <cellStyle name="_Rates 8 5 10 2" xfId="52547"/>
    <cellStyle name="_Rates 8 5 11" xfId="29156"/>
    <cellStyle name="_Rates 8 5 11 2" xfId="56678"/>
    <cellStyle name="_Rates 8 5 12" xfId="35393"/>
    <cellStyle name="_Rates 8 5 2" xfId="9347"/>
    <cellStyle name="_Rates 8 5 2 2" xfId="13861"/>
    <cellStyle name="_Rates 8 5 2 2 2" xfId="41384"/>
    <cellStyle name="_Rates 8 5 2 3" xfId="17687"/>
    <cellStyle name="_Rates 8 5 2 3 2" xfId="45210"/>
    <cellStyle name="_Rates 8 5 2 4" xfId="22013"/>
    <cellStyle name="_Rates 8 5 2 4 2" xfId="49536"/>
    <cellStyle name="_Rates 8 5 2 5" xfId="26261"/>
    <cellStyle name="_Rates 8 5 2 5 2" xfId="53783"/>
    <cellStyle name="_Rates 8 5 2 6" xfId="30006"/>
    <cellStyle name="_Rates 8 5 2 6 2" xfId="57526"/>
    <cellStyle name="_Rates 8 5 2 7" xfId="36871"/>
    <cellStyle name="_Rates 8 5 3" xfId="7324"/>
    <cellStyle name="_Rates 8 5 3 2" xfId="11916"/>
    <cellStyle name="_Rates 8 5 3 2 2" xfId="39440"/>
    <cellStyle name="_Rates 8 5 3 3" xfId="5157"/>
    <cellStyle name="_Rates 8 5 3 3 2" xfId="33126"/>
    <cellStyle name="_Rates 8 5 3 4" xfId="6391"/>
    <cellStyle name="_Rates 8 5 3 4 2" xfId="33943"/>
    <cellStyle name="_Rates 8 5 3 5" xfId="8002"/>
    <cellStyle name="_Rates 8 5 3 5 2" xfId="35539"/>
    <cellStyle name="_Rates 8 5 3 6" xfId="12739"/>
    <cellStyle name="_Rates 8 5 3 6 2" xfId="40262"/>
    <cellStyle name="_Rates 8 5 3 7" xfId="34874"/>
    <cellStyle name="_Rates 8 5 4" xfId="7388"/>
    <cellStyle name="_Rates 8 5 4 2" xfId="11977"/>
    <cellStyle name="_Rates 8 5 4 2 2" xfId="39501"/>
    <cellStyle name="_Rates 8 5 4 3" xfId="15170"/>
    <cellStyle name="_Rates 8 5 4 3 2" xfId="42693"/>
    <cellStyle name="_Rates 8 5 4 4" xfId="20280"/>
    <cellStyle name="_Rates 8 5 4 4 2" xfId="47803"/>
    <cellStyle name="_Rates 8 5 4 5" xfId="24613"/>
    <cellStyle name="_Rates 8 5 4 5 2" xfId="52136"/>
    <cellStyle name="_Rates 8 5 4 6" xfId="28846"/>
    <cellStyle name="_Rates 8 5 4 6 2" xfId="56368"/>
    <cellStyle name="_Rates 8 5 4 7" xfId="34937"/>
    <cellStyle name="_Rates 8 5 5" xfId="7062"/>
    <cellStyle name="_Rates 8 5 5 2" xfId="7952"/>
    <cellStyle name="_Rates 8 5 5 2 2" xfId="35489"/>
    <cellStyle name="_Rates 8 5 5 3" xfId="12731"/>
    <cellStyle name="_Rates 8 5 5 3 2" xfId="40254"/>
    <cellStyle name="_Rates 8 5 5 4" xfId="16427"/>
    <cellStyle name="_Rates 8 5 5 4 2" xfId="43950"/>
    <cellStyle name="_Rates 8 5 5 5" xfId="20343"/>
    <cellStyle name="_Rates 8 5 5 5 2" xfId="47866"/>
    <cellStyle name="_Rates 8 5 5 6" xfId="25570"/>
    <cellStyle name="_Rates 8 5 5 6 2" xfId="53092"/>
    <cellStyle name="_Rates 8 5 5 7" xfId="34612"/>
    <cellStyle name="_Rates 8 5 6" xfId="9590"/>
    <cellStyle name="_Rates 8 5 6 2" xfId="14103"/>
    <cellStyle name="_Rates 8 5 6 2 2" xfId="41626"/>
    <cellStyle name="_Rates 8 5 6 3" xfId="17930"/>
    <cellStyle name="_Rates 8 5 6 3 2" xfId="45453"/>
    <cellStyle name="_Rates 8 5 6 4" xfId="22256"/>
    <cellStyle name="_Rates 8 5 6 4 2" xfId="49779"/>
    <cellStyle name="_Rates 8 5 6 5" xfId="26504"/>
    <cellStyle name="_Rates 8 5 6 5 2" xfId="54026"/>
    <cellStyle name="_Rates 8 5 6 6" xfId="30222"/>
    <cellStyle name="_Rates 8 5 6 6 2" xfId="57742"/>
    <cellStyle name="_Rates 8 5 6 7" xfId="37114"/>
    <cellStyle name="_Rates 8 5 7" xfId="12435"/>
    <cellStyle name="_Rates 8 5 7 2" xfId="39959"/>
    <cellStyle name="_Rates 8 5 8" xfId="16003"/>
    <cellStyle name="_Rates 8 5 8 2" xfId="43526"/>
    <cellStyle name="_Rates 8 5 9" xfId="20716"/>
    <cellStyle name="_Rates 8 5 9 2" xfId="48239"/>
    <cellStyle name="_Rates 8 6" xfId="8044"/>
    <cellStyle name="_Rates 8 6 10" xfId="25160"/>
    <cellStyle name="_Rates 8 6 10 2" xfId="52682"/>
    <cellStyle name="_Rates 8 6 11" xfId="29229"/>
    <cellStyle name="_Rates 8 6 11 2" xfId="56751"/>
    <cellStyle name="_Rates 8 6 12" xfId="35580"/>
    <cellStyle name="_Rates 8 6 2" xfId="9496"/>
    <cellStyle name="_Rates 8 6 2 2" xfId="14010"/>
    <cellStyle name="_Rates 8 6 2 2 2" xfId="41533"/>
    <cellStyle name="_Rates 8 6 2 3" xfId="17836"/>
    <cellStyle name="_Rates 8 6 2 3 2" xfId="45359"/>
    <cellStyle name="_Rates 8 6 2 4" xfId="22162"/>
    <cellStyle name="_Rates 8 6 2 4 2" xfId="49685"/>
    <cellStyle name="_Rates 8 6 2 5" xfId="26410"/>
    <cellStyle name="_Rates 8 6 2 5 2" xfId="53932"/>
    <cellStyle name="_Rates 8 6 2 6" xfId="30135"/>
    <cellStyle name="_Rates 8 6 2 6 2" xfId="57655"/>
    <cellStyle name="_Rates 8 6 2 7" xfId="37020"/>
    <cellStyle name="_Rates 8 6 3" xfId="9726"/>
    <cellStyle name="_Rates 8 6 3 2" xfId="14239"/>
    <cellStyle name="_Rates 8 6 3 2 2" xfId="41762"/>
    <cellStyle name="_Rates 8 6 3 3" xfId="18066"/>
    <cellStyle name="_Rates 8 6 3 3 2" xfId="45589"/>
    <cellStyle name="_Rates 8 6 3 4" xfId="22392"/>
    <cellStyle name="_Rates 8 6 3 4 2" xfId="49915"/>
    <cellStyle name="_Rates 8 6 3 5" xfId="26640"/>
    <cellStyle name="_Rates 8 6 3 5 2" xfId="54162"/>
    <cellStyle name="_Rates 8 6 3 6" xfId="30347"/>
    <cellStyle name="_Rates 8 6 3 6 2" xfId="57867"/>
    <cellStyle name="_Rates 8 6 3 7" xfId="37250"/>
    <cellStyle name="_Rates 8 6 4" xfId="9555"/>
    <cellStyle name="_Rates 8 6 4 2" xfId="14069"/>
    <cellStyle name="_Rates 8 6 4 2 2" xfId="41592"/>
    <cellStyle name="_Rates 8 6 4 3" xfId="17895"/>
    <cellStyle name="_Rates 8 6 4 3 2" xfId="45418"/>
    <cellStyle name="_Rates 8 6 4 4" xfId="22221"/>
    <cellStyle name="_Rates 8 6 4 4 2" xfId="49744"/>
    <cellStyle name="_Rates 8 6 4 5" xfId="26469"/>
    <cellStyle name="_Rates 8 6 4 5 2" xfId="53991"/>
    <cellStyle name="_Rates 8 6 4 6" xfId="30188"/>
    <cellStyle name="_Rates 8 6 4 6 2" xfId="57708"/>
    <cellStyle name="_Rates 8 6 4 7" xfId="37079"/>
    <cellStyle name="_Rates 8 6 5" xfId="10645"/>
    <cellStyle name="_Rates 8 6 5 2" xfId="15150"/>
    <cellStyle name="_Rates 8 6 5 2 2" xfId="42673"/>
    <cellStyle name="_Rates 8 6 5 3" xfId="18985"/>
    <cellStyle name="_Rates 8 6 5 3 2" xfId="46508"/>
    <cellStyle name="_Rates 8 6 5 4" xfId="23311"/>
    <cellStyle name="_Rates 8 6 5 4 2" xfId="50834"/>
    <cellStyle name="_Rates 8 6 5 5" xfId="27559"/>
    <cellStyle name="_Rates 8 6 5 5 2" xfId="55081"/>
    <cellStyle name="_Rates 8 6 5 6" xfId="31213"/>
    <cellStyle name="_Rates 8 6 5 6 2" xfId="58733"/>
    <cellStyle name="_Rates 8 6 5 7" xfId="38169"/>
    <cellStyle name="_Rates 8 6 6" xfId="4331"/>
    <cellStyle name="_Rates 8 6 6 2" xfId="4515"/>
    <cellStyle name="_Rates 8 6 6 2 2" xfId="32489"/>
    <cellStyle name="_Rates 8 6 6 3" xfId="8332"/>
    <cellStyle name="_Rates 8 6 6 3 2" xfId="35861"/>
    <cellStyle name="_Rates 8 6 6 4" xfId="12006"/>
    <cellStyle name="_Rates 8 6 6 4 2" xfId="39530"/>
    <cellStyle name="_Rates 8 6 6 5" xfId="8530"/>
    <cellStyle name="_Rates 8 6 6 5 2" xfId="36055"/>
    <cellStyle name="_Rates 8 6 6 6" xfId="20933"/>
    <cellStyle name="_Rates 8 6 6 6 2" xfId="48456"/>
    <cellStyle name="_Rates 8 6 6 7" xfId="32306"/>
    <cellStyle name="_Rates 8 6 7" xfId="12616"/>
    <cellStyle name="_Rates 8 6 7 2" xfId="40139"/>
    <cellStyle name="_Rates 8 6 8" xfId="16483"/>
    <cellStyle name="_Rates 8 6 8 2" xfId="44006"/>
    <cellStyle name="_Rates 8 6 9" xfId="20862"/>
    <cellStyle name="_Rates 8 6 9 2" xfId="48385"/>
    <cellStyle name="_Rates 8 7" xfId="9438"/>
    <cellStyle name="_Rates 8 7 2" xfId="17778"/>
    <cellStyle name="_Rates 8 7 2 2" xfId="45301"/>
    <cellStyle name="_Rates 8 7 3" xfId="22104"/>
    <cellStyle name="_Rates 8 7 3 2" xfId="49627"/>
    <cellStyle name="_Rates 8 7 4" xfId="26352"/>
    <cellStyle name="_Rates 8 7 4 2" xfId="53874"/>
    <cellStyle name="_Rates 8 7 5" xfId="36962"/>
    <cellStyle name="_Rates 8 8" xfId="11084"/>
    <cellStyle name="_Rates 8 8 2" xfId="19424"/>
    <cellStyle name="_Rates 8 8 2 2" xfId="46947"/>
    <cellStyle name="_Rates 8 8 3" xfId="23750"/>
    <cellStyle name="_Rates 8 8 3 2" xfId="51273"/>
    <cellStyle name="_Rates 8 8 4" xfId="27998"/>
    <cellStyle name="_Rates 8 8 4 2" xfId="55520"/>
    <cellStyle name="_Rates 8 8 5" xfId="38608"/>
    <cellStyle name="_Rates 8 9" xfId="7884"/>
    <cellStyle name="_Rates 8 9 2" xfId="35422"/>
    <cellStyle name="_Rates 9" xfId="6101"/>
    <cellStyle name="_Rates 9 10" xfId="12971"/>
    <cellStyle name="_Rates 9 10 2" xfId="40494"/>
    <cellStyle name="_Rates 9 11" xfId="20652"/>
    <cellStyle name="_Rates 9 11 2" xfId="48175"/>
    <cellStyle name="_Rates 9 12" xfId="24963"/>
    <cellStyle name="_Rates 9 12 2" xfId="52486"/>
    <cellStyle name="_Rates 9 13" xfId="7038"/>
    <cellStyle name="_Rates 9 13 2" xfId="34588"/>
    <cellStyle name="_Rates 9 14" xfId="7378"/>
    <cellStyle name="_Rates 9 14 2" xfId="34927"/>
    <cellStyle name="_Rates 9 15" xfId="29274"/>
    <cellStyle name="_Rates 9 15 2" xfId="56796"/>
    <cellStyle name="_Rates 9 16" xfId="33797"/>
    <cellStyle name="_Rates 9 2" xfId="6965"/>
    <cellStyle name="_Rates 9 2 10" xfId="21203"/>
    <cellStyle name="_Rates 9 2 10 2" xfId="48726"/>
    <cellStyle name="_Rates 9 2 11" xfId="25467"/>
    <cellStyle name="_Rates 9 2 11 2" xfId="52989"/>
    <cellStyle name="_Rates 9 2 12" xfId="29383"/>
    <cellStyle name="_Rates 9 2 12 2" xfId="56903"/>
    <cellStyle name="_Rates 9 2 13" xfId="34515"/>
    <cellStyle name="_Rates 9 2 2" xfId="9798"/>
    <cellStyle name="_Rates 9 2 2 2" xfId="14311"/>
    <cellStyle name="_Rates 9 2 2 2 2" xfId="41834"/>
    <cellStyle name="_Rates 9 2 2 3" xfId="18138"/>
    <cellStyle name="_Rates 9 2 2 3 2" xfId="45661"/>
    <cellStyle name="_Rates 9 2 2 4" xfId="22464"/>
    <cellStyle name="_Rates 9 2 2 4 2" xfId="49987"/>
    <cellStyle name="_Rates 9 2 2 5" xfId="26712"/>
    <cellStyle name="_Rates 9 2 2 5 2" xfId="54234"/>
    <cellStyle name="_Rates 9 2 2 6" xfId="30413"/>
    <cellStyle name="_Rates 9 2 2 6 2" xfId="57933"/>
    <cellStyle name="_Rates 9 2 2 7" xfId="37322"/>
    <cellStyle name="_Rates 9 2 3" xfId="10283"/>
    <cellStyle name="_Rates 9 2 3 2" xfId="14792"/>
    <cellStyle name="_Rates 9 2 3 2 2" xfId="42315"/>
    <cellStyle name="_Rates 9 2 3 3" xfId="18623"/>
    <cellStyle name="_Rates 9 2 3 3 2" xfId="46146"/>
    <cellStyle name="_Rates 9 2 3 4" xfId="22949"/>
    <cellStyle name="_Rates 9 2 3 4 2" xfId="50472"/>
    <cellStyle name="_Rates 9 2 3 5" xfId="27197"/>
    <cellStyle name="_Rates 9 2 3 5 2" xfId="54719"/>
    <cellStyle name="_Rates 9 2 3 6" xfId="30872"/>
    <cellStyle name="_Rates 9 2 3 6 2" xfId="58392"/>
    <cellStyle name="_Rates 9 2 3 7" xfId="37807"/>
    <cellStyle name="_Rates 9 2 4" xfId="10715"/>
    <cellStyle name="_Rates 9 2 4 2" xfId="15218"/>
    <cellStyle name="_Rates 9 2 4 2 2" xfId="42741"/>
    <cellStyle name="_Rates 9 2 4 3" xfId="19055"/>
    <cellStyle name="_Rates 9 2 4 3 2" xfId="46578"/>
    <cellStyle name="_Rates 9 2 4 4" xfId="23381"/>
    <cellStyle name="_Rates 9 2 4 4 2" xfId="50904"/>
    <cellStyle name="_Rates 9 2 4 5" xfId="27629"/>
    <cellStyle name="_Rates 9 2 4 5 2" xfId="55151"/>
    <cellStyle name="_Rates 9 2 4 6" xfId="31267"/>
    <cellStyle name="_Rates 9 2 4 6 2" xfId="58787"/>
    <cellStyle name="_Rates 9 2 4 7" xfId="38239"/>
    <cellStyle name="_Rates 9 2 5" xfId="11218"/>
    <cellStyle name="_Rates 9 2 5 2" xfId="15711"/>
    <cellStyle name="_Rates 9 2 5 2 2" xfId="43234"/>
    <cellStyle name="_Rates 9 2 5 3" xfId="19558"/>
    <cellStyle name="_Rates 9 2 5 3 2" xfId="47081"/>
    <cellStyle name="_Rates 9 2 5 4" xfId="23884"/>
    <cellStyle name="_Rates 9 2 5 4 2" xfId="51407"/>
    <cellStyle name="_Rates 9 2 5 5" xfId="28132"/>
    <cellStyle name="_Rates 9 2 5 5 2" xfId="55654"/>
    <cellStyle name="_Rates 9 2 5 6" xfId="31686"/>
    <cellStyle name="_Rates 9 2 5 6 2" xfId="59206"/>
    <cellStyle name="_Rates 9 2 5 7" xfId="38742"/>
    <cellStyle name="_Rates 9 2 6" xfId="11591"/>
    <cellStyle name="_Rates 9 2 6 2" xfId="16078"/>
    <cellStyle name="_Rates 9 2 6 2 2" xfId="43601"/>
    <cellStyle name="_Rates 9 2 6 3" xfId="19931"/>
    <cellStyle name="_Rates 9 2 6 3 2" xfId="47454"/>
    <cellStyle name="_Rates 9 2 6 4" xfId="24257"/>
    <cellStyle name="_Rates 9 2 6 4 2" xfId="51780"/>
    <cellStyle name="_Rates 9 2 6 5" xfId="28505"/>
    <cellStyle name="_Rates 9 2 6 5 2" xfId="56027"/>
    <cellStyle name="_Rates 9 2 6 6" xfId="32017"/>
    <cellStyle name="_Rates 9 2 6 6 2" xfId="59537"/>
    <cellStyle name="_Rates 9 2 6 7" xfId="39115"/>
    <cellStyle name="_Rates 9 2 7" xfId="8474"/>
    <cellStyle name="_Rates 9 2 7 2" xfId="35999"/>
    <cellStyle name="_Rates 9 2 8" xfId="13016"/>
    <cellStyle name="_Rates 9 2 8 2" xfId="40539"/>
    <cellStyle name="_Rates 9 2 9" xfId="16853"/>
    <cellStyle name="_Rates 9 2 9 2" xfId="44376"/>
    <cellStyle name="_Rates 9 3" xfId="8839"/>
    <cellStyle name="_Rates 9 3 2" xfId="10960"/>
    <cellStyle name="_Rates 9 3 2 2" xfId="19300"/>
    <cellStyle name="_Rates 9 3 2 2 2" xfId="46823"/>
    <cellStyle name="_Rates 9 3 2 3" xfId="23626"/>
    <cellStyle name="_Rates 9 3 2 3 2" xfId="51149"/>
    <cellStyle name="_Rates 9 3 2 4" xfId="27874"/>
    <cellStyle name="_Rates 9 3 2 4 2" xfId="55396"/>
    <cellStyle name="_Rates 9 3 2 5" xfId="38484"/>
    <cellStyle name="_Rates 9 3 3" xfId="11799"/>
    <cellStyle name="_Rates 9 3 3 2" xfId="20139"/>
    <cellStyle name="_Rates 9 3 3 2 2" xfId="47662"/>
    <cellStyle name="_Rates 9 3 3 3" xfId="24465"/>
    <cellStyle name="_Rates 9 3 3 3 2" xfId="51988"/>
    <cellStyle name="_Rates 9 3 3 4" xfId="28713"/>
    <cellStyle name="_Rates 9 3 3 4 2" xfId="56235"/>
    <cellStyle name="_Rates 9 3 3 5" xfId="39323"/>
    <cellStyle name="_Rates 9 3 4" xfId="17179"/>
    <cellStyle name="_Rates 9 3 4 2" xfId="44702"/>
    <cellStyle name="_Rates 9 3 5" xfId="21506"/>
    <cellStyle name="_Rates 9 3 5 2" xfId="49029"/>
    <cellStyle name="_Rates 9 3 6" xfId="25754"/>
    <cellStyle name="_Rates 9 3 6 2" xfId="53276"/>
    <cellStyle name="_Rates 9 3 7" xfId="36364"/>
    <cellStyle name="_Rates 9 4" xfId="8429"/>
    <cellStyle name="_Rates 9 4 10" xfId="25422"/>
    <cellStyle name="_Rates 9 4 10 2" xfId="52944"/>
    <cellStyle name="_Rates 9 4 11" xfId="29350"/>
    <cellStyle name="_Rates 9 4 11 2" xfId="56870"/>
    <cellStyle name="_Rates 9 4 12" xfId="35954"/>
    <cellStyle name="_Rates 9 4 2" xfId="9760"/>
    <cellStyle name="_Rates 9 4 2 2" xfId="14273"/>
    <cellStyle name="_Rates 9 4 2 2 2" xfId="41796"/>
    <cellStyle name="_Rates 9 4 2 3" xfId="18100"/>
    <cellStyle name="_Rates 9 4 2 3 2" xfId="45623"/>
    <cellStyle name="_Rates 9 4 2 4" xfId="22426"/>
    <cellStyle name="_Rates 9 4 2 4 2" xfId="49949"/>
    <cellStyle name="_Rates 9 4 2 5" xfId="26674"/>
    <cellStyle name="_Rates 9 4 2 5 2" xfId="54196"/>
    <cellStyle name="_Rates 9 4 2 6" xfId="30375"/>
    <cellStyle name="_Rates 9 4 2 6 2" xfId="57895"/>
    <cellStyle name="_Rates 9 4 2 7" xfId="37284"/>
    <cellStyle name="_Rates 9 4 3" xfId="10245"/>
    <cellStyle name="_Rates 9 4 3 2" xfId="14754"/>
    <cellStyle name="_Rates 9 4 3 2 2" xfId="42277"/>
    <cellStyle name="_Rates 9 4 3 3" xfId="18585"/>
    <cellStyle name="_Rates 9 4 3 3 2" xfId="46108"/>
    <cellStyle name="_Rates 9 4 3 4" xfId="22911"/>
    <cellStyle name="_Rates 9 4 3 4 2" xfId="50434"/>
    <cellStyle name="_Rates 9 4 3 5" xfId="27159"/>
    <cellStyle name="_Rates 9 4 3 5 2" xfId="54681"/>
    <cellStyle name="_Rates 9 4 3 6" xfId="30836"/>
    <cellStyle name="_Rates 9 4 3 6 2" xfId="58356"/>
    <cellStyle name="_Rates 9 4 3 7" xfId="37769"/>
    <cellStyle name="_Rates 9 4 4" xfId="10674"/>
    <cellStyle name="_Rates 9 4 4 2" xfId="15178"/>
    <cellStyle name="_Rates 9 4 4 2 2" xfId="42701"/>
    <cellStyle name="_Rates 9 4 4 3" xfId="19014"/>
    <cellStyle name="_Rates 9 4 4 3 2" xfId="46537"/>
    <cellStyle name="_Rates 9 4 4 4" xfId="23340"/>
    <cellStyle name="_Rates 9 4 4 4 2" xfId="50863"/>
    <cellStyle name="_Rates 9 4 4 5" xfId="27588"/>
    <cellStyle name="_Rates 9 4 4 5 2" xfId="55110"/>
    <cellStyle name="_Rates 9 4 4 6" xfId="31233"/>
    <cellStyle name="_Rates 9 4 4 6 2" xfId="58753"/>
    <cellStyle name="_Rates 9 4 4 7" xfId="38198"/>
    <cellStyle name="_Rates 9 4 5" xfId="11179"/>
    <cellStyle name="_Rates 9 4 5 2" xfId="15672"/>
    <cellStyle name="_Rates 9 4 5 2 2" xfId="43195"/>
    <cellStyle name="_Rates 9 4 5 3" xfId="19519"/>
    <cellStyle name="_Rates 9 4 5 3 2" xfId="47042"/>
    <cellStyle name="_Rates 9 4 5 4" xfId="23845"/>
    <cellStyle name="_Rates 9 4 5 4 2" xfId="51368"/>
    <cellStyle name="_Rates 9 4 5 5" xfId="28093"/>
    <cellStyle name="_Rates 9 4 5 5 2" xfId="55615"/>
    <cellStyle name="_Rates 9 4 5 6" xfId="31649"/>
    <cellStyle name="_Rates 9 4 5 6 2" xfId="59169"/>
    <cellStyle name="_Rates 9 4 5 7" xfId="38703"/>
    <cellStyle name="_Rates 9 4 6" xfId="11551"/>
    <cellStyle name="_Rates 9 4 6 2" xfId="16039"/>
    <cellStyle name="_Rates 9 4 6 2 2" xfId="43562"/>
    <cellStyle name="_Rates 9 4 6 3" xfId="19891"/>
    <cellStyle name="_Rates 9 4 6 3 2" xfId="47414"/>
    <cellStyle name="_Rates 9 4 6 4" xfId="24217"/>
    <cellStyle name="_Rates 9 4 6 4 2" xfId="51740"/>
    <cellStyle name="_Rates 9 4 6 5" xfId="28465"/>
    <cellStyle name="_Rates 9 4 6 5 2" xfId="55987"/>
    <cellStyle name="_Rates 9 4 6 6" xfId="31984"/>
    <cellStyle name="_Rates 9 4 6 6 2" xfId="59504"/>
    <cellStyle name="_Rates 9 4 6 7" xfId="39075"/>
    <cellStyle name="_Rates 9 4 7" xfId="12973"/>
    <cellStyle name="_Rates 9 4 7 2" xfId="40496"/>
    <cellStyle name="_Rates 9 4 8" xfId="16808"/>
    <cellStyle name="_Rates 9 4 8 2" xfId="44331"/>
    <cellStyle name="_Rates 9 4 9" xfId="21158"/>
    <cellStyle name="_Rates 9 4 9 2" xfId="48681"/>
    <cellStyle name="_Rates 9 5" xfId="8925"/>
    <cellStyle name="_Rates 9 5 10" xfId="25839"/>
    <cellStyle name="_Rates 9 5 10 2" xfId="53361"/>
    <cellStyle name="_Rates 9 5 11" xfId="29626"/>
    <cellStyle name="_Rates 9 5 11 2" xfId="57146"/>
    <cellStyle name="_Rates 9 5 12" xfId="36449"/>
    <cellStyle name="_Rates 9 5 2" xfId="10152"/>
    <cellStyle name="_Rates 9 5 2 2" xfId="14661"/>
    <cellStyle name="_Rates 9 5 2 2 2" xfId="42184"/>
    <cellStyle name="_Rates 9 5 2 3" xfId="18492"/>
    <cellStyle name="_Rates 9 5 2 3 2" xfId="46015"/>
    <cellStyle name="_Rates 9 5 2 4" xfId="22818"/>
    <cellStyle name="_Rates 9 5 2 4 2" xfId="50341"/>
    <cellStyle name="_Rates 9 5 2 5" xfId="27066"/>
    <cellStyle name="_Rates 9 5 2 5 2" xfId="54588"/>
    <cellStyle name="_Rates 9 5 2 6" xfId="30750"/>
    <cellStyle name="_Rates 9 5 2 6 2" xfId="58270"/>
    <cellStyle name="_Rates 9 5 2 7" xfId="37676"/>
    <cellStyle name="_Rates 9 5 3" xfId="10597"/>
    <cellStyle name="_Rates 9 5 3 2" xfId="15103"/>
    <cellStyle name="_Rates 9 5 3 2 2" xfId="42626"/>
    <cellStyle name="_Rates 9 5 3 3" xfId="18937"/>
    <cellStyle name="_Rates 9 5 3 3 2" xfId="46460"/>
    <cellStyle name="_Rates 9 5 3 4" xfId="23263"/>
    <cellStyle name="_Rates 9 5 3 4 2" xfId="50786"/>
    <cellStyle name="_Rates 9 5 3 5" xfId="27511"/>
    <cellStyle name="_Rates 9 5 3 5 2" xfId="55033"/>
    <cellStyle name="_Rates 9 5 3 6" xfId="31169"/>
    <cellStyle name="_Rates 9 5 3 6 2" xfId="58689"/>
    <cellStyle name="_Rates 9 5 3 7" xfId="38121"/>
    <cellStyle name="_Rates 9 5 4" xfId="11045"/>
    <cellStyle name="_Rates 9 5 4 2" xfId="15539"/>
    <cellStyle name="_Rates 9 5 4 2 2" xfId="43062"/>
    <cellStyle name="_Rates 9 5 4 3" xfId="19385"/>
    <cellStyle name="_Rates 9 5 4 3 2" xfId="46908"/>
    <cellStyle name="_Rates 9 5 4 4" xfId="23711"/>
    <cellStyle name="_Rates 9 5 4 4 2" xfId="51234"/>
    <cellStyle name="_Rates 9 5 4 5" xfId="27959"/>
    <cellStyle name="_Rates 9 5 4 5 2" xfId="55481"/>
    <cellStyle name="_Rates 9 5 4 6" xfId="31527"/>
    <cellStyle name="_Rates 9 5 4 6 2" xfId="59047"/>
    <cellStyle name="_Rates 9 5 4 7" xfId="38569"/>
    <cellStyle name="_Rates 9 5 5" xfId="11486"/>
    <cellStyle name="_Rates 9 5 5 2" xfId="15977"/>
    <cellStyle name="_Rates 9 5 5 2 2" xfId="43500"/>
    <cellStyle name="_Rates 9 5 5 3" xfId="19826"/>
    <cellStyle name="_Rates 9 5 5 3 2" xfId="47349"/>
    <cellStyle name="_Rates 9 5 5 4" xfId="24152"/>
    <cellStyle name="_Rates 9 5 5 4 2" xfId="51675"/>
    <cellStyle name="_Rates 9 5 5 5" xfId="28400"/>
    <cellStyle name="_Rates 9 5 5 5 2" xfId="55922"/>
    <cellStyle name="_Rates 9 5 5 6" xfId="31936"/>
    <cellStyle name="_Rates 9 5 5 6 2" xfId="59456"/>
    <cellStyle name="_Rates 9 5 5 7" xfId="39010"/>
    <cellStyle name="_Rates 9 5 6" xfId="11884"/>
    <cellStyle name="_Rates 9 5 6 2" xfId="16364"/>
    <cellStyle name="_Rates 9 5 6 2 2" xfId="43887"/>
    <cellStyle name="_Rates 9 5 6 3" xfId="20224"/>
    <cellStyle name="_Rates 9 5 6 3 2" xfId="47747"/>
    <cellStyle name="_Rates 9 5 6 4" xfId="24550"/>
    <cellStyle name="_Rates 9 5 6 4 2" xfId="52073"/>
    <cellStyle name="_Rates 9 5 6 5" xfId="28798"/>
    <cellStyle name="_Rates 9 5 6 5 2" xfId="56320"/>
    <cellStyle name="_Rates 9 5 6 6" xfId="32236"/>
    <cellStyle name="_Rates 9 5 6 6 2" xfId="59756"/>
    <cellStyle name="_Rates 9 5 6 7" xfId="39408"/>
    <cellStyle name="_Rates 9 5 7" xfId="13447"/>
    <cellStyle name="_Rates 9 5 7 2" xfId="40970"/>
    <cellStyle name="_Rates 9 5 8" xfId="17265"/>
    <cellStyle name="_Rates 9 5 8 2" xfId="44788"/>
    <cellStyle name="_Rates 9 5 9" xfId="21591"/>
    <cellStyle name="_Rates 9 5 9 2" xfId="49114"/>
    <cellStyle name="_Rates 9 6" xfId="8759"/>
    <cellStyle name="_Rates 9 6 10" xfId="25674"/>
    <cellStyle name="_Rates 9 6 10 2" xfId="53196"/>
    <cellStyle name="_Rates 9 6 11" xfId="29498"/>
    <cellStyle name="_Rates 9 6 11 2" xfId="57018"/>
    <cellStyle name="_Rates 9 6 12" xfId="36284"/>
    <cellStyle name="_Rates 9 6 2" xfId="10000"/>
    <cellStyle name="_Rates 9 6 2 2" xfId="14511"/>
    <cellStyle name="_Rates 9 6 2 2 2" xfId="42034"/>
    <cellStyle name="_Rates 9 6 2 3" xfId="18340"/>
    <cellStyle name="_Rates 9 6 2 3 2" xfId="45863"/>
    <cellStyle name="_Rates 9 6 2 4" xfId="22666"/>
    <cellStyle name="_Rates 9 6 2 4 2" xfId="50189"/>
    <cellStyle name="_Rates 9 6 2 5" xfId="26914"/>
    <cellStyle name="_Rates 9 6 2 5 2" xfId="54436"/>
    <cellStyle name="_Rates 9 6 2 6" xfId="30603"/>
    <cellStyle name="_Rates 9 6 2 6 2" xfId="58123"/>
    <cellStyle name="_Rates 9 6 2 7" xfId="37524"/>
    <cellStyle name="_Rates 9 6 3" xfId="10454"/>
    <cellStyle name="_Rates 9 6 3 2" xfId="14962"/>
    <cellStyle name="_Rates 9 6 3 2 2" xfId="42485"/>
    <cellStyle name="_Rates 9 6 3 3" xfId="18794"/>
    <cellStyle name="_Rates 9 6 3 3 2" xfId="46317"/>
    <cellStyle name="_Rates 9 6 3 4" xfId="23120"/>
    <cellStyle name="_Rates 9 6 3 4 2" xfId="50643"/>
    <cellStyle name="_Rates 9 6 3 5" xfId="27368"/>
    <cellStyle name="_Rates 9 6 3 5 2" xfId="54890"/>
    <cellStyle name="_Rates 9 6 3 6" xfId="31033"/>
    <cellStyle name="_Rates 9 6 3 6 2" xfId="58553"/>
    <cellStyle name="_Rates 9 6 3 7" xfId="37978"/>
    <cellStyle name="_Rates 9 6 4" xfId="10880"/>
    <cellStyle name="_Rates 9 6 4 2" xfId="15378"/>
    <cellStyle name="_Rates 9 6 4 2 2" xfId="42901"/>
    <cellStyle name="_Rates 9 6 4 3" xfId="19220"/>
    <cellStyle name="_Rates 9 6 4 3 2" xfId="46743"/>
    <cellStyle name="_Rates 9 6 4 4" xfId="23546"/>
    <cellStyle name="_Rates 9 6 4 4 2" xfId="51069"/>
    <cellStyle name="_Rates 9 6 4 5" xfId="27794"/>
    <cellStyle name="_Rates 9 6 4 5 2" xfId="55316"/>
    <cellStyle name="_Rates 9 6 4 6" xfId="31394"/>
    <cellStyle name="_Rates 9 6 4 6 2" xfId="58914"/>
    <cellStyle name="_Rates 9 6 4 7" xfId="38404"/>
    <cellStyle name="_Rates 9 6 5" xfId="11342"/>
    <cellStyle name="_Rates 9 6 5 2" xfId="15834"/>
    <cellStyle name="_Rates 9 6 5 2 2" xfId="43357"/>
    <cellStyle name="_Rates 9 6 5 3" xfId="19682"/>
    <cellStyle name="_Rates 9 6 5 3 2" xfId="47205"/>
    <cellStyle name="_Rates 9 6 5 4" xfId="24008"/>
    <cellStyle name="_Rates 9 6 5 4 2" xfId="51531"/>
    <cellStyle name="_Rates 9 6 5 5" xfId="28256"/>
    <cellStyle name="_Rates 9 6 5 5 2" xfId="55778"/>
    <cellStyle name="_Rates 9 6 5 6" xfId="31802"/>
    <cellStyle name="_Rates 9 6 5 6 2" xfId="59322"/>
    <cellStyle name="_Rates 9 6 5 7" xfId="38866"/>
    <cellStyle name="_Rates 9 6 6" xfId="11719"/>
    <cellStyle name="_Rates 9 6 6 2" xfId="16202"/>
    <cellStyle name="_Rates 9 6 6 2 2" xfId="43725"/>
    <cellStyle name="_Rates 9 6 6 3" xfId="20059"/>
    <cellStyle name="_Rates 9 6 6 3 2" xfId="47582"/>
    <cellStyle name="_Rates 9 6 6 4" xfId="24385"/>
    <cellStyle name="_Rates 9 6 6 4 2" xfId="51908"/>
    <cellStyle name="_Rates 9 6 6 5" xfId="28633"/>
    <cellStyle name="_Rates 9 6 6 5 2" xfId="56155"/>
    <cellStyle name="_Rates 9 6 6 6" xfId="32108"/>
    <cellStyle name="_Rates 9 6 6 6 2" xfId="59628"/>
    <cellStyle name="_Rates 9 6 6 7" xfId="39243"/>
    <cellStyle name="_Rates 9 6 7" xfId="13283"/>
    <cellStyle name="_Rates 9 6 7 2" xfId="40806"/>
    <cellStyle name="_Rates 9 6 8" xfId="17099"/>
    <cellStyle name="_Rates 9 6 8 2" xfId="44622"/>
    <cellStyle name="_Rates 9 6 9" xfId="21426"/>
    <cellStyle name="_Rates 9 6 9 2" xfId="48949"/>
    <cellStyle name="_Rates 9 7" xfId="6410"/>
    <cellStyle name="_Rates 9 7 2" xfId="8328"/>
    <cellStyle name="_Rates 9 7 2 2" xfId="35857"/>
    <cellStyle name="_Rates 9 7 3" xfId="12002"/>
    <cellStyle name="_Rates 9 7 3 2" xfId="39526"/>
    <cellStyle name="_Rates 9 7 4" xfId="14210"/>
    <cellStyle name="_Rates 9 7 4 2" xfId="41733"/>
    <cellStyle name="_Rates 9 7 5" xfId="33962"/>
    <cellStyle name="_Rates 9 8" xfId="5483"/>
    <cellStyle name="_Rates 9 8 2" xfId="4979"/>
    <cellStyle name="_Rates 9 8 2 2" xfId="32949"/>
    <cellStyle name="_Rates 9 8 3" xfId="6778"/>
    <cellStyle name="_Rates 9 8 3 2" xfId="34328"/>
    <cellStyle name="_Rates 9 8 4" xfId="21290"/>
    <cellStyle name="_Rates 9 8 4 2" xfId="48813"/>
    <cellStyle name="_Rates 9 8 5" xfId="33440"/>
    <cellStyle name="_Rates 9 9" xfId="7790"/>
    <cellStyle name="_Rates 9 9 2" xfId="35330"/>
    <cellStyle name="0.0%" xfId="55"/>
    <cellStyle name="0.0% 2" xfId="59894"/>
    <cellStyle name="0.000" xfId="56"/>
    <cellStyle name="0.000 2" xfId="59874"/>
    <cellStyle name="20% - Accent1 2" xfId="59916"/>
    <cellStyle name="20% - Accent2 2" xfId="59917"/>
    <cellStyle name="20% - Accent3 2" xfId="59918"/>
    <cellStyle name="20% - Accent4 2" xfId="59919"/>
    <cellStyle name="20% - Accent5 2" xfId="59920"/>
    <cellStyle name="20% - Accent6 2" xfId="59921"/>
    <cellStyle name="40% - Accent1 2" xfId="59922"/>
    <cellStyle name="40% - Accent2 2" xfId="59923"/>
    <cellStyle name="40% - Accent3 2" xfId="59924"/>
    <cellStyle name="40% - Accent4 2" xfId="59925"/>
    <cellStyle name="40% - Accent5 2" xfId="59926"/>
    <cellStyle name="40% - Accent6 2" xfId="59927"/>
    <cellStyle name="60% - Accent1 2" xfId="59928"/>
    <cellStyle name="60% - Accent2 2" xfId="59929"/>
    <cellStyle name="60% - Accent3 2" xfId="59930"/>
    <cellStyle name="60% - Accent4 2" xfId="59931"/>
    <cellStyle name="60% - Accent5 2" xfId="59932"/>
    <cellStyle name="60% - Accent6 2" xfId="59933"/>
    <cellStyle name="Accent1 2" xfId="59934"/>
    <cellStyle name="Accent2 2" xfId="59935"/>
    <cellStyle name="Accent3 2" xfId="59936"/>
    <cellStyle name="Accent4 2" xfId="59937"/>
    <cellStyle name="Accent5 2" xfId="59938"/>
    <cellStyle name="Accent6 2" xfId="59939"/>
    <cellStyle name="args.style" xfId="217"/>
    <cellStyle name="Bad 2" xfId="59940"/>
    <cellStyle name="Body" xfId="57"/>
    <cellStyle name="Body 2" xfId="218"/>
    <cellStyle name="Body 3" xfId="59994"/>
    <cellStyle name="Bullets" xfId="58"/>
    <cellStyle name="Bullets 2" xfId="219"/>
    <cellStyle name="Bullets 2 2" xfId="1709"/>
    <cellStyle name="Bullets 3" xfId="59897"/>
    <cellStyle name="Calc Currency (0)" xfId="59"/>
    <cellStyle name="Calc Currency (0) 2" xfId="221"/>
    <cellStyle name="Calc Currency (0) 2 2" xfId="59941"/>
    <cellStyle name="Calc Currency (0) 3" xfId="220"/>
    <cellStyle name="Calc Currency (0) 4" xfId="59871"/>
    <cellStyle name="Calc Currency (2)" xfId="60"/>
    <cellStyle name="Calc Currency (2) 2" xfId="223"/>
    <cellStyle name="Calc Currency (2) 3" xfId="222"/>
    <cellStyle name="Calc Currency (2) 4" xfId="60008"/>
    <cellStyle name="Calc Percent (0)" xfId="61"/>
    <cellStyle name="Calc Percent (0) 2" xfId="225"/>
    <cellStyle name="Calc Percent (0) 3" xfId="224"/>
    <cellStyle name="Calc Percent (0) 4" xfId="59859"/>
    <cellStyle name="Calc Percent (1)" xfId="62"/>
    <cellStyle name="Calc Percent (1) 2" xfId="227"/>
    <cellStyle name="Calc Percent (1) 3" xfId="226"/>
    <cellStyle name="Calc Percent (1) 4" xfId="60016"/>
    <cellStyle name="Calc Percent (2)" xfId="63"/>
    <cellStyle name="Calc Percent (2) 2" xfId="229"/>
    <cellStyle name="Calc Percent (2) 3" xfId="228"/>
    <cellStyle name="Calc Percent (2) 4" xfId="59998"/>
    <cellStyle name="Calc Units (0)" xfId="64"/>
    <cellStyle name="Calc Units (0) 2" xfId="231"/>
    <cellStyle name="Calc Units (0) 3" xfId="230"/>
    <cellStyle name="Calc Units (0) 4" xfId="59908"/>
    <cellStyle name="Calc Units (1)" xfId="65"/>
    <cellStyle name="Calc Units (1) 2" xfId="233"/>
    <cellStyle name="Calc Units (1) 3" xfId="232"/>
    <cellStyle name="Calc Units (1) 4" xfId="59890"/>
    <cellStyle name="Calc Units (2)" xfId="66"/>
    <cellStyle name="Calc Units (2) 2" xfId="235"/>
    <cellStyle name="Calc Units (2) 3" xfId="234"/>
    <cellStyle name="Calc Units (2) 4" xfId="60020"/>
    <cellStyle name="Calculation 2" xfId="59942"/>
    <cellStyle name="Check Cell 2" xfId="59943"/>
    <cellStyle name="COLHDR" xfId="236"/>
    <cellStyle name="ColumnAttributeAbovePrompt" xfId="237"/>
    <cellStyle name="ColumnAttributePrompt" xfId="238"/>
    <cellStyle name="ColumnAttributeValue" xfId="239"/>
    <cellStyle name="ColumnHeadingPrompt" xfId="240"/>
    <cellStyle name="ColumnHeadingValue" xfId="241"/>
    <cellStyle name="Comma" xfId="1" builtinId="3"/>
    <cellStyle name="Comma [00]" xfId="68"/>
    <cellStyle name="Comma [00] 2" xfId="243"/>
    <cellStyle name="Comma [00] 3" xfId="242"/>
    <cellStyle name="Comma [00] 4" xfId="60021"/>
    <cellStyle name="Comma [2]" xfId="244"/>
    <cellStyle name="Comma 0" xfId="69"/>
    <cellStyle name="Comma 0 2" xfId="60015"/>
    <cellStyle name="Comma 10" xfId="204"/>
    <cellStyle name="Comma 10 2" xfId="60049"/>
    <cellStyle name="Comma 11" xfId="203"/>
    <cellStyle name="Comma 11 2" xfId="60048"/>
    <cellStyle name="Comma 12" xfId="2095"/>
    <cellStyle name="Comma 2" xfId="5"/>
    <cellStyle name="Comma 2 2" xfId="70"/>
    <cellStyle name="Comma 2 2 2" xfId="245"/>
    <cellStyle name="Comma 2 2 3" xfId="60012"/>
    <cellStyle name="Comma 2 3" xfId="60013"/>
    <cellStyle name="Comma 3" xfId="71"/>
    <cellStyle name="Comma 3 2" xfId="59868"/>
    <cellStyle name="Comma 4" xfId="72"/>
    <cellStyle name="Comma 4 10" xfId="2738"/>
    <cellStyle name="Comma 4 11" xfId="2436"/>
    <cellStyle name="Comma 4 12" xfId="2124"/>
    <cellStyle name="Comma 4 13" xfId="1728"/>
    <cellStyle name="Comma 4 14" xfId="60010"/>
    <cellStyle name="Comma 4 2" xfId="1736"/>
    <cellStyle name="Comma 4 2 10" xfId="2440"/>
    <cellStyle name="Comma 4 2 11" xfId="2127"/>
    <cellStyle name="Comma 4 2 2" xfId="1975"/>
    <cellStyle name="Comma 4 2 2 2" xfId="3677"/>
    <cellStyle name="Comma 4 2 2 3" xfId="6030"/>
    <cellStyle name="Comma 4 2 2 4" xfId="2909"/>
    <cellStyle name="Comma 4 2 2 5" xfId="2597"/>
    <cellStyle name="Comma 4 2 2 6" xfId="2294"/>
    <cellStyle name="Comma 4 2 3" xfId="3504"/>
    <cellStyle name="Comma 4 2 4" xfId="3242"/>
    <cellStyle name="Comma 4 2 5" xfId="6169"/>
    <cellStyle name="Comma 4 2 6" xfId="5688"/>
    <cellStyle name="Comma 4 2 7" xfId="4130"/>
    <cellStyle name="Comma 4 2 8" xfId="3979"/>
    <cellStyle name="Comma 4 2 9" xfId="2742"/>
    <cellStyle name="Comma 4 3" xfId="1971"/>
    <cellStyle name="Comma 4 3 2" xfId="3673"/>
    <cellStyle name="Comma 4 3 3" xfId="6028"/>
    <cellStyle name="Comma 4 3 4" xfId="2905"/>
    <cellStyle name="Comma 4 3 5" xfId="2593"/>
    <cellStyle name="Comma 4 3 6" xfId="2290"/>
    <cellStyle name="Comma 4 4" xfId="3500"/>
    <cellStyle name="Comma 4 5" xfId="3235"/>
    <cellStyle name="Comma 4 6" xfId="6166"/>
    <cellStyle name="Comma 4 7" xfId="5680"/>
    <cellStyle name="Comma 4 8" xfId="4126"/>
    <cellStyle name="Comma 4 9" xfId="3975"/>
    <cellStyle name="Comma 5" xfId="67"/>
    <cellStyle name="Comma 5 2" xfId="1914"/>
    <cellStyle name="Comma 5 3" xfId="60022"/>
    <cellStyle name="Comma 6" xfId="198"/>
    <cellStyle name="Comma 6 2" xfId="3796"/>
    <cellStyle name="Comma 6 3" xfId="60043"/>
    <cellStyle name="Comma 7" xfId="202"/>
    <cellStyle name="Comma 7 2" xfId="60047"/>
    <cellStyle name="Comma 8" xfId="206"/>
    <cellStyle name="Comma 8 2" xfId="60051"/>
    <cellStyle name="Comma 9" xfId="200"/>
    <cellStyle name="Comma 9 2" xfId="60045"/>
    <cellStyle name="comma zerodec" xfId="246"/>
    <cellStyle name="Comma0" xfId="73"/>
    <cellStyle name="Comma0 - Style1" xfId="74"/>
    <cellStyle name="Comma0 - Style1 2" xfId="60011"/>
    <cellStyle name="Comma0 10" xfId="60104"/>
    <cellStyle name="Comma0 11" xfId="60083"/>
    <cellStyle name="Comma0 12" xfId="60069"/>
    <cellStyle name="Comma0 13" xfId="60087"/>
    <cellStyle name="Comma0 14" xfId="60098"/>
    <cellStyle name="Comma0 15" xfId="60058"/>
    <cellStyle name="Comma0 16" xfId="60094"/>
    <cellStyle name="Comma0 17" xfId="60128"/>
    <cellStyle name="Comma0 18" xfId="60119"/>
    <cellStyle name="Comma0 19" xfId="60133"/>
    <cellStyle name="Comma0 2" xfId="248"/>
    <cellStyle name="Comma0 20" xfId="60137"/>
    <cellStyle name="Comma0 21" xfId="60065"/>
    <cellStyle name="Comma0 22" xfId="60135"/>
    <cellStyle name="Comma0 23" xfId="60141"/>
    <cellStyle name="Comma0 24" xfId="60120"/>
    <cellStyle name="Comma0 25" xfId="60145"/>
    <cellStyle name="Comma0 26" xfId="60067"/>
    <cellStyle name="Comma0 3" xfId="247"/>
    <cellStyle name="Comma0 4" xfId="59887"/>
    <cellStyle name="Comma0 5" xfId="60062"/>
    <cellStyle name="Comma0 6" xfId="60109"/>
    <cellStyle name="Comma0 7" xfId="60070"/>
    <cellStyle name="Comma0 8" xfId="60106"/>
    <cellStyle name="Comma0 9" xfId="60073"/>
    <cellStyle name="Comma0_10-14-09 FST 2010 Renewal Meeting Exhibits" xfId="75"/>
    <cellStyle name="Copied" xfId="76"/>
    <cellStyle name="Copied 2" xfId="59888"/>
    <cellStyle name="Curren - Style1" xfId="77"/>
    <cellStyle name="Curren - Style1 2" xfId="59981"/>
    <cellStyle name="Curren - Style2" xfId="78"/>
    <cellStyle name="Curren - Style2 2" xfId="60007"/>
    <cellStyle name="Curren - Style3" xfId="79"/>
    <cellStyle name="Curren - Style3 2" xfId="59865"/>
    <cellStyle name="Currency [00]" xfId="80"/>
    <cellStyle name="Currency [00] 2" xfId="250"/>
    <cellStyle name="Currency [00] 3" xfId="249"/>
    <cellStyle name="Currency [00] 4" xfId="59963"/>
    <cellStyle name="Currency 0" xfId="81"/>
    <cellStyle name="Currency 0 2" xfId="59974"/>
    <cellStyle name="Currency 10" xfId="251"/>
    <cellStyle name="Currency 10 2" xfId="252"/>
    <cellStyle name="Currency 11" xfId="253"/>
    <cellStyle name="Currency 11 2" xfId="254"/>
    <cellStyle name="Currency 12" xfId="255"/>
    <cellStyle name="Currency 12 2" xfId="256"/>
    <cellStyle name="Currency 13" xfId="257"/>
    <cellStyle name="Currency 13 2" xfId="258"/>
    <cellStyle name="Currency 14" xfId="259"/>
    <cellStyle name="Currency 14 2" xfId="260"/>
    <cellStyle name="Currency 15" xfId="261"/>
    <cellStyle name="Currency 15 2" xfId="262"/>
    <cellStyle name="Currency 16" xfId="263"/>
    <cellStyle name="Currency 16 2" xfId="264"/>
    <cellStyle name="Currency 17" xfId="265"/>
    <cellStyle name="Currency 17 2" xfId="266"/>
    <cellStyle name="Currency 18" xfId="267"/>
    <cellStyle name="Currency 18 2" xfId="268"/>
    <cellStyle name="Currency 19" xfId="269"/>
    <cellStyle name="Currency 19 2" xfId="270"/>
    <cellStyle name="Currency 2" xfId="6"/>
    <cellStyle name="Currency 2 10" xfId="271"/>
    <cellStyle name="Currency 2 11" xfId="59862"/>
    <cellStyle name="Currency 2 12" xfId="82"/>
    <cellStyle name="Currency 2 2" xfId="272"/>
    <cellStyle name="Currency 2 2 2" xfId="1803"/>
    <cellStyle name="Currency 2 2 2 10" xfId="2787"/>
    <cellStyle name="Currency 2 2 2 11" xfId="2485"/>
    <cellStyle name="Currency 2 2 2 12" xfId="2172"/>
    <cellStyle name="Currency 2 2 2 2" xfId="1869"/>
    <cellStyle name="Currency 2 2 2 2 10" xfId="2527"/>
    <cellStyle name="Currency 2 2 2 2 11" xfId="2214"/>
    <cellStyle name="Currency 2 2 2 2 2" xfId="2063"/>
    <cellStyle name="Currency 2 2 2 2 2 2" xfId="3764"/>
    <cellStyle name="Currency 2 2 2 2 2 3" xfId="2996"/>
    <cellStyle name="Currency 2 2 2 2 2 4" xfId="2684"/>
    <cellStyle name="Currency 2 2 2 2 2 5" xfId="2381"/>
    <cellStyle name="Currency 2 2 2 2 3" xfId="3597"/>
    <cellStyle name="Currency 2 2 2 2 4" xfId="3342"/>
    <cellStyle name="Currency 2 2 2 2 5" xfId="6256"/>
    <cellStyle name="Currency 2 2 2 2 6" xfId="5821"/>
    <cellStyle name="Currency 2 2 2 2 7" xfId="4217"/>
    <cellStyle name="Currency 2 2 2 2 8" xfId="4066"/>
    <cellStyle name="Currency 2 2 2 2 9" xfId="2829"/>
    <cellStyle name="Currency 2 2 2 3" xfId="2021"/>
    <cellStyle name="Currency 2 2 2 3 2" xfId="3722"/>
    <cellStyle name="Currency 2 2 2 3 3" xfId="4260"/>
    <cellStyle name="Currency 2 2 2 3 4" xfId="2954"/>
    <cellStyle name="Currency 2 2 2 3 5" xfId="2642"/>
    <cellStyle name="Currency 2 2 2 3 6" xfId="2339"/>
    <cellStyle name="Currency 2 2 2 4" xfId="3550"/>
    <cellStyle name="Currency 2 2 2 5" xfId="3296"/>
    <cellStyle name="Currency 2 2 2 6" xfId="6214"/>
    <cellStyle name="Currency 2 2 2 7" xfId="5755"/>
    <cellStyle name="Currency 2 2 2 8" xfId="4175"/>
    <cellStyle name="Currency 2 2 2 9" xfId="4024"/>
    <cellStyle name="Currency 2 2 3" xfId="1804"/>
    <cellStyle name="Currency 2 2 3 10" xfId="2788"/>
    <cellStyle name="Currency 2 2 3 11" xfId="2486"/>
    <cellStyle name="Currency 2 2 3 12" xfId="2173"/>
    <cellStyle name="Currency 2 2 3 2" xfId="1870"/>
    <cellStyle name="Currency 2 2 3 2 10" xfId="2528"/>
    <cellStyle name="Currency 2 2 3 2 11" xfId="2215"/>
    <cellStyle name="Currency 2 2 3 2 2" xfId="2064"/>
    <cellStyle name="Currency 2 2 3 2 2 2" xfId="3765"/>
    <cellStyle name="Currency 2 2 3 2 2 3" xfId="2997"/>
    <cellStyle name="Currency 2 2 3 2 2 4" xfId="2685"/>
    <cellStyle name="Currency 2 2 3 2 2 5" xfId="2382"/>
    <cellStyle name="Currency 2 2 3 2 3" xfId="3598"/>
    <cellStyle name="Currency 2 2 3 2 4" xfId="3343"/>
    <cellStyle name="Currency 2 2 3 2 5" xfId="6257"/>
    <cellStyle name="Currency 2 2 3 2 6" xfId="5822"/>
    <cellStyle name="Currency 2 2 3 2 7" xfId="4218"/>
    <cellStyle name="Currency 2 2 3 2 8" xfId="4067"/>
    <cellStyle name="Currency 2 2 3 2 9" xfId="2830"/>
    <cellStyle name="Currency 2 2 3 3" xfId="2022"/>
    <cellStyle name="Currency 2 2 3 3 2" xfId="3723"/>
    <cellStyle name="Currency 2 2 3 3 3" xfId="4261"/>
    <cellStyle name="Currency 2 2 3 3 4" xfId="2955"/>
    <cellStyle name="Currency 2 2 3 3 5" xfId="2643"/>
    <cellStyle name="Currency 2 2 3 3 6" xfId="2340"/>
    <cellStyle name="Currency 2 2 3 4" xfId="3551"/>
    <cellStyle name="Currency 2 2 3 5" xfId="3297"/>
    <cellStyle name="Currency 2 2 3 6" xfId="6215"/>
    <cellStyle name="Currency 2 2 3 7" xfId="5756"/>
    <cellStyle name="Currency 2 2 3 8" xfId="4176"/>
    <cellStyle name="Currency 2 2 3 9" xfId="4025"/>
    <cellStyle name="Currency 2 2 4" xfId="1775"/>
    <cellStyle name="Currency 2 2 4 10" xfId="2474"/>
    <cellStyle name="Currency 2 2 4 11" xfId="2161"/>
    <cellStyle name="Currency 2 2 4 2" xfId="2009"/>
    <cellStyle name="Currency 2 2 4 2 2" xfId="3711"/>
    <cellStyle name="Currency 2 2 4 2 3" xfId="2943"/>
    <cellStyle name="Currency 2 2 4 2 4" xfId="2631"/>
    <cellStyle name="Currency 2 2 4 2 5" xfId="2328"/>
    <cellStyle name="Currency 2 2 4 3" xfId="3538"/>
    <cellStyle name="Currency 2 2 4 4" xfId="3278"/>
    <cellStyle name="Currency 2 2 4 5" xfId="6203"/>
    <cellStyle name="Currency 2 2 4 6" xfId="5727"/>
    <cellStyle name="Currency 2 2 4 7" xfId="4164"/>
    <cellStyle name="Currency 2 2 4 8" xfId="4013"/>
    <cellStyle name="Currency 2 2 4 9" xfId="2776"/>
    <cellStyle name="Currency 2 2 5" xfId="1854"/>
    <cellStyle name="Currency 2 2 5 10" xfId="2516"/>
    <cellStyle name="Currency 2 2 5 11" xfId="2203"/>
    <cellStyle name="Currency 2 2 5 2" xfId="2052"/>
    <cellStyle name="Currency 2 2 5 2 2" xfId="3753"/>
    <cellStyle name="Currency 2 2 5 2 3" xfId="2985"/>
    <cellStyle name="Currency 2 2 5 2 4" xfId="2673"/>
    <cellStyle name="Currency 2 2 5 2 5" xfId="2370"/>
    <cellStyle name="Currency 2 2 5 3" xfId="3586"/>
    <cellStyle name="Currency 2 2 5 4" xfId="3330"/>
    <cellStyle name="Currency 2 2 5 5" xfId="6245"/>
    <cellStyle name="Currency 2 2 5 6" xfId="5806"/>
    <cellStyle name="Currency 2 2 5 7" xfId="4206"/>
    <cellStyle name="Currency 2 2 5 8" xfId="4055"/>
    <cellStyle name="Currency 2 2 5 9" xfId="2818"/>
    <cellStyle name="Currency 2 2 6" xfId="4249"/>
    <cellStyle name="Currency 2 2 7" xfId="59944"/>
    <cellStyle name="Currency 2 3" xfId="273"/>
    <cellStyle name="Currency 2 3 2" xfId="274"/>
    <cellStyle name="Currency 2 3 2 2" xfId="1805"/>
    <cellStyle name="Currency 2 3 2 2 10" xfId="2487"/>
    <cellStyle name="Currency 2 3 2 2 11" xfId="2174"/>
    <cellStyle name="Currency 2 3 2 2 2" xfId="2023"/>
    <cellStyle name="Currency 2 3 2 2 2 2" xfId="3724"/>
    <cellStyle name="Currency 2 3 2 2 2 3" xfId="2956"/>
    <cellStyle name="Currency 2 3 2 2 2 4" xfId="2644"/>
    <cellStyle name="Currency 2 3 2 2 2 5" xfId="2341"/>
    <cellStyle name="Currency 2 3 2 2 3" xfId="3552"/>
    <cellStyle name="Currency 2 3 2 2 4" xfId="3298"/>
    <cellStyle name="Currency 2 3 2 2 5" xfId="6216"/>
    <cellStyle name="Currency 2 3 2 2 6" xfId="5757"/>
    <cellStyle name="Currency 2 3 2 2 7" xfId="4177"/>
    <cellStyle name="Currency 2 3 2 2 8" xfId="4026"/>
    <cellStyle name="Currency 2 3 2 2 9" xfId="2789"/>
    <cellStyle name="Currency 2 3 2 3" xfId="1871"/>
    <cellStyle name="Currency 2 3 2 3 10" xfId="2529"/>
    <cellStyle name="Currency 2 3 2 3 11" xfId="2216"/>
    <cellStyle name="Currency 2 3 2 3 2" xfId="2065"/>
    <cellStyle name="Currency 2 3 2 3 2 2" xfId="3766"/>
    <cellStyle name="Currency 2 3 2 3 2 3" xfId="2998"/>
    <cellStyle name="Currency 2 3 2 3 2 4" xfId="2686"/>
    <cellStyle name="Currency 2 3 2 3 2 5" xfId="2383"/>
    <cellStyle name="Currency 2 3 2 3 3" xfId="3599"/>
    <cellStyle name="Currency 2 3 2 3 4" xfId="3344"/>
    <cellStyle name="Currency 2 3 2 3 5" xfId="6258"/>
    <cellStyle name="Currency 2 3 2 3 6" xfId="5823"/>
    <cellStyle name="Currency 2 3 2 3 7" xfId="4219"/>
    <cellStyle name="Currency 2 3 2 3 8" xfId="4068"/>
    <cellStyle name="Currency 2 3 2 3 9" xfId="2831"/>
    <cellStyle name="Currency 2 3 2 4" xfId="4262"/>
    <cellStyle name="Currency 2 3 3" xfId="275"/>
    <cellStyle name="Currency 2 3 3 2" xfId="1806"/>
    <cellStyle name="Currency 2 3 3 2 10" xfId="2488"/>
    <cellStyle name="Currency 2 3 3 2 11" xfId="2175"/>
    <cellStyle name="Currency 2 3 3 2 2" xfId="2024"/>
    <cellStyle name="Currency 2 3 3 2 2 2" xfId="3725"/>
    <cellStyle name="Currency 2 3 3 2 2 3" xfId="2957"/>
    <cellStyle name="Currency 2 3 3 2 2 4" xfId="2645"/>
    <cellStyle name="Currency 2 3 3 2 2 5" xfId="2342"/>
    <cellStyle name="Currency 2 3 3 2 3" xfId="3553"/>
    <cellStyle name="Currency 2 3 3 2 4" xfId="3299"/>
    <cellStyle name="Currency 2 3 3 2 5" xfId="6217"/>
    <cellStyle name="Currency 2 3 3 2 6" xfId="5758"/>
    <cellStyle name="Currency 2 3 3 2 7" xfId="4178"/>
    <cellStyle name="Currency 2 3 3 2 8" xfId="4027"/>
    <cellStyle name="Currency 2 3 3 2 9" xfId="2790"/>
    <cellStyle name="Currency 2 3 3 3" xfId="1872"/>
    <cellStyle name="Currency 2 3 3 3 10" xfId="2530"/>
    <cellStyle name="Currency 2 3 3 3 11" xfId="2217"/>
    <cellStyle name="Currency 2 3 3 3 2" xfId="2066"/>
    <cellStyle name="Currency 2 3 3 3 2 2" xfId="3767"/>
    <cellStyle name="Currency 2 3 3 3 2 3" xfId="2999"/>
    <cellStyle name="Currency 2 3 3 3 2 4" xfId="2687"/>
    <cellStyle name="Currency 2 3 3 3 2 5" xfId="2384"/>
    <cellStyle name="Currency 2 3 3 3 3" xfId="3600"/>
    <cellStyle name="Currency 2 3 3 3 4" xfId="3345"/>
    <cellStyle name="Currency 2 3 3 3 5" xfId="6259"/>
    <cellStyle name="Currency 2 3 3 3 6" xfId="5824"/>
    <cellStyle name="Currency 2 3 3 3 7" xfId="4220"/>
    <cellStyle name="Currency 2 3 3 3 8" xfId="4069"/>
    <cellStyle name="Currency 2 3 3 3 9" xfId="2832"/>
    <cellStyle name="Currency 2 3 3 4" xfId="4263"/>
    <cellStyle name="Currency 2 3 4" xfId="1776"/>
    <cellStyle name="Currency 2 3 4 10" xfId="2475"/>
    <cellStyle name="Currency 2 3 4 11" xfId="2162"/>
    <cellStyle name="Currency 2 3 4 2" xfId="2010"/>
    <cellStyle name="Currency 2 3 4 2 2" xfId="3712"/>
    <cellStyle name="Currency 2 3 4 2 3" xfId="2944"/>
    <cellStyle name="Currency 2 3 4 2 4" xfId="2632"/>
    <cellStyle name="Currency 2 3 4 2 5" xfId="2329"/>
    <cellStyle name="Currency 2 3 4 3" xfId="3539"/>
    <cellStyle name="Currency 2 3 4 4" xfId="3279"/>
    <cellStyle name="Currency 2 3 4 5" xfId="6204"/>
    <cellStyle name="Currency 2 3 4 6" xfId="5728"/>
    <cellStyle name="Currency 2 3 4 7" xfId="4165"/>
    <cellStyle name="Currency 2 3 4 8" xfId="4014"/>
    <cellStyle name="Currency 2 3 4 9" xfId="2777"/>
    <cellStyle name="Currency 2 3 5" xfId="1855"/>
    <cellStyle name="Currency 2 3 5 10" xfId="2517"/>
    <cellStyle name="Currency 2 3 5 11" xfId="2204"/>
    <cellStyle name="Currency 2 3 5 2" xfId="2053"/>
    <cellStyle name="Currency 2 3 5 2 2" xfId="3754"/>
    <cellStyle name="Currency 2 3 5 2 3" xfId="2986"/>
    <cellStyle name="Currency 2 3 5 2 4" xfId="2674"/>
    <cellStyle name="Currency 2 3 5 2 5" xfId="2371"/>
    <cellStyle name="Currency 2 3 5 3" xfId="3587"/>
    <cellStyle name="Currency 2 3 5 4" xfId="3331"/>
    <cellStyle name="Currency 2 3 5 5" xfId="6246"/>
    <cellStyle name="Currency 2 3 5 6" xfId="5807"/>
    <cellStyle name="Currency 2 3 5 7" xfId="4207"/>
    <cellStyle name="Currency 2 3 5 8" xfId="4056"/>
    <cellStyle name="Currency 2 3 5 9" xfId="2819"/>
    <cellStyle name="Currency 2 3 6" xfId="4250"/>
    <cellStyle name="Currency 2 4" xfId="276"/>
    <cellStyle name="Currency 2 4 2" xfId="277"/>
    <cellStyle name="Currency 2 4 3" xfId="278"/>
    <cellStyle name="Currency 2 4 4" xfId="279"/>
    <cellStyle name="Currency 2 4 5" xfId="1777"/>
    <cellStyle name="Currency 2 5" xfId="280"/>
    <cellStyle name="Currency 2 5 2" xfId="281"/>
    <cellStyle name="Currency 2 5 3" xfId="1807"/>
    <cellStyle name="Currency 2 5 3 10" xfId="2489"/>
    <cellStyle name="Currency 2 5 3 11" xfId="2176"/>
    <cellStyle name="Currency 2 5 3 2" xfId="2025"/>
    <cellStyle name="Currency 2 5 3 2 2" xfId="3726"/>
    <cellStyle name="Currency 2 5 3 2 3" xfId="2958"/>
    <cellStyle name="Currency 2 5 3 2 4" xfId="2646"/>
    <cellStyle name="Currency 2 5 3 2 5" xfId="2343"/>
    <cellStyle name="Currency 2 5 3 3" xfId="3554"/>
    <cellStyle name="Currency 2 5 3 4" xfId="3300"/>
    <cellStyle name="Currency 2 5 3 5" xfId="6218"/>
    <cellStyle name="Currency 2 5 3 6" xfId="5759"/>
    <cellStyle name="Currency 2 5 3 7" xfId="4179"/>
    <cellStyle name="Currency 2 5 3 8" xfId="4028"/>
    <cellStyle name="Currency 2 5 3 9" xfId="2791"/>
    <cellStyle name="Currency 2 5 4" xfId="1873"/>
    <cellStyle name="Currency 2 5 4 10" xfId="2531"/>
    <cellStyle name="Currency 2 5 4 11" xfId="2218"/>
    <cellStyle name="Currency 2 5 4 2" xfId="2067"/>
    <cellStyle name="Currency 2 5 4 2 2" xfId="3768"/>
    <cellStyle name="Currency 2 5 4 2 3" xfId="3000"/>
    <cellStyle name="Currency 2 5 4 2 4" xfId="2688"/>
    <cellStyle name="Currency 2 5 4 2 5" xfId="2385"/>
    <cellStyle name="Currency 2 5 4 3" xfId="3601"/>
    <cellStyle name="Currency 2 5 4 4" xfId="3346"/>
    <cellStyle name="Currency 2 5 4 5" xfId="6260"/>
    <cellStyle name="Currency 2 5 4 6" xfId="5825"/>
    <cellStyle name="Currency 2 5 4 7" xfId="4221"/>
    <cellStyle name="Currency 2 5 4 8" xfId="4070"/>
    <cellStyle name="Currency 2 5 4 9" xfId="2833"/>
    <cellStyle name="Currency 2 5 5" xfId="4264"/>
    <cellStyle name="Currency 2 6" xfId="282"/>
    <cellStyle name="Currency 2 6 2" xfId="1808"/>
    <cellStyle name="Currency 2 6 2 10" xfId="2490"/>
    <cellStyle name="Currency 2 6 2 11" xfId="2177"/>
    <cellStyle name="Currency 2 6 2 2" xfId="2026"/>
    <cellStyle name="Currency 2 6 2 2 2" xfId="3727"/>
    <cellStyle name="Currency 2 6 2 2 3" xfId="2959"/>
    <cellStyle name="Currency 2 6 2 2 4" xfId="2647"/>
    <cellStyle name="Currency 2 6 2 2 5" xfId="2344"/>
    <cellStyle name="Currency 2 6 2 3" xfId="3555"/>
    <cellStyle name="Currency 2 6 2 4" xfId="3301"/>
    <cellStyle name="Currency 2 6 2 5" xfId="6219"/>
    <cellStyle name="Currency 2 6 2 6" xfId="5760"/>
    <cellStyle name="Currency 2 6 2 7" xfId="4180"/>
    <cellStyle name="Currency 2 6 2 8" xfId="4029"/>
    <cellStyle name="Currency 2 6 2 9" xfId="2792"/>
    <cellStyle name="Currency 2 6 3" xfId="1874"/>
    <cellStyle name="Currency 2 6 3 10" xfId="2532"/>
    <cellStyle name="Currency 2 6 3 11" xfId="2219"/>
    <cellStyle name="Currency 2 6 3 2" xfId="2068"/>
    <cellStyle name="Currency 2 6 3 2 2" xfId="3769"/>
    <cellStyle name="Currency 2 6 3 2 3" xfId="3001"/>
    <cellStyle name="Currency 2 6 3 2 4" xfId="2689"/>
    <cellStyle name="Currency 2 6 3 2 5" xfId="2386"/>
    <cellStyle name="Currency 2 6 3 3" xfId="3602"/>
    <cellStyle name="Currency 2 6 3 4" xfId="3347"/>
    <cellStyle name="Currency 2 6 3 5" xfId="6261"/>
    <cellStyle name="Currency 2 6 3 6" xfId="5826"/>
    <cellStyle name="Currency 2 6 3 7" xfId="4222"/>
    <cellStyle name="Currency 2 6 3 8" xfId="4071"/>
    <cellStyle name="Currency 2 6 3 9" xfId="2834"/>
    <cellStyle name="Currency 2 6 4" xfId="4265"/>
    <cellStyle name="Currency 2 7" xfId="1772"/>
    <cellStyle name="Currency 2 7 10" xfId="2472"/>
    <cellStyle name="Currency 2 7 11" xfId="2159"/>
    <cellStyle name="Currency 2 7 2" xfId="2007"/>
    <cellStyle name="Currency 2 7 2 2" xfId="3709"/>
    <cellStyle name="Currency 2 7 2 3" xfId="2941"/>
    <cellStyle name="Currency 2 7 2 4" xfId="2629"/>
    <cellStyle name="Currency 2 7 2 5" xfId="2326"/>
    <cellStyle name="Currency 2 7 3" xfId="3536"/>
    <cellStyle name="Currency 2 7 4" xfId="3276"/>
    <cellStyle name="Currency 2 7 5" xfId="6201"/>
    <cellStyle name="Currency 2 7 6" xfId="5724"/>
    <cellStyle name="Currency 2 7 7" xfId="4162"/>
    <cellStyle name="Currency 2 7 8" xfId="4011"/>
    <cellStyle name="Currency 2 7 9" xfId="2774"/>
    <cellStyle name="Currency 2 8" xfId="1852"/>
    <cellStyle name="Currency 2 8 10" xfId="2514"/>
    <cellStyle name="Currency 2 8 11" xfId="2201"/>
    <cellStyle name="Currency 2 8 2" xfId="2050"/>
    <cellStyle name="Currency 2 8 2 2" xfId="3751"/>
    <cellStyle name="Currency 2 8 2 3" xfId="2983"/>
    <cellStyle name="Currency 2 8 2 4" xfId="2671"/>
    <cellStyle name="Currency 2 8 2 5" xfId="2368"/>
    <cellStyle name="Currency 2 8 3" xfId="3584"/>
    <cellStyle name="Currency 2 8 4" xfId="3328"/>
    <cellStyle name="Currency 2 8 5" xfId="6243"/>
    <cellStyle name="Currency 2 8 6" xfId="5804"/>
    <cellStyle name="Currency 2 8 7" xfId="4204"/>
    <cellStyle name="Currency 2 8 8" xfId="4053"/>
    <cellStyle name="Currency 2 8 9" xfId="2816"/>
    <cellStyle name="Currency 2 9" xfId="4247"/>
    <cellStyle name="Currency 20" xfId="283"/>
    <cellStyle name="Currency 20 2" xfId="284"/>
    <cellStyle name="Currency 21" xfId="285"/>
    <cellStyle name="Currency 22" xfId="286"/>
    <cellStyle name="Currency 23" xfId="287"/>
    <cellStyle name="Currency 24" xfId="288"/>
    <cellStyle name="Currency 25" xfId="289"/>
    <cellStyle name="Currency 26" xfId="290"/>
    <cellStyle name="Currency 27" xfId="291"/>
    <cellStyle name="Currency 28" xfId="1737"/>
    <cellStyle name="Currency 29" xfId="5897"/>
    <cellStyle name="Currency 3" xfId="83"/>
    <cellStyle name="Currency 3 2" xfId="292"/>
    <cellStyle name="Currency 3 2 2" xfId="1809"/>
    <cellStyle name="Currency 3 2 2 10" xfId="2793"/>
    <cellStyle name="Currency 3 2 2 11" xfId="2491"/>
    <cellStyle name="Currency 3 2 2 12" xfId="2178"/>
    <cellStyle name="Currency 3 2 2 2" xfId="1875"/>
    <cellStyle name="Currency 3 2 2 2 10" xfId="2533"/>
    <cellStyle name="Currency 3 2 2 2 11" xfId="2220"/>
    <cellStyle name="Currency 3 2 2 2 2" xfId="2069"/>
    <cellStyle name="Currency 3 2 2 2 2 2" xfId="3770"/>
    <cellStyle name="Currency 3 2 2 2 2 3" xfId="3002"/>
    <cellStyle name="Currency 3 2 2 2 2 4" xfId="2690"/>
    <cellStyle name="Currency 3 2 2 2 2 5" xfId="2387"/>
    <cellStyle name="Currency 3 2 2 2 3" xfId="3603"/>
    <cellStyle name="Currency 3 2 2 2 4" xfId="3348"/>
    <cellStyle name="Currency 3 2 2 2 5" xfId="6262"/>
    <cellStyle name="Currency 3 2 2 2 6" xfId="5827"/>
    <cellStyle name="Currency 3 2 2 2 7" xfId="4223"/>
    <cellStyle name="Currency 3 2 2 2 8" xfId="4072"/>
    <cellStyle name="Currency 3 2 2 2 9" xfId="2835"/>
    <cellStyle name="Currency 3 2 2 3" xfId="2027"/>
    <cellStyle name="Currency 3 2 2 3 2" xfId="3728"/>
    <cellStyle name="Currency 3 2 2 3 3" xfId="4266"/>
    <cellStyle name="Currency 3 2 2 3 4" xfId="2960"/>
    <cellStyle name="Currency 3 2 2 3 5" xfId="2648"/>
    <cellStyle name="Currency 3 2 2 3 6" xfId="2345"/>
    <cellStyle name="Currency 3 2 2 4" xfId="3556"/>
    <cellStyle name="Currency 3 2 2 5" xfId="3302"/>
    <cellStyle name="Currency 3 2 2 6" xfId="6220"/>
    <cellStyle name="Currency 3 2 2 7" xfId="5761"/>
    <cellStyle name="Currency 3 2 2 8" xfId="4181"/>
    <cellStyle name="Currency 3 2 2 9" xfId="4030"/>
    <cellStyle name="Currency 3 2 3" xfId="1810"/>
    <cellStyle name="Currency 3 2 3 10" xfId="2794"/>
    <cellStyle name="Currency 3 2 3 11" xfId="2492"/>
    <cellStyle name="Currency 3 2 3 12" xfId="2179"/>
    <cellStyle name="Currency 3 2 3 2" xfId="1876"/>
    <cellStyle name="Currency 3 2 3 2 10" xfId="2534"/>
    <cellStyle name="Currency 3 2 3 2 11" xfId="2221"/>
    <cellStyle name="Currency 3 2 3 2 2" xfId="2070"/>
    <cellStyle name="Currency 3 2 3 2 2 2" xfId="3771"/>
    <cellStyle name="Currency 3 2 3 2 2 3" xfId="3003"/>
    <cellStyle name="Currency 3 2 3 2 2 4" xfId="2691"/>
    <cellStyle name="Currency 3 2 3 2 2 5" xfId="2388"/>
    <cellStyle name="Currency 3 2 3 2 3" xfId="3604"/>
    <cellStyle name="Currency 3 2 3 2 4" xfId="3349"/>
    <cellStyle name="Currency 3 2 3 2 5" xfId="6263"/>
    <cellStyle name="Currency 3 2 3 2 6" xfId="5828"/>
    <cellStyle name="Currency 3 2 3 2 7" xfId="4224"/>
    <cellStyle name="Currency 3 2 3 2 8" xfId="4073"/>
    <cellStyle name="Currency 3 2 3 2 9" xfId="2836"/>
    <cellStyle name="Currency 3 2 3 3" xfId="2028"/>
    <cellStyle name="Currency 3 2 3 3 2" xfId="3729"/>
    <cellStyle name="Currency 3 2 3 3 3" xfId="4267"/>
    <cellStyle name="Currency 3 2 3 3 4" xfId="2961"/>
    <cellStyle name="Currency 3 2 3 3 5" xfId="2649"/>
    <cellStyle name="Currency 3 2 3 3 6" xfId="2346"/>
    <cellStyle name="Currency 3 2 3 4" xfId="3557"/>
    <cellStyle name="Currency 3 2 3 5" xfId="3303"/>
    <cellStyle name="Currency 3 2 3 6" xfId="6221"/>
    <cellStyle name="Currency 3 2 3 7" xfId="5762"/>
    <cellStyle name="Currency 3 2 3 8" xfId="4182"/>
    <cellStyle name="Currency 3 2 3 9" xfId="4031"/>
    <cellStyle name="Currency 3 2 4" xfId="1779"/>
    <cellStyle name="Currency 3 2 4 10" xfId="2477"/>
    <cellStyle name="Currency 3 2 4 11" xfId="2164"/>
    <cellStyle name="Currency 3 2 4 2" xfId="2012"/>
    <cellStyle name="Currency 3 2 4 2 2" xfId="3714"/>
    <cellStyle name="Currency 3 2 4 2 3" xfId="2946"/>
    <cellStyle name="Currency 3 2 4 2 4" xfId="2634"/>
    <cellStyle name="Currency 3 2 4 2 5" xfId="2331"/>
    <cellStyle name="Currency 3 2 4 3" xfId="3541"/>
    <cellStyle name="Currency 3 2 4 4" xfId="3281"/>
    <cellStyle name="Currency 3 2 4 5" xfId="6206"/>
    <cellStyle name="Currency 3 2 4 6" xfId="5731"/>
    <cellStyle name="Currency 3 2 4 7" xfId="4167"/>
    <cellStyle name="Currency 3 2 4 8" xfId="4016"/>
    <cellStyle name="Currency 3 2 4 9" xfId="2779"/>
    <cellStyle name="Currency 3 2 5" xfId="1857"/>
    <cellStyle name="Currency 3 2 5 10" xfId="2519"/>
    <cellStyle name="Currency 3 2 5 11" xfId="2206"/>
    <cellStyle name="Currency 3 2 5 2" xfId="2055"/>
    <cellStyle name="Currency 3 2 5 2 2" xfId="3756"/>
    <cellStyle name="Currency 3 2 5 2 3" xfId="2988"/>
    <cellStyle name="Currency 3 2 5 2 4" xfId="2676"/>
    <cellStyle name="Currency 3 2 5 2 5" xfId="2373"/>
    <cellStyle name="Currency 3 2 5 3" xfId="3589"/>
    <cellStyle name="Currency 3 2 5 4" xfId="3333"/>
    <cellStyle name="Currency 3 2 5 5" xfId="6248"/>
    <cellStyle name="Currency 3 2 5 6" xfId="5809"/>
    <cellStyle name="Currency 3 2 5 7" xfId="4209"/>
    <cellStyle name="Currency 3 2 5 8" xfId="4058"/>
    <cellStyle name="Currency 3 2 5 9" xfId="2821"/>
    <cellStyle name="Currency 3 2 6" xfId="4252"/>
    <cellStyle name="Currency 3 3" xfId="1780"/>
    <cellStyle name="Currency 3 3 10" xfId="4168"/>
    <cellStyle name="Currency 3 3 11" xfId="4017"/>
    <cellStyle name="Currency 3 3 12" xfId="2780"/>
    <cellStyle name="Currency 3 3 13" xfId="2478"/>
    <cellStyle name="Currency 3 3 14" xfId="2165"/>
    <cellStyle name="Currency 3 3 2" xfId="1811"/>
    <cellStyle name="Currency 3 3 2 10" xfId="2795"/>
    <cellStyle name="Currency 3 3 2 11" xfId="2493"/>
    <cellStyle name="Currency 3 3 2 12" xfId="2180"/>
    <cellStyle name="Currency 3 3 2 2" xfId="1877"/>
    <cellStyle name="Currency 3 3 2 2 10" xfId="2535"/>
    <cellStyle name="Currency 3 3 2 2 11" xfId="2222"/>
    <cellStyle name="Currency 3 3 2 2 2" xfId="2071"/>
    <cellStyle name="Currency 3 3 2 2 2 2" xfId="3772"/>
    <cellStyle name="Currency 3 3 2 2 2 3" xfId="3004"/>
    <cellStyle name="Currency 3 3 2 2 2 4" xfId="2692"/>
    <cellStyle name="Currency 3 3 2 2 2 5" xfId="2389"/>
    <cellStyle name="Currency 3 3 2 2 3" xfId="3605"/>
    <cellStyle name="Currency 3 3 2 2 4" xfId="3350"/>
    <cellStyle name="Currency 3 3 2 2 5" xfId="6264"/>
    <cellStyle name="Currency 3 3 2 2 6" xfId="5829"/>
    <cellStyle name="Currency 3 3 2 2 7" xfId="4225"/>
    <cellStyle name="Currency 3 3 2 2 8" xfId="4074"/>
    <cellStyle name="Currency 3 3 2 2 9" xfId="2837"/>
    <cellStyle name="Currency 3 3 2 3" xfId="2029"/>
    <cellStyle name="Currency 3 3 2 3 2" xfId="3730"/>
    <cellStyle name="Currency 3 3 2 3 3" xfId="4268"/>
    <cellStyle name="Currency 3 3 2 3 4" xfId="2962"/>
    <cellStyle name="Currency 3 3 2 3 5" xfId="2650"/>
    <cellStyle name="Currency 3 3 2 3 6" xfId="2347"/>
    <cellStyle name="Currency 3 3 2 4" xfId="3558"/>
    <cellStyle name="Currency 3 3 2 5" xfId="3304"/>
    <cellStyle name="Currency 3 3 2 6" xfId="6222"/>
    <cellStyle name="Currency 3 3 2 7" xfId="5763"/>
    <cellStyle name="Currency 3 3 2 8" xfId="4183"/>
    <cellStyle name="Currency 3 3 2 9" xfId="4032"/>
    <cellStyle name="Currency 3 3 3" xfId="1812"/>
    <cellStyle name="Currency 3 3 3 10" xfId="2796"/>
    <cellStyle name="Currency 3 3 3 11" xfId="2494"/>
    <cellStyle name="Currency 3 3 3 12" xfId="2181"/>
    <cellStyle name="Currency 3 3 3 2" xfId="1878"/>
    <cellStyle name="Currency 3 3 3 2 10" xfId="2536"/>
    <cellStyle name="Currency 3 3 3 2 11" xfId="2223"/>
    <cellStyle name="Currency 3 3 3 2 2" xfId="2072"/>
    <cellStyle name="Currency 3 3 3 2 2 2" xfId="3773"/>
    <cellStyle name="Currency 3 3 3 2 2 3" xfId="3005"/>
    <cellStyle name="Currency 3 3 3 2 2 4" xfId="2693"/>
    <cellStyle name="Currency 3 3 3 2 2 5" xfId="2390"/>
    <cellStyle name="Currency 3 3 3 2 3" xfId="3606"/>
    <cellStyle name="Currency 3 3 3 2 4" xfId="3351"/>
    <cellStyle name="Currency 3 3 3 2 5" xfId="6265"/>
    <cellStyle name="Currency 3 3 3 2 6" xfId="5830"/>
    <cellStyle name="Currency 3 3 3 2 7" xfId="4226"/>
    <cellStyle name="Currency 3 3 3 2 8" xfId="4075"/>
    <cellStyle name="Currency 3 3 3 2 9" xfId="2838"/>
    <cellStyle name="Currency 3 3 3 3" xfId="2030"/>
    <cellStyle name="Currency 3 3 3 3 2" xfId="3731"/>
    <cellStyle name="Currency 3 3 3 3 3" xfId="4269"/>
    <cellStyle name="Currency 3 3 3 3 4" xfId="2963"/>
    <cellStyle name="Currency 3 3 3 3 5" xfId="2651"/>
    <cellStyle name="Currency 3 3 3 3 6" xfId="2348"/>
    <cellStyle name="Currency 3 3 3 4" xfId="3559"/>
    <cellStyle name="Currency 3 3 3 5" xfId="3305"/>
    <cellStyle name="Currency 3 3 3 6" xfId="6223"/>
    <cellStyle name="Currency 3 3 3 7" xfId="5764"/>
    <cellStyle name="Currency 3 3 3 8" xfId="4184"/>
    <cellStyle name="Currency 3 3 3 9" xfId="4033"/>
    <cellStyle name="Currency 3 3 4" xfId="1858"/>
    <cellStyle name="Currency 3 3 4 10" xfId="2520"/>
    <cellStyle name="Currency 3 3 4 11" xfId="2207"/>
    <cellStyle name="Currency 3 3 4 2" xfId="2056"/>
    <cellStyle name="Currency 3 3 4 2 2" xfId="3757"/>
    <cellStyle name="Currency 3 3 4 2 3" xfId="2989"/>
    <cellStyle name="Currency 3 3 4 2 4" xfId="2677"/>
    <cellStyle name="Currency 3 3 4 2 5" xfId="2374"/>
    <cellStyle name="Currency 3 3 4 3" xfId="3590"/>
    <cellStyle name="Currency 3 3 4 4" xfId="3334"/>
    <cellStyle name="Currency 3 3 4 5" xfId="6249"/>
    <cellStyle name="Currency 3 3 4 6" xfId="5810"/>
    <cellStyle name="Currency 3 3 4 7" xfId="4210"/>
    <cellStyle name="Currency 3 3 4 8" xfId="4059"/>
    <cellStyle name="Currency 3 3 4 9" xfId="2822"/>
    <cellStyle name="Currency 3 3 5" xfId="2013"/>
    <cellStyle name="Currency 3 3 5 2" xfId="3715"/>
    <cellStyle name="Currency 3 3 5 3" xfId="4253"/>
    <cellStyle name="Currency 3 3 5 4" xfId="2947"/>
    <cellStyle name="Currency 3 3 5 5" xfId="2635"/>
    <cellStyle name="Currency 3 3 5 6" xfId="2332"/>
    <cellStyle name="Currency 3 3 6" xfId="3542"/>
    <cellStyle name="Currency 3 3 7" xfId="3282"/>
    <cellStyle name="Currency 3 3 8" xfId="6207"/>
    <cellStyle name="Currency 3 3 9" xfId="5732"/>
    <cellStyle name="Currency 3 4" xfId="1813"/>
    <cellStyle name="Currency 3 4 10" xfId="2797"/>
    <cellStyle name="Currency 3 4 11" xfId="2495"/>
    <cellStyle name="Currency 3 4 12" xfId="2182"/>
    <cellStyle name="Currency 3 4 2" xfId="1879"/>
    <cellStyle name="Currency 3 4 2 10" xfId="2537"/>
    <cellStyle name="Currency 3 4 2 11" xfId="2224"/>
    <cellStyle name="Currency 3 4 2 2" xfId="2073"/>
    <cellStyle name="Currency 3 4 2 2 2" xfId="3774"/>
    <cellStyle name="Currency 3 4 2 2 3" xfId="3006"/>
    <cellStyle name="Currency 3 4 2 2 4" xfId="2694"/>
    <cellStyle name="Currency 3 4 2 2 5" xfId="2391"/>
    <cellStyle name="Currency 3 4 2 3" xfId="3607"/>
    <cellStyle name="Currency 3 4 2 4" xfId="3352"/>
    <cellStyle name="Currency 3 4 2 5" xfId="6266"/>
    <cellStyle name="Currency 3 4 2 6" xfId="5831"/>
    <cellStyle name="Currency 3 4 2 7" xfId="4227"/>
    <cellStyle name="Currency 3 4 2 8" xfId="4076"/>
    <cellStyle name="Currency 3 4 2 9" xfId="2839"/>
    <cellStyle name="Currency 3 4 3" xfId="2031"/>
    <cellStyle name="Currency 3 4 3 2" xfId="3732"/>
    <cellStyle name="Currency 3 4 3 3" xfId="4270"/>
    <cellStyle name="Currency 3 4 3 4" xfId="2964"/>
    <cellStyle name="Currency 3 4 3 5" xfId="2652"/>
    <cellStyle name="Currency 3 4 3 6" xfId="2349"/>
    <cellStyle name="Currency 3 4 4" xfId="3560"/>
    <cellStyle name="Currency 3 4 5" xfId="3306"/>
    <cellStyle name="Currency 3 4 6" xfId="6224"/>
    <cellStyle name="Currency 3 4 7" xfId="5765"/>
    <cellStyle name="Currency 3 4 8" xfId="4185"/>
    <cellStyle name="Currency 3 4 9" xfId="4034"/>
    <cellStyle name="Currency 3 5" xfId="1814"/>
    <cellStyle name="Currency 3 5 10" xfId="2798"/>
    <cellStyle name="Currency 3 5 11" xfId="2496"/>
    <cellStyle name="Currency 3 5 12" xfId="2183"/>
    <cellStyle name="Currency 3 5 2" xfId="1880"/>
    <cellStyle name="Currency 3 5 2 10" xfId="2538"/>
    <cellStyle name="Currency 3 5 2 11" xfId="2225"/>
    <cellStyle name="Currency 3 5 2 2" xfId="2074"/>
    <cellStyle name="Currency 3 5 2 2 2" xfId="3775"/>
    <cellStyle name="Currency 3 5 2 2 3" xfId="3007"/>
    <cellStyle name="Currency 3 5 2 2 4" xfId="2695"/>
    <cellStyle name="Currency 3 5 2 2 5" xfId="2392"/>
    <cellStyle name="Currency 3 5 2 3" xfId="3608"/>
    <cellStyle name="Currency 3 5 2 4" xfId="3353"/>
    <cellStyle name="Currency 3 5 2 5" xfId="6267"/>
    <cellStyle name="Currency 3 5 2 6" xfId="5832"/>
    <cellStyle name="Currency 3 5 2 7" xfId="4228"/>
    <cellStyle name="Currency 3 5 2 8" xfId="4077"/>
    <cellStyle name="Currency 3 5 2 9" xfId="2840"/>
    <cellStyle name="Currency 3 5 3" xfId="2032"/>
    <cellStyle name="Currency 3 5 3 2" xfId="3733"/>
    <cellStyle name="Currency 3 5 3 3" xfId="4271"/>
    <cellStyle name="Currency 3 5 3 4" xfId="2965"/>
    <cellStyle name="Currency 3 5 3 5" xfId="2653"/>
    <cellStyle name="Currency 3 5 3 6" xfId="2350"/>
    <cellStyle name="Currency 3 5 4" xfId="3561"/>
    <cellStyle name="Currency 3 5 5" xfId="3307"/>
    <cellStyle name="Currency 3 5 6" xfId="6225"/>
    <cellStyle name="Currency 3 5 7" xfId="5766"/>
    <cellStyle name="Currency 3 5 8" xfId="4186"/>
    <cellStyle name="Currency 3 5 9" xfId="4035"/>
    <cellStyle name="Currency 3 6" xfId="1778"/>
    <cellStyle name="Currency 3 6 10" xfId="2476"/>
    <cellStyle name="Currency 3 6 11" xfId="2163"/>
    <cellStyle name="Currency 3 6 2" xfId="2011"/>
    <cellStyle name="Currency 3 6 2 2" xfId="3713"/>
    <cellStyle name="Currency 3 6 2 3" xfId="2945"/>
    <cellStyle name="Currency 3 6 2 4" xfId="2633"/>
    <cellStyle name="Currency 3 6 2 5" xfId="2330"/>
    <cellStyle name="Currency 3 6 3" xfId="3540"/>
    <cellStyle name="Currency 3 6 4" xfId="3280"/>
    <cellStyle name="Currency 3 6 5" xfId="6205"/>
    <cellStyle name="Currency 3 6 6" xfId="5730"/>
    <cellStyle name="Currency 3 6 7" xfId="4166"/>
    <cellStyle name="Currency 3 6 8" xfId="4015"/>
    <cellStyle name="Currency 3 6 9" xfId="2778"/>
    <cellStyle name="Currency 3 7" xfId="1856"/>
    <cellStyle name="Currency 3 7 10" xfId="2518"/>
    <cellStyle name="Currency 3 7 11" xfId="2205"/>
    <cellStyle name="Currency 3 7 2" xfId="2054"/>
    <cellStyle name="Currency 3 7 2 2" xfId="3755"/>
    <cellStyle name="Currency 3 7 2 3" xfId="2987"/>
    <cellStyle name="Currency 3 7 2 4" xfId="2675"/>
    <cellStyle name="Currency 3 7 2 5" xfId="2372"/>
    <cellStyle name="Currency 3 7 3" xfId="3588"/>
    <cellStyle name="Currency 3 7 4" xfId="3332"/>
    <cellStyle name="Currency 3 7 5" xfId="6247"/>
    <cellStyle name="Currency 3 7 6" xfId="5808"/>
    <cellStyle name="Currency 3 7 7" xfId="4208"/>
    <cellStyle name="Currency 3 7 8" xfId="4057"/>
    <cellStyle name="Currency 3 7 9" xfId="2820"/>
    <cellStyle name="Currency 3 8" xfId="4251"/>
    <cellStyle name="Currency 3 9" xfId="59915"/>
    <cellStyle name="Currency 30" xfId="2098"/>
    <cellStyle name="Currency 31" xfId="210"/>
    <cellStyle name="Currency 32" xfId="2099"/>
    <cellStyle name="Currency 4" xfId="84"/>
    <cellStyle name="Currency 4 2" xfId="59855"/>
    <cellStyle name="Currency 5" xfId="85"/>
    <cellStyle name="Currency 5 2" xfId="1815"/>
    <cellStyle name="Currency 5 2 10" xfId="2799"/>
    <cellStyle name="Currency 5 2 11" xfId="2497"/>
    <cellStyle name="Currency 5 2 12" xfId="2184"/>
    <cellStyle name="Currency 5 2 2" xfId="1881"/>
    <cellStyle name="Currency 5 2 2 10" xfId="2539"/>
    <cellStyle name="Currency 5 2 2 11" xfId="2226"/>
    <cellStyle name="Currency 5 2 2 2" xfId="2075"/>
    <cellStyle name="Currency 5 2 2 2 2" xfId="3776"/>
    <cellStyle name="Currency 5 2 2 2 3" xfId="3008"/>
    <cellStyle name="Currency 5 2 2 2 4" xfId="2696"/>
    <cellStyle name="Currency 5 2 2 2 5" xfId="2393"/>
    <cellStyle name="Currency 5 2 2 3" xfId="3609"/>
    <cellStyle name="Currency 5 2 2 4" xfId="3354"/>
    <cellStyle name="Currency 5 2 2 5" xfId="6268"/>
    <cellStyle name="Currency 5 2 2 6" xfId="5833"/>
    <cellStyle name="Currency 5 2 2 7" xfId="4229"/>
    <cellStyle name="Currency 5 2 2 8" xfId="4078"/>
    <cellStyle name="Currency 5 2 2 9" xfId="2841"/>
    <cellStyle name="Currency 5 2 3" xfId="2033"/>
    <cellStyle name="Currency 5 2 3 2" xfId="3734"/>
    <cellStyle name="Currency 5 2 3 3" xfId="4272"/>
    <cellStyle name="Currency 5 2 3 4" xfId="2966"/>
    <cellStyle name="Currency 5 2 3 5" xfId="2654"/>
    <cellStyle name="Currency 5 2 3 6" xfId="2351"/>
    <cellStyle name="Currency 5 2 4" xfId="3562"/>
    <cellStyle name="Currency 5 2 5" xfId="3308"/>
    <cellStyle name="Currency 5 2 6" xfId="6226"/>
    <cellStyle name="Currency 5 2 7" xfId="5767"/>
    <cellStyle name="Currency 5 2 8" xfId="4187"/>
    <cellStyle name="Currency 5 2 9" xfId="4036"/>
    <cellStyle name="Currency 5 3" xfId="1816"/>
    <cellStyle name="Currency 5 3 10" xfId="2800"/>
    <cellStyle name="Currency 5 3 11" xfId="2498"/>
    <cellStyle name="Currency 5 3 12" xfId="2185"/>
    <cellStyle name="Currency 5 3 2" xfId="1882"/>
    <cellStyle name="Currency 5 3 2 10" xfId="2540"/>
    <cellStyle name="Currency 5 3 2 11" xfId="2227"/>
    <cellStyle name="Currency 5 3 2 2" xfId="2076"/>
    <cellStyle name="Currency 5 3 2 2 2" xfId="3777"/>
    <cellStyle name="Currency 5 3 2 2 3" xfId="3009"/>
    <cellStyle name="Currency 5 3 2 2 4" xfId="2697"/>
    <cellStyle name="Currency 5 3 2 2 5" xfId="2394"/>
    <cellStyle name="Currency 5 3 2 3" xfId="3610"/>
    <cellStyle name="Currency 5 3 2 4" xfId="3355"/>
    <cellStyle name="Currency 5 3 2 5" xfId="6269"/>
    <cellStyle name="Currency 5 3 2 6" xfId="5834"/>
    <cellStyle name="Currency 5 3 2 7" xfId="4230"/>
    <cellStyle name="Currency 5 3 2 8" xfId="4079"/>
    <cellStyle name="Currency 5 3 2 9" xfId="2842"/>
    <cellStyle name="Currency 5 3 3" xfId="2034"/>
    <cellStyle name="Currency 5 3 3 2" xfId="3735"/>
    <cellStyle name="Currency 5 3 3 3" xfId="4273"/>
    <cellStyle name="Currency 5 3 3 4" xfId="2967"/>
    <cellStyle name="Currency 5 3 3 5" xfId="2655"/>
    <cellStyle name="Currency 5 3 3 6" xfId="2352"/>
    <cellStyle name="Currency 5 3 4" xfId="3563"/>
    <cellStyle name="Currency 5 3 5" xfId="3309"/>
    <cellStyle name="Currency 5 3 6" xfId="6227"/>
    <cellStyle name="Currency 5 3 7" xfId="5768"/>
    <cellStyle name="Currency 5 3 8" xfId="4188"/>
    <cellStyle name="Currency 5 3 9" xfId="4037"/>
    <cellStyle name="Currency 5 4" xfId="1781"/>
    <cellStyle name="Currency 5 4 10" xfId="2479"/>
    <cellStyle name="Currency 5 4 11" xfId="2166"/>
    <cellStyle name="Currency 5 4 2" xfId="2014"/>
    <cellStyle name="Currency 5 4 2 2" xfId="3716"/>
    <cellStyle name="Currency 5 4 2 3" xfId="2948"/>
    <cellStyle name="Currency 5 4 2 4" xfId="2636"/>
    <cellStyle name="Currency 5 4 2 5" xfId="2333"/>
    <cellStyle name="Currency 5 4 3" xfId="3543"/>
    <cellStyle name="Currency 5 4 4" xfId="3283"/>
    <cellStyle name="Currency 5 4 5" xfId="6208"/>
    <cellStyle name="Currency 5 4 6" xfId="5733"/>
    <cellStyle name="Currency 5 4 7" xfId="4169"/>
    <cellStyle name="Currency 5 4 8" xfId="4018"/>
    <cellStyle name="Currency 5 4 9" xfId="2781"/>
    <cellStyle name="Currency 5 5" xfId="1859"/>
    <cellStyle name="Currency 5 5 10" xfId="2521"/>
    <cellStyle name="Currency 5 5 11" xfId="2208"/>
    <cellStyle name="Currency 5 5 2" xfId="2057"/>
    <cellStyle name="Currency 5 5 2 2" xfId="3758"/>
    <cellStyle name="Currency 5 5 2 3" xfId="2990"/>
    <cellStyle name="Currency 5 5 2 4" xfId="2678"/>
    <cellStyle name="Currency 5 5 2 5" xfId="2375"/>
    <cellStyle name="Currency 5 5 3" xfId="3591"/>
    <cellStyle name="Currency 5 5 4" xfId="3335"/>
    <cellStyle name="Currency 5 5 5" xfId="6250"/>
    <cellStyle name="Currency 5 5 6" xfId="5811"/>
    <cellStyle name="Currency 5 5 7" xfId="4211"/>
    <cellStyle name="Currency 5 5 8" xfId="4060"/>
    <cellStyle name="Currency 5 5 9" xfId="2823"/>
    <cellStyle name="Currency 5 6" xfId="4254"/>
    <cellStyle name="Currency 5 7" xfId="59992"/>
    <cellStyle name="Currency 6" xfId="86"/>
    <cellStyle name="Currency 6 2" xfId="59907"/>
    <cellStyle name="Currency 7" xfId="293"/>
    <cellStyle name="Currency 7 2" xfId="294"/>
    <cellStyle name="Currency 8" xfId="295"/>
    <cellStyle name="Currency 8 2" xfId="296"/>
    <cellStyle name="Currency 9" xfId="297"/>
    <cellStyle name="Currency 9 2" xfId="298"/>
    <cellStyle name="Currency0" xfId="299"/>
    <cellStyle name="Currency0 2" xfId="300"/>
    <cellStyle name="Currency1" xfId="301"/>
    <cellStyle name="Data" xfId="87"/>
    <cellStyle name="Data 2" xfId="59995"/>
    <cellStyle name="Data Input" xfId="88"/>
    <cellStyle name="Data Input 2" xfId="59879"/>
    <cellStyle name="Date" xfId="302"/>
    <cellStyle name="Date 2" xfId="303"/>
    <cellStyle name="Date Short" xfId="89"/>
    <cellStyle name="Date Short 2" xfId="59873"/>
    <cellStyle name="Date_2003 rates" xfId="304"/>
    <cellStyle name="DecimalsFour" xfId="305"/>
    <cellStyle name="DecimalsNone" xfId="306"/>
    <cellStyle name="DecimalsTwo" xfId="307"/>
    <cellStyle name="DELTA" xfId="90"/>
    <cellStyle name="DELTA 2" xfId="59867"/>
    <cellStyle name="Dollar (zero dec)" xfId="308"/>
    <cellStyle name="Enter Currency (0)" xfId="91"/>
    <cellStyle name="Enter Currency (0) 2" xfId="310"/>
    <cellStyle name="Enter Currency (0) 3" xfId="309"/>
    <cellStyle name="Enter Currency (0) 4" xfId="59989"/>
    <cellStyle name="Enter Currency (2)" xfId="92"/>
    <cellStyle name="Enter Currency (2) 2" xfId="312"/>
    <cellStyle name="Enter Currency (2) 3" xfId="311"/>
    <cellStyle name="Enter Currency (2) 4" xfId="59971"/>
    <cellStyle name="Enter Units (0)" xfId="93"/>
    <cellStyle name="Enter Units (0) 2" xfId="314"/>
    <cellStyle name="Enter Units (0) 3" xfId="313"/>
    <cellStyle name="Enter Units (0) 4" xfId="59988"/>
    <cellStyle name="Enter Units (1)" xfId="94"/>
    <cellStyle name="Enter Units (1) 2" xfId="316"/>
    <cellStyle name="Enter Units (1) 3" xfId="315"/>
    <cellStyle name="Enter Units (1) 4" xfId="60017"/>
    <cellStyle name="Enter Units (2)" xfId="95"/>
    <cellStyle name="Enter Units (2) 2" xfId="318"/>
    <cellStyle name="Enter Units (2) 3" xfId="317"/>
    <cellStyle name="Enter Units (2) 4" xfId="59986"/>
    <cellStyle name="Entered" xfId="96"/>
    <cellStyle name="Entered 2" xfId="319"/>
    <cellStyle name="Entered 3" xfId="59913"/>
    <cellStyle name="Explanatory Text 2" xfId="59945"/>
    <cellStyle name="F2" xfId="97"/>
    <cellStyle name="F2 2" xfId="320"/>
    <cellStyle name="F2 3" xfId="59996"/>
    <cellStyle name="F3" xfId="98"/>
    <cellStyle name="F3 - Style1" xfId="99"/>
    <cellStyle name="F3 - Style1 2" xfId="60002"/>
    <cellStyle name="F3 10" xfId="60129"/>
    <cellStyle name="F3 11" xfId="60090"/>
    <cellStyle name="F3 12" xfId="60112"/>
    <cellStyle name="F3 13" xfId="60126"/>
    <cellStyle name="F3 14" xfId="60055"/>
    <cellStyle name="F3 15" xfId="60136"/>
    <cellStyle name="F3 16" xfId="60132"/>
    <cellStyle name="F3 17" xfId="60142"/>
    <cellStyle name="F3 18" xfId="60143"/>
    <cellStyle name="F3 19" xfId="60144"/>
    <cellStyle name="F3 2" xfId="321"/>
    <cellStyle name="F3 20" xfId="60077"/>
    <cellStyle name="F3 21" xfId="60127"/>
    <cellStyle name="F3 22" xfId="60102"/>
    <cellStyle name="F3 23" xfId="60056"/>
    <cellStyle name="F3 24" xfId="60146"/>
    <cellStyle name="F3 25" xfId="60140"/>
    <cellStyle name="F3 3" xfId="60005"/>
    <cellStyle name="F3 4" xfId="60075"/>
    <cellStyle name="F3 5" xfId="60099"/>
    <cellStyle name="F3 6" xfId="60080"/>
    <cellStyle name="F3 7" xfId="60095"/>
    <cellStyle name="F3 8" xfId="60086"/>
    <cellStyle name="F3 9" xfId="60091"/>
    <cellStyle name="F3_10-14-09 FST 2010 Renewal Meeting Exhibits" xfId="100"/>
    <cellStyle name="F4" xfId="101"/>
    <cellStyle name="F4 2" xfId="322"/>
    <cellStyle name="F4 3" xfId="60006"/>
    <cellStyle name="F5" xfId="102"/>
    <cellStyle name="F5 2" xfId="323"/>
    <cellStyle name="F5 3" xfId="59965"/>
    <cellStyle name="F6" xfId="103"/>
    <cellStyle name="F6 2" xfId="324"/>
    <cellStyle name="F6 3" xfId="59985"/>
    <cellStyle name="F7" xfId="104"/>
    <cellStyle name="F7 2" xfId="325"/>
    <cellStyle name="F7 3" xfId="59861"/>
    <cellStyle name="F8" xfId="105"/>
    <cellStyle name="F8 2" xfId="326"/>
    <cellStyle name="F8 3" xfId="59856"/>
    <cellStyle name="Fixed" xfId="106"/>
    <cellStyle name="Fixed (1)" xfId="107"/>
    <cellStyle name="Fixed (1) 2" xfId="328"/>
    <cellStyle name="Fixed (1) 2 2" xfId="1710"/>
    <cellStyle name="Fixed (1) 3" xfId="60009"/>
    <cellStyle name="Fixed 10" xfId="327"/>
    <cellStyle name="Fixed 11" xfId="60014"/>
    <cellStyle name="Fixed 12" xfId="60079"/>
    <cellStyle name="Fixed 13" xfId="60096"/>
    <cellStyle name="Fixed 14" xfId="60084"/>
    <cellStyle name="Fixed 15" xfId="60092"/>
    <cellStyle name="Fixed 16" xfId="60122"/>
    <cellStyle name="Fixed 17" xfId="60111"/>
    <cellStyle name="Fixed 18" xfId="60089"/>
    <cellStyle name="Fixed 19" xfId="60117"/>
    <cellStyle name="Fixed 2" xfId="329"/>
    <cellStyle name="Fixed 20" xfId="60071"/>
    <cellStyle name="Fixed 21" xfId="60139"/>
    <cellStyle name="Fixed 22" xfId="60074"/>
    <cellStyle name="Fixed 23" xfId="60114"/>
    <cellStyle name="Fixed 24" xfId="60076"/>
    <cellStyle name="Fixed 25" xfId="60124"/>
    <cellStyle name="Fixed 26" xfId="60085"/>
    <cellStyle name="Fixed 27" xfId="60101"/>
    <cellStyle name="Fixed 28" xfId="60088"/>
    <cellStyle name="Fixed 29" xfId="60097"/>
    <cellStyle name="Fixed 3" xfId="330"/>
    <cellStyle name="Fixed 30" xfId="60125"/>
    <cellStyle name="Fixed 31" xfId="60121"/>
    <cellStyle name="Fixed 32" xfId="60063"/>
    <cellStyle name="Fixed 33" xfId="60100"/>
    <cellStyle name="Fixed 4" xfId="331"/>
    <cellStyle name="Fixed 5" xfId="332"/>
    <cellStyle name="Fixed 6" xfId="333"/>
    <cellStyle name="Fixed 7" xfId="334"/>
    <cellStyle name="Fixed 8" xfId="335"/>
    <cellStyle name="Fixed 9" xfId="336"/>
    <cellStyle name="Fixed_LAD v1" xfId="337"/>
    <cellStyle name="Fixed2 - Style4" xfId="108"/>
    <cellStyle name="Fixed2 - Style4 2" xfId="59987"/>
    <cellStyle name="Followed Hyperlink 2" xfId="338"/>
    <cellStyle name="Good 2" xfId="59946"/>
    <cellStyle name="Graph" xfId="109"/>
    <cellStyle name="Graph 2" xfId="60019"/>
    <cellStyle name="Grey" xfId="110"/>
    <cellStyle name="Grey 2" xfId="59993"/>
    <cellStyle name="Hanging Dollars" xfId="111"/>
    <cellStyle name="Hanging Dollars 2" xfId="339"/>
    <cellStyle name="Hanging Dollars 2 2" xfId="1711"/>
    <cellStyle name="Hanging Dollars 3" xfId="60018"/>
    <cellStyle name="Header1" xfId="112"/>
    <cellStyle name="Header1 2" xfId="59882"/>
    <cellStyle name="Header2" xfId="113"/>
    <cellStyle name="Header2 10" xfId="4434"/>
    <cellStyle name="Header2 10 10" xfId="20501"/>
    <cellStyle name="Header2 10 10 2" xfId="48024"/>
    <cellStyle name="Header2 10 11" xfId="24812"/>
    <cellStyle name="Header2 10 11 2" xfId="52335"/>
    <cellStyle name="Header2 10 12" xfId="28985"/>
    <cellStyle name="Header2 10 12 2" xfId="56507"/>
    <cellStyle name="Header2 10 13" xfId="32408"/>
    <cellStyle name="Header2 10 2" xfId="9141"/>
    <cellStyle name="Header2 10 2 2" xfId="13659"/>
    <cellStyle name="Header2 10 2 2 2" xfId="41182"/>
    <cellStyle name="Header2 10 2 3" xfId="17481"/>
    <cellStyle name="Header2 10 2 3 2" xfId="45004"/>
    <cellStyle name="Header2 10 2 4" xfId="21807"/>
    <cellStyle name="Header2 10 2 4 2" xfId="49330"/>
    <cellStyle name="Header2 10 2 5" xfId="26055"/>
    <cellStyle name="Header2 10 2 5 2" xfId="53577"/>
    <cellStyle name="Header2 10 2 6" xfId="29824"/>
    <cellStyle name="Header2 10 2 6 2" xfId="57344"/>
    <cellStyle name="Header2 10 2 7" xfId="36665"/>
    <cellStyle name="Header2 10 3" xfId="9606"/>
    <cellStyle name="Header2 10 3 2" xfId="14119"/>
    <cellStyle name="Header2 10 3 2 2" xfId="41642"/>
    <cellStyle name="Header2 10 3 3" xfId="17946"/>
    <cellStyle name="Header2 10 3 3 2" xfId="45469"/>
    <cellStyle name="Header2 10 3 4" xfId="22272"/>
    <cellStyle name="Header2 10 3 4 2" xfId="49795"/>
    <cellStyle name="Header2 10 3 5" xfId="26520"/>
    <cellStyle name="Header2 10 3 5 2" xfId="54042"/>
    <cellStyle name="Header2 10 3 6" xfId="30238"/>
    <cellStyle name="Header2 10 3 6 2" xfId="57758"/>
    <cellStyle name="Header2 10 3 7" xfId="37130"/>
    <cellStyle name="Header2 10 4" xfId="10367"/>
    <cellStyle name="Header2 10 4 2" xfId="14876"/>
    <cellStyle name="Header2 10 4 2 2" xfId="42399"/>
    <cellStyle name="Header2 10 4 3" xfId="18707"/>
    <cellStyle name="Header2 10 4 3 2" xfId="46230"/>
    <cellStyle name="Header2 10 4 4" xfId="23033"/>
    <cellStyle name="Header2 10 4 4 2" xfId="50556"/>
    <cellStyle name="Header2 10 4 5" xfId="27281"/>
    <cellStyle name="Header2 10 4 5 2" xfId="54803"/>
    <cellStyle name="Header2 10 4 6" xfId="30952"/>
    <cellStyle name="Header2 10 4 6 2" xfId="58472"/>
    <cellStyle name="Header2 10 4 7" xfId="37891"/>
    <cellStyle name="Header2 10 5" xfId="10177"/>
    <cellStyle name="Header2 10 5 2" xfId="14686"/>
    <cellStyle name="Header2 10 5 2 2" xfId="42209"/>
    <cellStyle name="Header2 10 5 3" xfId="18517"/>
    <cellStyle name="Header2 10 5 3 2" xfId="46040"/>
    <cellStyle name="Header2 10 5 4" xfId="22843"/>
    <cellStyle name="Header2 10 5 4 2" xfId="50366"/>
    <cellStyle name="Header2 10 5 5" xfId="27091"/>
    <cellStyle name="Header2 10 5 5 2" xfId="54613"/>
    <cellStyle name="Header2 10 5 6" xfId="30775"/>
    <cellStyle name="Header2 10 5 6 2" xfId="58295"/>
    <cellStyle name="Header2 10 5 7" xfId="37701"/>
    <cellStyle name="Header2 10 6" xfId="9561"/>
    <cellStyle name="Header2 10 6 2" xfId="14075"/>
    <cellStyle name="Header2 10 6 2 2" xfId="41598"/>
    <cellStyle name="Header2 10 6 3" xfId="17901"/>
    <cellStyle name="Header2 10 6 3 2" xfId="45424"/>
    <cellStyle name="Header2 10 6 4" xfId="22227"/>
    <cellStyle name="Header2 10 6 4 2" xfId="49750"/>
    <cellStyle name="Header2 10 6 5" xfId="26475"/>
    <cellStyle name="Header2 10 6 5 2" xfId="53997"/>
    <cellStyle name="Header2 10 6 6" xfId="30194"/>
    <cellStyle name="Header2 10 6 6 2" xfId="57714"/>
    <cellStyle name="Header2 10 6 7" xfId="37085"/>
    <cellStyle name="Header2 10 7" xfId="7635"/>
    <cellStyle name="Header2 10 7 2" xfId="35179"/>
    <cellStyle name="Header2 10 8" xfId="12218"/>
    <cellStyle name="Header2 10 8 2" xfId="39742"/>
    <cellStyle name="Header2 10 9" xfId="15450"/>
    <cellStyle name="Header2 10 9 2" xfId="42973"/>
    <cellStyle name="Header2 11" xfId="7643"/>
    <cellStyle name="Header2 11 10" xfId="24820"/>
    <cellStyle name="Header2 11 10 2" xfId="52343"/>
    <cellStyle name="Header2 11 11" xfId="28992"/>
    <cellStyle name="Header2 11 11 2" xfId="56514"/>
    <cellStyle name="Header2 11 12" xfId="35187"/>
    <cellStyle name="Header2 11 2" xfId="9149"/>
    <cellStyle name="Header2 11 2 2" xfId="13667"/>
    <cellStyle name="Header2 11 2 2 2" xfId="41190"/>
    <cellStyle name="Header2 11 2 3" xfId="17489"/>
    <cellStyle name="Header2 11 2 3 2" xfId="45012"/>
    <cellStyle name="Header2 11 2 4" xfId="21815"/>
    <cellStyle name="Header2 11 2 4 2" xfId="49338"/>
    <cellStyle name="Header2 11 2 5" xfId="26063"/>
    <cellStyle name="Header2 11 2 5 2" xfId="53585"/>
    <cellStyle name="Header2 11 2 6" xfId="29832"/>
    <cellStyle name="Header2 11 2 6 2" xfId="57352"/>
    <cellStyle name="Header2 11 2 7" xfId="36673"/>
    <cellStyle name="Header2 11 3" xfId="8986"/>
    <cellStyle name="Header2 11 3 2" xfId="13507"/>
    <cellStyle name="Header2 11 3 2 2" xfId="41030"/>
    <cellStyle name="Header2 11 3 3" xfId="17326"/>
    <cellStyle name="Header2 11 3 3 2" xfId="44849"/>
    <cellStyle name="Header2 11 3 4" xfId="21652"/>
    <cellStyle name="Header2 11 3 4 2" xfId="49175"/>
    <cellStyle name="Header2 11 3 5" xfId="25900"/>
    <cellStyle name="Header2 11 3 5 2" xfId="53422"/>
    <cellStyle name="Header2 11 3 6" xfId="29686"/>
    <cellStyle name="Header2 11 3 6 2" xfId="57206"/>
    <cellStyle name="Header2 11 3 7" xfId="36510"/>
    <cellStyle name="Header2 11 4" xfId="9899"/>
    <cellStyle name="Header2 11 4 2" xfId="14412"/>
    <cellStyle name="Header2 11 4 2 2" xfId="41935"/>
    <cellStyle name="Header2 11 4 3" xfId="18239"/>
    <cellStyle name="Header2 11 4 3 2" xfId="45762"/>
    <cellStyle name="Header2 11 4 4" xfId="22565"/>
    <cellStyle name="Header2 11 4 4 2" xfId="50088"/>
    <cellStyle name="Header2 11 4 5" xfId="26813"/>
    <cellStyle name="Header2 11 4 5 2" xfId="54335"/>
    <cellStyle name="Header2 11 4 6" xfId="30507"/>
    <cellStyle name="Header2 11 4 6 2" xfId="58027"/>
    <cellStyle name="Header2 11 4 7" xfId="37423"/>
    <cellStyle name="Header2 11 5" xfId="7182"/>
    <cellStyle name="Header2 11 5 2" xfId="8611"/>
    <cellStyle name="Header2 11 5 2 2" xfId="36136"/>
    <cellStyle name="Header2 11 5 3" xfId="4622"/>
    <cellStyle name="Header2 11 5 3 2" xfId="32596"/>
    <cellStyle name="Header2 11 5 4" xfId="12007"/>
    <cellStyle name="Header2 11 5 4 2" xfId="39531"/>
    <cellStyle name="Header2 11 5 5" xfId="20963"/>
    <cellStyle name="Header2 11 5 5 2" xfId="48486"/>
    <cellStyle name="Header2 11 5 6" xfId="7063"/>
    <cellStyle name="Header2 11 5 6 2" xfId="34613"/>
    <cellStyle name="Header2 11 5 7" xfId="34732"/>
    <cellStyle name="Header2 11 6" xfId="6428"/>
    <cellStyle name="Header2 11 6 2" xfId="6287"/>
    <cellStyle name="Header2 11 6 2 2" xfId="33840"/>
    <cellStyle name="Header2 11 6 3" xfId="8112"/>
    <cellStyle name="Header2 11 6 3 2" xfId="35642"/>
    <cellStyle name="Header2 11 6 4" xfId="6417"/>
    <cellStyle name="Header2 11 6 4 2" xfId="33969"/>
    <cellStyle name="Header2 11 6 5" xfId="12162"/>
    <cellStyle name="Header2 11 6 5 2" xfId="39686"/>
    <cellStyle name="Header2 11 6 6" xfId="20925"/>
    <cellStyle name="Header2 11 6 6 2" xfId="48448"/>
    <cellStyle name="Header2 11 6 7" xfId="33980"/>
    <cellStyle name="Header2 11 7" xfId="12225"/>
    <cellStyle name="Header2 11 7 2" xfId="39749"/>
    <cellStyle name="Header2 11 8" xfId="12343"/>
    <cellStyle name="Header2 11 8 2" xfId="39867"/>
    <cellStyle name="Header2 11 9" xfId="20509"/>
    <cellStyle name="Header2 11 9 2" xfId="48032"/>
    <cellStyle name="Header2 12" xfId="7746"/>
    <cellStyle name="Header2 12 10" xfId="24919"/>
    <cellStyle name="Header2 12 10 2" xfId="52442"/>
    <cellStyle name="Header2 12 11" xfId="29082"/>
    <cellStyle name="Header2 12 11 2" xfId="56604"/>
    <cellStyle name="Header2 12 12" xfId="35287"/>
    <cellStyle name="Header2 12 2" xfId="9248"/>
    <cellStyle name="Header2 12 2 2" xfId="13765"/>
    <cellStyle name="Header2 12 2 2 2" xfId="41288"/>
    <cellStyle name="Header2 12 2 3" xfId="17588"/>
    <cellStyle name="Header2 12 2 3 2" xfId="45111"/>
    <cellStyle name="Header2 12 2 4" xfId="21914"/>
    <cellStyle name="Header2 12 2 4 2" xfId="49437"/>
    <cellStyle name="Header2 12 2 5" xfId="26162"/>
    <cellStyle name="Header2 12 2 5 2" xfId="53684"/>
    <cellStyle name="Header2 12 2 6" xfId="29926"/>
    <cellStyle name="Header2 12 2 6 2" xfId="57446"/>
    <cellStyle name="Header2 12 2 7" xfId="36772"/>
    <cellStyle name="Header2 12 3" xfId="7257"/>
    <cellStyle name="Header2 12 3 2" xfId="4377"/>
    <cellStyle name="Header2 12 3 2 2" xfId="32351"/>
    <cellStyle name="Header2 12 3 3" xfId="12541"/>
    <cellStyle name="Header2 12 3 3 2" xfId="40064"/>
    <cellStyle name="Header2 12 3 4" xfId="16964"/>
    <cellStyle name="Header2 12 3 4 2" xfId="44487"/>
    <cellStyle name="Header2 12 3 5" xfId="6433"/>
    <cellStyle name="Header2 12 3 5 2" xfId="33985"/>
    <cellStyle name="Header2 12 3 6" xfId="25382"/>
    <cellStyle name="Header2 12 3 6 2" xfId="52904"/>
    <cellStyle name="Header2 12 3 7" xfId="34807"/>
    <cellStyle name="Header2 12 4" xfId="5630"/>
    <cellStyle name="Header2 12 4 2" xfId="7180"/>
    <cellStyle name="Header2 12 4 2 2" xfId="34730"/>
    <cellStyle name="Header2 12 4 3" xfId="12915"/>
    <cellStyle name="Header2 12 4 3 2" xfId="40438"/>
    <cellStyle name="Header2 12 4 4" xfId="7910"/>
    <cellStyle name="Header2 12 4 4 2" xfId="35447"/>
    <cellStyle name="Header2 12 4 5" xfId="21306"/>
    <cellStyle name="Header2 12 4 5 2" xfId="48829"/>
    <cellStyle name="Header2 12 4 6" xfId="25524"/>
    <cellStyle name="Header2 12 4 6 2" xfId="53046"/>
    <cellStyle name="Header2 12 4 7" xfId="33585"/>
    <cellStyle name="Header2 12 5" xfId="6521"/>
    <cellStyle name="Header2 12 5 2" xfId="4419"/>
    <cellStyle name="Header2 12 5 2 2" xfId="32393"/>
    <cellStyle name="Header2 12 5 3" xfId="5249"/>
    <cellStyle name="Header2 12 5 3 2" xfId="33214"/>
    <cellStyle name="Header2 12 5 4" xfId="4606"/>
    <cellStyle name="Header2 12 5 4 2" xfId="32580"/>
    <cellStyle name="Header2 12 5 5" xfId="12501"/>
    <cellStyle name="Header2 12 5 5 2" xfId="40025"/>
    <cellStyle name="Header2 12 5 6" xfId="16711"/>
    <cellStyle name="Header2 12 5 6 2" xfId="44234"/>
    <cellStyle name="Header2 12 5 7" xfId="34073"/>
    <cellStyle name="Header2 12 6" xfId="9920"/>
    <cellStyle name="Header2 12 6 2" xfId="14432"/>
    <cellStyle name="Header2 12 6 2 2" xfId="41955"/>
    <cellStyle name="Header2 12 6 3" xfId="18260"/>
    <cellStyle name="Header2 12 6 3 2" xfId="45783"/>
    <cellStyle name="Header2 12 6 4" xfId="22586"/>
    <cellStyle name="Header2 12 6 4 2" xfId="50109"/>
    <cellStyle name="Header2 12 6 5" xfId="26834"/>
    <cellStyle name="Header2 12 6 5 2" xfId="54356"/>
    <cellStyle name="Header2 12 6 6" xfId="30526"/>
    <cellStyle name="Header2 12 6 6 2" xfId="58046"/>
    <cellStyle name="Header2 12 6 7" xfId="37444"/>
    <cellStyle name="Header2 12 7" xfId="12330"/>
    <cellStyle name="Header2 12 7 2" xfId="39854"/>
    <cellStyle name="Header2 12 8" xfId="15349"/>
    <cellStyle name="Header2 12 8 2" xfId="42872"/>
    <cellStyle name="Header2 12 9" xfId="20610"/>
    <cellStyle name="Header2 12 9 2" xfId="48133"/>
    <cellStyle name="Header2 13" xfId="7657"/>
    <cellStyle name="Header2 13 10" xfId="24834"/>
    <cellStyle name="Header2 13 10 2" xfId="52357"/>
    <cellStyle name="Header2 13 11" xfId="29003"/>
    <cellStyle name="Header2 13 11 2" xfId="56525"/>
    <cellStyle name="Header2 13 12" xfId="35200"/>
    <cellStyle name="Header2 13 2" xfId="9163"/>
    <cellStyle name="Header2 13 2 2" xfId="13681"/>
    <cellStyle name="Header2 13 2 2 2" xfId="41204"/>
    <cellStyle name="Header2 13 2 3" xfId="17503"/>
    <cellStyle name="Header2 13 2 3 2" xfId="45026"/>
    <cellStyle name="Header2 13 2 4" xfId="21829"/>
    <cellStyle name="Header2 13 2 4 2" xfId="49352"/>
    <cellStyle name="Header2 13 2 5" xfId="26077"/>
    <cellStyle name="Header2 13 2 5 2" xfId="53599"/>
    <cellStyle name="Header2 13 2 6" xfId="29846"/>
    <cellStyle name="Header2 13 2 6 2" xfId="57366"/>
    <cellStyle name="Header2 13 2 7" xfId="36687"/>
    <cellStyle name="Header2 13 3" xfId="9013"/>
    <cellStyle name="Header2 13 3 2" xfId="13534"/>
    <cellStyle name="Header2 13 3 2 2" xfId="41057"/>
    <cellStyle name="Header2 13 3 3" xfId="17353"/>
    <cellStyle name="Header2 13 3 3 2" xfId="44876"/>
    <cellStyle name="Header2 13 3 4" xfId="21679"/>
    <cellStyle name="Header2 13 3 4 2" xfId="49202"/>
    <cellStyle name="Header2 13 3 5" xfId="25927"/>
    <cellStyle name="Header2 13 3 5 2" xfId="53449"/>
    <cellStyle name="Header2 13 3 6" xfId="29710"/>
    <cellStyle name="Header2 13 3 6 2" xfId="57230"/>
    <cellStyle name="Header2 13 3 7" xfId="36537"/>
    <cellStyle name="Header2 13 4" xfId="5607"/>
    <cellStyle name="Header2 13 4 2" xfId="6298"/>
    <cellStyle name="Header2 13 4 2 2" xfId="33851"/>
    <cellStyle name="Header2 13 4 3" xfId="12725"/>
    <cellStyle name="Header2 13 4 3 2" xfId="40248"/>
    <cellStyle name="Header2 13 4 4" xfId="16421"/>
    <cellStyle name="Header2 13 4 4 2" xfId="43944"/>
    <cellStyle name="Header2 13 4 5" xfId="20337"/>
    <cellStyle name="Header2 13 4 5 2" xfId="47860"/>
    <cellStyle name="Header2 13 4 6" xfId="25564"/>
    <cellStyle name="Header2 13 4 6 2" xfId="53086"/>
    <cellStyle name="Header2 13 4 7" xfId="33562"/>
    <cellStyle name="Header2 13 5" xfId="9922"/>
    <cellStyle name="Header2 13 5 2" xfId="14434"/>
    <cellStyle name="Header2 13 5 2 2" xfId="41957"/>
    <cellStyle name="Header2 13 5 3" xfId="18262"/>
    <cellStyle name="Header2 13 5 3 2" xfId="45785"/>
    <cellStyle name="Header2 13 5 4" xfId="22588"/>
    <cellStyle name="Header2 13 5 4 2" xfId="50111"/>
    <cellStyle name="Header2 13 5 5" xfId="26836"/>
    <cellStyle name="Header2 13 5 5 2" xfId="54358"/>
    <cellStyle name="Header2 13 5 6" xfId="30528"/>
    <cellStyle name="Header2 13 5 6 2" xfId="58048"/>
    <cellStyle name="Header2 13 5 7" xfId="37446"/>
    <cellStyle name="Header2 13 6" xfId="9562"/>
    <cellStyle name="Header2 13 6 2" xfId="14076"/>
    <cellStyle name="Header2 13 6 2 2" xfId="41599"/>
    <cellStyle name="Header2 13 6 3" xfId="17902"/>
    <cellStyle name="Header2 13 6 3 2" xfId="45425"/>
    <cellStyle name="Header2 13 6 4" xfId="22228"/>
    <cellStyle name="Header2 13 6 4 2" xfId="49751"/>
    <cellStyle name="Header2 13 6 5" xfId="26476"/>
    <cellStyle name="Header2 13 6 5 2" xfId="53998"/>
    <cellStyle name="Header2 13 6 6" xfId="30195"/>
    <cellStyle name="Header2 13 6 6 2" xfId="57715"/>
    <cellStyle name="Header2 13 6 7" xfId="37086"/>
    <cellStyle name="Header2 13 7" xfId="12239"/>
    <cellStyle name="Header2 13 7 2" xfId="39763"/>
    <cellStyle name="Header2 13 8" xfId="4479"/>
    <cellStyle name="Header2 13 8 2" xfId="32453"/>
    <cellStyle name="Header2 13 9" xfId="20523"/>
    <cellStyle name="Header2 13 9 2" xfId="48046"/>
    <cellStyle name="Header2 14" xfId="7738"/>
    <cellStyle name="Header2 14 10" xfId="24912"/>
    <cellStyle name="Header2 14 10 2" xfId="52435"/>
    <cellStyle name="Header2 14 11" xfId="29076"/>
    <cellStyle name="Header2 14 11 2" xfId="56598"/>
    <cellStyle name="Header2 14 12" xfId="35280"/>
    <cellStyle name="Header2 14 2" xfId="9240"/>
    <cellStyle name="Header2 14 2 2" xfId="13757"/>
    <cellStyle name="Header2 14 2 2 2" xfId="41280"/>
    <cellStyle name="Header2 14 2 3" xfId="17580"/>
    <cellStyle name="Header2 14 2 3 2" xfId="45103"/>
    <cellStyle name="Header2 14 2 4" xfId="21906"/>
    <cellStyle name="Header2 14 2 4 2" xfId="49429"/>
    <cellStyle name="Header2 14 2 5" xfId="26154"/>
    <cellStyle name="Header2 14 2 5 2" xfId="53676"/>
    <cellStyle name="Header2 14 2 6" xfId="29919"/>
    <cellStyle name="Header2 14 2 6 2" xfId="57439"/>
    <cellStyle name="Header2 14 2 7" xfId="36764"/>
    <cellStyle name="Header2 14 3" xfId="7250"/>
    <cellStyle name="Header2 14 3 2" xfId="4383"/>
    <cellStyle name="Header2 14 3 2 2" xfId="32357"/>
    <cellStyle name="Header2 14 3 3" xfId="12578"/>
    <cellStyle name="Header2 14 3 3 2" xfId="40101"/>
    <cellStyle name="Header2 14 3 4" xfId="4909"/>
    <cellStyle name="Header2 14 3 4 2" xfId="32880"/>
    <cellStyle name="Header2 14 3 5" xfId="20969"/>
    <cellStyle name="Header2 14 3 5 2" xfId="48492"/>
    <cellStyle name="Header2 14 3 6" xfId="25531"/>
    <cellStyle name="Header2 14 3 6 2" xfId="53053"/>
    <cellStyle name="Header2 14 3 7" xfId="34800"/>
    <cellStyle name="Header2 14 4" xfId="5438"/>
    <cellStyle name="Header2 14 4 2" xfId="7515"/>
    <cellStyle name="Header2 14 4 2 2" xfId="35064"/>
    <cellStyle name="Header2 14 4 3" xfId="12714"/>
    <cellStyle name="Header2 14 4 3 2" xfId="40237"/>
    <cellStyle name="Header2 14 4 4" xfId="16411"/>
    <cellStyle name="Header2 14 4 4 2" xfId="43934"/>
    <cellStyle name="Header2 14 4 5" xfId="4833"/>
    <cellStyle name="Header2 14 4 5 2" xfId="32806"/>
    <cellStyle name="Header2 14 4 6" xfId="12282"/>
    <cellStyle name="Header2 14 4 6 2" xfId="39806"/>
    <cellStyle name="Header2 14 4 7" xfId="33395"/>
    <cellStyle name="Header2 14 5" xfId="7122"/>
    <cellStyle name="Header2 14 5 2" xfId="4426"/>
    <cellStyle name="Header2 14 5 2 2" xfId="32400"/>
    <cellStyle name="Header2 14 5 3" xfId="6450"/>
    <cellStyle name="Header2 14 5 3 2" xfId="34002"/>
    <cellStyle name="Header2 14 5 4" xfId="8635"/>
    <cellStyle name="Header2 14 5 4 2" xfId="36160"/>
    <cellStyle name="Header2 14 5 5" xfId="4929"/>
    <cellStyle name="Header2 14 5 5 2" xfId="32900"/>
    <cellStyle name="Header2 14 5 6" xfId="16987"/>
    <cellStyle name="Header2 14 5 6 2" xfId="44510"/>
    <cellStyle name="Header2 14 5 7" xfId="34672"/>
    <cellStyle name="Header2 14 6" xfId="5556"/>
    <cellStyle name="Header2 14 6 2" xfId="4488"/>
    <cellStyle name="Header2 14 6 2 2" xfId="32462"/>
    <cellStyle name="Header2 14 6 3" xfId="6660"/>
    <cellStyle name="Header2 14 6 3 2" xfId="34211"/>
    <cellStyle name="Header2 14 6 4" xfId="4732"/>
    <cellStyle name="Header2 14 6 4 2" xfId="32706"/>
    <cellStyle name="Header2 14 6 5" xfId="5217"/>
    <cellStyle name="Header2 14 6 5 2" xfId="33182"/>
    <cellStyle name="Header2 14 6 6" xfId="13177"/>
    <cellStyle name="Header2 14 6 6 2" xfId="40700"/>
    <cellStyle name="Header2 14 6 7" xfId="33512"/>
    <cellStyle name="Header2 14 7" xfId="12322"/>
    <cellStyle name="Header2 14 7 2" xfId="39846"/>
    <cellStyle name="Header2 14 8" xfId="12956"/>
    <cellStyle name="Header2 14 8 2" xfId="40479"/>
    <cellStyle name="Header2 14 9" xfId="20602"/>
    <cellStyle name="Header2 14 9 2" xfId="48125"/>
    <cellStyle name="Header2 15" xfId="7663"/>
    <cellStyle name="Header2 15 10" xfId="24840"/>
    <cellStyle name="Header2 15 10 2" xfId="52363"/>
    <cellStyle name="Header2 15 11" xfId="29009"/>
    <cellStyle name="Header2 15 11 2" xfId="56531"/>
    <cellStyle name="Header2 15 12" xfId="35206"/>
    <cellStyle name="Header2 15 2" xfId="9169"/>
    <cellStyle name="Header2 15 2 2" xfId="13687"/>
    <cellStyle name="Header2 15 2 2 2" xfId="41210"/>
    <cellStyle name="Header2 15 2 3" xfId="17509"/>
    <cellStyle name="Header2 15 2 3 2" xfId="45032"/>
    <cellStyle name="Header2 15 2 4" xfId="21835"/>
    <cellStyle name="Header2 15 2 4 2" xfId="49358"/>
    <cellStyle name="Header2 15 2 5" xfId="26083"/>
    <cellStyle name="Header2 15 2 5 2" xfId="53605"/>
    <cellStyle name="Header2 15 2 6" xfId="29852"/>
    <cellStyle name="Header2 15 2 6 2" xfId="57372"/>
    <cellStyle name="Header2 15 2 7" xfId="36693"/>
    <cellStyle name="Header2 15 3" xfId="9012"/>
    <cellStyle name="Header2 15 3 2" xfId="13533"/>
    <cellStyle name="Header2 15 3 2 2" xfId="41056"/>
    <cellStyle name="Header2 15 3 3" xfId="17352"/>
    <cellStyle name="Header2 15 3 3 2" xfId="44875"/>
    <cellStyle name="Header2 15 3 4" xfId="21678"/>
    <cellStyle name="Header2 15 3 4 2" xfId="49201"/>
    <cellStyle name="Header2 15 3 5" xfId="25926"/>
    <cellStyle name="Header2 15 3 5 2" xfId="53448"/>
    <cellStyle name="Header2 15 3 6" xfId="29709"/>
    <cellStyle name="Header2 15 3 6 2" xfId="57229"/>
    <cellStyle name="Header2 15 3 7" xfId="36536"/>
    <cellStyle name="Header2 15 4" xfId="5611"/>
    <cellStyle name="Header2 15 4 2" xfId="8369"/>
    <cellStyle name="Header2 15 4 2 2" xfId="35898"/>
    <cellStyle name="Header2 15 4 3" xfId="13146"/>
    <cellStyle name="Header2 15 4 3 2" xfId="40669"/>
    <cellStyle name="Header2 15 4 4" xfId="16770"/>
    <cellStyle name="Header2 15 4 4 2" xfId="44293"/>
    <cellStyle name="Header2 15 4 5" xfId="20802"/>
    <cellStyle name="Header2 15 4 5 2" xfId="48325"/>
    <cellStyle name="Header2 15 4 6" xfId="16903"/>
    <cellStyle name="Header2 15 4 6 2" xfId="44426"/>
    <cellStyle name="Header2 15 4 7" xfId="33566"/>
    <cellStyle name="Header2 15 5" xfId="5353"/>
    <cellStyle name="Header2 15 5 2" xfId="6490"/>
    <cellStyle name="Header2 15 5 2 2" xfId="34042"/>
    <cellStyle name="Header2 15 5 3" xfId="5190"/>
    <cellStyle name="Header2 15 5 3 2" xfId="33156"/>
    <cellStyle name="Header2 15 5 4" xfId="13188"/>
    <cellStyle name="Header2 15 5 4 2" xfId="40711"/>
    <cellStyle name="Header2 15 5 5" xfId="17002"/>
    <cellStyle name="Header2 15 5 5 2" xfId="44525"/>
    <cellStyle name="Header2 15 5 6" xfId="20673"/>
    <cellStyle name="Header2 15 5 6 2" xfId="48196"/>
    <cellStyle name="Header2 15 5 7" xfId="33316"/>
    <cellStyle name="Header2 15 6" xfId="9541"/>
    <cellStyle name="Header2 15 6 2" xfId="14055"/>
    <cellStyle name="Header2 15 6 2 2" xfId="41578"/>
    <cellStyle name="Header2 15 6 3" xfId="17881"/>
    <cellStyle name="Header2 15 6 3 2" xfId="45404"/>
    <cellStyle name="Header2 15 6 4" xfId="22207"/>
    <cellStyle name="Header2 15 6 4 2" xfId="49730"/>
    <cellStyle name="Header2 15 6 5" xfId="26455"/>
    <cellStyle name="Header2 15 6 5 2" xfId="53977"/>
    <cellStyle name="Header2 15 6 6" xfId="30174"/>
    <cellStyle name="Header2 15 6 6 2" xfId="57694"/>
    <cellStyle name="Header2 15 6 7" xfId="37065"/>
    <cellStyle name="Header2 15 7" xfId="12246"/>
    <cellStyle name="Header2 15 7 2" xfId="39770"/>
    <cellStyle name="Header2 15 8" xfId="15296"/>
    <cellStyle name="Header2 15 8 2" xfId="42819"/>
    <cellStyle name="Header2 15 9" xfId="20529"/>
    <cellStyle name="Header2 15 9 2" xfId="48052"/>
    <cellStyle name="Header2 16" xfId="7731"/>
    <cellStyle name="Header2 16 10" xfId="24905"/>
    <cellStyle name="Header2 16 10 2" xfId="52428"/>
    <cellStyle name="Header2 16 11" xfId="29069"/>
    <cellStyle name="Header2 16 11 2" xfId="56591"/>
    <cellStyle name="Header2 16 12" xfId="35273"/>
    <cellStyle name="Header2 16 2" xfId="9233"/>
    <cellStyle name="Header2 16 2 2" xfId="13750"/>
    <cellStyle name="Header2 16 2 2 2" xfId="41273"/>
    <cellStyle name="Header2 16 2 3" xfId="17573"/>
    <cellStyle name="Header2 16 2 3 2" xfId="45096"/>
    <cellStyle name="Header2 16 2 4" xfId="21899"/>
    <cellStyle name="Header2 16 2 4 2" xfId="49422"/>
    <cellStyle name="Header2 16 2 5" xfId="26147"/>
    <cellStyle name="Header2 16 2 5 2" xfId="53669"/>
    <cellStyle name="Header2 16 2 6" xfId="29912"/>
    <cellStyle name="Header2 16 2 6 2" xfId="57432"/>
    <cellStyle name="Header2 16 2 7" xfId="36757"/>
    <cellStyle name="Header2 16 3" xfId="7243"/>
    <cellStyle name="Header2 16 3 2" xfId="4390"/>
    <cellStyle name="Header2 16 3 2 2" xfId="32364"/>
    <cellStyle name="Header2 16 3 3" xfId="12719"/>
    <cellStyle name="Header2 16 3 3 2" xfId="40242"/>
    <cellStyle name="Header2 16 3 4" xfId="16415"/>
    <cellStyle name="Header2 16 3 4 2" xfId="43938"/>
    <cellStyle name="Header2 16 3 5" xfId="20331"/>
    <cellStyle name="Header2 16 3 5 2" xfId="47854"/>
    <cellStyle name="Header2 16 3 6" xfId="25558"/>
    <cellStyle name="Header2 16 3 6 2" xfId="53080"/>
    <cellStyle name="Header2 16 3 7" xfId="34793"/>
    <cellStyle name="Header2 16 4" xfId="5445"/>
    <cellStyle name="Header2 16 4 2" xfId="8590"/>
    <cellStyle name="Header2 16 4 2 2" xfId="36115"/>
    <cellStyle name="Header2 16 4 3" xfId="4943"/>
    <cellStyle name="Header2 16 4 3 2" xfId="32914"/>
    <cellStyle name="Header2 16 4 4" xfId="8512"/>
    <cellStyle name="Header2 16 4 4 2" xfId="36037"/>
    <cellStyle name="Header2 16 4 5" xfId="11988"/>
    <cellStyle name="Header2 16 4 5 2" xfId="39512"/>
    <cellStyle name="Header2 16 4 6" xfId="6351"/>
    <cellStyle name="Header2 16 4 6 2" xfId="33903"/>
    <cellStyle name="Header2 16 4 7" xfId="33402"/>
    <cellStyle name="Header2 16 5" xfId="6753"/>
    <cellStyle name="Header2 16 5 2" xfId="4432"/>
    <cellStyle name="Header2 16 5 2 2" xfId="32406"/>
    <cellStyle name="Header2 16 5 3" xfId="6416"/>
    <cellStyle name="Header2 16 5 3 2" xfId="33968"/>
    <cellStyle name="Header2 16 5 4" xfId="8636"/>
    <cellStyle name="Header2 16 5 4 2" xfId="36161"/>
    <cellStyle name="Header2 16 5 5" xfId="12685"/>
    <cellStyle name="Header2 16 5 5 2" xfId="40208"/>
    <cellStyle name="Header2 16 5 6" xfId="12941"/>
    <cellStyle name="Header2 16 5 6 2" xfId="40464"/>
    <cellStyle name="Header2 16 5 7" xfId="34303"/>
    <cellStyle name="Header2 16 6" xfId="5562"/>
    <cellStyle name="Header2 16 6 2" xfId="6366"/>
    <cellStyle name="Header2 16 6 2 2" xfId="33918"/>
    <cellStyle name="Header2 16 6 3" xfId="7141"/>
    <cellStyle name="Header2 16 6 3 2" xfId="34691"/>
    <cellStyle name="Header2 16 6 4" xfId="4726"/>
    <cellStyle name="Header2 16 6 4 2" xfId="32700"/>
    <cellStyle name="Header2 16 6 5" xfId="7406"/>
    <cellStyle name="Header2 16 6 5 2" xfId="34955"/>
    <cellStyle name="Header2 16 6 6" xfId="13178"/>
    <cellStyle name="Header2 16 6 6 2" xfId="40701"/>
    <cellStyle name="Header2 16 6 7" xfId="33518"/>
    <cellStyle name="Header2 16 7" xfId="12315"/>
    <cellStyle name="Header2 16 7 2" xfId="39839"/>
    <cellStyle name="Header2 16 8" xfId="16250"/>
    <cellStyle name="Header2 16 8 2" xfId="43773"/>
    <cellStyle name="Header2 16 9" xfId="20594"/>
    <cellStyle name="Header2 16 9 2" xfId="48117"/>
    <cellStyle name="Header2 17" xfId="7618"/>
    <cellStyle name="Header2 17 10" xfId="24796"/>
    <cellStyle name="Header2 17 10 2" xfId="52319"/>
    <cellStyle name="Header2 17 11" xfId="28970"/>
    <cellStyle name="Header2 17 11 2" xfId="56492"/>
    <cellStyle name="Header2 17 12" xfId="35163"/>
    <cellStyle name="Header2 17 2" xfId="9126"/>
    <cellStyle name="Header2 17 2 2" xfId="13644"/>
    <cellStyle name="Header2 17 2 2 2" xfId="41167"/>
    <cellStyle name="Header2 17 2 3" xfId="17466"/>
    <cellStyle name="Header2 17 2 3 2" xfId="44989"/>
    <cellStyle name="Header2 17 2 4" xfId="21792"/>
    <cellStyle name="Header2 17 2 4 2" xfId="49315"/>
    <cellStyle name="Header2 17 2 5" xfId="26040"/>
    <cellStyle name="Header2 17 2 5 2" xfId="53562"/>
    <cellStyle name="Header2 17 2 6" xfId="29809"/>
    <cellStyle name="Header2 17 2 6 2" xfId="57329"/>
    <cellStyle name="Header2 17 2 7" xfId="36650"/>
    <cellStyle name="Header2 17 3" xfId="9885"/>
    <cellStyle name="Header2 17 3 2" xfId="14398"/>
    <cellStyle name="Header2 17 3 2 2" xfId="41921"/>
    <cellStyle name="Header2 17 3 3" xfId="18225"/>
    <cellStyle name="Header2 17 3 3 2" xfId="45748"/>
    <cellStyle name="Header2 17 3 4" xfId="22551"/>
    <cellStyle name="Header2 17 3 4 2" xfId="50074"/>
    <cellStyle name="Header2 17 3 5" xfId="26799"/>
    <cellStyle name="Header2 17 3 5 2" xfId="54321"/>
    <cellStyle name="Header2 17 3 6" xfId="30493"/>
    <cellStyle name="Header2 17 3 6 2" xfId="58013"/>
    <cellStyle name="Header2 17 3 7" xfId="37409"/>
    <cellStyle name="Header2 17 4" xfId="9488"/>
    <cellStyle name="Header2 17 4 2" xfId="14002"/>
    <cellStyle name="Header2 17 4 2 2" xfId="41525"/>
    <cellStyle name="Header2 17 4 3" xfId="17828"/>
    <cellStyle name="Header2 17 4 3 2" xfId="45351"/>
    <cellStyle name="Header2 17 4 4" xfId="22154"/>
    <cellStyle name="Header2 17 4 4 2" xfId="49677"/>
    <cellStyle name="Header2 17 4 5" xfId="26402"/>
    <cellStyle name="Header2 17 4 5 2" xfId="53924"/>
    <cellStyle name="Header2 17 4 6" xfId="30127"/>
    <cellStyle name="Header2 17 4 6 2" xfId="57647"/>
    <cellStyle name="Header2 17 4 7" xfId="37012"/>
    <cellStyle name="Header2 17 5" xfId="10775"/>
    <cellStyle name="Header2 17 5 2" xfId="15276"/>
    <cellStyle name="Header2 17 5 2 2" xfId="42799"/>
    <cellStyle name="Header2 17 5 3" xfId="19115"/>
    <cellStyle name="Header2 17 5 3 2" xfId="46638"/>
    <cellStyle name="Header2 17 5 4" xfId="23441"/>
    <cellStyle name="Header2 17 5 4 2" xfId="50964"/>
    <cellStyle name="Header2 17 5 5" xfId="27689"/>
    <cellStyle name="Header2 17 5 5 2" xfId="55211"/>
    <cellStyle name="Header2 17 5 6" xfId="31321"/>
    <cellStyle name="Header2 17 5 6 2" xfId="58841"/>
    <cellStyle name="Header2 17 5 7" xfId="38299"/>
    <cellStyle name="Header2 17 6" xfId="9540"/>
    <cellStyle name="Header2 17 6 2" xfId="14054"/>
    <cellStyle name="Header2 17 6 2 2" xfId="41577"/>
    <cellStyle name="Header2 17 6 3" xfId="17880"/>
    <cellStyle name="Header2 17 6 3 2" xfId="45403"/>
    <cellStyle name="Header2 17 6 4" xfId="22206"/>
    <cellStyle name="Header2 17 6 4 2" xfId="49729"/>
    <cellStyle name="Header2 17 6 5" xfId="26454"/>
    <cellStyle name="Header2 17 6 5 2" xfId="53976"/>
    <cellStyle name="Header2 17 6 6" xfId="30173"/>
    <cellStyle name="Header2 17 6 6 2" xfId="57693"/>
    <cellStyle name="Header2 17 6 7" xfId="37064"/>
    <cellStyle name="Header2 17 7" xfId="12201"/>
    <cellStyle name="Header2 17 7 2" xfId="39725"/>
    <cellStyle name="Header2 17 8" xfId="15330"/>
    <cellStyle name="Header2 17 8 2" xfId="42853"/>
    <cellStyle name="Header2 17 9" xfId="20484"/>
    <cellStyle name="Header2 17 9 2" xfId="48007"/>
    <cellStyle name="Header2 18" xfId="7721"/>
    <cellStyle name="Header2 18 10" xfId="24895"/>
    <cellStyle name="Header2 18 10 2" xfId="52418"/>
    <cellStyle name="Header2 18 11" xfId="29061"/>
    <cellStyle name="Header2 18 11 2" xfId="56583"/>
    <cellStyle name="Header2 18 12" xfId="35263"/>
    <cellStyle name="Header2 18 2" xfId="9224"/>
    <cellStyle name="Header2 18 2 2" xfId="13742"/>
    <cellStyle name="Header2 18 2 2 2" xfId="41265"/>
    <cellStyle name="Header2 18 2 3" xfId="17564"/>
    <cellStyle name="Header2 18 2 3 2" xfId="45087"/>
    <cellStyle name="Header2 18 2 4" xfId="21890"/>
    <cellStyle name="Header2 18 2 4 2" xfId="49413"/>
    <cellStyle name="Header2 18 2 5" xfId="26138"/>
    <cellStyle name="Header2 18 2 5 2" xfId="53660"/>
    <cellStyle name="Header2 18 2 6" xfId="29904"/>
    <cellStyle name="Header2 18 2 6 2" xfId="57424"/>
    <cellStyle name="Header2 18 2 7" xfId="36748"/>
    <cellStyle name="Header2 18 3" xfId="7235"/>
    <cellStyle name="Header2 18 3 2" xfId="4396"/>
    <cellStyle name="Header2 18 3 2 2" xfId="32370"/>
    <cellStyle name="Header2 18 3 3" xfId="12012"/>
    <cellStyle name="Header2 18 3 3 2" xfId="39536"/>
    <cellStyle name="Header2 18 3 4" xfId="16570"/>
    <cellStyle name="Header2 18 3 4 2" xfId="44093"/>
    <cellStyle name="Header2 18 3 5" xfId="20797"/>
    <cellStyle name="Header2 18 3 5 2" xfId="48320"/>
    <cellStyle name="Header2 18 3 6" xfId="25085"/>
    <cellStyle name="Header2 18 3 6 2" xfId="52608"/>
    <cellStyle name="Header2 18 3 7" xfId="34785"/>
    <cellStyle name="Header2 18 4" xfId="5455"/>
    <cellStyle name="Header2 18 4 2" xfId="4561"/>
    <cellStyle name="Header2 18 4 2 2" xfId="32535"/>
    <cellStyle name="Header2 18 4 3" xfId="4954"/>
    <cellStyle name="Header2 18 4 3 2" xfId="32924"/>
    <cellStyle name="Header2 18 4 4" xfId="7924"/>
    <cellStyle name="Header2 18 4 4 2" xfId="35461"/>
    <cellStyle name="Header2 18 4 5" xfId="12673"/>
    <cellStyle name="Header2 18 4 5 2" xfId="40196"/>
    <cellStyle name="Header2 18 4 6" xfId="16661"/>
    <cellStyle name="Header2 18 4 6 2" xfId="44184"/>
    <cellStyle name="Header2 18 4 7" xfId="33412"/>
    <cellStyle name="Header2 18 5" xfId="9669"/>
    <cellStyle name="Header2 18 5 2" xfId="14182"/>
    <cellStyle name="Header2 18 5 2 2" xfId="41705"/>
    <cellStyle name="Header2 18 5 3" xfId="18009"/>
    <cellStyle name="Header2 18 5 3 2" xfId="45532"/>
    <cellStyle name="Header2 18 5 4" xfId="22335"/>
    <cellStyle name="Header2 18 5 4 2" xfId="49858"/>
    <cellStyle name="Header2 18 5 5" xfId="26583"/>
    <cellStyle name="Header2 18 5 5 2" xfId="54105"/>
    <cellStyle name="Header2 18 5 6" xfId="30297"/>
    <cellStyle name="Header2 18 5 6 2" xfId="57817"/>
    <cellStyle name="Header2 18 5 7" xfId="37193"/>
    <cellStyle name="Header2 18 6" xfId="6306"/>
    <cellStyle name="Header2 18 6 2" xfId="7509"/>
    <cellStyle name="Header2 18 6 2 2" xfId="35058"/>
    <cellStyle name="Header2 18 6 3" xfId="13150"/>
    <cellStyle name="Header2 18 6 3 2" xfId="40673"/>
    <cellStyle name="Header2 18 6 4" xfId="16774"/>
    <cellStyle name="Header2 18 6 4 2" xfId="44297"/>
    <cellStyle name="Header2 18 6 5" xfId="20806"/>
    <cellStyle name="Header2 18 6 5 2" xfId="48329"/>
    <cellStyle name="Header2 18 6 6" xfId="16997"/>
    <cellStyle name="Header2 18 6 6 2" xfId="44520"/>
    <cellStyle name="Header2 18 6 7" xfId="33859"/>
    <cellStyle name="Header2 18 7" xfId="12305"/>
    <cellStyle name="Header2 18 7 2" xfId="39829"/>
    <cellStyle name="Header2 18 8" xfId="8620"/>
    <cellStyle name="Header2 18 8 2" xfId="36145"/>
    <cellStyle name="Header2 18 9" xfId="20584"/>
    <cellStyle name="Header2 18 9 2" xfId="48107"/>
    <cellStyle name="Header2 19" xfId="8038"/>
    <cellStyle name="Header2 19 10" xfId="25154"/>
    <cellStyle name="Header2 19 10 2" xfId="52676"/>
    <cellStyle name="Header2 19 11" xfId="29223"/>
    <cellStyle name="Header2 19 11 2" xfId="56745"/>
    <cellStyle name="Header2 19 12" xfId="35574"/>
    <cellStyle name="Header2 19 2" xfId="9490"/>
    <cellStyle name="Header2 19 2 2" xfId="14004"/>
    <cellStyle name="Header2 19 2 2 2" xfId="41527"/>
    <cellStyle name="Header2 19 2 3" xfId="17830"/>
    <cellStyle name="Header2 19 2 3 2" xfId="45353"/>
    <cellStyle name="Header2 19 2 4" xfId="22156"/>
    <cellStyle name="Header2 19 2 4 2" xfId="49679"/>
    <cellStyle name="Header2 19 2 5" xfId="26404"/>
    <cellStyle name="Header2 19 2 5 2" xfId="53926"/>
    <cellStyle name="Header2 19 2 6" xfId="30129"/>
    <cellStyle name="Header2 19 2 6 2" xfId="57649"/>
    <cellStyle name="Header2 19 2 7" xfId="37014"/>
    <cellStyle name="Header2 19 3" xfId="9703"/>
    <cellStyle name="Header2 19 3 2" xfId="14216"/>
    <cellStyle name="Header2 19 3 2 2" xfId="41739"/>
    <cellStyle name="Header2 19 3 3" xfId="18043"/>
    <cellStyle name="Header2 19 3 3 2" xfId="45566"/>
    <cellStyle name="Header2 19 3 4" xfId="22369"/>
    <cellStyle name="Header2 19 3 4 2" xfId="49892"/>
    <cellStyle name="Header2 19 3 5" xfId="26617"/>
    <cellStyle name="Header2 19 3 5 2" xfId="54139"/>
    <cellStyle name="Header2 19 3 6" xfId="30326"/>
    <cellStyle name="Header2 19 3 6 2" xfId="57846"/>
    <cellStyle name="Header2 19 3 7" xfId="37227"/>
    <cellStyle name="Header2 19 4" xfId="5603"/>
    <cellStyle name="Header2 19 4 2" xfId="4403"/>
    <cellStyle name="Header2 19 4 2 2" xfId="32377"/>
    <cellStyle name="Header2 19 4 3" xfId="12532"/>
    <cellStyle name="Header2 19 4 3 2" xfId="40055"/>
    <cellStyle name="Header2 19 4 4" xfId="4364"/>
    <cellStyle name="Header2 19 4 4 2" xfId="32338"/>
    <cellStyle name="Header2 19 4 5" xfId="21123"/>
    <cellStyle name="Header2 19 4 5 2" xfId="48646"/>
    <cellStyle name="Header2 19 4 6" xfId="25237"/>
    <cellStyle name="Header2 19 4 6 2" xfId="52759"/>
    <cellStyle name="Header2 19 4 7" xfId="33558"/>
    <cellStyle name="Header2 19 5" xfId="10631"/>
    <cellStyle name="Header2 19 5 2" xfId="15137"/>
    <cellStyle name="Header2 19 5 2 2" xfId="42660"/>
    <cellStyle name="Header2 19 5 3" xfId="18971"/>
    <cellStyle name="Header2 19 5 3 2" xfId="46494"/>
    <cellStyle name="Header2 19 5 4" xfId="23297"/>
    <cellStyle name="Header2 19 5 4 2" xfId="50820"/>
    <cellStyle name="Header2 19 5 5" xfId="27545"/>
    <cellStyle name="Header2 19 5 5 2" xfId="55067"/>
    <cellStyle name="Header2 19 5 6" xfId="31202"/>
    <cellStyle name="Header2 19 5 6 2" xfId="58722"/>
    <cellStyle name="Header2 19 5 7" xfId="38155"/>
    <cellStyle name="Header2 19 6" xfId="11261"/>
    <cellStyle name="Header2 19 6 2" xfId="15754"/>
    <cellStyle name="Header2 19 6 2 2" xfId="43277"/>
    <cellStyle name="Header2 19 6 3" xfId="19601"/>
    <cellStyle name="Header2 19 6 3 2" xfId="47124"/>
    <cellStyle name="Header2 19 6 4" xfId="23927"/>
    <cellStyle name="Header2 19 6 4 2" xfId="51450"/>
    <cellStyle name="Header2 19 6 5" xfId="28175"/>
    <cellStyle name="Header2 19 6 5 2" xfId="55697"/>
    <cellStyle name="Header2 19 6 6" xfId="31725"/>
    <cellStyle name="Header2 19 6 6 2" xfId="59245"/>
    <cellStyle name="Header2 19 6 7" xfId="38785"/>
    <cellStyle name="Header2 19 7" xfId="12610"/>
    <cellStyle name="Header2 19 7 2" xfId="40133"/>
    <cellStyle name="Header2 19 8" xfId="16477"/>
    <cellStyle name="Header2 19 8 2" xfId="44000"/>
    <cellStyle name="Header2 19 9" xfId="20856"/>
    <cellStyle name="Header2 19 9 2" xfId="48379"/>
    <cellStyle name="Header2 2" xfId="1920"/>
    <cellStyle name="Header2 2 10" xfId="8039"/>
    <cellStyle name="Header2 2 10 10" xfId="25155"/>
    <cellStyle name="Header2 2 10 10 2" xfId="52677"/>
    <cellStyle name="Header2 2 10 11" xfId="29224"/>
    <cellStyle name="Header2 2 10 11 2" xfId="56746"/>
    <cellStyle name="Header2 2 10 12" xfId="35575"/>
    <cellStyle name="Header2 2 10 2" xfId="9491"/>
    <cellStyle name="Header2 2 10 2 2" xfId="14005"/>
    <cellStyle name="Header2 2 10 2 2 2" xfId="41528"/>
    <cellStyle name="Header2 2 10 2 3" xfId="17831"/>
    <cellStyle name="Header2 2 10 2 3 2" xfId="45354"/>
    <cellStyle name="Header2 2 10 2 4" xfId="22157"/>
    <cellStyle name="Header2 2 10 2 4 2" xfId="49680"/>
    <cellStyle name="Header2 2 10 2 5" xfId="26405"/>
    <cellStyle name="Header2 2 10 2 5 2" xfId="53927"/>
    <cellStyle name="Header2 2 10 2 6" xfId="30130"/>
    <cellStyle name="Header2 2 10 2 6 2" xfId="57650"/>
    <cellStyle name="Header2 2 10 2 7" xfId="37015"/>
    <cellStyle name="Header2 2 10 3" xfId="9435"/>
    <cellStyle name="Header2 2 10 3 2" xfId="13949"/>
    <cellStyle name="Header2 2 10 3 2 2" xfId="41472"/>
    <cellStyle name="Header2 2 10 3 3" xfId="17775"/>
    <cellStyle name="Header2 2 10 3 3 2" xfId="45298"/>
    <cellStyle name="Header2 2 10 3 4" xfId="22101"/>
    <cellStyle name="Header2 2 10 3 4 2" xfId="49624"/>
    <cellStyle name="Header2 2 10 3 5" xfId="26349"/>
    <cellStyle name="Header2 2 10 3 5 2" xfId="53871"/>
    <cellStyle name="Header2 2 10 3 6" xfId="30079"/>
    <cellStyle name="Header2 2 10 3 6 2" xfId="57599"/>
    <cellStyle name="Header2 2 10 3 7" xfId="36959"/>
    <cellStyle name="Header2 2 10 4" xfId="10345"/>
    <cellStyle name="Header2 2 10 4 2" xfId="14854"/>
    <cellStyle name="Header2 2 10 4 2 2" xfId="42377"/>
    <cellStyle name="Header2 2 10 4 3" xfId="18685"/>
    <cellStyle name="Header2 2 10 4 3 2" xfId="46208"/>
    <cellStyle name="Header2 2 10 4 4" xfId="23011"/>
    <cellStyle name="Header2 2 10 4 4 2" xfId="50534"/>
    <cellStyle name="Header2 2 10 4 5" xfId="27259"/>
    <cellStyle name="Header2 2 10 4 5 2" xfId="54781"/>
    <cellStyle name="Header2 2 10 4 6" xfId="30930"/>
    <cellStyle name="Header2 2 10 4 6 2" xfId="58450"/>
    <cellStyle name="Header2 2 10 4 7" xfId="37869"/>
    <cellStyle name="Header2 2 10 5" xfId="10349"/>
    <cellStyle name="Header2 2 10 5 2" xfId="14858"/>
    <cellStyle name="Header2 2 10 5 2 2" xfId="42381"/>
    <cellStyle name="Header2 2 10 5 3" xfId="18689"/>
    <cellStyle name="Header2 2 10 5 3 2" xfId="46212"/>
    <cellStyle name="Header2 2 10 5 4" xfId="23015"/>
    <cellStyle name="Header2 2 10 5 4 2" xfId="50538"/>
    <cellStyle name="Header2 2 10 5 5" xfId="27263"/>
    <cellStyle name="Header2 2 10 5 5 2" xfId="54785"/>
    <cellStyle name="Header2 2 10 5 6" xfId="30934"/>
    <cellStyle name="Header2 2 10 5 6 2" xfId="58454"/>
    <cellStyle name="Header2 2 10 5 7" xfId="37873"/>
    <cellStyle name="Header2 2 10 6" xfId="11070"/>
    <cellStyle name="Header2 2 10 6 2" xfId="15564"/>
    <cellStyle name="Header2 2 10 6 2 2" xfId="43087"/>
    <cellStyle name="Header2 2 10 6 3" xfId="19410"/>
    <cellStyle name="Header2 2 10 6 3 2" xfId="46933"/>
    <cellStyle name="Header2 2 10 6 4" xfId="23736"/>
    <cellStyle name="Header2 2 10 6 4 2" xfId="51259"/>
    <cellStyle name="Header2 2 10 6 5" xfId="27984"/>
    <cellStyle name="Header2 2 10 6 5 2" xfId="55506"/>
    <cellStyle name="Header2 2 10 6 6" xfId="31551"/>
    <cellStyle name="Header2 2 10 6 6 2" xfId="59071"/>
    <cellStyle name="Header2 2 10 6 7" xfId="38594"/>
    <cellStyle name="Header2 2 10 7" xfId="12611"/>
    <cellStyle name="Header2 2 10 7 2" xfId="40134"/>
    <cellStyle name="Header2 2 10 8" xfId="16478"/>
    <cellStyle name="Header2 2 10 8 2" xfId="44001"/>
    <cellStyle name="Header2 2 10 9" xfId="20857"/>
    <cellStyle name="Header2 2 10 9 2" xfId="48380"/>
    <cellStyle name="Header2 2 11" xfId="10757"/>
    <cellStyle name="Header2 2 11 2" xfId="15258"/>
    <cellStyle name="Header2 2 11 2 2" xfId="42781"/>
    <cellStyle name="Header2 2 11 3" xfId="19097"/>
    <cellStyle name="Header2 2 11 3 2" xfId="46620"/>
    <cellStyle name="Header2 2 11 4" xfId="23423"/>
    <cellStyle name="Header2 2 11 4 2" xfId="50946"/>
    <cellStyle name="Header2 2 11 5" xfId="27671"/>
    <cellStyle name="Header2 2 11 5 2" xfId="55193"/>
    <cellStyle name="Header2 2 11 6" xfId="31303"/>
    <cellStyle name="Header2 2 11 6 2" xfId="58823"/>
    <cellStyle name="Header2 2 11 7" xfId="38281"/>
    <cellStyle name="Header2 2 12" xfId="24752"/>
    <cellStyle name="Header2 2 12 2" xfId="52275"/>
    <cellStyle name="Header2 2 13" xfId="25373"/>
    <cellStyle name="Header2 2 13 2" xfId="52895"/>
    <cellStyle name="Header2 2 14" xfId="21322"/>
    <cellStyle name="Header2 2 14 2" xfId="48845"/>
    <cellStyle name="Header2 2 15" xfId="8107"/>
    <cellStyle name="Header2 2 15 2" xfId="35637"/>
    <cellStyle name="Header2 2 16" xfId="33768"/>
    <cellStyle name="Header2 2 17" xfId="6000"/>
    <cellStyle name="Header2 2 18" xfId="3896"/>
    <cellStyle name="Header2 2 19" xfId="3205"/>
    <cellStyle name="Header2 2 2" xfId="3827"/>
    <cellStyle name="Header2 2 2 10" xfId="11587"/>
    <cellStyle name="Header2 2 2 10 2" xfId="16074"/>
    <cellStyle name="Header2 2 2 10 2 2" xfId="43597"/>
    <cellStyle name="Header2 2 2 10 3" xfId="19927"/>
    <cellStyle name="Header2 2 2 10 3 2" xfId="47450"/>
    <cellStyle name="Header2 2 2 10 4" xfId="24253"/>
    <cellStyle name="Header2 2 2 10 4 2" xfId="51776"/>
    <cellStyle name="Header2 2 2 10 5" xfId="28501"/>
    <cellStyle name="Header2 2 2 10 5 2" xfId="56023"/>
    <cellStyle name="Header2 2 2 10 6" xfId="32015"/>
    <cellStyle name="Header2 2 2 10 6 2" xfId="59535"/>
    <cellStyle name="Header2 2 2 10 7" xfId="39111"/>
    <cellStyle name="Header2 2 2 11" xfId="8470"/>
    <cellStyle name="Header2 2 2 11 2" xfId="35995"/>
    <cellStyle name="Header2 2 2 12" xfId="13012"/>
    <cellStyle name="Header2 2 2 12 2" xfId="40535"/>
    <cellStyle name="Header2 2 2 13" xfId="16849"/>
    <cellStyle name="Header2 2 2 13 2" xfId="44372"/>
    <cellStyle name="Header2 2 2 14" xfId="21199"/>
    <cellStyle name="Header2 2 2 14 2" xfId="48722"/>
    <cellStyle name="Header2 2 2 15" xfId="25463"/>
    <cellStyle name="Header2 2 2 15 2" xfId="52985"/>
    <cellStyle name="Header2 2 2 16" xfId="29381"/>
    <cellStyle name="Header2 2 2 16 2" xfId="56901"/>
    <cellStyle name="Header2 2 2 17" xfId="29276"/>
    <cellStyle name="Header2 2 2 17 2" xfId="56797"/>
    <cellStyle name="Header2 2 2 18" xfId="28895"/>
    <cellStyle name="Header2 2 2 18 2" xfId="56417"/>
    <cellStyle name="Header2 2 2 19" xfId="28899"/>
    <cellStyle name="Header2 2 2 19 2" xfId="56421"/>
    <cellStyle name="Header2 2 2 2" xfId="6961"/>
    <cellStyle name="Header2 2 2 2 10" xfId="21502"/>
    <cellStyle name="Header2 2 2 2 10 2" xfId="49025"/>
    <cellStyle name="Header2 2 2 2 11" xfId="25750"/>
    <cellStyle name="Header2 2 2 2 11 2" xfId="53272"/>
    <cellStyle name="Header2 2 2 2 12" xfId="29558"/>
    <cellStyle name="Header2 2 2 2 12 2" xfId="57078"/>
    <cellStyle name="Header2 2 2 2 13" xfId="34511"/>
    <cellStyle name="Header2 2 2 2 2" xfId="10071"/>
    <cellStyle name="Header2 2 2 2 2 2" xfId="14582"/>
    <cellStyle name="Header2 2 2 2 2 2 2" xfId="42105"/>
    <cellStyle name="Header2 2 2 2 2 3" xfId="18411"/>
    <cellStyle name="Header2 2 2 2 2 3 2" xfId="45934"/>
    <cellStyle name="Header2 2 2 2 2 4" xfId="22737"/>
    <cellStyle name="Header2 2 2 2 2 4 2" xfId="50260"/>
    <cellStyle name="Header2 2 2 2 2 5" xfId="26985"/>
    <cellStyle name="Header2 2 2 2 2 5 2" xfId="54507"/>
    <cellStyle name="Header2 2 2 2 2 6" xfId="30672"/>
    <cellStyle name="Header2 2 2 2 2 6 2" xfId="58192"/>
    <cellStyle name="Header2 2 2 2 2 7" xfId="37595"/>
    <cellStyle name="Header2 2 2 2 3" xfId="10520"/>
    <cellStyle name="Header2 2 2 2 3 2" xfId="15026"/>
    <cellStyle name="Header2 2 2 2 3 2 2" xfId="42549"/>
    <cellStyle name="Header2 2 2 2 3 3" xfId="18860"/>
    <cellStyle name="Header2 2 2 2 3 3 2" xfId="46383"/>
    <cellStyle name="Header2 2 2 2 3 4" xfId="23186"/>
    <cellStyle name="Header2 2 2 2 3 4 2" xfId="50709"/>
    <cellStyle name="Header2 2 2 2 3 5" xfId="27434"/>
    <cellStyle name="Header2 2 2 2 3 5 2" xfId="54956"/>
    <cellStyle name="Header2 2 2 2 3 6" xfId="31095"/>
    <cellStyle name="Header2 2 2 2 3 6 2" xfId="58615"/>
    <cellStyle name="Header2 2 2 2 3 7" xfId="38044"/>
    <cellStyle name="Header2 2 2 2 4" xfId="10956"/>
    <cellStyle name="Header2 2 2 2 4 2" xfId="15452"/>
    <cellStyle name="Header2 2 2 2 4 2 2" xfId="42975"/>
    <cellStyle name="Header2 2 2 2 4 3" xfId="19296"/>
    <cellStyle name="Header2 2 2 2 4 3 2" xfId="46819"/>
    <cellStyle name="Header2 2 2 2 4 4" xfId="23622"/>
    <cellStyle name="Header2 2 2 2 4 4 2" xfId="51145"/>
    <cellStyle name="Header2 2 2 2 4 5" xfId="27870"/>
    <cellStyle name="Header2 2 2 2 4 5 2" xfId="55392"/>
    <cellStyle name="Header2 2 2 2 4 6" xfId="31456"/>
    <cellStyle name="Header2 2 2 2 4 6 2" xfId="58976"/>
    <cellStyle name="Header2 2 2 2 4 7" xfId="38480"/>
    <cellStyle name="Header2 2 2 2 5" xfId="11409"/>
    <cellStyle name="Header2 2 2 2 5 2" xfId="15901"/>
    <cellStyle name="Header2 2 2 2 5 2 2" xfId="43424"/>
    <cellStyle name="Header2 2 2 2 5 3" xfId="19749"/>
    <cellStyle name="Header2 2 2 2 5 3 2" xfId="47272"/>
    <cellStyle name="Header2 2 2 2 5 4" xfId="24075"/>
    <cellStyle name="Header2 2 2 2 5 4 2" xfId="51598"/>
    <cellStyle name="Header2 2 2 2 5 5" xfId="28323"/>
    <cellStyle name="Header2 2 2 2 5 5 2" xfId="55845"/>
    <cellStyle name="Header2 2 2 2 5 6" xfId="31864"/>
    <cellStyle name="Header2 2 2 2 5 6 2" xfId="59384"/>
    <cellStyle name="Header2 2 2 2 5 7" xfId="38933"/>
    <cellStyle name="Header2 2 2 2 6" xfId="11795"/>
    <cellStyle name="Header2 2 2 2 6 2" xfId="16277"/>
    <cellStyle name="Header2 2 2 2 6 2 2" xfId="43800"/>
    <cellStyle name="Header2 2 2 2 6 3" xfId="20135"/>
    <cellStyle name="Header2 2 2 2 6 3 2" xfId="47658"/>
    <cellStyle name="Header2 2 2 2 6 4" xfId="24461"/>
    <cellStyle name="Header2 2 2 2 6 4 2" xfId="51984"/>
    <cellStyle name="Header2 2 2 2 6 5" xfId="28709"/>
    <cellStyle name="Header2 2 2 2 6 5 2" xfId="56231"/>
    <cellStyle name="Header2 2 2 2 6 6" xfId="32168"/>
    <cellStyle name="Header2 2 2 2 6 6 2" xfId="59688"/>
    <cellStyle name="Header2 2 2 2 6 7" xfId="39319"/>
    <cellStyle name="Header2 2 2 2 7" xfId="8835"/>
    <cellStyle name="Header2 2 2 2 7 2" xfId="36360"/>
    <cellStyle name="Header2 2 2 2 8" xfId="13359"/>
    <cellStyle name="Header2 2 2 2 8 2" xfId="40882"/>
    <cellStyle name="Header2 2 2 2 9" xfId="17175"/>
    <cellStyle name="Header2 2 2 2 9 2" xfId="44698"/>
    <cellStyle name="Header2 2 2 20" xfId="33793"/>
    <cellStyle name="Header2 2 2 21" xfId="6097"/>
    <cellStyle name="Header2 2 2 22" xfId="5880"/>
    <cellStyle name="Header2 2 2 23" xfId="59814"/>
    <cellStyle name="Header2 2 2 3" xfId="8762"/>
    <cellStyle name="Header2 2 2 3 10" xfId="25677"/>
    <cellStyle name="Header2 2 2 3 10 2" xfId="53199"/>
    <cellStyle name="Header2 2 2 3 11" xfId="29501"/>
    <cellStyle name="Header2 2 2 3 11 2" xfId="57021"/>
    <cellStyle name="Header2 2 2 3 12" xfId="36287"/>
    <cellStyle name="Header2 2 2 3 2" xfId="10003"/>
    <cellStyle name="Header2 2 2 3 2 2" xfId="14514"/>
    <cellStyle name="Header2 2 2 3 2 2 2" xfId="42037"/>
    <cellStyle name="Header2 2 2 3 2 3" xfId="18343"/>
    <cellStyle name="Header2 2 2 3 2 3 2" xfId="45866"/>
    <cellStyle name="Header2 2 2 3 2 4" xfId="22669"/>
    <cellStyle name="Header2 2 2 3 2 4 2" xfId="50192"/>
    <cellStyle name="Header2 2 2 3 2 5" xfId="26917"/>
    <cellStyle name="Header2 2 2 3 2 5 2" xfId="54439"/>
    <cellStyle name="Header2 2 2 3 2 6" xfId="30606"/>
    <cellStyle name="Header2 2 2 3 2 6 2" xfId="58126"/>
    <cellStyle name="Header2 2 2 3 2 7" xfId="37527"/>
    <cellStyle name="Header2 2 2 3 3" xfId="10457"/>
    <cellStyle name="Header2 2 2 3 3 2" xfId="14965"/>
    <cellStyle name="Header2 2 2 3 3 2 2" xfId="42488"/>
    <cellStyle name="Header2 2 2 3 3 3" xfId="18797"/>
    <cellStyle name="Header2 2 2 3 3 3 2" xfId="46320"/>
    <cellStyle name="Header2 2 2 3 3 4" xfId="23123"/>
    <cellStyle name="Header2 2 2 3 3 4 2" xfId="50646"/>
    <cellStyle name="Header2 2 2 3 3 5" xfId="27371"/>
    <cellStyle name="Header2 2 2 3 3 5 2" xfId="54893"/>
    <cellStyle name="Header2 2 2 3 3 6" xfId="31036"/>
    <cellStyle name="Header2 2 2 3 3 6 2" xfId="58556"/>
    <cellStyle name="Header2 2 2 3 3 7" xfId="37981"/>
    <cellStyle name="Header2 2 2 3 4" xfId="10883"/>
    <cellStyle name="Header2 2 2 3 4 2" xfId="15381"/>
    <cellStyle name="Header2 2 2 3 4 2 2" xfId="42904"/>
    <cellStyle name="Header2 2 2 3 4 3" xfId="19223"/>
    <cellStyle name="Header2 2 2 3 4 3 2" xfId="46746"/>
    <cellStyle name="Header2 2 2 3 4 4" xfId="23549"/>
    <cellStyle name="Header2 2 2 3 4 4 2" xfId="51072"/>
    <cellStyle name="Header2 2 2 3 4 5" xfId="27797"/>
    <cellStyle name="Header2 2 2 3 4 5 2" xfId="55319"/>
    <cellStyle name="Header2 2 2 3 4 6" xfId="31397"/>
    <cellStyle name="Header2 2 2 3 4 6 2" xfId="58917"/>
    <cellStyle name="Header2 2 2 3 4 7" xfId="38407"/>
    <cellStyle name="Header2 2 2 3 5" xfId="11345"/>
    <cellStyle name="Header2 2 2 3 5 2" xfId="15837"/>
    <cellStyle name="Header2 2 2 3 5 2 2" xfId="43360"/>
    <cellStyle name="Header2 2 2 3 5 3" xfId="19685"/>
    <cellStyle name="Header2 2 2 3 5 3 2" xfId="47208"/>
    <cellStyle name="Header2 2 2 3 5 4" xfId="24011"/>
    <cellStyle name="Header2 2 2 3 5 4 2" xfId="51534"/>
    <cellStyle name="Header2 2 2 3 5 5" xfId="28259"/>
    <cellStyle name="Header2 2 2 3 5 5 2" xfId="55781"/>
    <cellStyle name="Header2 2 2 3 5 6" xfId="31805"/>
    <cellStyle name="Header2 2 2 3 5 6 2" xfId="59325"/>
    <cellStyle name="Header2 2 2 3 5 7" xfId="38869"/>
    <cellStyle name="Header2 2 2 3 6" xfId="11722"/>
    <cellStyle name="Header2 2 2 3 6 2" xfId="16205"/>
    <cellStyle name="Header2 2 2 3 6 2 2" xfId="43728"/>
    <cellStyle name="Header2 2 2 3 6 3" xfId="20062"/>
    <cellStyle name="Header2 2 2 3 6 3 2" xfId="47585"/>
    <cellStyle name="Header2 2 2 3 6 4" xfId="24388"/>
    <cellStyle name="Header2 2 2 3 6 4 2" xfId="51911"/>
    <cellStyle name="Header2 2 2 3 6 5" xfId="28636"/>
    <cellStyle name="Header2 2 2 3 6 5 2" xfId="56158"/>
    <cellStyle name="Header2 2 2 3 6 6" xfId="32111"/>
    <cellStyle name="Header2 2 2 3 6 6 2" xfId="59631"/>
    <cellStyle name="Header2 2 2 3 6 7" xfId="39246"/>
    <cellStyle name="Header2 2 2 3 7" xfId="13286"/>
    <cellStyle name="Header2 2 2 3 7 2" xfId="40809"/>
    <cellStyle name="Header2 2 2 3 8" xfId="17102"/>
    <cellStyle name="Header2 2 2 3 8 2" xfId="44625"/>
    <cellStyle name="Header2 2 2 3 9" xfId="21429"/>
    <cellStyle name="Header2 2 2 3 9 2" xfId="48952"/>
    <cellStyle name="Header2 2 2 4" xfId="8793"/>
    <cellStyle name="Header2 2 2 4 10" xfId="25708"/>
    <cellStyle name="Header2 2 2 4 10 2" xfId="53230"/>
    <cellStyle name="Header2 2 2 4 11" xfId="29524"/>
    <cellStyle name="Header2 2 2 4 11 2" xfId="57044"/>
    <cellStyle name="Header2 2 2 4 12" xfId="36318"/>
    <cellStyle name="Header2 2 2 4 2" xfId="10032"/>
    <cellStyle name="Header2 2 2 4 2 2" xfId="14543"/>
    <cellStyle name="Header2 2 2 4 2 2 2" xfId="42066"/>
    <cellStyle name="Header2 2 2 4 2 3" xfId="18372"/>
    <cellStyle name="Header2 2 2 4 2 3 2" xfId="45895"/>
    <cellStyle name="Header2 2 2 4 2 4" xfId="22698"/>
    <cellStyle name="Header2 2 2 4 2 4 2" xfId="50221"/>
    <cellStyle name="Header2 2 2 4 2 5" xfId="26946"/>
    <cellStyle name="Header2 2 2 4 2 5 2" xfId="54468"/>
    <cellStyle name="Header2 2 2 4 2 6" xfId="30635"/>
    <cellStyle name="Header2 2 2 4 2 6 2" xfId="58155"/>
    <cellStyle name="Header2 2 2 4 2 7" xfId="37556"/>
    <cellStyle name="Header2 2 2 4 3" xfId="10482"/>
    <cellStyle name="Header2 2 2 4 3 2" xfId="14989"/>
    <cellStyle name="Header2 2 2 4 3 2 2" xfId="42512"/>
    <cellStyle name="Header2 2 2 4 3 3" xfId="18822"/>
    <cellStyle name="Header2 2 2 4 3 3 2" xfId="46345"/>
    <cellStyle name="Header2 2 2 4 3 4" xfId="23148"/>
    <cellStyle name="Header2 2 2 4 3 4 2" xfId="50671"/>
    <cellStyle name="Header2 2 2 4 3 5" xfId="27396"/>
    <cellStyle name="Header2 2 2 4 3 5 2" xfId="54918"/>
    <cellStyle name="Header2 2 2 4 3 6" xfId="31060"/>
    <cellStyle name="Header2 2 2 4 3 6 2" xfId="58580"/>
    <cellStyle name="Header2 2 2 4 3 7" xfId="38006"/>
    <cellStyle name="Header2 2 2 4 4" xfId="10914"/>
    <cellStyle name="Header2 2 2 4 4 2" xfId="15411"/>
    <cellStyle name="Header2 2 2 4 4 2 2" xfId="42934"/>
    <cellStyle name="Header2 2 2 4 4 3" xfId="19254"/>
    <cellStyle name="Header2 2 2 4 4 3 2" xfId="46777"/>
    <cellStyle name="Header2 2 2 4 4 4" xfId="23580"/>
    <cellStyle name="Header2 2 2 4 4 4 2" xfId="51103"/>
    <cellStyle name="Header2 2 2 4 4 5" xfId="27828"/>
    <cellStyle name="Header2 2 2 4 4 5 2" xfId="55350"/>
    <cellStyle name="Header2 2 2 4 4 6" xfId="31420"/>
    <cellStyle name="Header2 2 2 4 4 6 2" xfId="58940"/>
    <cellStyle name="Header2 2 2 4 4 7" xfId="38438"/>
    <cellStyle name="Header2 2 2 4 5" xfId="11371"/>
    <cellStyle name="Header2 2 2 4 5 2" xfId="15863"/>
    <cellStyle name="Header2 2 2 4 5 2 2" xfId="43386"/>
    <cellStyle name="Header2 2 2 4 5 3" xfId="19711"/>
    <cellStyle name="Header2 2 2 4 5 3 2" xfId="47234"/>
    <cellStyle name="Header2 2 2 4 5 4" xfId="24037"/>
    <cellStyle name="Header2 2 2 4 5 4 2" xfId="51560"/>
    <cellStyle name="Header2 2 2 4 5 5" xfId="28285"/>
    <cellStyle name="Header2 2 2 4 5 5 2" xfId="55807"/>
    <cellStyle name="Header2 2 2 4 5 6" xfId="31829"/>
    <cellStyle name="Header2 2 2 4 5 6 2" xfId="59349"/>
    <cellStyle name="Header2 2 2 4 5 7" xfId="38895"/>
    <cellStyle name="Header2 2 2 4 6" xfId="11753"/>
    <cellStyle name="Header2 2 2 4 6 2" xfId="16236"/>
    <cellStyle name="Header2 2 2 4 6 2 2" xfId="43759"/>
    <cellStyle name="Header2 2 2 4 6 3" xfId="20093"/>
    <cellStyle name="Header2 2 2 4 6 3 2" xfId="47616"/>
    <cellStyle name="Header2 2 2 4 6 4" xfId="24419"/>
    <cellStyle name="Header2 2 2 4 6 4 2" xfId="51942"/>
    <cellStyle name="Header2 2 2 4 6 5" xfId="28667"/>
    <cellStyle name="Header2 2 2 4 6 5 2" xfId="56189"/>
    <cellStyle name="Header2 2 2 4 6 6" xfId="32134"/>
    <cellStyle name="Header2 2 2 4 6 6 2" xfId="59654"/>
    <cellStyle name="Header2 2 2 4 6 7" xfId="39277"/>
    <cellStyle name="Header2 2 2 4 7" xfId="13317"/>
    <cellStyle name="Header2 2 2 4 7 2" xfId="40840"/>
    <cellStyle name="Header2 2 2 4 8" xfId="17133"/>
    <cellStyle name="Header2 2 2 4 8 2" xfId="44656"/>
    <cellStyle name="Header2 2 2 4 9" xfId="21460"/>
    <cellStyle name="Header2 2 2 4 9 2" xfId="48983"/>
    <cellStyle name="Header2 2 2 5" xfId="7695"/>
    <cellStyle name="Header2 2 2 5 10" xfId="24869"/>
    <cellStyle name="Header2 2 2 5 10 2" xfId="52392"/>
    <cellStyle name="Header2 2 2 5 11" xfId="29036"/>
    <cellStyle name="Header2 2 2 5 11 2" xfId="56558"/>
    <cellStyle name="Header2 2 2 5 12" xfId="35237"/>
    <cellStyle name="Header2 2 2 5 2" xfId="9198"/>
    <cellStyle name="Header2 2 2 5 2 2" xfId="13716"/>
    <cellStyle name="Header2 2 2 5 2 2 2" xfId="41239"/>
    <cellStyle name="Header2 2 2 5 2 3" xfId="17538"/>
    <cellStyle name="Header2 2 2 5 2 3 2" xfId="45061"/>
    <cellStyle name="Header2 2 2 5 2 4" xfId="21864"/>
    <cellStyle name="Header2 2 2 5 2 4 2" xfId="49387"/>
    <cellStyle name="Header2 2 2 5 2 5" xfId="26112"/>
    <cellStyle name="Header2 2 2 5 2 5 2" xfId="53634"/>
    <cellStyle name="Header2 2 2 5 2 6" xfId="29880"/>
    <cellStyle name="Header2 2 2 5 2 6 2" xfId="57400"/>
    <cellStyle name="Header2 2 2 5 2 7" xfId="36722"/>
    <cellStyle name="Header2 2 2 5 3" xfId="7218"/>
    <cellStyle name="Header2 2 2 5 3 2" xfId="6453"/>
    <cellStyle name="Header2 2 2 5 3 2 2" xfId="34005"/>
    <cellStyle name="Header2 2 2 5 3 3" xfId="12927"/>
    <cellStyle name="Header2 2 2 5 3 3 2" xfId="40450"/>
    <cellStyle name="Header2 2 2 5 3 4" xfId="4930"/>
    <cellStyle name="Header2 2 2 5 3 4 2" xfId="32901"/>
    <cellStyle name="Header2 2 2 5 3 5" xfId="8156"/>
    <cellStyle name="Header2 2 2 5 3 5 2" xfId="35686"/>
    <cellStyle name="Header2 2 2 5 3 6" xfId="25533"/>
    <cellStyle name="Header2 2 2 5 3 6 2" xfId="53055"/>
    <cellStyle name="Header2 2 2 5 3 7" xfId="34768"/>
    <cellStyle name="Header2 2 2 5 4" xfId="9570"/>
    <cellStyle name="Header2 2 2 5 4 2" xfId="14084"/>
    <cellStyle name="Header2 2 2 5 4 2 2" xfId="41607"/>
    <cellStyle name="Header2 2 2 5 4 3" xfId="17910"/>
    <cellStyle name="Header2 2 2 5 4 3 2" xfId="45433"/>
    <cellStyle name="Header2 2 2 5 4 4" xfId="22236"/>
    <cellStyle name="Header2 2 2 5 4 4 2" xfId="49759"/>
    <cellStyle name="Header2 2 2 5 4 5" xfId="26484"/>
    <cellStyle name="Header2 2 2 5 4 5 2" xfId="54006"/>
    <cellStyle name="Header2 2 2 5 4 6" xfId="30203"/>
    <cellStyle name="Header2 2 2 5 4 6 2" xfId="57723"/>
    <cellStyle name="Header2 2 2 5 4 7" xfId="37094"/>
    <cellStyle name="Header2 2 2 5 5" xfId="6749"/>
    <cellStyle name="Header2 2 2 5 5 2" xfId="7429"/>
    <cellStyle name="Header2 2 2 5 5 2 2" xfId="34978"/>
    <cellStyle name="Header2 2 2 5 5 3" xfId="12920"/>
    <cellStyle name="Header2 2 2 5 5 3 2" xfId="40443"/>
    <cellStyle name="Header2 2 2 5 5 4" xfId="5219"/>
    <cellStyle name="Header2 2 2 5 5 4 2" xfId="33184"/>
    <cellStyle name="Header2 2 2 5 5 5" xfId="20978"/>
    <cellStyle name="Header2 2 2 5 5 5 2" xfId="48501"/>
    <cellStyle name="Header2 2 2 5 5 6" xfId="25540"/>
    <cellStyle name="Header2 2 2 5 5 6 2" xfId="53062"/>
    <cellStyle name="Header2 2 2 5 5 7" xfId="34299"/>
    <cellStyle name="Header2 2 2 5 6" xfId="9007"/>
    <cellStyle name="Header2 2 2 5 6 2" xfId="13528"/>
    <cellStyle name="Header2 2 2 5 6 2 2" xfId="41051"/>
    <cellStyle name="Header2 2 2 5 6 3" xfId="17347"/>
    <cellStyle name="Header2 2 2 5 6 3 2" xfId="44870"/>
    <cellStyle name="Header2 2 2 5 6 4" xfId="21673"/>
    <cellStyle name="Header2 2 2 5 6 4 2" xfId="49196"/>
    <cellStyle name="Header2 2 2 5 6 5" xfId="25921"/>
    <cellStyle name="Header2 2 2 5 6 5 2" xfId="53443"/>
    <cellStyle name="Header2 2 2 5 6 6" xfId="29704"/>
    <cellStyle name="Header2 2 2 5 6 6 2" xfId="57224"/>
    <cellStyle name="Header2 2 2 5 6 7" xfId="36531"/>
    <cellStyle name="Header2 2 2 5 7" xfId="12278"/>
    <cellStyle name="Header2 2 2 5 7 2" xfId="39802"/>
    <cellStyle name="Header2 2 2 5 8" xfId="16124"/>
    <cellStyle name="Header2 2 2 5 8 2" xfId="43647"/>
    <cellStyle name="Header2 2 2 5 9" xfId="20558"/>
    <cellStyle name="Header2 2 2 5 9 2" xfId="48081"/>
    <cellStyle name="Header2 2 2 6" xfId="9796"/>
    <cellStyle name="Header2 2 2 6 2" xfId="14309"/>
    <cellStyle name="Header2 2 2 6 2 2" xfId="41832"/>
    <cellStyle name="Header2 2 2 6 3" xfId="18136"/>
    <cellStyle name="Header2 2 2 6 3 2" xfId="45659"/>
    <cellStyle name="Header2 2 2 6 4" xfId="22462"/>
    <cellStyle name="Header2 2 2 6 4 2" xfId="49985"/>
    <cellStyle name="Header2 2 2 6 5" xfId="26710"/>
    <cellStyle name="Header2 2 2 6 5 2" xfId="54232"/>
    <cellStyle name="Header2 2 2 6 6" xfId="30411"/>
    <cellStyle name="Header2 2 2 6 6 2" xfId="57931"/>
    <cellStyle name="Header2 2 2 6 7" xfId="37320"/>
    <cellStyle name="Header2 2 2 7" xfId="10281"/>
    <cellStyle name="Header2 2 2 7 2" xfId="14790"/>
    <cellStyle name="Header2 2 2 7 2 2" xfId="42313"/>
    <cellStyle name="Header2 2 2 7 3" xfId="18621"/>
    <cellStyle name="Header2 2 2 7 3 2" xfId="46144"/>
    <cellStyle name="Header2 2 2 7 4" xfId="22947"/>
    <cellStyle name="Header2 2 2 7 4 2" xfId="50470"/>
    <cellStyle name="Header2 2 2 7 5" xfId="27195"/>
    <cellStyle name="Header2 2 2 7 5 2" xfId="54717"/>
    <cellStyle name="Header2 2 2 7 6" xfId="30870"/>
    <cellStyle name="Header2 2 2 7 6 2" xfId="58390"/>
    <cellStyle name="Header2 2 2 7 7" xfId="37805"/>
    <cellStyle name="Header2 2 2 8" xfId="10711"/>
    <cellStyle name="Header2 2 2 8 2" xfId="15214"/>
    <cellStyle name="Header2 2 2 8 2 2" xfId="42737"/>
    <cellStyle name="Header2 2 2 8 3" xfId="19051"/>
    <cellStyle name="Header2 2 2 8 3 2" xfId="46574"/>
    <cellStyle name="Header2 2 2 8 4" xfId="23377"/>
    <cellStyle name="Header2 2 2 8 4 2" xfId="50900"/>
    <cellStyle name="Header2 2 2 8 5" xfId="27625"/>
    <cellStyle name="Header2 2 2 8 5 2" xfId="55147"/>
    <cellStyle name="Header2 2 2 8 6" xfId="31265"/>
    <cellStyle name="Header2 2 2 8 6 2" xfId="58785"/>
    <cellStyle name="Header2 2 2 8 7" xfId="38235"/>
    <cellStyle name="Header2 2 2 9" xfId="11215"/>
    <cellStyle name="Header2 2 2 9 2" xfId="15708"/>
    <cellStyle name="Header2 2 2 9 2 2" xfId="43231"/>
    <cellStyle name="Header2 2 2 9 3" xfId="19555"/>
    <cellStyle name="Header2 2 2 9 3 2" xfId="47078"/>
    <cellStyle name="Header2 2 2 9 4" xfId="23881"/>
    <cellStyle name="Header2 2 2 9 4 2" xfId="51404"/>
    <cellStyle name="Header2 2 2 9 5" xfId="28129"/>
    <cellStyle name="Header2 2 2 9 5 2" xfId="55651"/>
    <cellStyle name="Header2 2 2 9 6" xfId="31684"/>
    <cellStyle name="Header2 2 2 9 6 2" xfId="59204"/>
    <cellStyle name="Header2 2 2 9 7" xfId="38739"/>
    <cellStyle name="Header2 2 20" xfId="3341"/>
    <cellStyle name="Header2 2 21" xfId="2860"/>
    <cellStyle name="Header2 2 22" xfId="2558"/>
    <cellStyle name="Header2 2 23" xfId="2245"/>
    <cellStyle name="Header2 2 3" xfId="3477"/>
    <cellStyle name="Header2 2 3 10" xfId="11100"/>
    <cellStyle name="Header2 2 3 10 2" xfId="15594"/>
    <cellStyle name="Header2 2 3 10 2 2" xfId="43117"/>
    <cellStyle name="Header2 2 3 10 3" xfId="19440"/>
    <cellStyle name="Header2 2 3 10 3 2" xfId="46963"/>
    <cellStyle name="Header2 2 3 10 4" xfId="23766"/>
    <cellStyle name="Header2 2 3 10 4 2" xfId="51289"/>
    <cellStyle name="Header2 2 3 10 5" xfId="28014"/>
    <cellStyle name="Header2 2 3 10 5 2" xfId="55536"/>
    <cellStyle name="Header2 2 3 10 6" xfId="31576"/>
    <cellStyle name="Header2 2 3 10 6 2" xfId="59096"/>
    <cellStyle name="Header2 2 3 10 7" xfId="38624"/>
    <cellStyle name="Header2 2 3 11" xfId="8231"/>
    <cellStyle name="Header2 2 3 11 2" xfId="35761"/>
    <cellStyle name="Header2 2 3 12" xfId="12790"/>
    <cellStyle name="Header2 2 3 12 2" xfId="40313"/>
    <cellStyle name="Header2 2 3 13" xfId="16641"/>
    <cellStyle name="Header2 2 3 13 2" xfId="44164"/>
    <cellStyle name="Header2 2 3 14" xfId="21002"/>
    <cellStyle name="Header2 2 3 14 2" xfId="48525"/>
    <cellStyle name="Header2 2 3 15" xfId="25290"/>
    <cellStyle name="Header2 2 3 15 2" xfId="52812"/>
    <cellStyle name="Header2 2 3 16" xfId="29294"/>
    <cellStyle name="Header2 2 3 16 2" xfId="56815"/>
    <cellStyle name="Header2 2 3 17" xfId="25081"/>
    <cellStyle name="Header2 2 3 17 2" xfId="52604"/>
    <cellStyle name="Header2 2 3 18" xfId="16622"/>
    <cellStyle name="Header2 2 3 18 2" xfId="44145"/>
    <cellStyle name="Header2 2 3 19" xfId="16135"/>
    <cellStyle name="Header2 2 3 19 2" xfId="43658"/>
    <cellStyle name="Header2 2 3 2" xfId="6598"/>
    <cellStyle name="Header2 2 3 2 10" xfId="21356"/>
    <cellStyle name="Header2 2 3 2 10 2" xfId="48879"/>
    <cellStyle name="Header2 2 3 2 11" xfId="25604"/>
    <cellStyle name="Header2 2 3 2 11 2" xfId="53126"/>
    <cellStyle name="Header2 2 3 2 12" xfId="29452"/>
    <cellStyle name="Header2 2 3 2 12 2" xfId="56972"/>
    <cellStyle name="Header2 2 3 2 13" xfId="34149"/>
    <cellStyle name="Header2 2 3 2 2" xfId="9945"/>
    <cellStyle name="Header2 2 3 2 2 2" xfId="14456"/>
    <cellStyle name="Header2 2 3 2 2 2 2" xfId="41979"/>
    <cellStyle name="Header2 2 3 2 2 3" xfId="18285"/>
    <cellStyle name="Header2 2 3 2 2 3 2" xfId="45808"/>
    <cellStyle name="Header2 2 3 2 2 4" xfId="22611"/>
    <cellStyle name="Header2 2 3 2 2 4 2" xfId="50134"/>
    <cellStyle name="Header2 2 3 2 2 5" xfId="26859"/>
    <cellStyle name="Header2 2 3 2 2 5 2" xfId="54381"/>
    <cellStyle name="Header2 2 3 2 2 6" xfId="30549"/>
    <cellStyle name="Header2 2 3 2 2 6 2" xfId="58069"/>
    <cellStyle name="Header2 2 3 2 2 7" xfId="37469"/>
    <cellStyle name="Header2 2 3 2 3" xfId="10397"/>
    <cellStyle name="Header2 2 3 2 3 2" xfId="14905"/>
    <cellStyle name="Header2 2 3 2 3 2 2" xfId="42428"/>
    <cellStyle name="Header2 2 3 2 3 3" xfId="18737"/>
    <cellStyle name="Header2 2 3 2 3 3 2" xfId="46260"/>
    <cellStyle name="Header2 2 3 2 3 4" xfId="23063"/>
    <cellStyle name="Header2 2 3 2 3 4 2" xfId="50586"/>
    <cellStyle name="Header2 2 3 2 3 5" xfId="27311"/>
    <cellStyle name="Header2 2 3 2 3 5 2" xfId="54833"/>
    <cellStyle name="Header2 2 3 2 3 6" xfId="30980"/>
    <cellStyle name="Header2 2 3 2 3 6 2" xfId="58500"/>
    <cellStyle name="Header2 2 3 2 3 7" xfId="37921"/>
    <cellStyle name="Header2 2 3 2 4" xfId="10810"/>
    <cellStyle name="Header2 2 3 2 4 2" xfId="15310"/>
    <cellStyle name="Header2 2 3 2 4 2 2" xfId="42833"/>
    <cellStyle name="Header2 2 3 2 4 3" xfId="19150"/>
    <cellStyle name="Header2 2 3 2 4 3 2" xfId="46673"/>
    <cellStyle name="Header2 2 3 2 4 4" xfId="23476"/>
    <cellStyle name="Header2 2 3 2 4 4 2" xfId="50999"/>
    <cellStyle name="Header2 2 3 2 4 5" xfId="27724"/>
    <cellStyle name="Header2 2 3 2 4 5 2" xfId="55246"/>
    <cellStyle name="Header2 2 3 2 4 6" xfId="31347"/>
    <cellStyle name="Header2 2 3 2 4 6 2" xfId="58867"/>
    <cellStyle name="Header2 2 3 2 4 7" xfId="38334"/>
    <cellStyle name="Header2 2 3 2 5" xfId="11288"/>
    <cellStyle name="Header2 2 3 2 5 2" xfId="15781"/>
    <cellStyle name="Header2 2 3 2 5 2 2" xfId="43304"/>
    <cellStyle name="Header2 2 3 2 5 3" xfId="19628"/>
    <cellStyle name="Header2 2 3 2 5 3 2" xfId="47151"/>
    <cellStyle name="Header2 2 3 2 5 4" xfId="23954"/>
    <cellStyle name="Header2 2 3 2 5 4 2" xfId="51477"/>
    <cellStyle name="Header2 2 3 2 5 5" xfId="28202"/>
    <cellStyle name="Header2 2 3 2 5 5 2" xfId="55724"/>
    <cellStyle name="Header2 2 3 2 5 6" xfId="31751"/>
    <cellStyle name="Header2 2 3 2 5 6 2" xfId="59271"/>
    <cellStyle name="Header2 2 3 2 5 7" xfId="38812"/>
    <cellStyle name="Header2 2 3 2 6" xfId="11649"/>
    <cellStyle name="Header2 2 3 2 6 2" xfId="16134"/>
    <cellStyle name="Header2 2 3 2 6 2 2" xfId="43657"/>
    <cellStyle name="Header2 2 3 2 6 3" xfId="19989"/>
    <cellStyle name="Header2 2 3 2 6 3 2" xfId="47512"/>
    <cellStyle name="Header2 2 3 2 6 4" xfId="24315"/>
    <cellStyle name="Header2 2 3 2 6 4 2" xfId="51838"/>
    <cellStyle name="Header2 2 3 2 6 5" xfId="28563"/>
    <cellStyle name="Header2 2 3 2 6 5 2" xfId="56085"/>
    <cellStyle name="Header2 2 3 2 6 6" xfId="32062"/>
    <cellStyle name="Header2 2 3 2 6 6 2" xfId="59582"/>
    <cellStyle name="Header2 2 3 2 6 7" xfId="39173"/>
    <cellStyle name="Header2 2 3 2 7" xfId="8689"/>
    <cellStyle name="Header2 2 3 2 7 2" xfId="36214"/>
    <cellStyle name="Header2 2 3 2 8" xfId="13217"/>
    <cellStyle name="Header2 2 3 2 8 2" xfId="40740"/>
    <cellStyle name="Header2 2 3 2 9" xfId="17029"/>
    <cellStyle name="Header2 2 3 2 9 2" xfId="44552"/>
    <cellStyle name="Header2 2 3 20" xfId="33709"/>
    <cellStyle name="Header2 2 3 21" xfId="5913"/>
    <cellStyle name="Header2 2 3 22" xfId="3180"/>
    <cellStyle name="Header2 2 3 23" xfId="5974"/>
    <cellStyle name="Header2 2 3 3" xfId="8029"/>
    <cellStyle name="Header2 2 3 3 10" xfId="25145"/>
    <cellStyle name="Header2 2 3 3 10 2" xfId="52667"/>
    <cellStyle name="Header2 2 3 3 11" xfId="29217"/>
    <cellStyle name="Header2 2 3 3 11 2" xfId="56739"/>
    <cellStyle name="Header2 2 3 3 12" xfId="35566"/>
    <cellStyle name="Header2 2 3 3 2" xfId="9482"/>
    <cellStyle name="Header2 2 3 3 2 2" xfId="13996"/>
    <cellStyle name="Header2 2 3 3 2 2 2" xfId="41519"/>
    <cellStyle name="Header2 2 3 3 2 3" xfId="17822"/>
    <cellStyle name="Header2 2 3 3 2 3 2" xfId="45345"/>
    <cellStyle name="Header2 2 3 3 2 4" xfId="22148"/>
    <cellStyle name="Header2 2 3 3 2 4 2" xfId="49671"/>
    <cellStyle name="Header2 2 3 3 2 5" xfId="26396"/>
    <cellStyle name="Header2 2 3 3 2 5 2" xfId="53918"/>
    <cellStyle name="Header2 2 3 3 2 6" xfId="30121"/>
    <cellStyle name="Header2 2 3 3 2 6 2" xfId="57641"/>
    <cellStyle name="Header2 2 3 3 2 7" xfId="37006"/>
    <cellStyle name="Header2 2 3 3 3" xfId="9424"/>
    <cellStyle name="Header2 2 3 3 3 2" xfId="13938"/>
    <cellStyle name="Header2 2 3 3 3 2 2" xfId="41461"/>
    <cellStyle name="Header2 2 3 3 3 3" xfId="17764"/>
    <cellStyle name="Header2 2 3 3 3 3 2" xfId="45287"/>
    <cellStyle name="Header2 2 3 3 3 4" xfId="22090"/>
    <cellStyle name="Header2 2 3 3 3 4 2" xfId="49613"/>
    <cellStyle name="Header2 2 3 3 3 5" xfId="26338"/>
    <cellStyle name="Header2 2 3 3 3 5 2" xfId="53860"/>
    <cellStyle name="Header2 2 3 3 3 6" xfId="30069"/>
    <cellStyle name="Header2 2 3 3 3 6 2" xfId="57589"/>
    <cellStyle name="Header2 2 3 3 3 7" xfId="36948"/>
    <cellStyle name="Header2 2 3 3 4" xfId="10339"/>
    <cellStyle name="Header2 2 3 3 4 2" xfId="14848"/>
    <cellStyle name="Header2 2 3 3 4 2 2" xfId="42371"/>
    <cellStyle name="Header2 2 3 3 4 3" xfId="18679"/>
    <cellStyle name="Header2 2 3 3 4 3 2" xfId="46202"/>
    <cellStyle name="Header2 2 3 3 4 4" xfId="23005"/>
    <cellStyle name="Header2 2 3 3 4 4 2" xfId="50528"/>
    <cellStyle name="Header2 2 3 3 4 5" xfId="27253"/>
    <cellStyle name="Header2 2 3 3 4 5 2" xfId="54775"/>
    <cellStyle name="Header2 2 3 3 4 6" xfId="30924"/>
    <cellStyle name="Header2 2 3 3 4 6 2" xfId="58444"/>
    <cellStyle name="Header2 2 3 3 4 7" xfId="37863"/>
    <cellStyle name="Header2 2 3 3 5" xfId="10363"/>
    <cellStyle name="Header2 2 3 3 5 2" xfId="14872"/>
    <cellStyle name="Header2 2 3 3 5 2 2" xfId="42395"/>
    <cellStyle name="Header2 2 3 3 5 3" xfId="18703"/>
    <cellStyle name="Header2 2 3 3 5 3 2" xfId="46226"/>
    <cellStyle name="Header2 2 3 3 5 4" xfId="23029"/>
    <cellStyle name="Header2 2 3 3 5 4 2" xfId="50552"/>
    <cellStyle name="Header2 2 3 3 5 5" xfId="27277"/>
    <cellStyle name="Header2 2 3 3 5 5 2" xfId="54799"/>
    <cellStyle name="Header2 2 3 3 5 6" xfId="30948"/>
    <cellStyle name="Header2 2 3 3 5 6 2" xfId="58468"/>
    <cellStyle name="Header2 2 3 3 5 7" xfId="37887"/>
    <cellStyle name="Header2 2 3 3 6" xfId="11145"/>
    <cellStyle name="Header2 2 3 3 6 2" xfId="15638"/>
    <cellStyle name="Header2 2 3 3 6 2 2" xfId="43161"/>
    <cellStyle name="Header2 2 3 3 6 3" xfId="19485"/>
    <cellStyle name="Header2 2 3 3 6 3 2" xfId="47008"/>
    <cellStyle name="Header2 2 3 3 6 4" xfId="23811"/>
    <cellStyle name="Header2 2 3 3 6 4 2" xfId="51334"/>
    <cellStyle name="Header2 2 3 3 6 5" xfId="28059"/>
    <cellStyle name="Header2 2 3 3 6 5 2" xfId="55581"/>
    <cellStyle name="Header2 2 3 3 6 6" xfId="31617"/>
    <cellStyle name="Header2 2 3 3 6 6 2" xfId="59137"/>
    <cellStyle name="Header2 2 3 3 6 7" xfId="38669"/>
    <cellStyle name="Header2 2 3 3 7" xfId="12601"/>
    <cellStyle name="Header2 2 3 3 7 2" xfId="40124"/>
    <cellStyle name="Header2 2 3 3 8" xfId="16468"/>
    <cellStyle name="Header2 2 3 3 8 2" xfId="43991"/>
    <cellStyle name="Header2 2 3 3 9" xfId="20848"/>
    <cellStyle name="Header2 2 3 3 9 2" xfId="48371"/>
    <cellStyle name="Header2 2 3 4" xfId="8921"/>
    <cellStyle name="Header2 2 3 4 10" xfId="25835"/>
    <cellStyle name="Header2 2 3 4 10 2" xfId="53357"/>
    <cellStyle name="Header2 2 3 4 11" xfId="29622"/>
    <cellStyle name="Header2 2 3 4 11 2" xfId="57142"/>
    <cellStyle name="Header2 2 3 4 12" xfId="36445"/>
    <cellStyle name="Header2 2 3 4 2" xfId="10148"/>
    <cellStyle name="Header2 2 3 4 2 2" xfId="14657"/>
    <cellStyle name="Header2 2 3 4 2 2 2" xfId="42180"/>
    <cellStyle name="Header2 2 3 4 2 3" xfId="18488"/>
    <cellStyle name="Header2 2 3 4 2 3 2" xfId="46011"/>
    <cellStyle name="Header2 2 3 4 2 4" xfId="22814"/>
    <cellStyle name="Header2 2 3 4 2 4 2" xfId="50337"/>
    <cellStyle name="Header2 2 3 4 2 5" xfId="27062"/>
    <cellStyle name="Header2 2 3 4 2 5 2" xfId="54584"/>
    <cellStyle name="Header2 2 3 4 2 6" xfId="30746"/>
    <cellStyle name="Header2 2 3 4 2 6 2" xfId="58266"/>
    <cellStyle name="Header2 2 3 4 2 7" xfId="37672"/>
    <cellStyle name="Header2 2 3 4 3" xfId="10593"/>
    <cellStyle name="Header2 2 3 4 3 2" xfId="15099"/>
    <cellStyle name="Header2 2 3 4 3 2 2" xfId="42622"/>
    <cellStyle name="Header2 2 3 4 3 3" xfId="18933"/>
    <cellStyle name="Header2 2 3 4 3 3 2" xfId="46456"/>
    <cellStyle name="Header2 2 3 4 3 4" xfId="23259"/>
    <cellStyle name="Header2 2 3 4 3 4 2" xfId="50782"/>
    <cellStyle name="Header2 2 3 4 3 5" xfId="27507"/>
    <cellStyle name="Header2 2 3 4 3 5 2" xfId="55029"/>
    <cellStyle name="Header2 2 3 4 3 6" xfId="31165"/>
    <cellStyle name="Header2 2 3 4 3 6 2" xfId="58685"/>
    <cellStyle name="Header2 2 3 4 3 7" xfId="38117"/>
    <cellStyle name="Header2 2 3 4 4" xfId="11041"/>
    <cellStyle name="Header2 2 3 4 4 2" xfId="15535"/>
    <cellStyle name="Header2 2 3 4 4 2 2" xfId="43058"/>
    <cellStyle name="Header2 2 3 4 4 3" xfId="19381"/>
    <cellStyle name="Header2 2 3 4 4 3 2" xfId="46904"/>
    <cellStyle name="Header2 2 3 4 4 4" xfId="23707"/>
    <cellStyle name="Header2 2 3 4 4 4 2" xfId="51230"/>
    <cellStyle name="Header2 2 3 4 4 5" xfId="27955"/>
    <cellStyle name="Header2 2 3 4 4 5 2" xfId="55477"/>
    <cellStyle name="Header2 2 3 4 4 6" xfId="31523"/>
    <cellStyle name="Header2 2 3 4 4 6 2" xfId="59043"/>
    <cellStyle name="Header2 2 3 4 4 7" xfId="38565"/>
    <cellStyle name="Header2 2 3 4 5" xfId="11482"/>
    <cellStyle name="Header2 2 3 4 5 2" xfId="15973"/>
    <cellStyle name="Header2 2 3 4 5 2 2" xfId="43496"/>
    <cellStyle name="Header2 2 3 4 5 3" xfId="19822"/>
    <cellStyle name="Header2 2 3 4 5 3 2" xfId="47345"/>
    <cellStyle name="Header2 2 3 4 5 4" xfId="24148"/>
    <cellStyle name="Header2 2 3 4 5 4 2" xfId="51671"/>
    <cellStyle name="Header2 2 3 4 5 5" xfId="28396"/>
    <cellStyle name="Header2 2 3 4 5 5 2" xfId="55918"/>
    <cellStyle name="Header2 2 3 4 5 6" xfId="31932"/>
    <cellStyle name="Header2 2 3 4 5 6 2" xfId="59452"/>
    <cellStyle name="Header2 2 3 4 5 7" xfId="39006"/>
    <cellStyle name="Header2 2 3 4 6" xfId="11880"/>
    <cellStyle name="Header2 2 3 4 6 2" xfId="16360"/>
    <cellStyle name="Header2 2 3 4 6 2 2" xfId="43883"/>
    <cellStyle name="Header2 2 3 4 6 3" xfId="20220"/>
    <cellStyle name="Header2 2 3 4 6 3 2" xfId="47743"/>
    <cellStyle name="Header2 2 3 4 6 4" xfId="24546"/>
    <cellStyle name="Header2 2 3 4 6 4 2" xfId="52069"/>
    <cellStyle name="Header2 2 3 4 6 5" xfId="28794"/>
    <cellStyle name="Header2 2 3 4 6 5 2" xfId="56316"/>
    <cellStyle name="Header2 2 3 4 6 6" xfId="32232"/>
    <cellStyle name="Header2 2 3 4 6 6 2" xfId="59752"/>
    <cellStyle name="Header2 2 3 4 6 7" xfId="39404"/>
    <cellStyle name="Header2 2 3 4 7" xfId="13443"/>
    <cellStyle name="Header2 2 3 4 7 2" xfId="40966"/>
    <cellStyle name="Header2 2 3 4 8" xfId="17261"/>
    <cellStyle name="Header2 2 3 4 8 2" xfId="44784"/>
    <cellStyle name="Header2 2 3 4 9" xfId="21587"/>
    <cellStyle name="Header2 2 3 4 9 2" xfId="49110"/>
    <cellStyle name="Header2 2 3 5" xfId="7978"/>
    <cellStyle name="Header2 2 3 5 10" xfId="25110"/>
    <cellStyle name="Header2 2 3 5 10 2" xfId="52633"/>
    <cellStyle name="Header2 2 3 5 11" xfId="29204"/>
    <cellStyle name="Header2 2 3 5 11 2" xfId="56726"/>
    <cellStyle name="Header2 2 3 5 12" xfId="35515"/>
    <cellStyle name="Header2 2 3 5 2" xfId="9446"/>
    <cellStyle name="Header2 2 3 5 2 2" xfId="13960"/>
    <cellStyle name="Header2 2 3 5 2 2 2" xfId="41483"/>
    <cellStyle name="Header2 2 3 5 2 3" xfId="17786"/>
    <cellStyle name="Header2 2 3 5 2 3 2" xfId="45309"/>
    <cellStyle name="Header2 2 3 5 2 4" xfId="22112"/>
    <cellStyle name="Header2 2 3 5 2 4 2" xfId="49635"/>
    <cellStyle name="Header2 2 3 5 2 5" xfId="26360"/>
    <cellStyle name="Header2 2 3 5 2 5 2" xfId="53882"/>
    <cellStyle name="Header2 2 3 5 2 6" xfId="30089"/>
    <cellStyle name="Header2 2 3 5 2 6 2" xfId="57609"/>
    <cellStyle name="Header2 2 3 5 2 7" xfId="36970"/>
    <cellStyle name="Header2 2 3 5 3" xfId="9729"/>
    <cellStyle name="Header2 2 3 5 3 2" xfId="14242"/>
    <cellStyle name="Header2 2 3 5 3 2 2" xfId="41765"/>
    <cellStyle name="Header2 2 3 5 3 3" xfId="18069"/>
    <cellStyle name="Header2 2 3 5 3 3 2" xfId="45592"/>
    <cellStyle name="Header2 2 3 5 3 4" xfId="22395"/>
    <cellStyle name="Header2 2 3 5 3 4 2" xfId="49918"/>
    <cellStyle name="Header2 2 3 5 3 5" xfId="26643"/>
    <cellStyle name="Header2 2 3 5 3 5 2" xfId="54165"/>
    <cellStyle name="Header2 2 3 5 3 6" xfId="30349"/>
    <cellStyle name="Header2 2 3 5 3 6 2" xfId="57869"/>
    <cellStyle name="Header2 2 3 5 3 7" xfId="37253"/>
    <cellStyle name="Header2 2 3 5 4" xfId="9730"/>
    <cellStyle name="Header2 2 3 5 4 2" xfId="14243"/>
    <cellStyle name="Header2 2 3 5 4 2 2" xfId="41766"/>
    <cellStyle name="Header2 2 3 5 4 3" xfId="18070"/>
    <cellStyle name="Header2 2 3 5 4 3 2" xfId="45593"/>
    <cellStyle name="Header2 2 3 5 4 4" xfId="22396"/>
    <cellStyle name="Header2 2 3 5 4 4 2" xfId="49919"/>
    <cellStyle name="Header2 2 3 5 4 5" xfId="26644"/>
    <cellStyle name="Header2 2 3 5 4 5 2" xfId="54166"/>
    <cellStyle name="Header2 2 3 5 4 6" xfId="30350"/>
    <cellStyle name="Header2 2 3 5 4 6 2" xfId="57870"/>
    <cellStyle name="Header2 2 3 5 4 7" xfId="37254"/>
    <cellStyle name="Header2 2 3 5 5" xfId="10646"/>
    <cellStyle name="Header2 2 3 5 5 2" xfId="15151"/>
    <cellStyle name="Header2 2 3 5 5 2 2" xfId="42674"/>
    <cellStyle name="Header2 2 3 5 5 3" xfId="18986"/>
    <cellStyle name="Header2 2 3 5 5 3 2" xfId="46509"/>
    <cellStyle name="Header2 2 3 5 5 4" xfId="23312"/>
    <cellStyle name="Header2 2 3 5 5 4 2" xfId="50835"/>
    <cellStyle name="Header2 2 3 5 5 5" xfId="27560"/>
    <cellStyle name="Header2 2 3 5 5 5 2" xfId="55082"/>
    <cellStyle name="Header2 2 3 5 5 6" xfId="31214"/>
    <cellStyle name="Header2 2 3 5 5 6 2" xfId="58734"/>
    <cellStyle name="Header2 2 3 5 5 7" xfId="38170"/>
    <cellStyle name="Header2 2 3 5 6" xfId="9723"/>
    <cellStyle name="Header2 2 3 5 6 2" xfId="14236"/>
    <cellStyle name="Header2 2 3 5 6 2 2" xfId="41759"/>
    <cellStyle name="Header2 2 3 5 6 3" xfId="18063"/>
    <cellStyle name="Header2 2 3 5 6 3 2" xfId="45586"/>
    <cellStyle name="Header2 2 3 5 6 4" xfId="22389"/>
    <cellStyle name="Header2 2 3 5 6 4 2" xfId="49912"/>
    <cellStyle name="Header2 2 3 5 6 5" xfId="26637"/>
    <cellStyle name="Header2 2 3 5 6 5 2" xfId="54159"/>
    <cellStyle name="Header2 2 3 5 6 6" xfId="30344"/>
    <cellStyle name="Header2 2 3 5 6 6 2" xfId="57864"/>
    <cellStyle name="Header2 2 3 5 6 7" xfId="37247"/>
    <cellStyle name="Header2 2 3 5 7" xfId="12557"/>
    <cellStyle name="Header2 2 3 5 7 2" xfId="40080"/>
    <cellStyle name="Header2 2 3 5 8" xfId="16430"/>
    <cellStyle name="Header2 2 3 5 8 2" xfId="43953"/>
    <cellStyle name="Header2 2 3 5 9" xfId="20812"/>
    <cellStyle name="Header2 2 3 5 9 2" xfId="48335"/>
    <cellStyle name="Header2 2 3 6" xfId="9626"/>
    <cellStyle name="Header2 2 3 6 2" xfId="14139"/>
    <cellStyle name="Header2 2 3 6 2 2" xfId="41662"/>
    <cellStyle name="Header2 2 3 6 3" xfId="17966"/>
    <cellStyle name="Header2 2 3 6 3 2" xfId="45489"/>
    <cellStyle name="Header2 2 3 6 4" xfId="22292"/>
    <cellStyle name="Header2 2 3 6 4 2" xfId="49815"/>
    <cellStyle name="Header2 2 3 6 5" xfId="26540"/>
    <cellStyle name="Header2 2 3 6 5 2" xfId="54062"/>
    <cellStyle name="Header2 2 3 6 6" xfId="30256"/>
    <cellStyle name="Header2 2 3 6 6 2" xfId="57776"/>
    <cellStyle name="Header2 2 3 6 7" xfId="37150"/>
    <cellStyle name="Header2 2 3 7" xfId="9808"/>
    <cellStyle name="Header2 2 3 7 2" xfId="14321"/>
    <cellStyle name="Header2 2 3 7 2 2" xfId="41844"/>
    <cellStyle name="Header2 2 3 7 3" xfId="18148"/>
    <cellStyle name="Header2 2 3 7 3 2" xfId="45671"/>
    <cellStyle name="Header2 2 3 7 4" xfId="22474"/>
    <cellStyle name="Header2 2 3 7 4 2" xfId="49997"/>
    <cellStyle name="Header2 2 3 7 5" xfId="26722"/>
    <cellStyle name="Header2 2 3 7 5 2" xfId="54244"/>
    <cellStyle name="Header2 2 3 7 6" xfId="30423"/>
    <cellStyle name="Header2 2 3 7 6 2" xfId="57943"/>
    <cellStyle name="Header2 2 3 7 7" xfId="37332"/>
    <cellStyle name="Header2 2 3 8" xfId="10012"/>
    <cellStyle name="Header2 2 3 8 2" xfId="14523"/>
    <cellStyle name="Header2 2 3 8 2 2" xfId="42046"/>
    <cellStyle name="Header2 2 3 8 3" xfId="18352"/>
    <cellStyle name="Header2 2 3 8 3 2" xfId="45875"/>
    <cellStyle name="Header2 2 3 8 4" xfId="22678"/>
    <cellStyle name="Header2 2 3 8 4 2" xfId="50201"/>
    <cellStyle name="Header2 2 3 8 5" xfId="26926"/>
    <cellStyle name="Header2 2 3 8 5 2" xfId="54448"/>
    <cellStyle name="Header2 2 3 8 6" xfId="30615"/>
    <cellStyle name="Header2 2 3 8 6 2" xfId="58135"/>
    <cellStyle name="Header2 2 3 8 7" xfId="37536"/>
    <cellStyle name="Header2 2 3 9" xfId="11099"/>
    <cellStyle name="Header2 2 3 9 2" xfId="15593"/>
    <cellStyle name="Header2 2 3 9 2 2" xfId="43116"/>
    <cellStyle name="Header2 2 3 9 3" xfId="19439"/>
    <cellStyle name="Header2 2 3 9 3 2" xfId="46962"/>
    <cellStyle name="Header2 2 3 9 4" xfId="23765"/>
    <cellStyle name="Header2 2 3 9 4 2" xfId="51288"/>
    <cellStyle name="Header2 2 3 9 5" xfId="28013"/>
    <cellStyle name="Header2 2 3 9 5 2" xfId="55535"/>
    <cellStyle name="Header2 2 3 9 6" xfId="31575"/>
    <cellStyle name="Header2 2 3 9 6 2" xfId="59095"/>
    <cellStyle name="Header2 2 3 9 7" xfId="38623"/>
    <cellStyle name="Header2 2 4" xfId="3383"/>
    <cellStyle name="Header2 2 4 10" xfId="11619"/>
    <cellStyle name="Header2 2 4 10 2" xfId="16104"/>
    <cellStyle name="Header2 2 4 10 2 2" xfId="43627"/>
    <cellStyle name="Header2 2 4 10 3" xfId="19959"/>
    <cellStyle name="Header2 2 4 10 3 2" xfId="47482"/>
    <cellStyle name="Header2 2 4 10 4" xfId="24285"/>
    <cellStyle name="Header2 2 4 10 4 2" xfId="51808"/>
    <cellStyle name="Header2 2 4 10 5" xfId="28533"/>
    <cellStyle name="Header2 2 4 10 5 2" xfId="56055"/>
    <cellStyle name="Header2 2 4 10 6" xfId="32039"/>
    <cellStyle name="Header2 2 4 10 6 2" xfId="59559"/>
    <cellStyle name="Header2 2 4 10 7" xfId="39143"/>
    <cellStyle name="Header2 2 4 11" xfId="8502"/>
    <cellStyle name="Header2 2 4 11 2" xfId="36027"/>
    <cellStyle name="Header2 2 4 12" xfId="13043"/>
    <cellStyle name="Header2 2 4 12 2" xfId="40566"/>
    <cellStyle name="Header2 2 4 13" xfId="16881"/>
    <cellStyle name="Header2 2 4 13 2" xfId="44404"/>
    <cellStyle name="Header2 2 4 14" xfId="21231"/>
    <cellStyle name="Header2 2 4 14 2" xfId="48754"/>
    <cellStyle name="Header2 2 4 15" xfId="25495"/>
    <cellStyle name="Header2 2 4 15 2" xfId="53017"/>
    <cellStyle name="Header2 2 4 16" xfId="29405"/>
    <cellStyle name="Header2 2 4 16 2" xfId="56925"/>
    <cellStyle name="Header2 2 4 17" xfId="12022"/>
    <cellStyle name="Header2 2 4 17 2" xfId="39546"/>
    <cellStyle name="Header2 2 4 18" xfId="4926"/>
    <cellStyle name="Header2 2 4 18 2" xfId="32897"/>
    <cellStyle name="Header2 2 4 19" xfId="20293"/>
    <cellStyle name="Header2 2 4 19 2" xfId="47816"/>
    <cellStyle name="Header2 2 4 2" xfId="6993"/>
    <cellStyle name="Header2 2 4 2 10" xfId="21534"/>
    <cellStyle name="Header2 2 4 2 10 2" xfId="49057"/>
    <cellStyle name="Header2 2 4 2 11" xfId="25782"/>
    <cellStyle name="Header2 2 4 2 11 2" xfId="53304"/>
    <cellStyle name="Header2 2 4 2 12" xfId="29574"/>
    <cellStyle name="Header2 2 4 2 12 2" xfId="57094"/>
    <cellStyle name="Header2 2 4 2 13" xfId="34543"/>
    <cellStyle name="Header2 2 4 2 2" xfId="10095"/>
    <cellStyle name="Header2 2 4 2 2 2" xfId="14606"/>
    <cellStyle name="Header2 2 4 2 2 2 2" xfId="42129"/>
    <cellStyle name="Header2 2 4 2 2 3" xfId="18435"/>
    <cellStyle name="Header2 2 4 2 2 3 2" xfId="45958"/>
    <cellStyle name="Header2 2 4 2 2 4" xfId="22761"/>
    <cellStyle name="Header2 2 4 2 2 4 2" xfId="50284"/>
    <cellStyle name="Header2 2 4 2 2 5" xfId="27009"/>
    <cellStyle name="Header2 2 4 2 2 5 2" xfId="54531"/>
    <cellStyle name="Header2 2 4 2 2 6" xfId="30696"/>
    <cellStyle name="Header2 2 4 2 2 6 2" xfId="58216"/>
    <cellStyle name="Header2 2 4 2 2 7" xfId="37619"/>
    <cellStyle name="Header2 2 4 2 3" xfId="10544"/>
    <cellStyle name="Header2 2 4 2 3 2" xfId="15050"/>
    <cellStyle name="Header2 2 4 2 3 2 2" xfId="42573"/>
    <cellStyle name="Header2 2 4 2 3 3" xfId="18884"/>
    <cellStyle name="Header2 2 4 2 3 3 2" xfId="46407"/>
    <cellStyle name="Header2 2 4 2 3 4" xfId="23210"/>
    <cellStyle name="Header2 2 4 2 3 4 2" xfId="50733"/>
    <cellStyle name="Header2 2 4 2 3 5" xfId="27458"/>
    <cellStyle name="Header2 2 4 2 3 5 2" xfId="54980"/>
    <cellStyle name="Header2 2 4 2 3 6" xfId="31117"/>
    <cellStyle name="Header2 2 4 2 3 6 2" xfId="58637"/>
    <cellStyle name="Header2 2 4 2 3 7" xfId="38068"/>
    <cellStyle name="Header2 2 4 2 4" xfId="10988"/>
    <cellStyle name="Header2 2 4 2 4 2" xfId="15482"/>
    <cellStyle name="Header2 2 4 2 4 2 2" xfId="43005"/>
    <cellStyle name="Header2 2 4 2 4 3" xfId="19328"/>
    <cellStyle name="Header2 2 4 2 4 3 2" xfId="46851"/>
    <cellStyle name="Header2 2 4 2 4 4" xfId="23654"/>
    <cellStyle name="Header2 2 4 2 4 4 2" xfId="51177"/>
    <cellStyle name="Header2 2 4 2 4 5" xfId="27902"/>
    <cellStyle name="Header2 2 4 2 4 5 2" xfId="55424"/>
    <cellStyle name="Header2 2 4 2 4 6" xfId="31472"/>
    <cellStyle name="Header2 2 4 2 4 6 2" xfId="58992"/>
    <cellStyle name="Header2 2 4 2 4 7" xfId="38512"/>
    <cellStyle name="Header2 2 4 2 5" xfId="11430"/>
    <cellStyle name="Header2 2 4 2 5 2" xfId="15922"/>
    <cellStyle name="Header2 2 4 2 5 2 2" xfId="43445"/>
    <cellStyle name="Header2 2 4 2 5 3" xfId="19770"/>
    <cellStyle name="Header2 2 4 2 5 3 2" xfId="47293"/>
    <cellStyle name="Header2 2 4 2 5 4" xfId="24096"/>
    <cellStyle name="Header2 2 4 2 5 4 2" xfId="51619"/>
    <cellStyle name="Header2 2 4 2 5 5" xfId="28344"/>
    <cellStyle name="Header2 2 4 2 5 5 2" xfId="55866"/>
    <cellStyle name="Header2 2 4 2 5 6" xfId="31883"/>
    <cellStyle name="Header2 2 4 2 5 6 2" xfId="59403"/>
    <cellStyle name="Header2 2 4 2 5 7" xfId="38954"/>
    <cellStyle name="Header2 2 4 2 6" xfId="11827"/>
    <cellStyle name="Header2 2 4 2 6 2" xfId="16308"/>
    <cellStyle name="Header2 2 4 2 6 2 2" xfId="43831"/>
    <cellStyle name="Header2 2 4 2 6 3" xfId="20167"/>
    <cellStyle name="Header2 2 4 2 6 3 2" xfId="47690"/>
    <cellStyle name="Header2 2 4 2 6 4" xfId="24493"/>
    <cellStyle name="Header2 2 4 2 6 4 2" xfId="52016"/>
    <cellStyle name="Header2 2 4 2 6 5" xfId="28741"/>
    <cellStyle name="Header2 2 4 2 6 5 2" xfId="56263"/>
    <cellStyle name="Header2 2 4 2 6 6" xfId="32184"/>
    <cellStyle name="Header2 2 4 2 6 6 2" xfId="59704"/>
    <cellStyle name="Header2 2 4 2 6 7" xfId="39351"/>
    <cellStyle name="Header2 2 4 2 7" xfId="8867"/>
    <cellStyle name="Header2 2 4 2 7 2" xfId="36392"/>
    <cellStyle name="Header2 2 4 2 8" xfId="13390"/>
    <cellStyle name="Header2 2 4 2 8 2" xfId="40913"/>
    <cellStyle name="Header2 2 4 2 9" xfId="17207"/>
    <cellStyle name="Header2 2 4 2 9 2" xfId="44730"/>
    <cellStyle name="Header2 2 4 20" xfId="33825"/>
    <cellStyle name="Header2 2 4 21" xfId="6129"/>
    <cellStyle name="Header2 2 4 22" xfId="3885"/>
    <cellStyle name="Header2 2 4 23" xfId="3086"/>
    <cellStyle name="Header2 2 4 3" xfId="7766"/>
    <cellStyle name="Header2 2 4 3 10" xfId="24939"/>
    <cellStyle name="Header2 2 4 3 10 2" xfId="52462"/>
    <cellStyle name="Header2 2 4 3 11" xfId="29092"/>
    <cellStyle name="Header2 2 4 3 11 2" xfId="56614"/>
    <cellStyle name="Header2 2 4 3 12" xfId="35307"/>
    <cellStyle name="Header2 2 4 3 2" xfId="9268"/>
    <cellStyle name="Header2 2 4 3 2 2" xfId="13785"/>
    <cellStyle name="Header2 2 4 3 2 2 2" xfId="41308"/>
    <cellStyle name="Header2 2 4 3 2 3" xfId="17608"/>
    <cellStyle name="Header2 2 4 3 2 3 2" xfId="45131"/>
    <cellStyle name="Header2 2 4 3 2 4" xfId="21934"/>
    <cellStyle name="Header2 2 4 3 2 4 2" xfId="49457"/>
    <cellStyle name="Header2 2 4 3 2 5" xfId="26182"/>
    <cellStyle name="Header2 2 4 3 2 5 2" xfId="53704"/>
    <cellStyle name="Header2 2 4 3 2 6" xfId="29938"/>
    <cellStyle name="Header2 2 4 3 2 6 2" xfId="57458"/>
    <cellStyle name="Header2 2 4 3 2 7" xfId="36792"/>
    <cellStyle name="Header2 2 4 3 3" xfId="7271"/>
    <cellStyle name="Header2 2 4 3 3 2" xfId="8631"/>
    <cellStyle name="Header2 2 4 3 3 2 2" xfId="36156"/>
    <cellStyle name="Header2 2 4 3 3 3" xfId="5122"/>
    <cellStyle name="Header2 2 4 3 3 3 2" xfId="33091"/>
    <cellStyle name="Header2 2 4 3 3 4" xfId="4687"/>
    <cellStyle name="Header2 2 4 3 3 4 2" xfId="32661"/>
    <cellStyle name="Header2 2 4 3 3 5" xfId="4305"/>
    <cellStyle name="Header2 2 4 3 3 5 2" xfId="32280"/>
    <cellStyle name="Header2 2 4 3 3 6" xfId="12750"/>
    <cellStyle name="Header2 2 4 3 3 6 2" xfId="40273"/>
    <cellStyle name="Header2 2 4 3 3 7" xfId="34821"/>
    <cellStyle name="Header2 2 4 3 4" xfId="5423"/>
    <cellStyle name="Header2 2 4 3 4 2" xfId="5853"/>
    <cellStyle name="Header2 2 4 3 4 2 2" xfId="33678"/>
    <cellStyle name="Header2 2 4 3 4 3" xfId="6812"/>
    <cellStyle name="Header2 2 4 3 4 3 2" xfId="34362"/>
    <cellStyle name="Header2 2 4 3 4 4" xfId="12665"/>
    <cellStyle name="Header2 2 4 3 4 4 2" xfId="40188"/>
    <cellStyle name="Header2 2 4 3 4 5" xfId="21115"/>
    <cellStyle name="Header2 2 4 3 4 5 2" xfId="48638"/>
    <cellStyle name="Header2 2 4 3 4 6" xfId="21262"/>
    <cellStyle name="Header2 2 4 3 4 6 2" xfId="48785"/>
    <cellStyle name="Header2 2 4 3 4 7" xfId="33380"/>
    <cellStyle name="Header2 2 4 3 5" xfId="6402"/>
    <cellStyle name="Header2 2 4 3 5 2" xfId="5656"/>
    <cellStyle name="Header2 2 4 3 5 2 2" xfId="33611"/>
    <cellStyle name="Header2 2 4 3 5 3" xfId="5332"/>
    <cellStyle name="Header2 2 4 3 5 3 2" xfId="33296"/>
    <cellStyle name="Header2 2 4 3 5 4" xfId="5176"/>
    <cellStyle name="Header2 2 4 3 5 4 2" xfId="33143"/>
    <cellStyle name="Header2 2 4 3 5 5" xfId="12672"/>
    <cellStyle name="Header2 2 4 3 5 5 2" xfId="40195"/>
    <cellStyle name="Header2 2 4 3 5 6" xfId="12510"/>
    <cellStyle name="Header2 2 4 3 5 6 2" xfId="40033"/>
    <cellStyle name="Header2 2 4 3 5 7" xfId="33954"/>
    <cellStyle name="Header2 2 4 3 6" xfId="5541"/>
    <cellStyle name="Header2 2 4 3 6 2" xfId="4502"/>
    <cellStyle name="Header2 2 4 3 6 2 2" xfId="32476"/>
    <cellStyle name="Header2 2 4 3 6 3" xfId="4998"/>
    <cellStyle name="Header2 2 4 3 6 3 2" xfId="32967"/>
    <cellStyle name="Header2 2 4 3 6 4" xfId="6412"/>
    <cellStyle name="Header2 2 4 3 6 4 2" xfId="33964"/>
    <cellStyle name="Header2 2 4 3 6 5" xfId="4292"/>
    <cellStyle name="Header2 2 4 3 6 5 2" xfId="32267"/>
    <cellStyle name="Header2 2 4 3 6 6" xfId="4792"/>
    <cellStyle name="Header2 2 4 3 6 6 2" xfId="32766"/>
    <cellStyle name="Header2 2 4 3 6 7" xfId="33497"/>
    <cellStyle name="Header2 2 4 3 7" xfId="12348"/>
    <cellStyle name="Header2 2 4 3 7 2" xfId="39872"/>
    <cellStyle name="Header2 2 4 3 8" xfId="15311"/>
    <cellStyle name="Header2 2 4 3 8 2" xfId="42834"/>
    <cellStyle name="Header2 2 4 3 9" xfId="20628"/>
    <cellStyle name="Header2 2 4 3 9 2" xfId="48151"/>
    <cellStyle name="Header2 2 4 4" xfId="8926"/>
    <cellStyle name="Header2 2 4 4 10" xfId="25840"/>
    <cellStyle name="Header2 2 4 4 10 2" xfId="53362"/>
    <cellStyle name="Header2 2 4 4 11" xfId="29627"/>
    <cellStyle name="Header2 2 4 4 11 2" xfId="57147"/>
    <cellStyle name="Header2 2 4 4 12" xfId="36450"/>
    <cellStyle name="Header2 2 4 4 2" xfId="10153"/>
    <cellStyle name="Header2 2 4 4 2 2" xfId="14662"/>
    <cellStyle name="Header2 2 4 4 2 2 2" xfId="42185"/>
    <cellStyle name="Header2 2 4 4 2 3" xfId="18493"/>
    <cellStyle name="Header2 2 4 4 2 3 2" xfId="46016"/>
    <cellStyle name="Header2 2 4 4 2 4" xfId="22819"/>
    <cellStyle name="Header2 2 4 4 2 4 2" xfId="50342"/>
    <cellStyle name="Header2 2 4 4 2 5" xfId="27067"/>
    <cellStyle name="Header2 2 4 4 2 5 2" xfId="54589"/>
    <cellStyle name="Header2 2 4 4 2 6" xfId="30751"/>
    <cellStyle name="Header2 2 4 4 2 6 2" xfId="58271"/>
    <cellStyle name="Header2 2 4 4 2 7" xfId="37677"/>
    <cellStyle name="Header2 2 4 4 3" xfId="10598"/>
    <cellStyle name="Header2 2 4 4 3 2" xfId="15104"/>
    <cellStyle name="Header2 2 4 4 3 2 2" xfId="42627"/>
    <cellStyle name="Header2 2 4 4 3 3" xfId="18938"/>
    <cellStyle name="Header2 2 4 4 3 3 2" xfId="46461"/>
    <cellStyle name="Header2 2 4 4 3 4" xfId="23264"/>
    <cellStyle name="Header2 2 4 4 3 4 2" xfId="50787"/>
    <cellStyle name="Header2 2 4 4 3 5" xfId="27512"/>
    <cellStyle name="Header2 2 4 4 3 5 2" xfId="55034"/>
    <cellStyle name="Header2 2 4 4 3 6" xfId="31170"/>
    <cellStyle name="Header2 2 4 4 3 6 2" xfId="58690"/>
    <cellStyle name="Header2 2 4 4 3 7" xfId="38122"/>
    <cellStyle name="Header2 2 4 4 4" xfId="11046"/>
    <cellStyle name="Header2 2 4 4 4 2" xfId="15540"/>
    <cellStyle name="Header2 2 4 4 4 2 2" xfId="43063"/>
    <cellStyle name="Header2 2 4 4 4 3" xfId="19386"/>
    <cellStyle name="Header2 2 4 4 4 3 2" xfId="46909"/>
    <cellStyle name="Header2 2 4 4 4 4" xfId="23712"/>
    <cellStyle name="Header2 2 4 4 4 4 2" xfId="51235"/>
    <cellStyle name="Header2 2 4 4 4 5" xfId="27960"/>
    <cellStyle name="Header2 2 4 4 4 5 2" xfId="55482"/>
    <cellStyle name="Header2 2 4 4 4 6" xfId="31528"/>
    <cellStyle name="Header2 2 4 4 4 6 2" xfId="59048"/>
    <cellStyle name="Header2 2 4 4 4 7" xfId="38570"/>
    <cellStyle name="Header2 2 4 4 5" xfId="11487"/>
    <cellStyle name="Header2 2 4 4 5 2" xfId="15978"/>
    <cellStyle name="Header2 2 4 4 5 2 2" xfId="43501"/>
    <cellStyle name="Header2 2 4 4 5 3" xfId="19827"/>
    <cellStyle name="Header2 2 4 4 5 3 2" xfId="47350"/>
    <cellStyle name="Header2 2 4 4 5 4" xfId="24153"/>
    <cellStyle name="Header2 2 4 4 5 4 2" xfId="51676"/>
    <cellStyle name="Header2 2 4 4 5 5" xfId="28401"/>
    <cellStyle name="Header2 2 4 4 5 5 2" xfId="55923"/>
    <cellStyle name="Header2 2 4 4 5 6" xfId="31937"/>
    <cellStyle name="Header2 2 4 4 5 6 2" xfId="59457"/>
    <cellStyle name="Header2 2 4 4 5 7" xfId="39011"/>
    <cellStyle name="Header2 2 4 4 6" xfId="11885"/>
    <cellStyle name="Header2 2 4 4 6 2" xfId="16365"/>
    <cellStyle name="Header2 2 4 4 6 2 2" xfId="43888"/>
    <cellStyle name="Header2 2 4 4 6 3" xfId="20225"/>
    <cellStyle name="Header2 2 4 4 6 3 2" xfId="47748"/>
    <cellStyle name="Header2 2 4 4 6 4" xfId="24551"/>
    <cellStyle name="Header2 2 4 4 6 4 2" xfId="52074"/>
    <cellStyle name="Header2 2 4 4 6 5" xfId="28799"/>
    <cellStyle name="Header2 2 4 4 6 5 2" xfId="56321"/>
    <cellStyle name="Header2 2 4 4 6 6" xfId="32237"/>
    <cellStyle name="Header2 2 4 4 6 6 2" xfId="59757"/>
    <cellStyle name="Header2 2 4 4 6 7" xfId="39409"/>
    <cellStyle name="Header2 2 4 4 7" xfId="13448"/>
    <cellStyle name="Header2 2 4 4 7 2" xfId="40971"/>
    <cellStyle name="Header2 2 4 4 8" xfId="17266"/>
    <cellStyle name="Header2 2 4 4 8 2" xfId="44789"/>
    <cellStyle name="Header2 2 4 4 9" xfId="21592"/>
    <cellStyle name="Header2 2 4 4 9 2" xfId="49115"/>
    <cellStyle name="Header2 2 4 5" xfId="8754"/>
    <cellStyle name="Header2 2 4 5 10" xfId="25669"/>
    <cellStyle name="Header2 2 4 5 10 2" xfId="53191"/>
    <cellStyle name="Header2 2 4 5 11" xfId="29493"/>
    <cellStyle name="Header2 2 4 5 11 2" xfId="57013"/>
    <cellStyle name="Header2 2 4 5 12" xfId="36279"/>
    <cellStyle name="Header2 2 4 5 2" xfId="9995"/>
    <cellStyle name="Header2 2 4 5 2 2" xfId="14506"/>
    <cellStyle name="Header2 2 4 5 2 2 2" xfId="42029"/>
    <cellStyle name="Header2 2 4 5 2 3" xfId="18335"/>
    <cellStyle name="Header2 2 4 5 2 3 2" xfId="45858"/>
    <cellStyle name="Header2 2 4 5 2 4" xfId="22661"/>
    <cellStyle name="Header2 2 4 5 2 4 2" xfId="50184"/>
    <cellStyle name="Header2 2 4 5 2 5" xfId="26909"/>
    <cellStyle name="Header2 2 4 5 2 5 2" xfId="54431"/>
    <cellStyle name="Header2 2 4 5 2 6" xfId="30598"/>
    <cellStyle name="Header2 2 4 5 2 6 2" xfId="58118"/>
    <cellStyle name="Header2 2 4 5 2 7" xfId="37519"/>
    <cellStyle name="Header2 2 4 5 3" xfId="10449"/>
    <cellStyle name="Header2 2 4 5 3 2" xfId="14957"/>
    <cellStyle name="Header2 2 4 5 3 2 2" xfId="42480"/>
    <cellStyle name="Header2 2 4 5 3 3" xfId="18789"/>
    <cellStyle name="Header2 2 4 5 3 3 2" xfId="46312"/>
    <cellStyle name="Header2 2 4 5 3 4" xfId="23115"/>
    <cellStyle name="Header2 2 4 5 3 4 2" xfId="50638"/>
    <cellStyle name="Header2 2 4 5 3 5" xfId="27363"/>
    <cellStyle name="Header2 2 4 5 3 5 2" xfId="54885"/>
    <cellStyle name="Header2 2 4 5 3 6" xfId="31028"/>
    <cellStyle name="Header2 2 4 5 3 6 2" xfId="58548"/>
    <cellStyle name="Header2 2 4 5 3 7" xfId="37973"/>
    <cellStyle name="Header2 2 4 5 4" xfId="10875"/>
    <cellStyle name="Header2 2 4 5 4 2" xfId="15373"/>
    <cellStyle name="Header2 2 4 5 4 2 2" xfId="42896"/>
    <cellStyle name="Header2 2 4 5 4 3" xfId="19215"/>
    <cellStyle name="Header2 2 4 5 4 3 2" xfId="46738"/>
    <cellStyle name="Header2 2 4 5 4 4" xfId="23541"/>
    <cellStyle name="Header2 2 4 5 4 4 2" xfId="51064"/>
    <cellStyle name="Header2 2 4 5 4 5" xfId="27789"/>
    <cellStyle name="Header2 2 4 5 4 5 2" xfId="55311"/>
    <cellStyle name="Header2 2 4 5 4 6" xfId="31389"/>
    <cellStyle name="Header2 2 4 5 4 6 2" xfId="58909"/>
    <cellStyle name="Header2 2 4 5 4 7" xfId="38399"/>
    <cellStyle name="Header2 2 4 5 5" xfId="11337"/>
    <cellStyle name="Header2 2 4 5 5 2" xfId="15829"/>
    <cellStyle name="Header2 2 4 5 5 2 2" xfId="43352"/>
    <cellStyle name="Header2 2 4 5 5 3" xfId="19677"/>
    <cellStyle name="Header2 2 4 5 5 3 2" xfId="47200"/>
    <cellStyle name="Header2 2 4 5 5 4" xfId="24003"/>
    <cellStyle name="Header2 2 4 5 5 4 2" xfId="51526"/>
    <cellStyle name="Header2 2 4 5 5 5" xfId="28251"/>
    <cellStyle name="Header2 2 4 5 5 5 2" xfId="55773"/>
    <cellStyle name="Header2 2 4 5 5 6" xfId="31797"/>
    <cellStyle name="Header2 2 4 5 5 6 2" xfId="59317"/>
    <cellStyle name="Header2 2 4 5 5 7" xfId="38861"/>
    <cellStyle name="Header2 2 4 5 6" xfId="11714"/>
    <cellStyle name="Header2 2 4 5 6 2" xfId="16197"/>
    <cellStyle name="Header2 2 4 5 6 2 2" xfId="43720"/>
    <cellStyle name="Header2 2 4 5 6 3" xfId="20054"/>
    <cellStyle name="Header2 2 4 5 6 3 2" xfId="47577"/>
    <cellStyle name="Header2 2 4 5 6 4" xfId="24380"/>
    <cellStyle name="Header2 2 4 5 6 4 2" xfId="51903"/>
    <cellStyle name="Header2 2 4 5 6 5" xfId="28628"/>
    <cellStyle name="Header2 2 4 5 6 5 2" xfId="56150"/>
    <cellStyle name="Header2 2 4 5 6 6" xfId="32103"/>
    <cellStyle name="Header2 2 4 5 6 6 2" xfId="59623"/>
    <cellStyle name="Header2 2 4 5 6 7" xfId="39238"/>
    <cellStyle name="Header2 2 4 5 7" xfId="13278"/>
    <cellStyle name="Header2 2 4 5 7 2" xfId="40801"/>
    <cellStyle name="Header2 2 4 5 8" xfId="17094"/>
    <cellStyle name="Header2 2 4 5 8 2" xfId="44617"/>
    <cellStyle name="Header2 2 4 5 9" xfId="21421"/>
    <cellStyle name="Header2 2 4 5 9 2" xfId="48944"/>
    <cellStyle name="Header2 2 4 6" xfId="9825"/>
    <cellStyle name="Header2 2 4 6 2" xfId="14338"/>
    <cellStyle name="Header2 2 4 6 2 2" xfId="41861"/>
    <cellStyle name="Header2 2 4 6 3" xfId="18165"/>
    <cellStyle name="Header2 2 4 6 3 2" xfId="45688"/>
    <cellStyle name="Header2 2 4 6 4" xfId="22491"/>
    <cellStyle name="Header2 2 4 6 4 2" xfId="50014"/>
    <cellStyle name="Header2 2 4 6 5" xfId="26739"/>
    <cellStyle name="Header2 2 4 6 5 2" xfId="54261"/>
    <cellStyle name="Header2 2 4 6 6" xfId="30439"/>
    <cellStyle name="Header2 2 4 6 6 2" xfId="57959"/>
    <cellStyle name="Header2 2 4 6 7" xfId="37349"/>
    <cellStyle name="Header2 2 4 7" xfId="10308"/>
    <cellStyle name="Header2 2 4 7 2" xfId="14817"/>
    <cellStyle name="Header2 2 4 7 2 2" xfId="42340"/>
    <cellStyle name="Header2 2 4 7 3" xfId="18648"/>
    <cellStyle name="Header2 2 4 7 3 2" xfId="46171"/>
    <cellStyle name="Header2 2 4 7 4" xfId="22974"/>
    <cellStyle name="Header2 2 4 7 4 2" xfId="50497"/>
    <cellStyle name="Header2 2 4 7 5" xfId="27222"/>
    <cellStyle name="Header2 2 4 7 5 2" xfId="54744"/>
    <cellStyle name="Header2 2 4 7 6" xfId="30896"/>
    <cellStyle name="Header2 2 4 7 6 2" xfId="58416"/>
    <cellStyle name="Header2 2 4 7 7" xfId="37832"/>
    <cellStyle name="Header2 2 4 8" xfId="10743"/>
    <cellStyle name="Header2 2 4 8 2" xfId="15244"/>
    <cellStyle name="Header2 2 4 8 2 2" xfId="42767"/>
    <cellStyle name="Header2 2 4 8 3" xfId="19083"/>
    <cellStyle name="Header2 2 4 8 3 2" xfId="46606"/>
    <cellStyle name="Header2 2 4 8 4" xfId="23409"/>
    <cellStyle name="Header2 2 4 8 4 2" xfId="50932"/>
    <cellStyle name="Header2 2 4 8 5" xfId="27657"/>
    <cellStyle name="Header2 2 4 8 5 2" xfId="55179"/>
    <cellStyle name="Header2 2 4 8 6" xfId="31289"/>
    <cellStyle name="Header2 2 4 8 6 2" xfId="58809"/>
    <cellStyle name="Header2 2 4 8 7" xfId="38267"/>
    <cellStyle name="Header2 2 4 9" xfId="11241"/>
    <cellStyle name="Header2 2 4 9 2" xfId="15734"/>
    <cellStyle name="Header2 2 4 9 2 2" xfId="43257"/>
    <cellStyle name="Header2 2 4 9 3" xfId="19581"/>
    <cellStyle name="Header2 2 4 9 3 2" xfId="47104"/>
    <cellStyle name="Header2 2 4 9 4" xfId="23907"/>
    <cellStyle name="Header2 2 4 9 4 2" xfId="51430"/>
    <cellStyle name="Header2 2 4 9 5" xfId="28155"/>
    <cellStyle name="Header2 2 4 9 5 2" xfId="55677"/>
    <cellStyle name="Header2 2 4 9 6" xfId="31708"/>
    <cellStyle name="Header2 2 4 9 6 2" xfId="59228"/>
    <cellStyle name="Header2 2 4 9 7" xfId="38765"/>
    <cellStyle name="Header2 2 5" xfId="3815"/>
    <cellStyle name="Header2 2 5 10" xfId="6711"/>
    <cellStyle name="Header2 2 5 10 2" xfId="4440"/>
    <cellStyle name="Header2 2 5 10 2 2" xfId="32414"/>
    <cellStyle name="Header2 2 5 10 3" xfId="5046"/>
    <cellStyle name="Header2 2 5 10 3 2" xfId="33015"/>
    <cellStyle name="Header2 2 5 10 4" xfId="4712"/>
    <cellStyle name="Header2 2 5 10 4 2" xfId="32686"/>
    <cellStyle name="Header2 2 5 10 5" xfId="6844"/>
    <cellStyle name="Header2 2 5 10 5 2" xfId="34394"/>
    <cellStyle name="Header2 2 5 10 6" xfId="6353"/>
    <cellStyle name="Header2 2 5 10 6 2" xfId="33905"/>
    <cellStyle name="Header2 2 5 10 7" xfId="34262"/>
    <cellStyle name="Header2 2 5 11" xfId="8260"/>
    <cellStyle name="Header2 2 5 11 2" xfId="35789"/>
    <cellStyle name="Header2 2 5 12" xfId="12815"/>
    <cellStyle name="Header2 2 5 12 2" xfId="40338"/>
    <cellStyle name="Header2 2 5 13" xfId="16668"/>
    <cellStyle name="Header2 2 5 13 2" xfId="44191"/>
    <cellStyle name="Header2 2 5 14" xfId="21027"/>
    <cellStyle name="Header2 2 5 14 2" xfId="48550"/>
    <cellStyle name="Header2 2 5 15" xfId="25316"/>
    <cellStyle name="Header2 2 5 15 2" xfId="52838"/>
    <cellStyle name="Header2 2 5 16" xfId="29307"/>
    <cellStyle name="Header2 2 5 16 2" xfId="56828"/>
    <cellStyle name="Header2 2 5 17" xfId="25546"/>
    <cellStyle name="Header2 2 5 17 2" xfId="53068"/>
    <cellStyle name="Header2 2 5 18" xfId="28898"/>
    <cellStyle name="Header2 2 5 18 2" xfId="56420"/>
    <cellStyle name="Header2 2 5 19" xfId="24639"/>
    <cellStyle name="Header2 2 5 19 2" xfId="52162"/>
    <cellStyle name="Header2 2 5 2" xfId="6629"/>
    <cellStyle name="Header2 2 5 2 10" xfId="21381"/>
    <cellStyle name="Header2 2 5 2 10 2" xfId="48904"/>
    <cellStyle name="Header2 2 5 2 11" xfId="25629"/>
    <cellStyle name="Header2 2 5 2 11 2" xfId="53151"/>
    <cellStyle name="Header2 2 5 2 12" xfId="29466"/>
    <cellStyle name="Header2 2 5 2 12 2" xfId="56986"/>
    <cellStyle name="Header2 2 5 2 13" xfId="34180"/>
    <cellStyle name="Header2 2 5 2 2" xfId="9963"/>
    <cellStyle name="Header2 2 5 2 2 2" xfId="14474"/>
    <cellStyle name="Header2 2 5 2 2 2 2" xfId="41997"/>
    <cellStyle name="Header2 2 5 2 2 3" xfId="18303"/>
    <cellStyle name="Header2 2 5 2 2 3 2" xfId="45826"/>
    <cellStyle name="Header2 2 5 2 2 4" xfId="22629"/>
    <cellStyle name="Header2 2 5 2 2 4 2" xfId="50152"/>
    <cellStyle name="Header2 2 5 2 2 5" xfId="26877"/>
    <cellStyle name="Header2 2 5 2 2 5 2" xfId="54399"/>
    <cellStyle name="Header2 2 5 2 2 6" xfId="30567"/>
    <cellStyle name="Header2 2 5 2 2 6 2" xfId="58087"/>
    <cellStyle name="Header2 2 5 2 2 7" xfId="37487"/>
    <cellStyle name="Header2 2 5 2 3" xfId="10416"/>
    <cellStyle name="Header2 2 5 2 3 2" xfId="14924"/>
    <cellStyle name="Header2 2 5 2 3 2 2" xfId="42447"/>
    <cellStyle name="Header2 2 5 2 3 3" xfId="18756"/>
    <cellStyle name="Header2 2 5 2 3 3 2" xfId="46279"/>
    <cellStyle name="Header2 2 5 2 3 4" xfId="23082"/>
    <cellStyle name="Header2 2 5 2 3 4 2" xfId="50605"/>
    <cellStyle name="Header2 2 5 2 3 5" xfId="27330"/>
    <cellStyle name="Header2 2 5 2 3 5 2" xfId="54852"/>
    <cellStyle name="Header2 2 5 2 3 6" xfId="30997"/>
    <cellStyle name="Header2 2 5 2 3 6 2" xfId="58517"/>
    <cellStyle name="Header2 2 5 2 3 7" xfId="37940"/>
    <cellStyle name="Header2 2 5 2 4" xfId="10835"/>
    <cellStyle name="Header2 2 5 2 4 2" xfId="15334"/>
    <cellStyle name="Header2 2 5 2 4 2 2" xfId="42857"/>
    <cellStyle name="Header2 2 5 2 4 3" xfId="19175"/>
    <cellStyle name="Header2 2 5 2 4 3 2" xfId="46698"/>
    <cellStyle name="Header2 2 5 2 4 4" xfId="23501"/>
    <cellStyle name="Header2 2 5 2 4 4 2" xfId="51024"/>
    <cellStyle name="Header2 2 5 2 4 5" xfId="27749"/>
    <cellStyle name="Header2 2 5 2 4 5 2" xfId="55271"/>
    <cellStyle name="Header2 2 5 2 4 6" xfId="31361"/>
    <cellStyle name="Header2 2 5 2 4 6 2" xfId="58881"/>
    <cellStyle name="Header2 2 5 2 4 7" xfId="38359"/>
    <cellStyle name="Header2 2 5 2 5" xfId="11304"/>
    <cellStyle name="Header2 2 5 2 5 2" xfId="15797"/>
    <cellStyle name="Header2 2 5 2 5 2 2" xfId="43320"/>
    <cellStyle name="Header2 2 5 2 5 3" xfId="19644"/>
    <cellStyle name="Header2 2 5 2 5 3 2" xfId="47167"/>
    <cellStyle name="Header2 2 5 2 5 4" xfId="23970"/>
    <cellStyle name="Header2 2 5 2 5 4 2" xfId="51493"/>
    <cellStyle name="Header2 2 5 2 5 5" xfId="28218"/>
    <cellStyle name="Header2 2 5 2 5 5 2" xfId="55740"/>
    <cellStyle name="Header2 2 5 2 5 6" xfId="31766"/>
    <cellStyle name="Header2 2 5 2 5 6 2" xfId="59286"/>
    <cellStyle name="Header2 2 5 2 5 7" xfId="38828"/>
    <cellStyle name="Header2 2 5 2 6" xfId="11674"/>
    <cellStyle name="Header2 2 5 2 6 2" xfId="16159"/>
    <cellStyle name="Header2 2 5 2 6 2 2" xfId="43682"/>
    <cellStyle name="Header2 2 5 2 6 3" xfId="20014"/>
    <cellStyle name="Header2 2 5 2 6 3 2" xfId="47537"/>
    <cellStyle name="Header2 2 5 2 6 4" xfId="24340"/>
    <cellStyle name="Header2 2 5 2 6 4 2" xfId="51863"/>
    <cellStyle name="Header2 2 5 2 6 5" xfId="28588"/>
    <cellStyle name="Header2 2 5 2 6 5 2" xfId="56110"/>
    <cellStyle name="Header2 2 5 2 6 6" xfId="32076"/>
    <cellStyle name="Header2 2 5 2 6 6 2" xfId="59596"/>
    <cellStyle name="Header2 2 5 2 6 7" xfId="39198"/>
    <cellStyle name="Header2 2 5 2 7" xfId="8714"/>
    <cellStyle name="Header2 2 5 2 7 2" xfId="36239"/>
    <cellStyle name="Header2 2 5 2 8" xfId="13240"/>
    <cellStyle name="Header2 2 5 2 8 2" xfId="40763"/>
    <cellStyle name="Header2 2 5 2 9" xfId="17054"/>
    <cellStyle name="Header2 2 5 2 9 2" xfId="44577"/>
    <cellStyle name="Header2 2 5 20" xfId="33733"/>
    <cellStyle name="Header2 2 5 21" xfId="5937"/>
    <cellStyle name="Header2 2 5 22" xfId="3881"/>
    <cellStyle name="Header2 2 5 23" xfId="59802"/>
    <cellStyle name="Header2 2 5 3" xfId="7549"/>
    <cellStyle name="Header2 2 5 3 10" xfId="24728"/>
    <cellStyle name="Header2 2 5 3 10 2" xfId="52251"/>
    <cellStyle name="Header2 2 5 3 11" xfId="28923"/>
    <cellStyle name="Header2 2 5 3 11 2" xfId="56445"/>
    <cellStyle name="Header2 2 5 3 12" xfId="35098"/>
    <cellStyle name="Header2 2 5 3 2" xfId="9061"/>
    <cellStyle name="Header2 2 5 3 2 2" xfId="13582"/>
    <cellStyle name="Header2 2 5 3 2 2 2" xfId="41105"/>
    <cellStyle name="Header2 2 5 3 2 3" xfId="17401"/>
    <cellStyle name="Header2 2 5 3 2 3 2" xfId="44924"/>
    <cellStyle name="Header2 2 5 3 2 4" xfId="21727"/>
    <cellStyle name="Header2 2 5 3 2 4 2" xfId="49250"/>
    <cellStyle name="Header2 2 5 3 2 5" xfId="25975"/>
    <cellStyle name="Header2 2 5 3 2 5 2" xfId="53497"/>
    <cellStyle name="Header2 2 5 3 2 6" xfId="29754"/>
    <cellStyle name="Header2 2 5 3 2 6 2" xfId="57274"/>
    <cellStyle name="Header2 2 5 3 2 7" xfId="36585"/>
    <cellStyle name="Header2 2 5 3 3" xfId="4310"/>
    <cellStyle name="Header2 2 5 3 3 2" xfId="7504"/>
    <cellStyle name="Header2 2 5 3 3 2 2" xfId="35053"/>
    <cellStyle name="Header2 2 5 3 3 3" xfId="5111"/>
    <cellStyle name="Header2 2 5 3 3 3 2" xfId="33080"/>
    <cellStyle name="Header2 2 5 3 3 4" xfId="4697"/>
    <cellStyle name="Header2 2 5 3 3 4 2" xfId="32671"/>
    <cellStyle name="Header2 2 5 3 3 5" xfId="21293"/>
    <cellStyle name="Header2 2 5 3 3 5 2" xfId="48816"/>
    <cellStyle name="Header2 2 5 3 3 6" xfId="13124"/>
    <cellStyle name="Header2 2 5 3 3 6 2" xfId="40647"/>
    <cellStyle name="Header2 2 5 3 3 7" xfId="32285"/>
    <cellStyle name="Header2 2 5 3 4" xfId="6755"/>
    <cellStyle name="Header2 2 5 3 4 2" xfId="6447"/>
    <cellStyle name="Header2 2 5 3 4 2 2" xfId="33999"/>
    <cellStyle name="Header2 2 5 3 4 3" xfId="7410"/>
    <cellStyle name="Header2 2 5 3 4 3 2" xfId="34959"/>
    <cellStyle name="Header2 2 5 3 4 4" xfId="12822"/>
    <cellStyle name="Header2 2 5 3 4 4 2" xfId="40345"/>
    <cellStyle name="Header2 2 5 3 4 5" xfId="8026"/>
    <cellStyle name="Header2 2 5 3 4 5 2" xfId="35563"/>
    <cellStyle name="Header2 2 5 3 4 6" xfId="12773"/>
    <cellStyle name="Header2 2 5 3 4 6 2" xfId="40296"/>
    <cellStyle name="Header2 2 5 3 4 7" xfId="34305"/>
    <cellStyle name="Header2 2 5 3 5" xfId="9469"/>
    <cellStyle name="Header2 2 5 3 5 2" xfId="13983"/>
    <cellStyle name="Header2 2 5 3 5 2 2" xfId="41506"/>
    <cellStyle name="Header2 2 5 3 5 3" xfId="17809"/>
    <cellStyle name="Header2 2 5 3 5 3 2" xfId="45332"/>
    <cellStyle name="Header2 2 5 3 5 4" xfId="22135"/>
    <cellStyle name="Header2 2 5 3 5 4 2" xfId="49658"/>
    <cellStyle name="Header2 2 5 3 5 5" xfId="26383"/>
    <cellStyle name="Header2 2 5 3 5 5 2" xfId="53905"/>
    <cellStyle name="Header2 2 5 3 5 6" xfId="30109"/>
    <cellStyle name="Header2 2 5 3 5 6 2" xfId="57629"/>
    <cellStyle name="Header2 2 5 3 5 7" xfId="36993"/>
    <cellStyle name="Header2 2 5 3 6" xfId="11162"/>
    <cellStyle name="Header2 2 5 3 6 2" xfId="15655"/>
    <cellStyle name="Header2 2 5 3 6 2 2" xfId="43178"/>
    <cellStyle name="Header2 2 5 3 6 3" xfId="19502"/>
    <cellStyle name="Header2 2 5 3 6 3 2" xfId="47025"/>
    <cellStyle name="Header2 2 5 3 6 4" xfId="23828"/>
    <cellStyle name="Header2 2 5 3 6 4 2" xfId="51351"/>
    <cellStyle name="Header2 2 5 3 6 5" xfId="28076"/>
    <cellStyle name="Header2 2 5 3 6 5 2" xfId="55598"/>
    <cellStyle name="Header2 2 5 3 6 6" xfId="31633"/>
    <cellStyle name="Header2 2 5 3 6 6 2" xfId="59153"/>
    <cellStyle name="Header2 2 5 3 6 7" xfId="38686"/>
    <cellStyle name="Header2 2 5 3 7" xfId="12135"/>
    <cellStyle name="Header2 2 5 3 7 2" xfId="39659"/>
    <cellStyle name="Header2 2 5 3 8" xfId="13036"/>
    <cellStyle name="Header2 2 5 3 8 2" xfId="40559"/>
    <cellStyle name="Header2 2 5 3 9" xfId="20416"/>
    <cellStyle name="Header2 2 5 3 9 2" xfId="47939"/>
    <cellStyle name="Header2 2 5 4" xfId="8431"/>
    <cellStyle name="Header2 2 5 4 10" xfId="25424"/>
    <cellStyle name="Header2 2 5 4 10 2" xfId="52946"/>
    <cellStyle name="Header2 2 5 4 11" xfId="29352"/>
    <cellStyle name="Header2 2 5 4 11 2" xfId="56872"/>
    <cellStyle name="Header2 2 5 4 12" xfId="35956"/>
    <cellStyle name="Header2 2 5 4 2" xfId="9762"/>
    <cellStyle name="Header2 2 5 4 2 2" xfId="14275"/>
    <cellStyle name="Header2 2 5 4 2 2 2" xfId="41798"/>
    <cellStyle name="Header2 2 5 4 2 3" xfId="18102"/>
    <cellStyle name="Header2 2 5 4 2 3 2" xfId="45625"/>
    <cellStyle name="Header2 2 5 4 2 4" xfId="22428"/>
    <cellStyle name="Header2 2 5 4 2 4 2" xfId="49951"/>
    <cellStyle name="Header2 2 5 4 2 5" xfId="26676"/>
    <cellStyle name="Header2 2 5 4 2 5 2" xfId="54198"/>
    <cellStyle name="Header2 2 5 4 2 6" xfId="30377"/>
    <cellStyle name="Header2 2 5 4 2 6 2" xfId="57897"/>
    <cellStyle name="Header2 2 5 4 2 7" xfId="37286"/>
    <cellStyle name="Header2 2 5 4 3" xfId="10247"/>
    <cellStyle name="Header2 2 5 4 3 2" xfId="14756"/>
    <cellStyle name="Header2 2 5 4 3 2 2" xfId="42279"/>
    <cellStyle name="Header2 2 5 4 3 3" xfId="18587"/>
    <cellStyle name="Header2 2 5 4 3 3 2" xfId="46110"/>
    <cellStyle name="Header2 2 5 4 3 4" xfId="22913"/>
    <cellStyle name="Header2 2 5 4 3 4 2" xfId="50436"/>
    <cellStyle name="Header2 2 5 4 3 5" xfId="27161"/>
    <cellStyle name="Header2 2 5 4 3 5 2" xfId="54683"/>
    <cellStyle name="Header2 2 5 4 3 6" xfId="30838"/>
    <cellStyle name="Header2 2 5 4 3 6 2" xfId="58358"/>
    <cellStyle name="Header2 2 5 4 3 7" xfId="37771"/>
    <cellStyle name="Header2 2 5 4 4" xfId="10676"/>
    <cellStyle name="Header2 2 5 4 4 2" xfId="15180"/>
    <cellStyle name="Header2 2 5 4 4 2 2" xfId="42703"/>
    <cellStyle name="Header2 2 5 4 4 3" xfId="19016"/>
    <cellStyle name="Header2 2 5 4 4 3 2" xfId="46539"/>
    <cellStyle name="Header2 2 5 4 4 4" xfId="23342"/>
    <cellStyle name="Header2 2 5 4 4 4 2" xfId="50865"/>
    <cellStyle name="Header2 2 5 4 4 5" xfId="27590"/>
    <cellStyle name="Header2 2 5 4 4 5 2" xfId="55112"/>
    <cellStyle name="Header2 2 5 4 4 6" xfId="31235"/>
    <cellStyle name="Header2 2 5 4 4 6 2" xfId="58755"/>
    <cellStyle name="Header2 2 5 4 4 7" xfId="38200"/>
    <cellStyle name="Header2 2 5 4 5" xfId="11181"/>
    <cellStyle name="Header2 2 5 4 5 2" xfId="15674"/>
    <cellStyle name="Header2 2 5 4 5 2 2" xfId="43197"/>
    <cellStyle name="Header2 2 5 4 5 3" xfId="19521"/>
    <cellStyle name="Header2 2 5 4 5 3 2" xfId="47044"/>
    <cellStyle name="Header2 2 5 4 5 4" xfId="23847"/>
    <cellStyle name="Header2 2 5 4 5 4 2" xfId="51370"/>
    <cellStyle name="Header2 2 5 4 5 5" xfId="28095"/>
    <cellStyle name="Header2 2 5 4 5 5 2" xfId="55617"/>
    <cellStyle name="Header2 2 5 4 5 6" xfId="31651"/>
    <cellStyle name="Header2 2 5 4 5 6 2" xfId="59171"/>
    <cellStyle name="Header2 2 5 4 5 7" xfId="38705"/>
    <cellStyle name="Header2 2 5 4 6" xfId="11553"/>
    <cellStyle name="Header2 2 5 4 6 2" xfId="16041"/>
    <cellStyle name="Header2 2 5 4 6 2 2" xfId="43564"/>
    <cellStyle name="Header2 2 5 4 6 3" xfId="19893"/>
    <cellStyle name="Header2 2 5 4 6 3 2" xfId="47416"/>
    <cellStyle name="Header2 2 5 4 6 4" xfId="24219"/>
    <cellStyle name="Header2 2 5 4 6 4 2" xfId="51742"/>
    <cellStyle name="Header2 2 5 4 6 5" xfId="28467"/>
    <cellStyle name="Header2 2 5 4 6 5 2" xfId="55989"/>
    <cellStyle name="Header2 2 5 4 6 6" xfId="31986"/>
    <cellStyle name="Header2 2 5 4 6 6 2" xfId="59506"/>
    <cellStyle name="Header2 2 5 4 6 7" xfId="39077"/>
    <cellStyle name="Header2 2 5 4 7" xfId="12975"/>
    <cellStyle name="Header2 2 5 4 7 2" xfId="40498"/>
    <cellStyle name="Header2 2 5 4 8" xfId="16810"/>
    <cellStyle name="Header2 2 5 4 8 2" xfId="44333"/>
    <cellStyle name="Header2 2 5 4 9" xfId="21160"/>
    <cellStyle name="Header2 2 5 4 9 2" xfId="48683"/>
    <cellStyle name="Header2 2 5 5" xfId="8758"/>
    <cellStyle name="Header2 2 5 5 10" xfId="25673"/>
    <cellStyle name="Header2 2 5 5 10 2" xfId="53195"/>
    <cellStyle name="Header2 2 5 5 11" xfId="29497"/>
    <cellStyle name="Header2 2 5 5 11 2" xfId="57017"/>
    <cellStyle name="Header2 2 5 5 12" xfId="36283"/>
    <cellStyle name="Header2 2 5 5 2" xfId="9999"/>
    <cellStyle name="Header2 2 5 5 2 2" xfId="14510"/>
    <cellStyle name="Header2 2 5 5 2 2 2" xfId="42033"/>
    <cellStyle name="Header2 2 5 5 2 3" xfId="18339"/>
    <cellStyle name="Header2 2 5 5 2 3 2" xfId="45862"/>
    <cellStyle name="Header2 2 5 5 2 4" xfId="22665"/>
    <cellStyle name="Header2 2 5 5 2 4 2" xfId="50188"/>
    <cellStyle name="Header2 2 5 5 2 5" xfId="26913"/>
    <cellStyle name="Header2 2 5 5 2 5 2" xfId="54435"/>
    <cellStyle name="Header2 2 5 5 2 6" xfId="30602"/>
    <cellStyle name="Header2 2 5 5 2 6 2" xfId="58122"/>
    <cellStyle name="Header2 2 5 5 2 7" xfId="37523"/>
    <cellStyle name="Header2 2 5 5 3" xfId="10453"/>
    <cellStyle name="Header2 2 5 5 3 2" xfId="14961"/>
    <cellStyle name="Header2 2 5 5 3 2 2" xfId="42484"/>
    <cellStyle name="Header2 2 5 5 3 3" xfId="18793"/>
    <cellStyle name="Header2 2 5 5 3 3 2" xfId="46316"/>
    <cellStyle name="Header2 2 5 5 3 4" xfId="23119"/>
    <cellStyle name="Header2 2 5 5 3 4 2" xfId="50642"/>
    <cellStyle name="Header2 2 5 5 3 5" xfId="27367"/>
    <cellStyle name="Header2 2 5 5 3 5 2" xfId="54889"/>
    <cellStyle name="Header2 2 5 5 3 6" xfId="31032"/>
    <cellStyle name="Header2 2 5 5 3 6 2" xfId="58552"/>
    <cellStyle name="Header2 2 5 5 3 7" xfId="37977"/>
    <cellStyle name="Header2 2 5 5 4" xfId="10879"/>
    <cellStyle name="Header2 2 5 5 4 2" xfId="15377"/>
    <cellStyle name="Header2 2 5 5 4 2 2" xfId="42900"/>
    <cellStyle name="Header2 2 5 5 4 3" xfId="19219"/>
    <cellStyle name="Header2 2 5 5 4 3 2" xfId="46742"/>
    <cellStyle name="Header2 2 5 5 4 4" xfId="23545"/>
    <cellStyle name="Header2 2 5 5 4 4 2" xfId="51068"/>
    <cellStyle name="Header2 2 5 5 4 5" xfId="27793"/>
    <cellStyle name="Header2 2 5 5 4 5 2" xfId="55315"/>
    <cellStyle name="Header2 2 5 5 4 6" xfId="31393"/>
    <cellStyle name="Header2 2 5 5 4 6 2" xfId="58913"/>
    <cellStyle name="Header2 2 5 5 4 7" xfId="38403"/>
    <cellStyle name="Header2 2 5 5 5" xfId="11341"/>
    <cellStyle name="Header2 2 5 5 5 2" xfId="15833"/>
    <cellStyle name="Header2 2 5 5 5 2 2" xfId="43356"/>
    <cellStyle name="Header2 2 5 5 5 3" xfId="19681"/>
    <cellStyle name="Header2 2 5 5 5 3 2" xfId="47204"/>
    <cellStyle name="Header2 2 5 5 5 4" xfId="24007"/>
    <cellStyle name="Header2 2 5 5 5 4 2" xfId="51530"/>
    <cellStyle name="Header2 2 5 5 5 5" xfId="28255"/>
    <cellStyle name="Header2 2 5 5 5 5 2" xfId="55777"/>
    <cellStyle name="Header2 2 5 5 5 6" xfId="31801"/>
    <cellStyle name="Header2 2 5 5 5 6 2" xfId="59321"/>
    <cellStyle name="Header2 2 5 5 5 7" xfId="38865"/>
    <cellStyle name="Header2 2 5 5 6" xfId="11718"/>
    <cellStyle name="Header2 2 5 5 6 2" xfId="16201"/>
    <cellStyle name="Header2 2 5 5 6 2 2" xfId="43724"/>
    <cellStyle name="Header2 2 5 5 6 3" xfId="20058"/>
    <cellStyle name="Header2 2 5 5 6 3 2" xfId="47581"/>
    <cellStyle name="Header2 2 5 5 6 4" xfId="24384"/>
    <cellStyle name="Header2 2 5 5 6 4 2" xfId="51907"/>
    <cellStyle name="Header2 2 5 5 6 5" xfId="28632"/>
    <cellStyle name="Header2 2 5 5 6 5 2" xfId="56154"/>
    <cellStyle name="Header2 2 5 5 6 6" xfId="32107"/>
    <cellStyle name="Header2 2 5 5 6 6 2" xfId="59627"/>
    <cellStyle name="Header2 2 5 5 6 7" xfId="39242"/>
    <cellStyle name="Header2 2 5 5 7" xfId="13282"/>
    <cellStyle name="Header2 2 5 5 7 2" xfId="40805"/>
    <cellStyle name="Header2 2 5 5 8" xfId="17098"/>
    <cellStyle name="Header2 2 5 5 8 2" xfId="44621"/>
    <cellStyle name="Header2 2 5 5 9" xfId="21425"/>
    <cellStyle name="Header2 2 5 5 9 2" xfId="48948"/>
    <cellStyle name="Header2 2 5 6" xfId="9645"/>
    <cellStyle name="Header2 2 5 6 2" xfId="14158"/>
    <cellStyle name="Header2 2 5 6 2 2" xfId="41681"/>
    <cellStyle name="Header2 2 5 6 3" xfId="17985"/>
    <cellStyle name="Header2 2 5 6 3 2" xfId="45508"/>
    <cellStyle name="Header2 2 5 6 4" xfId="22311"/>
    <cellStyle name="Header2 2 5 6 4 2" xfId="49834"/>
    <cellStyle name="Header2 2 5 6 5" xfId="26559"/>
    <cellStyle name="Header2 2 5 6 5 2" xfId="54081"/>
    <cellStyle name="Header2 2 5 6 6" xfId="30274"/>
    <cellStyle name="Header2 2 5 6 6 2" xfId="57794"/>
    <cellStyle name="Header2 2 5 6 7" xfId="37169"/>
    <cellStyle name="Header2 2 5 7" xfId="9657"/>
    <cellStyle name="Header2 2 5 7 2" xfId="14170"/>
    <cellStyle name="Header2 2 5 7 2 2" xfId="41693"/>
    <cellStyle name="Header2 2 5 7 3" xfId="17997"/>
    <cellStyle name="Header2 2 5 7 3 2" xfId="45520"/>
    <cellStyle name="Header2 2 5 7 4" xfId="22323"/>
    <cellStyle name="Header2 2 5 7 4 2" xfId="49846"/>
    <cellStyle name="Header2 2 5 7 5" xfId="26571"/>
    <cellStyle name="Header2 2 5 7 5 2" xfId="54093"/>
    <cellStyle name="Header2 2 5 7 6" xfId="30285"/>
    <cellStyle name="Header2 2 5 7 6 2" xfId="57805"/>
    <cellStyle name="Header2 2 5 7 7" xfId="37181"/>
    <cellStyle name="Header2 2 5 8" xfId="10514"/>
    <cellStyle name="Header2 2 5 8 2" xfId="15021"/>
    <cellStyle name="Header2 2 5 8 2 2" xfId="42544"/>
    <cellStyle name="Header2 2 5 8 3" xfId="18854"/>
    <cellStyle name="Header2 2 5 8 3 2" xfId="46377"/>
    <cellStyle name="Header2 2 5 8 4" xfId="23180"/>
    <cellStyle name="Header2 2 5 8 4 2" xfId="50703"/>
    <cellStyle name="Header2 2 5 8 5" xfId="27428"/>
    <cellStyle name="Header2 2 5 8 5 2" xfId="54950"/>
    <cellStyle name="Header2 2 5 8 6" xfId="31092"/>
    <cellStyle name="Header2 2 5 8 6 2" xfId="58612"/>
    <cellStyle name="Header2 2 5 8 7" xfId="38038"/>
    <cellStyle name="Header2 2 5 9" xfId="11114"/>
    <cellStyle name="Header2 2 5 9 2" xfId="15608"/>
    <cellStyle name="Header2 2 5 9 2 2" xfId="43131"/>
    <cellStyle name="Header2 2 5 9 3" xfId="19454"/>
    <cellStyle name="Header2 2 5 9 3 2" xfId="46977"/>
    <cellStyle name="Header2 2 5 9 4" xfId="23780"/>
    <cellStyle name="Header2 2 5 9 4 2" xfId="51303"/>
    <cellStyle name="Header2 2 5 9 5" xfId="28028"/>
    <cellStyle name="Header2 2 5 9 5 2" xfId="55550"/>
    <cellStyle name="Header2 2 5 9 6" xfId="31590"/>
    <cellStyle name="Header2 2 5 9 6 2" xfId="59110"/>
    <cellStyle name="Header2 2 5 9 7" xfId="38638"/>
    <cellStyle name="Header2 2 6" xfId="3853"/>
    <cellStyle name="Header2 2 6 10" xfId="21144"/>
    <cellStyle name="Header2 2 6 10 2" xfId="48667"/>
    <cellStyle name="Header2 2 6 11" xfId="25408"/>
    <cellStyle name="Header2 2 6 11 2" xfId="52930"/>
    <cellStyle name="Header2 2 6 12" xfId="29340"/>
    <cellStyle name="Header2 2 6 12 2" xfId="56860"/>
    <cellStyle name="Header2 2 6 13" xfId="34350"/>
    <cellStyle name="Header2 2 6 14" xfId="6800"/>
    <cellStyle name="Header2 2 6 15" xfId="3866"/>
    <cellStyle name="Header2 2 6 16" xfId="59840"/>
    <cellStyle name="Header2 2 6 2" xfId="9747"/>
    <cellStyle name="Header2 2 6 2 2" xfId="14260"/>
    <cellStyle name="Header2 2 6 2 2 2" xfId="41783"/>
    <cellStyle name="Header2 2 6 2 3" xfId="18087"/>
    <cellStyle name="Header2 2 6 2 3 2" xfId="45610"/>
    <cellStyle name="Header2 2 6 2 4" xfId="22413"/>
    <cellStyle name="Header2 2 6 2 4 2" xfId="49936"/>
    <cellStyle name="Header2 2 6 2 5" xfId="26661"/>
    <cellStyle name="Header2 2 6 2 5 2" xfId="54183"/>
    <cellStyle name="Header2 2 6 2 6" xfId="30363"/>
    <cellStyle name="Header2 2 6 2 6 2" xfId="57883"/>
    <cellStyle name="Header2 2 6 2 7" xfId="37271"/>
    <cellStyle name="Header2 2 6 3" xfId="10233"/>
    <cellStyle name="Header2 2 6 3 2" xfId="14742"/>
    <cellStyle name="Header2 2 6 3 2 2" xfId="42265"/>
    <cellStyle name="Header2 2 6 3 3" xfId="18573"/>
    <cellStyle name="Header2 2 6 3 3 2" xfId="46096"/>
    <cellStyle name="Header2 2 6 3 4" xfId="22899"/>
    <cellStyle name="Header2 2 6 3 4 2" xfId="50422"/>
    <cellStyle name="Header2 2 6 3 5" xfId="27147"/>
    <cellStyle name="Header2 2 6 3 5 2" xfId="54669"/>
    <cellStyle name="Header2 2 6 3 6" xfId="30825"/>
    <cellStyle name="Header2 2 6 3 6 2" xfId="58345"/>
    <cellStyle name="Header2 2 6 3 7" xfId="37757"/>
    <cellStyle name="Header2 2 6 4" xfId="10660"/>
    <cellStyle name="Header2 2 6 4 2" xfId="15164"/>
    <cellStyle name="Header2 2 6 4 2 2" xfId="42687"/>
    <cellStyle name="Header2 2 6 4 3" xfId="19000"/>
    <cellStyle name="Header2 2 6 4 3 2" xfId="46523"/>
    <cellStyle name="Header2 2 6 4 4" xfId="23326"/>
    <cellStyle name="Header2 2 6 4 4 2" xfId="50849"/>
    <cellStyle name="Header2 2 6 4 5" xfId="27574"/>
    <cellStyle name="Header2 2 6 4 5 2" xfId="55096"/>
    <cellStyle name="Header2 2 6 4 6" xfId="31223"/>
    <cellStyle name="Header2 2 6 4 6 2" xfId="58743"/>
    <cellStyle name="Header2 2 6 4 7" xfId="38184"/>
    <cellStyle name="Header2 2 6 5" xfId="11168"/>
    <cellStyle name="Header2 2 6 5 2" xfId="15661"/>
    <cellStyle name="Header2 2 6 5 2 2" xfId="43184"/>
    <cellStyle name="Header2 2 6 5 3" xfId="19508"/>
    <cellStyle name="Header2 2 6 5 3 2" xfId="47031"/>
    <cellStyle name="Header2 2 6 5 4" xfId="23834"/>
    <cellStyle name="Header2 2 6 5 4 2" xfId="51357"/>
    <cellStyle name="Header2 2 6 5 5" xfId="28082"/>
    <cellStyle name="Header2 2 6 5 5 2" xfId="55604"/>
    <cellStyle name="Header2 2 6 5 6" xfId="31639"/>
    <cellStyle name="Header2 2 6 5 6 2" xfId="59159"/>
    <cellStyle name="Header2 2 6 5 7" xfId="38692"/>
    <cellStyle name="Header2 2 6 6" xfId="11537"/>
    <cellStyle name="Header2 2 6 6 2" xfId="16025"/>
    <cellStyle name="Header2 2 6 6 2 2" xfId="43548"/>
    <cellStyle name="Header2 2 6 6 3" xfId="19877"/>
    <cellStyle name="Header2 2 6 6 3 2" xfId="47400"/>
    <cellStyle name="Header2 2 6 6 4" xfId="24203"/>
    <cellStyle name="Header2 2 6 6 4 2" xfId="51726"/>
    <cellStyle name="Header2 2 6 6 5" xfId="28451"/>
    <cellStyle name="Header2 2 6 6 5 2" xfId="55973"/>
    <cellStyle name="Header2 2 6 6 6" xfId="31974"/>
    <cellStyle name="Header2 2 6 6 6 2" xfId="59494"/>
    <cellStyle name="Header2 2 6 6 7" xfId="39061"/>
    <cellStyle name="Header2 2 6 7" xfId="8415"/>
    <cellStyle name="Header2 2 6 7 2" xfId="35940"/>
    <cellStyle name="Header2 2 6 8" xfId="12959"/>
    <cellStyle name="Header2 2 6 8 2" xfId="40482"/>
    <cellStyle name="Header2 2 6 9" xfId="16794"/>
    <cellStyle name="Header2 2 6 9 2" xfId="44317"/>
    <cellStyle name="Header2 2 7" xfId="3462"/>
    <cellStyle name="Header2 2 7 10" xfId="25692"/>
    <cellStyle name="Header2 2 7 10 2" xfId="53214"/>
    <cellStyle name="Header2 2 7 11" xfId="29512"/>
    <cellStyle name="Header2 2 7 11 2" xfId="57032"/>
    <cellStyle name="Header2 2 7 12" xfId="36302"/>
    <cellStyle name="Header2 2 7 13" xfId="8777"/>
    <cellStyle name="Header2 2 7 14" xfId="3166"/>
    <cellStyle name="Header2 2 7 15" xfId="3193"/>
    <cellStyle name="Header2 2 7 2" xfId="10017"/>
    <cellStyle name="Header2 2 7 2 2" xfId="14528"/>
    <cellStyle name="Header2 2 7 2 2 2" xfId="42051"/>
    <cellStyle name="Header2 2 7 2 3" xfId="18357"/>
    <cellStyle name="Header2 2 7 2 3 2" xfId="45880"/>
    <cellStyle name="Header2 2 7 2 4" xfId="22683"/>
    <cellStyle name="Header2 2 7 2 4 2" xfId="50206"/>
    <cellStyle name="Header2 2 7 2 5" xfId="26931"/>
    <cellStyle name="Header2 2 7 2 5 2" xfId="54453"/>
    <cellStyle name="Header2 2 7 2 6" xfId="30620"/>
    <cellStyle name="Header2 2 7 2 6 2" xfId="58140"/>
    <cellStyle name="Header2 2 7 2 7" xfId="37541"/>
    <cellStyle name="Header2 2 7 3" xfId="10468"/>
    <cellStyle name="Header2 2 7 3 2" xfId="14976"/>
    <cellStyle name="Header2 2 7 3 2 2" xfId="42499"/>
    <cellStyle name="Header2 2 7 3 3" xfId="18808"/>
    <cellStyle name="Header2 2 7 3 3 2" xfId="46331"/>
    <cellStyle name="Header2 2 7 3 4" xfId="23134"/>
    <cellStyle name="Header2 2 7 3 4 2" xfId="50657"/>
    <cellStyle name="Header2 2 7 3 5" xfId="27382"/>
    <cellStyle name="Header2 2 7 3 5 2" xfId="54904"/>
    <cellStyle name="Header2 2 7 3 6" xfId="31047"/>
    <cellStyle name="Header2 2 7 3 6 2" xfId="58567"/>
    <cellStyle name="Header2 2 7 3 7" xfId="37992"/>
    <cellStyle name="Header2 2 7 4" xfId="10898"/>
    <cellStyle name="Header2 2 7 4 2" xfId="15396"/>
    <cellStyle name="Header2 2 7 4 2 2" xfId="42919"/>
    <cellStyle name="Header2 2 7 4 3" xfId="19238"/>
    <cellStyle name="Header2 2 7 4 3 2" xfId="46761"/>
    <cellStyle name="Header2 2 7 4 4" xfId="23564"/>
    <cellStyle name="Header2 2 7 4 4 2" xfId="51087"/>
    <cellStyle name="Header2 2 7 4 5" xfId="27812"/>
    <cellStyle name="Header2 2 7 4 5 2" xfId="55334"/>
    <cellStyle name="Header2 2 7 4 6" xfId="31408"/>
    <cellStyle name="Header2 2 7 4 6 2" xfId="58928"/>
    <cellStyle name="Header2 2 7 4 7" xfId="38422"/>
    <cellStyle name="Header2 2 7 5" xfId="11358"/>
    <cellStyle name="Header2 2 7 5 2" xfId="15850"/>
    <cellStyle name="Header2 2 7 5 2 2" xfId="43373"/>
    <cellStyle name="Header2 2 7 5 3" xfId="19698"/>
    <cellStyle name="Header2 2 7 5 3 2" xfId="47221"/>
    <cellStyle name="Header2 2 7 5 4" xfId="24024"/>
    <cellStyle name="Header2 2 7 5 4 2" xfId="51547"/>
    <cellStyle name="Header2 2 7 5 5" xfId="28272"/>
    <cellStyle name="Header2 2 7 5 5 2" xfId="55794"/>
    <cellStyle name="Header2 2 7 5 6" xfId="31816"/>
    <cellStyle name="Header2 2 7 5 6 2" xfId="59336"/>
    <cellStyle name="Header2 2 7 5 7" xfId="38882"/>
    <cellStyle name="Header2 2 7 6" xfId="11737"/>
    <cellStyle name="Header2 2 7 6 2" xfId="16220"/>
    <cellStyle name="Header2 2 7 6 2 2" xfId="43743"/>
    <cellStyle name="Header2 2 7 6 3" xfId="20077"/>
    <cellStyle name="Header2 2 7 6 3 2" xfId="47600"/>
    <cellStyle name="Header2 2 7 6 4" xfId="24403"/>
    <cellStyle name="Header2 2 7 6 4 2" xfId="51926"/>
    <cellStyle name="Header2 2 7 6 5" xfId="28651"/>
    <cellStyle name="Header2 2 7 6 5 2" xfId="56173"/>
    <cellStyle name="Header2 2 7 6 6" xfId="32122"/>
    <cellStyle name="Header2 2 7 6 6 2" xfId="59642"/>
    <cellStyle name="Header2 2 7 6 7" xfId="39261"/>
    <cellStyle name="Header2 2 7 7" xfId="13301"/>
    <cellStyle name="Header2 2 7 7 2" xfId="40824"/>
    <cellStyle name="Header2 2 7 8" xfId="17117"/>
    <cellStyle name="Header2 2 7 8 2" xfId="44640"/>
    <cellStyle name="Header2 2 7 9" xfId="21444"/>
    <cellStyle name="Header2 2 7 9 2" xfId="48967"/>
    <cellStyle name="Header2 2 8" xfId="3628"/>
    <cellStyle name="Header2 2 8 10" xfId="25681"/>
    <cellStyle name="Header2 2 8 10 2" xfId="53203"/>
    <cellStyle name="Header2 2 8 11" xfId="29505"/>
    <cellStyle name="Header2 2 8 11 2" xfId="57025"/>
    <cellStyle name="Header2 2 8 12" xfId="36291"/>
    <cellStyle name="Header2 2 8 13" xfId="8766"/>
    <cellStyle name="Header2 2 8 2" xfId="10007"/>
    <cellStyle name="Header2 2 8 2 2" xfId="14518"/>
    <cellStyle name="Header2 2 8 2 2 2" xfId="42041"/>
    <cellStyle name="Header2 2 8 2 3" xfId="18347"/>
    <cellStyle name="Header2 2 8 2 3 2" xfId="45870"/>
    <cellStyle name="Header2 2 8 2 4" xfId="22673"/>
    <cellStyle name="Header2 2 8 2 4 2" xfId="50196"/>
    <cellStyle name="Header2 2 8 2 5" xfId="26921"/>
    <cellStyle name="Header2 2 8 2 5 2" xfId="54443"/>
    <cellStyle name="Header2 2 8 2 6" xfId="30610"/>
    <cellStyle name="Header2 2 8 2 6 2" xfId="58130"/>
    <cellStyle name="Header2 2 8 2 7" xfId="37531"/>
    <cellStyle name="Header2 2 8 3" xfId="10461"/>
    <cellStyle name="Header2 2 8 3 2" xfId="14969"/>
    <cellStyle name="Header2 2 8 3 2 2" xfId="42492"/>
    <cellStyle name="Header2 2 8 3 3" xfId="18801"/>
    <cellStyle name="Header2 2 8 3 3 2" xfId="46324"/>
    <cellStyle name="Header2 2 8 3 4" xfId="23127"/>
    <cellStyle name="Header2 2 8 3 4 2" xfId="50650"/>
    <cellStyle name="Header2 2 8 3 5" xfId="27375"/>
    <cellStyle name="Header2 2 8 3 5 2" xfId="54897"/>
    <cellStyle name="Header2 2 8 3 6" xfId="31040"/>
    <cellStyle name="Header2 2 8 3 6 2" xfId="58560"/>
    <cellStyle name="Header2 2 8 3 7" xfId="37985"/>
    <cellStyle name="Header2 2 8 4" xfId="10887"/>
    <cellStyle name="Header2 2 8 4 2" xfId="15385"/>
    <cellStyle name="Header2 2 8 4 2 2" xfId="42908"/>
    <cellStyle name="Header2 2 8 4 3" xfId="19227"/>
    <cellStyle name="Header2 2 8 4 3 2" xfId="46750"/>
    <cellStyle name="Header2 2 8 4 4" xfId="23553"/>
    <cellStyle name="Header2 2 8 4 4 2" xfId="51076"/>
    <cellStyle name="Header2 2 8 4 5" xfId="27801"/>
    <cellStyle name="Header2 2 8 4 5 2" xfId="55323"/>
    <cellStyle name="Header2 2 8 4 6" xfId="31401"/>
    <cellStyle name="Header2 2 8 4 6 2" xfId="58921"/>
    <cellStyle name="Header2 2 8 4 7" xfId="38411"/>
    <cellStyle name="Header2 2 8 5" xfId="11349"/>
    <cellStyle name="Header2 2 8 5 2" xfId="15841"/>
    <cellStyle name="Header2 2 8 5 2 2" xfId="43364"/>
    <cellStyle name="Header2 2 8 5 3" xfId="19689"/>
    <cellStyle name="Header2 2 8 5 3 2" xfId="47212"/>
    <cellStyle name="Header2 2 8 5 4" xfId="24015"/>
    <cellStyle name="Header2 2 8 5 4 2" xfId="51538"/>
    <cellStyle name="Header2 2 8 5 5" xfId="28263"/>
    <cellStyle name="Header2 2 8 5 5 2" xfId="55785"/>
    <cellStyle name="Header2 2 8 5 6" xfId="31809"/>
    <cellStyle name="Header2 2 8 5 6 2" xfId="59329"/>
    <cellStyle name="Header2 2 8 5 7" xfId="38873"/>
    <cellStyle name="Header2 2 8 6" xfId="11726"/>
    <cellStyle name="Header2 2 8 6 2" xfId="16209"/>
    <cellStyle name="Header2 2 8 6 2 2" xfId="43732"/>
    <cellStyle name="Header2 2 8 6 3" xfId="20066"/>
    <cellStyle name="Header2 2 8 6 3 2" xfId="47589"/>
    <cellStyle name="Header2 2 8 6 4" xfId="24392"/>
    <cellStyle name="Header2 2 8 6 4 2" xfId="51915"/>
    <cellStyle name="Header2 2 8 6 5" xfId="28640"/>
    <cellStyle name="Header2 2 8 6 5 2" xfId="56162"/>
    <cellStyle name="Header2 2 8 6 6" xfId="32115"/>
    <cellStyle name="Header2 2 8 6 6 2" xfId="59635"/>
    <cellStyle name="Header2 2 8 6 7" xfId="39250"/>
    <cellStyle name="Header2 2 8 7" xfId="13290"/>
    <cellStyle name="Header2 2 8 7 2" xfId="40813"/>
    <cellStyle name="Header2 2 8 8" xfId="17106"/>
    <cellStyle name="Header2 2 8 8 2" xfId="44629"/>
    <cellStyle name="Header2 2 8 9" xfId="21433"/>
    <cellStyle name="Header2 2 8 9 2" xfId="48956"/>
    <cellStyle name="Header2 2 9" xfId="7860"/>
    <cellStyle name="Header2 2 9 10" xfId="25029"/>
    <cellStyle name="Header2 2 9 10 2" xfId="52552"/>
    <cellStyle name="Header2 2 9 11" xfId="29161"/>
    <cellStyle name="Header2 2 9 11 2" xfId="56683"/>
    <cellStyle name="Header2 2 9 12" xfId="35398"/>
    <cellStyle name="Header2 2 9 2" xfId="9352"/>
    <cellStyle name="Header2 2 9 2 2" xfId="13866"/>
    <cellStyle name="Header2 2 9 2 2 2" xfId="41389"/>
    <cellStyle name="Header2 2 9 2 3" xfId="17692"/>
    <cellStyle name="Header2 2 9 2 3 2" xfId="45215"/>
    <cellStyle name="Header2 2 9 2 4" xfId="22018"/>
    <cellStyle name="Header2 2 9 2 4 2" xfId="49541"/>
    <cellStyle name="Header2 2 9 2 5" xfId="26266"/>
    <cellStyle name="Header2 2 9 2 5 2" xfId="53788"/>
    <cellStyle name="Header2 2 9 2 6" xfId="30011"/>
    <cellStyle name="Header2 2 9 2 6 2" xfId="57531"/>
    <cellStyle name="Header2 2 9 2 7" xfId="36876"/>
    <cellStyle name="Header2 2 9 3" xfId="7329"/>
    <cellStyle name="Header2 2 9 3 2" xfId="11921"/>
    <cellStyle name="Header2 2 9 3 2 2" xfId="39445"/>
    <cellStyle name="Header2 2 9 3 3" xfId="7892"/>
    <cellStyle name="Header2 2 9 3 3 2" xfId="35430"/>
    <cellStyle name="Header2 2 9 3 4" xfId="7111"/>
    <cellStyle name="Header2 2 9 3 4 2" xfId="34661"/>
    <cellStyle name="Header2 2 9 3 5" xfId="7497"/>
    <cellStyle name="Header2 2 9 3 5 2" xfId="35046"/>
    <cellStyle name="Header2 2 9 3 6" xfId="12892"/>
    <cellStyle name="Header2 2 9 3 6 2" xfId="40415"/>
    <cellStyle name="Header2 2 9 3 7" xfId="34879"/>
    <cellStyle name="Header2 2 9 4" xfId="5384"/>
    <cellStyle name="Header2 2 9 4 2" xfId="7175"/>
    <cellStyle name="Header2 2 9 4 2 2" xfId="34725"/>
    <cellStyle name="Header2 2 9 4 3" xfId="12952"/>
    <cellStyle name="Header2 2 9 4 3 2" xfId="40475"/>
    <cellStyle name="Header2 2 9 4 4" xfId="16474"/>
    <cellStyle name="Header2 2 9 4 4 2" xfId="43997"/>
    <cellStyle name="Header2 2 9 4 5" xfId="16719"/>
    <cellStyle name="Header2 2 9 4 5 2" xfId="44242"/>
    <cellStyle name="Header2 2 9 4 6" xfId="25400"/>
    <cellStyle name="Header2 2 9 4 6 2" xfId="52922"/>
    <cellStyle name="Header2 2 9 4 7" xfId="33346"/>
    <cellStyle name="Header2 2 9 5" xfId="7118"/>
    <cellStyle name="Header2 2 9 5 2" xfId="8357"/>
    <cellStyle name="Header2 2 9 5 2 2" xfId="35886"/>
    <cellStyle name="Header2 2 9 5 3" xfId="12765"/>
    <cellStyle name="Header2 2 9 5 3 2" xfId="40288"/>
    <cellStyle name="Header2 2 9 5 4" xfId="16459"/>
    <cellStyle name="Header2 2 9 5 4 2" xfId="43982"/>
    <cellStyle name="Header2 2 9 5 5" xfId="20386"/>
    <cellStyle name="Header2 2 9 5 5 2" xfId="47909"/>
    <cellStyle name="Header2 2 9 5 6" xfId="8208"/>
    <cellStyle name="Header2 2 9 5 6 2" xfId="35738"/>
    <cellStyle name="Header2 2 9 5 7" xfId="34668"/>
    <cellStyle name="Header2 2 9 6" xfId="11269"/>
    <cellStyle name="Header2 2 9 6 2" xfId="15762"/>
    <cellStyle name="Header2 2 9 6 2 2" xfId="43285"/>
    <cellStyle name="Header2 2 9 6 3" xfId="19609"/>
    <cellStyle name="Header2 2 9 6 3 2" xfId="47132"/>
    <cellStyle name="Header2 2 9 6 4" xfId="23935"/>
    <cellStyle name="Header2 2 9 6 4 2" xfId="51458"/>
    <cellStyle name="Header2 2 9 6 5" xfId="28183"/>
    <cellStyle name="Header2 2 9 6 5 2" xfId="55705"/>
    <cellStyle name="Header2 2 9 6 6" xfId="31732"/>
    <cellStyle name="Header2 2 9 6 6 2" xfId="59252"/>
    <cellStyle name="Header2 2 9 6 7" xfId="38793"/>
    <cellStyle name="Header2 2 9 7" xfId="12440"/>
    <cellStyle name="Header2 2 9 7 2" xfId="39964"/>
    <cellStyle name="Header2 2 9 8" xfId="12530"/>
    <cellStyle name="Header2 2 9 8 2" xfId="40053"/>
    <cellStyle name="Header2 2 9 9" xfId="20721"/>
    <cellStyle name="Header2 2 9 9 2" xfId="48244"/>
    <cellStyle name="Header2 20" xfId="5388"/>
    <cellStyle name="Header2 20 2" xfId="6322"/>
    <cellStyle name="Header2 20 2 2" xfId="33874"/>
    <cellStyle name="Header2 20 3" xfId="12998"/>
    <cellStyle name="Header2 20 3 2" xfId="40521"/>
    <cellStyle name="Header2 20 4" xfId="16785"/>
    <cellStyle name="Header2 20 4 2" xfId="44308"/>
    <cellStyle name="Header2 20 5" xfId="12340"/>
    <cellStyle name="Header2 20 5 2" xfId="39864"/>
    <cellStyle name="Header2 20 6" xfId="25447"/>
    <cellStyle name="Header2 20 6 2" xfId="52969"/>
    <cellStyle name="Header2 20 7" xfId="33350"/>
    <cellStyle name="Header2 21" xfId="4098"/>
    <cellStyle name="Header2 22" xfId="3949"/>
    <cellStyle name="Header2 23" xfId="59891"/>
    <cellStyle name="Header2 24" xfId="59979"/>
    <cellStyle name="Header2 25" xfId="60148"/>
    <cellStyle name="Header2 3" xfId="2092"/>
    <cellStyle name="Header2 3 10" xfId="9344"/>
    <cellStyle name="Header2 3 10 2" xfId="13858"/>
    <cellStyle name="Header2 3 10 2 2" xfId="41381"/>
    <cellStyle name="Header2 3 10 3" xfId="17684"/>
    <cellStyle name="Header2 3 10 3 2" xfId="45207"/>
    <cellStyle name="Header2 3 10 4" xfId="22010"/>
    <cellStyle name="Header2 3 10 4 2" xfId="49533"/>
    <cellStyle name="Header2 3 10 5" xfId="26258"/>
    <cellStyle name="Header2 3 10 5 2" xfId="53780"/>
    <cellStyle name="Header2 3 10 6" xfId="30003"/>
    <cellStyle name="Header2 3 10 6 2" xfId="57523"/>
    <cellStyle name="Header2 3 10 7" xfId="36868"/>
    <cellStyle name="Header2 3 11" xfId="7322"/>
    <cellStyle name="Header2 3 11 2" xfId="11914"/>
    <cellStyle name="Header2 3 11 2 2" xfId="39438"/>
    <cellStyle name="Header2 3 11 3" xfId="5155"/>
    <cellStyle name="Header2 3 11 3 2" xfId="33124"/>
    <cellStyle name="Header2 3 11 4" xfId="6511"/>
    <cellStyle name="Header2 3 11 4 2" xfId="34063"/>
    <cellStyle name="Header2 3 11 5" xfId="7439"/>
    <cellStyle name="Header2 3 11 5 2" xfId="34988"/>
    <cellStyle name="Header2 3 11 6" xfId="12561"/>
    <cellStyle name="Header2 3 11 6 2" xfId="40084"/>
    <cellStyle name="Header2 3 11 7" xfId="34872"/>
    <cellStyle name="Header2 3 12" xfId="5390"/>
    <cellStyle name="Header2 3 12 2" xfId="6639"/>
    <cellStyle name="Header2 3 12 2 2" xfId="34190"/>
    <cellStyle name="Header2 3 12 3" xfId="12950"/>
    <cellStyle name="Header2 3 12 3 2" xfId="40473"/>
    <cellStyle name="Header2 3 12 4" xfId="15025"/>
    <cellStyle name="Header2 3 12 4 2" xfId="42548"/>
    <cellStyle name="Header2 3 12 5" xfId="16704"/>
    <cellStyle name="Header2 3 12 5 2" xfId="44227"/>
    <cellStyle name="Header2 3 12 6" xfId="21035"/>
    <cellStyle name="Header2 3 12 6 2" xfId="48558"/>
    <cellStyle name="Header2 3 12 7" xfId="33352"/>
    <cellStyle name="Header2 3 13" xfId="6747"/>
    <cellStyle name="Header2 3 13 2" xfId="8570"/>
    <cellStyle name="Header2 3 13 2 2" xfId="36095"/>
    <cellStyle name="Header2 3 13 3" xfId="6360"/>
    <cellStyle name="Header2 3 13 3 2" xfId="33912"/>
    <cellStyle name="Header2 3 13 4" xfId="16952"/>
    <cellStyle name="Header2 3 13 4 2" xfId="44475"/>
    <cellStyle name="Header2 3 13 5" xfId="20842"/>
    <cellStyle name="Header2 3 13 5 2" xfId="48365"/>
    <cellStyle name="Header2 3 13 6" xfId="25370"/>
    <cellStyle name="Header2 3 13 6 2" xfId="52892"/>
    <cellStyle name="Header2 3 13 7" xfId="34297"/>
    <cellStyle name="Header2 3 14" xfId="9905"/>
    <cellStyle name="Header2 3 14 2" xfId="14418"/>
    <cellStyle name="Header2 3 14 2 2" xfId="41941"/>
    <cellStyle name="Header2 3 14 3" xfId="18245"/>
    <cellStyle name="Header2 3 14 3 2" xfId="45768"/>
    <cellStyle name="Header2 3 14 4" xfId="22571"/>
    <cellStyle name="Header2 3 14 4 2" xfId="50094"/>
    <cellStyle name="Header2 3 14 5" xfId="26819"/>
    <cellStyle name="Header2 3 14 5 2" xfId="54341"/>
    <cellStyle name="Header2 3 14 6" xfId="30513"/>
    <cellStyle name="Header2 3 14 6 2" xfId="58033"/>
    <cellStyle name="Header2 3 14 7" xfId="37429"/>
    <cellStyle name="Header2 3 15" xfId="7852"/>
    <cellStyle name="Header2 3 15 2" xfId="35390"/>
    <cellStyle name="Header2 3 16" xfId="12432"/>
    <cellStyle name="Header2 3 16 2" xfId="39956"/>
    <cellStyle name="Header2 3 17" xfId="15456"/>
    <cellStyle name="Header2 3 17 2" xfId="42979"/>
    <cellStyle name="Header2 3 18" xfId="20713"/>
    <cellStyle name="Header2 3 18 2" xfId="48236"/>
    <cellStyle name="Header2 3 19" xfId="25021"/>
    <cellStyle name="Header2 3 19 2" xfId="52544"/>
    <cellStyle name="Header2 3 2" xfId="3837"/>
    <cellStyle name="Header2 3 2 10" xfId="11518"/>
    <cellStyle name="Header2 3 2 10 2" xfId="16008"/>
    <cellStyle name="Header2 3 2 10 2 2" xfId="43531"/>
    <cellStyle name="Header2 3 2 10 3" xfId="19858"/>
    <cellStyle name="Header2 3 2 10 3 2" xfId="47381"/>
    <cellStyle name="Header2 3 2 10 4" xfId="24184"/>
    <cellStyle name="Header2 3 2 10 4 2" xfId="51707"/>
    <cellStyle name="Header2 3 2 10 5" xfId="28432"/>
    <cellStyle name="Header2 3 2 10 5 2" xfId="55954"/>
    <cellStyle name="Header2 3 2 10 6" xfId="31962"/>
    <cellStyle name="Header2 3 2 10 6 2" xfId="59482"/>
    <cellStyle name="Header2 3 2 10 7" xfId="39042"/>
    <cellStyle name="Header2 3 2 11" xfId="8280"/>
    <cellStyle name="Header2 3 2 11 2" xfId="35809"/>
    <cellStyle name="Header2 3 2 12" xfId="12835"/>
    <cellStyle name="Header2 3 2 12 2" xfId="40358"/>
    <cellStyle name="Header2 3 2 13" xfId="16688"/>
    <cellStyle name="Header2 3 2 13 2" xfId="44211"/>
    <cellStyle name="Header2 3 2 14" xfId="21047"/>
    <cellStyle name="Header2 3 2 14 2" xfId="48570"/>
    <cellStyle name="Header2 3 2 15" xfId="25332"/>
    <cellStyle name="Header2 3 2 15 2" xfId="52854"/>
    <cellStyle name="Header2 3 2 16" xfId="29318"/>
    <cellStyle name="Header2 3 2 16 2" xfId="56839"/>
    <cellStyle name="Header2 3 2 17" xfId="16446"/>
    <cellStyle name="Header2 3 2 17 2" xfId="43969"/>
    <cellStyle name="Header2 3 2 18" xfId="16779"/>
    <cellStyle name="Header2 3 2 18 2" xfId="44302"/>
    <cellStyle name="Header2 3 2 19" xfId="24621"/>
    <cellStyle name="Header2 3 2 19 2" xfId="52144"/>
    <cellStyle name="Header2 3 2 2" xfId="6650"/>
    <cellStyle name="Header2 3 2 2 10" xfId="21399"/>
    <cellStyle name="Header2 3 2 2 10 2" xfId="48922"/>
    <cellStyle name="Header2 3 2 2 11" xfId="25647"/>
    <cellStyle name="Header2 3 2 2 11 2" xfId="53169"/>
    <cellStyle name="Header2 3 2 2 12" xfId="29477"/>
    <cellStyle name="Header2 3 2 2 12 2" xfId="56997"/>
    <cellStyle name="Header2 3 2 2 13" xfId="34201"/>
    <cellStyle name="Header2 3 2 2 2" xfId="9978"/>
    <cellStyle name="Header2 3 2 2 2 2" xfId="14489"/>
    <cellStyle name="Header2 3 2 2 2 2 2" xfId="42012"/>
    <cellStyle name="Header2 3 2 2 2 3" xfId="18318"/>
    <cellStyle name="Header2 3 2 2 2 3 2" xfId="45841"/>
    <cellStyle name="Header2 3 2 2 2 4" xfId="22644"/>
    <cellStyle name="Header2 3 2 2 2 4 2" xfId="50167"/>
    <cellStyle name="Header2 3 2 2 2 5" xfId="26892"/>
    <cellStyle name="Header2 3 2 2 2 5 2" xfId="54414"/>
    <cellStyle name="Header2 3 2 2 2 6" xfId="30582"/>
    <cellStyle name="Header2 3 2 2 2 6 2" xfId="58102"/>
    <cellStyle name="Header2 3 2 2 2 7" xfId="37502"/>
    <cellStyle name="Header2 3 2 2 3" xfId="10429"/>
    <cellStyle name="Header2 3 2 2 3 2" xfId="14937"/>
    <cellStyle name="Header2 3 2 2 3 2 2" xfId="42460"/>
    <cellStyle name="Header2 3 2 2 3 3" xfId="18769"/>
    <cellStyle name="Header2 3 2 2 3 3 2" xfId="46292"/>
    <cellStyle name="Header2 3 2 2 3 4" xfId="23095"/>
    <cellStyle name="Header2 3 2 2 3 4 2" xfId="50618"/>
    <cellStyle name="Header2 3 2 2 3 5" xfId="27343"/>
    <cellStyle name="Header2 3 2 2 3 5 2" xfId="54865"/>
    <cellStyle name="Header2 3 2 2 3 6" xfId="31009"/>
    <cellStyle name="Header2 3 2 2 3 6 2" xfId="58529"/>
    <cellStyle name="Header2 3 2 2 3 7" xfId="37953"/>
    <cellStyle name="Header2 3 2 2 4" xfId="10853"/>
    <cellStyle name="Header2 3 2 2 4 2" xfId="15352"/>
    <cellStyle name="Header2 3 2 2 4 2 2" xfId="42875"/>
    <cellStyle name="Header2 3 2 2 4 3" xfId="19193"/>
    <cellStyle name="Header2 3 2 2 4 3 2" xfId="46716"/>
    <cellStyle name="Header2 3 2 2 4 4" xfId="23519"/>
    <cellStyle name="Header2 3 2 2 4 4 2" xfId="51042"/>
    <cellStyle name="Header2 3 2 2 4 5" xfId="27767"/>
    <cellStyle name="Header2 3 2 2 4 5 2" xfId="55289"/>
    <cellStyle name="Header2 3 2 2 4 6" xfId="31372"/>
    <cellStyle name="Header2 3 2 2 4 6 2" xfId="58892"/>
    <cellStyle name="Header2 3 2 2 4 7" xfId="38377"/>
    <cellStyle name="Header2 3 2 2 5" xfId="11319"/>
    <cellStyle name="Header2 3 2 2 5 2" xfId="15811"/>
    <cellStyle name="Header2 3 2 2 5 2 2" xfId="43334"/>
    <cellStyle name="Header2 3 2 2 5 3" xfId="19659"/>
    <cellStyle name="Header2 3 2 2 5 3 2" xfId="47182"/>
    <cellStyle name="Header2 3 2 2 5 4" xfId="23985"/>
    <cellStyle name="Header2 3 2 2 5 4 2" xfId="51508"/>
    <cellStyle name="Header2 3 2 2 5 5" xfId="28233"/>
    <cellStyle name="Header2 3 2 2 5 5 2" xfId="55755"/>
    <cellStyle name="Header2 3 2 2 5 6" xfId="31780"/>
    <cellStyle name="Header2 3 2 2 5 6 2" xfId="59300"/>
    <cellStyle name="Header2 3 2 2 5 7" xfId="38843"/>
    <cellStyle name="Header2 3 2 2 6" xfId="11692"/>
    <cellStyle name="Header2 3 2 2 6 2" xfId="16176"/>
    <cellStyle name="Header2 3 2 2 6 2 2" xfId="43699"/>
    <cellStyle name="Header2 3 2 2 6 3" xfId="20032"/>
    <cellStyle name="Header2 3 2 2 6 3 2" xfId="47555"/>
    <cellStyle name="Header2 3 2 2 6 4" xfId="24358"/>
    <cellStyle name="Header2 3 2 2 6 4 2" xfId="51881"/>
    <cellStyle name="Header2 3 2 2 6 5" xfId="28606"/>
    <cellStyle name="Header2 3 2 2 6 5 2" xfId="56128"/>
    <cellStyle name="Header2 3 2 2 6 6" xfId="32087"/>
    <cellStyle name="Header2 3 2 2 6 6 2" xfId="59607"/>
    <cellStyle name="Header2 3 2 2 6 7" xfId="39216"/>
    <cellStyle name="Header2 3 2 2 7" xfId="8732"/>
    <cellStyle name="Header2 3 2 2 7 2" xfId="36257"/>
    <cellStyle name="Header2 3 2 2 8" xfId="13258"/>
    <cellStyle name="Header2 3 2 2 8 2" xfId="40781"/>
    <cellStyle name="Header2 3 2 2 9" xfId="17072"/>
    <cellStyle name="Header2 3 2 2 9 2" xfId="44595"/>
    <cellStyle name="Header2 3 2 20" xfId="33749"/>
    <cellStyle name="Header2 3 2 21" xfId="5953"/>
    <cellStyle name="Header2 3 2 22" xfId="3931"/>
    <cellStyle name="Header2 3 2 23" xfId="59824"/>
    <cellStyle name="Header2 3 2 3" xfId="7803"/>
    <cellStyle name="Header2 3 2 3 10" xfId="24976"/>
    <cellStyle name="Header2 3 2 3 10 2" xfId="52499"/>
    <cellStyle name="Header2 3 2 3 11" xfId="29121"/>
    <cellStyle name="Header2 3 2 3 11 2" xfId="56643"/>
    <cellStyle name="Header2 3 2 3 12" xfId="35343"/>
    <cellStyle name="Header2 3 2 3 2" xfId="9302"/>
    <cellStyle name="Header2 3 2 3 2 2" xfId="13818"/>
    <cellStyle name="Header2 3 2 3 2 2 2" xfId="41341"/>
    <cellStyle name="Header2 3 2 3 2 3" xfId="17642"/>
    <cellStyle name="Header2 3 2 3 2 3 2" xfId="45165"/>
    <cellStyle name="Header2 3 2 3 2 4" xfId="21968"/>
    <cellStyle name="Header2 3 2 3 2 4 2" xfId="49491"/>
    <cellStyle name="Header2 3 2 3 2 5" xfId="26216"/>
    <cellStyle name="Header2 3 2 3 2 5 2" xfId="53738"/>
    <cellStyle name="Header2 3 2 3 2 6" xfId="29967"/>
    <cellStyle name="Header2 3 2 3 2 6 2" xfId="57487"/>
    <cellStyle name="Header2 3 2 3 2 7" xfId="36826"/>
    <cellStyle name="Header2 3 2 3 3" xfId="8960"/>
    <cellStyle name="Header2 3 2 3 3 2" xfId="13482"/>
    <cellStyle name="Header2 3 2 3 3 2 2" xfId="41005"/>
    <cellStyle name="Header2 3 2 3 3 3" xfId="17300"/>
    <cellStyle name="Header2 3 2 3 3 3 2" xfId="44823"/>
    <cellStyle name="Header2 3 2 3 3 4" xfId="21626"/>
    <cellStyle name="Header2 3 2 3 3 4 2" xfId="49149"/>
    <cellStyle name="Header2 3 2 3 3 5" xfId="25874"/>
    <cellStyle name="Header2 3 2 3 3 5 2" xfId="53396"/>
    <cellStyle name="Header2 3 2 3 3 6" xfId="29661"/>
    <cellStyle name="Header2 3 2 3 3 6 2" xfId="57181"/>
    <cellStyle name="Header2 3 2 3 3 7" xfId="36484"/>
    <cellStyle name="Header2 3 2 3 4" xfId="9546"/>
    <cellStyle name="Header2 3 2 3 4 2" xfId="14060"/>
    <cellStyle name="Header2 3 2 3 4 2 2" xfId="41583"/>
    <cellStyle name="Header2 3 2 3 4 3" xfId="17886"/>
    <cellStyle name="Header2 3 2 3 4 3 2" xfId="45409"/>
    <cellStyle name="Header2 3 2 3 4 4" xfId="22212"/>
    <cellStyle name="Header2 3 2 3 4 4 2" xfId="49735"/>
    <cellStyle name="Header2 3 2 3 4 5" xfId="26460"/>
    <cellStyle name="Header2 3 2 3 4 5 2" xfId="53982"/>
    <cellStyle name="Header2 3 2 3 4 6" xfId="30179"/>
    <cellStyle name="Header2 3 2 3 4 6 2" xfId="57699"/>
    <cellStyle name="Header2 3 2 3 4 7" xfId="37070"/>
    <cellStyle name="Header2 3 2 3 5" xfId="9918"/>
    <cellStyle name="Header2 3 2 3 5 2" xfId="14430"/>
    <cellStyle name="Header2 3 2 3 5 2 2" xfId="41953"/>
    <cellStyle name="Header2 3 2 3 5 3" xfId="18258"/>
    <cellStyle name="Header2 3 2 3 5 3 2" xfId="45781"/>
    <cellStyle name="Header2 3 2 3 5 4" xfId="22584"/>
    <cellStyle name="Header2 3 2 3 5 4 2" xfId="50107"/>
    <cellStyle name="Header2 3 2 3 5 5" xfId="26832"/>
    <cellStyle name="Header2 3 2 3 5 5 2" xfId="54354"/>
    <cellStyle name="Header2 3 2 3 5 6" xfId="30524"/>
    <cellStyle name="Header2 3 2 3 5 6 2" xfId="58044"/>
    <cellStyle name="Header2 3 2 3 5 7" xfId="37442"/>
    <cellStyle name="Header2 3 2 3 6" xfId="5349"/>
    <cellStyle name="Header2 3 2 3 6 2" xfId="6695"/>
    <cellStyle name="Header2 3 2 3 6 2 2" xfId="34246"/>
    <cellStyle name="Header2 3 2 3 6 3" xfId="5222"/>
    <cellStyle name="Header2 3 2 3 6 3 2" xfId="33187"/>
    <cellStyle name="Header2 3 2 3 6 4" xfId="12869"/>
    <cellStyle name="Header2 3 2 3 6 4 2" xfId="40392"/>
    <cellStyle name="Header2 3 2 3 6 5" xfId="16675"/>
    <cellStyle name="Header2 3 2 3 6 5 2" xfId="44198"/>
    <cellStyle name="Header2 3 2 3 6 6" xfId="20765"/>
    <cellStyle name="Header2 3 2 3 6 6 2" xfId="48288"/>
    <cellStyle name="Header2 3 2 3 6 7" xfId="33312"/>
    <cellStyle name="Header2 3 2 3 7" xfId="12385"/>
    <cellStyle name="Header2 3 2 3 7 2" xfId="39909"/>
    <cellStyle name="Header2 3 2 3 8" xfId="14223"/>
    <cellStyle name="Header2 3 2 3 8 2" xfId="41746"/>
    <cellStyle name="Header2 3 2 3 9" xfId="20665"/>
    <cellStyle name="Header2 3 2 3 9 2" xfId="48188"/>
    <cellStyle name="Header2 3 2 4" xfId="8912"/>
    <cellStyle name="Header2 3 2 4 10" xfId="25826"/>
    <cellStyle name="Header2 3 2 4 10 2" xfId="53348"/>
    <cellStyle name="Header2 3 2 4 11" xfId="29613"/>
    <cellStyle name="Header2 3 2 4 11 2" xfId="57133"/>
    <cellStyle name="Header2 3 2 4 12" xfId="36436"/>
    <cellStyle name="Header2 3 2 4 2" xfId="10139"/>
    <cellStyle name="Header2 3 2 4 2 2" xfId="14648"/>
    <cellStyle name="Header2 3 2 4 2 2 2" xfId="42171"/>
    <cellStyle name="Header2 3 2 4 2 3" xfId="18479"/>
    <cellStyle name="Header2 3 2 4 2 3 2" xfId="46002"/>
    <cellStyle name="Header2 3 2 4 2 4" xfId="22805"/>
    <cellStyle name="Header2 3 2 4 2 4 2" xfId="50328"/>
    <cellStyle name="Header2 3 2 4 2 5" xfId="27053"/>
    <cellStyle name="Header2 3 2 4 2 5 2" xfId="54575"/>
    <cellStyle name="Header2 3 2 4 2 6" xfId="30737"/>
    <cellStyle name="Header2 3 2 4 2 6 2" xfId="58257"/>
    <cellStyle name="Header2 3 2 4 2 7" xfId="37663"/>
    <cellStyle name="Header2 3 2 4 3" xfId="10584"/>
    <cellStyle name="Header2 3 2 4 3 2" xfId="15090"/>
    <cellStyle name="Header2 3 2 4 3 2 2" xfId="42613"/>
    <cellStyle name="Header2 3 2 4 3 3" xfId="18924"/>
    <cellStyle name="Header2 3 2 4 3 3 2" xfId="46447"/>
    <cellStyle name="Header2 3 2 4 3 4" xfId="23250"/>
    <cellStyle name="Header2 3 2 4 3 4 2" xfId="50773"/>
    <cellStyle name="Header2 3 2 4 3 5" xfId="27498"/>
    <cellStyle name="Header2 3 2 4 3 5 2" xfId="55020"/>
    <cellStyle name="Header2 3 2 4 3 6" xfId="31156"/>
    <cellStyle name="Header2 3 2 4 3 6 2" xfId="58676"/>
    <cellStyle name="Header2 3 2 4 3 7" xfId="38108"/>
    <cellStyle name="Header2 3 2 4 4" xfId="11032"/>
    <cellStyle name="Header2 3 2 4 4 2" xfId="15526"/>
    <cellStyle name="Header2 3 2 4 4 2 2" xfId="43049"/>
    <cellStyle name="Header2 3 2 4 4 3" xfId="19372"/>
    <cellStyle name="Header2 3 2 4 4 3 2" xfId="46895"/>
    <cellStyle name="Header2 3 2 4 4 4" xfId="23698"/>
    <cellStyle name="Header2 3 2 4 4 4 2" xfId="51221"/>
    <cellStyle name="Header2 3 2 4 4 5" xfId="27946"/>
    <cellStyle name="Header2 3 2 4 4 5 2" xfId="55468"/>
    <cellStyle name="Header2 3 2 4 4 6" xfId="31514"/>
    <cellStyle name="Header2 3 2 4 4 6 2" xfId="59034"/>
    <cellStyle name="Header2 3 2 4 4 7" xfId="38556"/>
    <cellStyle name="Header2 3 2 4 5" xfId="11473"/>
    <cellStyle name="Header2 3 2 4 5 2" xfId="15964"/>
    <cellStyle name="Header2 3 2 4 5 2 2" xfId="43487"/>
    <cellStyle name="Header2 3 2 4 5 3" xfId="19813"/>
    <cellStyle name="Header2 3 2 4 5 3 2" xfId="47336"/>
    <cellStyle name="Header2 3 2 4 5 4" xfId="24139"/>
    <cellStyle name="Header2 3 2 4 5 4 2" xfId="51662"/>
    <cellStyle name="Header2 3 2 4 5 5" xfId="28387"/>
    <cellStyle name="Header2 3 2 4 5 5 2" xfId="55909"/>
    <cellStyle name="Header2 3 2 4 5 6" xfId="31923"/>
    <cellStyle name="Header2 3 2 4 5 6 2" xfId="59443"/>
    <cellStyle name="Header2 3 2 4 5 7" xfId="38997"/>
    <cellStyle name="Header2 3 2 4 6" xfId="11871"/>
    <cellStyle name="Header2 3 2 4 6 2" xfId="16351"/>
    <cellStyle name="Header2 3 2 4 6 2 2" xfId="43874"/>
    <cellStyle name="Header2 3 2 4 6 3" xfId="20211"/>
    <cellStyle name="Header2 3 2 4 6 3 2" xfId="47734"/>
    <cellStyle name="Header2 3 2 4 6 4" xfId="24537"/>
    <cellStyle name="Header2 3 2 4 6 4 2" xfId="52060"/>
    <cellStyle name="Header2 3 2 4 6 5" xfId="28785"/>
    <cellStyle name="Header2 3 2 4 6 5 2" xfId="56307"/>
    <cellStyle name="Header2 3 2 4 6 6" xfId="32223"/>
    <cellStyle name="Header2 3 2 4 6 6 2" xfId="59743"/>
    <cellStyle name="Header2 3 2 4 6 7" xfId="39395"/>
    <cellStyle name="Header2 3 2 4 7" xfId="13434"/>
    <cellStyle name="Header2 3 2 4 7 2" xfId="40957"/>
    <cellStyle name="Header2 3 2 4 8" xfId="17252"/>
    <cellStyle name="Header2 3 2 4 8 2" xfId="44775"/>
    <cellStyle name="Header2 3 2 4 9" xfId="21578"/>
    <cellStyle name="Header2 3 2 4 9 2" xfId="49101"/>
    <cellStyle name="Header2 3 2 5" xfId="7626"/>
    <cellStyle name="Header2 3 2 5 10" xfId="24804"/>
    <cellStyle name="Header2 3 2 5 10 2" xfId="52327"/>
    <cellStyle name="Header2 3 2 5 11" xfId="28978"/>
    <cellStyle name="Header2 3 2 5 11 2" xfId="56500"/>
    <cellStyle name="Header2 3 2 5 12" xfId="35171"/>
    <cellStyle name="Header2 3 2 5 2" xfId="9134"/>
    <cellStyle name="Header2 3 2 5 2 2" xfId="13652"/>
    <cellStyle name="Header2 3 2 5 2 2 2" xfId="41175"/>
    <cellStyle name="Header2 3 2 5 2 3" xfId="17474"/>
    <cellStyle name="Header2 3 2 5 2 3 2" xfId="44997"/>
    <cellStyle name="Header2 3 2 5 2 4" xfId="21800"/>
    <cellStyle name="Header2 3 2 5 2 4 2" xfId="49323"/>
    <cellStyle name="Header2 3 2 5 2 5" xfId="26048"/>
    <cellStyle name="Header2 3 2 5 2 5 2" xfId="53570"/>
    <cellStyle name="Header2 3 2 5 2 6" xfId="29817"/>
    <cellStyle name="Header2 3 2 5 2 6 2" xfId="57337"/>
    <cellStyle name="Header2 3 2 5 2 7" xfId="36658"/>
    <cellStyle name="Header2 3 2 5 3" xfId="7440"/>
    <cellStyle name="Header2 3 2 5 3 2" xfId="12025"/>
    <cellStyle name="Header2 3 2 5 3 2 2" xfId="39549"/>
    <cellStyle name="Header2 3 2 5 3 3" xfId="16218"/>
    <cellStyle name="Header2 3 2 5 3 3 2" xfId="43741"/>
    <cellStyle name="Header2 3 2 5 3 4" xfId="20321"/>
    <cellStyle name="Header2 3 2 5 3 4 2" xfId="47844"/>
    <cellStyle name="Header2 3 2 5 3 5" xfId="24641"/>
    <cellStyle name="Header2 3 2 5 3 5 2" xfId="52164"/>
    <cellStyle name="Header2 3 2 5 3 6" xfId="28860"/>
    <cellStyle name="Header2 3 2 5 3 6 2" xfId="56382"/>
    <cellStyle name="Header2 3 2 5 3 7" xfId="34989"/>
    <cellStyle name="Header2 3 2 5 4" xfId="5490"/>
    <cellStyle name="Header2 3 2 5 4 2" xfId="5247"/>
    <cellStyle name="Header2 3 2 5 4 2 2" xfId="33212"/>
    <cellStyle name="Header2 3 2 5 4 3" xfId="12590"/>
    <cellStyle name="Header2 3 2 5 4 3 2" xfId="40113"/>
    <cellStyle name="Header2 3 2 5 4 4" xfId="15899"/>
    <cellStyle name="Header2 3 2 5 4 4 2" xfId="43422"/>
    <cellStyle name="Header2 3 2 5 4 5" xfId="7927"/>
    <cellStyle name="Header2 3 2 5 4 5 2" xfId="35464"/>
    <cellStyle name="Header2 3 2 5 4 6" xfId="25543"/>
    <cellStyle name="Header2 3 2 5 4 6 2" xfId="53065"/>
    <cellStyle name="Header2 3 2 5 4 7" xfId="33447"/>
    <cellStyle name="Header2 3 2 5 5" xfId="6504"/>
    <cellStyle name="Header2 3 2 5 5 2" xfId="4441"/>
    <cellStyle name="Header2 3 2 5 5 2 2" xfId="32415"/>
    <cellStyle name="Header2 3 2 5 5 3" xfId="5045"/>
    <cellStyle name="Header2 3 2 5 5 3 2" xfId="33014"/>
    <cellStyle name="Header2 3 2 5 5 4" xfId="7022"/>
    <cellStyle name="Header2 3 2 5 5 4 2" xfId="34572"/>
    <cellStyle name="Header2 3 2 5 5 5" xfId="7149"/>
    <cellStyle name="Header2 3 2 5 5 5 2" xfId="34699"/>
    <cellStyle name="Header2 3 2 5 5 6" xfId="4301"/>
    <cellStyle name="Header2 3 2 5 5 6 2" xfId="32276"/>
    <cellStyle name="Header2 3 2 5 5 7" xfId="34056"/>
    <cellStyle name="Header2 3 2 5 6" xfId="11159"/>
    <cellStyle name="Header2 3 2 5 6 2" xfId="15652"/>
    <cellStyle name="Header2 3 2 5 6 2 2" xfId="43175"/>
    <cellStyle name="Header2 3 2 5 6 3" xfId="19499"/>
    <cellStyle name="Header2 3 2 5 6 3 2" xfId="47022"/>
    <cellStyle name="Header2 3 2 5 6 4" xfId="23825"/>
    <cellStyle name="Header2 3 2 5 6 4 2" xfId="51348"/>
    <cellStyle name="Header2 3 2 5 6 5" xfId="28073"/>
    <cellStyle name="Header2 3 2 5 6 5 2" xfId="55595"/>
    <cellStyle name="Header2 3 2 5 6 6" xfId="31630"/>
    <cellStyle name="Header2 3 2 5 6 6 2" xfId="59150"/>
    <cellStyle name="Header2 3 2 5 6 7" xfId="38683"/>
    <cellStyle name="Header2 3 2 5 7" xfId="12209"/>
    <cellStyle name="Header2 3 2 5 7 2" xfId="39733"/>
    <cellStyle name="Header2 3 2 5 8" xfId="16295"/>
    <cellStyle name="Header2 3 2 5 8 2" xfId="43818"/>
    <cellStyle name="Header2 3 2 5 9" xfId="20492"/>
    <cellStyle name="Header2 3 2 5 9 2" xfId="48015"/>
    <cellStyle name="Header2 3 2 6" xfId="9661"/>
    <cellStyle name="Header2 3 2 6 2" xfId="14174"/>
    <cellStyle name="Header2 3 2 6 2 2" xfId="41697"/>
    <cellStyle name="Header2 3 2 6 3" xfId="18001"/>
    <cellStyle name="Header2 3 2 6 3 2" xfId="45524"/>
    <cellStyle name="Header2 3 2 6 4" xfId="22327"/>
    <cellStyle name="Header2 3 2 6 4 2" xfId="49850"/>
    <cellStyle name="Header2 3 2 6 5" xfId="26575"/>
    <cellStyle name="Header2 3 2 6 5 2" xfId="54097"/>
    <cellStyle name="Header2 3 2 6 6" xfId="30289"/>
    <cellStyle name="Header2 3 2 6 6 2" xfId="57809"/>
    <cellStyle name="Header2 3 2 6 7" xfId="37185"/>
    <cellStyle name="Header2 3 2 7" xfId="10175"/>
    <cellStyle name="Header2 3 2 7 2" xfId="14684"/>
    <cellStyle name="Header2 3 2 7 2 2" xfId="42207"/>
    <cellStyle name="Header2 3 2 7 3" xfId="18515"/>
    <cellStyle name="Header2 3 2 7 3 2" xfId="46038"/>
    <cellStyle name="Header2 3 2 7 4" xfId="22841"/>
    <cellStyle name="Header2 3 2 7 4 2" xfId="50364"/>
    <cellStyle name="Header2 3 2 7 5" xfId="27089"/>
    <cellStyle name="Header2 3 2 7 5 2" xfId="54611"/>
    <cellStyle name="Header2 3 2 7 6" xfId="30773"/>
    <cellStyle name="Header2 3 2 7 6 2" xfId="58293"/>
    <cellStyle name="Header2 3 2 7 7" xfId="37699"/>
    <cellStyle name="Header2 3 2 8" xfId="10526"/>
    <cellStyle name="Header2 3 2 8 2" xfId="15032"/>
    <cellStyle name="Header2 3 2 8 2 2" xfId="42555"/>
    <cellStyle name="Header2 3 2 8 3" xfId="18866"/>
    <cellStyle name="Header2 3 2 8 3 2" xfId="46389"/>
    <cellStyle name="Header2 3 2 8 4" xfId="23192"/>
    <cellStyle name="Header2 3 2 8 4 2" xfId="50715"/>
    <cellStyle name="Header2 3 2 8 5" xfId="27440"/>
    <cellStyle name="Header2 3 2 8 5 2" xfId="54962"/>
    <cellStyle name="Header2 3 2 8 6" xfId="31100"/>
    <cellStyle name="Header2 3 2 8 6 2" xfId="58620"/>
    <cellStyle name="Header2 3 2 8 7" xfId="38050"/>
    <cellStyle name="Header2 3 2 9" xfId="11127"/>
    <cellStyle name="Header2 3 2 9 2" xfId="15620"/>
    <cellStyle name="Header2 3 2 9 2 2" xfId="43143"/>
    <cellStyle name="Header2 3 2 9 3" xfId="19467"/>
    <cellStyle name="Header2 3 2 9 3 2" xfId="46990"/>
    <cellStyle name="Header2 3 2 9 4" xfId="23793"/>
    <cellStyle name="Header2 3 2 9 4 2" xfId="51316"/>
    <cellStyle name="Header2 3 2 9 5" xfId="28041"/>
    <cellStyle name="Header2 3 2 9 5 2" xfId="55563"/>
    <cellStyle name="Header2 3 2 9 6" xfId="31602"/>
    <cellStyle name="Header2 3 2 9 6 2" xfId="59122"/>
    <cellStyle name="Header2 3 2 9 7" xfId="38651"/>
    <cellStyle name="Header2 3 20" xfId="12533"/>
    <cellStyle name="Header2 3 20 2" xfId="40056"/>
    <cellStyle name="Header2 3 21" xfId="25222"/>
    <cellStyle name="Header2 3 21 2" xfId="52744"/>
    <cellStyle name="Header2 3 22" xfId="16594"/>
    <cellStyle name="Header2 3 22 2" xfId="44117"/>
    <cellStyle name="Header2 3 23" xfId="33775"/>
    <cellStyle name="Header2 3 24" xfId="6013"/>
    <cellStyle name="Header2 3 25" xfId="3942"/>
    <cellStyle name="Header2 3 26" xfId="3926"/>
    <cellStyle name="Header2 3 27" xfId="59784"/>
    <cellStyle name="Header2 3 28" xfId="3025"/>
    <cellStyle name="Header2 3 29" xfId="2410"/>
    <cellStyle name="Header2 3 3" xfId="3845"/>
    <cellStyle name="Header2 3 3 10" xfId="11405"/>
    <cellStyle name="Header2 3 3 10 2" xfId="15897"/>
    <cellStyle name="Header2 3 3 10 2 2" xfId="43420"/>
    <cellStyle name="Header2 3 3 10 3" xfId="19745"/>
    <cellStyle name="Header2 3 3 10 3 2" xfId="47268"/>
    <cellStyle name="Header2 3 3 10 4" xfId="24071"/>
    <cellStyle name="Header2 3 3 10 4 2" xfId="51594"/>
    <cellStyle name="Header2 3 3 10 5" xfId="28319"/>
    <cellStyle name="Header2 3 3 10 5 2" xfId="55841"/>
    <cellStyle name="Header2 3 3 10 6" xfId="31861"/>
    <cellStyle name="Header2 3 3 10 6 2" xfId="59381"/>
    <cellStyle name="Header2 3 3 10 7" xfId="38929"/>
    <cellStyle name="Header2 3 3 11" xfId="8219"/>
    <cellStyle name="Header2 3 3 11 2" xfId="35749"/>
    <cellStyle name="Header2 3 3 12" xfId="12778"/>
    <cellStyle name="Header2 3 3 12 2" xfId="40301"/>
    <cellStyle name="Header2 3 3 13" xfId="16629"/>
    <cellStyle name="Header2 3 3 13 2" xfId="44152"/>
    <cellStyle name="Header2 3 3 14" xfId="20990"/>
    <cellStyle name="Header2 3 3 14 2" xfId="48513"/>
    <cellStyle name="Header2 3 3 15" xfId="25278"/>
    <cellStyle name="Header2 3 3 15 2" xfId="52800"/>
    <cellStyle name="Header2 3 3 16" xfId="29287"/>
    <cellStyle name="Header2 3 3 16 2" xfId="56808"/>
    <cellStyle name="Header2 3 3 17" xfId="25217"/>
    <cellStyle name="Header2 3 3 17 2" xfId="52739"/>
    <cellStyle name="Header2 3 3 18" xfId="29266"/>
    <cellStyle name="Header2 3 3 18 2" xfId="56788"/>
    <cellStyle name="Header2 3 3 19" xfId="25517"/>
    <cellStyle name="Header2 3 3 19 2" xfId="53039"/>
    <cellStyle name="Header2 3 3 2" xfId="6586"/>
    <cellStyle name="Header2 3 3 2 10" xfId="21344"/>
    <cellStyle name="Header2 3 3 2 10 2" xfId="48867"/>
    <cellStyle name="Header2 3 3 2 11" xfId="25592"/>
    <cellStyle name="Header2 3 3 2 11 2" xfId="53114"/>
    <cellStyle name="Header2 3 3 2 12" xfId="29445"/>
    <cellStyle name="Header2 3 3 2 12 2" xfId="56965"/>
    <cellStyle name="Header2 3 3 2 13" xfId="34137"/>
    <cellStyle name="Header2 3 3 2 2" xfId="9935"/>
    <cellStyle name="Header2 3 3 2 2 2" xfId="14446"/>
    <cellStyle name="Header2 3 3 2 2 2 2" xfId="41969"/>
    <cellStyle name="Header2 3 3 2 2 3" xfId="18275"/>
    <cellStyle name="Header2 3 3 2 2 3 2" xfId="45798"/>
    <cellStyle name="Header2 3 3 2 2 4" xfId="22601"/>
    <cellStyle name="Header2 3 3 2 2 4 2" xfId="50124"/>
    <cellStyle name="Header2 3 3 2 2 5" xfId="26849"/>
    <cellStyle name="Header2 3 3 2 2 5 2" xfId="54371"/>
    <cellStyle name="Header2 3 3 2 2 6" xfId="30539"/>
    <cellStyle name="Header2 3 3 2 2 6 2" xfId="58059"/>
    <cellStyle name="Header2 3 3 2 2 7" xfId="37459"/>
    <cellStyle name="Header2 3 3 2 3" xfId="10387"/>
    <cellStyle name="Header2 3 3 2 3 2" xfId="14895"/>
    <cellStyle name="Header2 3 3 2 3 2 2" xfId="42418"/>
    <cellStyle name="Header2 3 3 2 3 3" xfId="18727"/>
    <cellStyle name="Header2 3 3 2 3 3 2" xfId="46250"/>
    <cellStyle name="Header2 3 3 2 3 4" xfId="23053"/>
    <cellStyle name="Header2 3 3 2 3 4 2" xfId="50576"/>
    <cellStyle name="Header2 3 3 2 3 5" xfId="27301"/>
    <cellStyle name="Header2 3 3 2 3 5 2" xfId="54823"/>
    <cellStyle name="Header2 3 3 2 3 6" xfId="30970"/>
    <cellStyle name="Header2 3 3 2 3 6 2" xfId="58490"/>
    <cellStyle name="Header2 3 3 2 3 7" xfId="37911"/>
    <cellStyle name="Header2 3 3 2 4" xfId="10798"/>
    <cellStyle name="Header2 3 3 2 4 2" xfId="15298"/>
    <cellStyle name="Header2 3 3 2 4 2 2" xfId="42821"/>
    <cellStyle name="Header2 3 3 2 4 3" xfId="19138"/>
    <cellStyle name="Header2 3 3 2 4 3 2" xfId="46661"/>
    <cellStyle name="Header2 3 3 2 4 4" xfId="23464"/>
    <cellStyle name="Header2 3 3 2 4 4 2" xfId="50987"/>
    <cellStyle name="Header2 3 3 2 4 5" xfId="27712"/>
    <cellStyle name="Header2 3 3 2 4 5 2" xfId="55234"/>
    <cellStyle name="Header2 3 3 2 4 6" xfId="31340"/>
    <cellStyle name="Header2 3 3 2 4 6 2" xfId="58860"/>
    <cellStyle name="Header2 3 3 2 4 7" xfId="38322"/>
    <cellStyle name="Header2 3 3 2 5" xfId="11280"/>
    <cellStyle name="Header2 3 3 2 5 2" xfId="15773"/>
    <cellStyle name="Header2 3 3 2 5 2 2" xfId="43296"/>
    <cellStyle name="Header2 3 3 2 5 3" xfId="19620"/>
    <cellStyle name="Header2 3 3 2 5 3 2" xfId="47143"/>
    <cellStyle name="Header2 3 3 2 5 4" xfId="23946"/>
    <cellStyle name="Header2 3 3 2 5 4 2" xfId="51469"/>
    <cellStyle name="Header2 3 3 2 5 5" xfId="28194"/>
    <cellStyle name="Header2 3 3 2 5 5 2" xfId="55716"/>
    <cellStyle name="Header2 3 3 2 5 6" xfId="31743"/>
    <cellStyle name="Header2 3 3 2 5 6 2" xfId="59263"/>
    <cellStyle name="Header2 3 3 2 5 7" xfId="38804"/>
    <cellStyle name="Header2 3 3 2 6" xfId="11637"/>
    <cellStyle name="Header2 3 3 2 6 2" xfId="16122"/>
    <cellStyle name="Header2 3 3 2 6 2 2" xfId="43645"/>
    <cellStyle name="Header2 3 3 2 6 3" xfId="19977"/>
    <cellStyle name="Header2 3 3 2 6 3 2" xfId="47500"/>
    <cellStyle name="Header2 3 3 2 6 4" xfId="24303"/>
    <cellStyle name="Header2 3 3 2 6 4 2" xfId="51826"/>
    <cellStyle name="Header2 3 3 2 6 5" xfId="28551"/>
    <cellStyle name="Header2 3 3 2 6 5 2" xfId="56073"/>
    <cellStyle name="Header2 3 3 2 6 6" xfId="32055"/>
    <cellStyle name="Header2 3 3 2 6 6 2" xfId="59575"/>
    <cellStyle name="Header2 3 3 2 6 7" xfId="39161"/>
    <cellStyle name="Header2 3 3 2 7" xfId="8677"/>
    <cellStyle name="Header2 3 3 2 7 2" xfId="36202"/>
    <cellStyle name="Header2 3 3 2 8" xfId="13205"/>
    <cellStyle name="Header2 3 3 2 8 2" xfId="40728"/>
    <cellStyle name="Header2 3 3 2 9" xfId="17017"/>
    <cellStyle name="Header2 3 3 2 9 2" xfId="44540"/>
    <cellStyle name="Header2 3 3 20" xfId="33697"/>
    <cellStyle name="Header2 3 3 21" xfId="5901"/>
    <cellStyle name="Header2 3 3 22" xfId="5970"/>
    <cellStyle name="Header2 3 3 23" xfId="59832"/>
    <cellStyle name="Header2 3 3 3" xfId="8079"/>
    <cellStyle name="Header2 3 3 3 10" xfId="25195"/>
    <cellStyle name="Header2 3 3 3 10 2" xfId="52717"/>
    <cellStyle name="Header2 3 3 3 11" xfId="29257"/>
    <cellStyle name="Header2 3 3 3 11 2" xfId="56779"/>
    <cellStyle name="Header2 3 3 3 12" xfId="35615"/>
    <cellStyle name="Header2 3 3 3 2" xfId="9530"/>
    <cellStyle name="Header2 3 3 3 2 2" xfId="14044"/>
    <cellStyle name="Header2 3 3 3 2 2 2" xfId="41567"/>
    <cellStyle name="Header2 3 3 3 2 3" xfId="17870"/>
    <cellStyle name="Header2 3 3 3 2 3 2" xfId="45393"/>
    <cellStyle name="Header2 3 3 3 2 4" xfId="22196"/>
    <cellStyle name="Header2 3 3 3 2 4 2" xfId="49719"/>
    <cellStyle name="Header2 3 3 3 2 5" xfId="26444"/>
    <cellStyle name="Header2 3 3 3 2 5 2" xfId="53966"/>
    <cellStyle name="Header2 3 3 3 2 6" xfId="30164"/>
    <cellStyle name="Header2 3 3 3 2 6 2" xfId="57684"/>
    <cellStyle name="Header2 3 3 3 2 7" xfId="37054"/>
    <cellStyle name="Header2 3 3 3 3" xfId="9597"/>
    <cellStyle name="Header2 3 3 3 3 2" xfId="14110"/>
    <cellStyle name="Header2 3 3 3 3 2 2" xfId="41633"/>
    <cellStyle name="Header2 3 3 3 3 3" xfId="17937"/>
    <cellStyle name="Header2 3 3 3 3 3 2" xfId="45460"/>
    <cellStyle name="Header2 3 3 3 3 4" xfId="22263"/>
    <cellStyle name="Header2 3 3 3 3 4 2" xfId="49786"/>
    <cellStyle name="Header2 3 3 3 3 5" xfId="26511"/>
    <cellStyle name="Header2 3 3 3 3 5 2" xfId="54033"/>
    <cellStyle name="Header2 3 3 3 3 6" xfId="30229"/>
    <cellStyle name="Header2 3 3 3 3 6 2" xfId="57749"/>
    <cellStyle name="Header2 3 3 3 3 7" xfId="37121"/>
    <cellStyle name="Header2 3 3 3 4" xfId="10204"/>
    <cellStyle name="Header2 3 3 3 4 2" xfId="14713"/>
    <cellStyle name="Header2 3 3 3 4 2 2" xfId="42236"/>
    <cellStyle name="Header2 3 3 3 4 3" xfId="18544"/>
    <cellStyle name="Header2 3 3 3 4 3 2" xfId="46067"/>
    <cellStyle name="Header2 3 3 3 4 4" xfId="22870"/>
    <cellStyle name="Header2 3 3 3 4 4 2" xfId="50393"/>
    <cellStyle name="Header2 3 3 3 4 5" xfId="27118"/>
    <cellStyle name="Header2 3 3 3 4 5 2" xfId="54640"/>
    <cellStyle name="Header2 3 3 3 4 6" xfId="30799"/>
    <cellStyle name="Header2 3 3 3 4 6 2" xfId="58319"/>
    <cellStyle name="Header2 3 3 3 4 7" xfId="37728"/>
    <cellStyle name="Header2 3 3 3 5" xfId="5621"/>
    <cellStyle name="Header2 3 3 3 5 2" xfId="8383"/>
    <cellStyle name="Header2 3 3 3 5 2 2" xfId="35912"/>
    <cellStyle name="Header2 3 3 3 5 3" xfId="5114"/>
    <cellStyle name="Header2 3 3 3 5 3 2" xfId="33083"/>
    <cellStyle name="Header2 3 3 3 5 4" xfId="4640"/>
    <cellStyle name="Header2 3 3 3 5 4 2" xfId="32614"/>
    <cellStyle name="Header2 3 3 3 5 5" xfId="20819"/>
    <cellStyle name="Header2 3 3 3 5 5 2" xfId="48342"/>
    <cellStyle name="Header2 3 3 3 5 6" xfId="12537"/>
    <cellStyle name="Header2 3 3 3 5 6 2" xfId="40060"/>
    <cellStyle name="Header2 3 3 3 5 7" xfId="33576"/>
    <cellStyle name="Header2 3 3 3 6" xfId="5525"/>
    <cellStyle name="Header2 3 3 3 6 2" xfId="4520"/>
    <cellStyle name="Header2 3 3 3 6 2 2" xfId="32494"/>
    <cellStyle name="Header2 3 3 3 6 3" xfId="8562"/>
    <cellStyle name="Header2 3 3 3 6 3 2" xfId="36087"/>
    <cellStyle name="Header2 3 3 3 6 4" xfId="4632"/>
    <cellStyle name="Header2 3 3 3 6 4 2" xfId="32606"/>
    <cellStyle name="Header2 3 3 3 6 5" xfId="4902"/>
    <cellStyle name="Header2 3 3 3 6 5 2" xfId="32873"/>
    <cellStyle name="Header2 3 3 3 6 6" xfId="20303"/>
    <cellStyle name="Header2 3 3 3 6 6 2" xfId="47826"/>
    <cellStyle name="Header2 3 3 3 6 7" xfId="33481"/>
    <cellStyle name="Header2 3 3 3 7" xfId="12650"/>
    <cellStyle name="Header2 3 3 3 7 2" xfId="40173"/>
    <cellStyle name="Header2 3 3 3 8" xfId="16518"/>
    <cellStyle name="Header2 3 3 3 8 2" xfId="44041"/>
    <cellStyle name="Header2 3 3 3 9" xfId="20897"/>
    <cellStyle name="Header2 3 3 3 9 2" xfId="48420"/>
    <cellStyle name="Header2 3 3 4" xfId="7605"/>
    <cellStyle name="Header2 3 3 4 10" xfId="24784"/>
    <cellStyle name="Header2 3 3 4 10 2" xfId="52307"/>
    <cellStyle name="Header2 3 3 4 11" xfId="28960"/>
    <cellStyle name="Header2 3 3 4 11 2" xfId="56482"/>
    <cellStyle name="Header2 3 3 4 12" xfId="35151"/>
    <cellStyle name="Header2 3 3 4 2" xfId="9114"/>
    <cellStyle name="Header2 3 3 4 2 2" xfId="13632"/>
    <cellStyle name="Header2 3 3 4 2 2 2" xfId="41155"/>
    <cellStyle name="Header2 3 3 4 2 3" xfId="17454"/>
    <cellStyle name="Header2 3 3 4 2 3 2" xfId="44977"/>
    <cellStyle name="Header2 3 3 4 2 4" xfId="21780"/>
    <cellStyle name="Header2 3 3 4 2 4 2" xfId="49303"/>
    <cellStyle name="Header2 3 3 4 2 5" xfId="26028"/>
    <cellStyle name="Header2 3 3 4 2 5 2" xfId="53550"/>
    <cellStyle name="Header2 3 3 4 2 6" xfId="29799"/>
    <cellStyle name="Header2 3 3 4 2 6 2" xfId="57319"/>
    <cellStyle name="Header2 3 3 4 2 7" xfId="36638"/>
    <cellStyle name="Header2 3 3 4 3" xfId="5644"/>
    <cellStyle name="Header2 3 3 4 3 2" xfId="8150"/>
    <cellStyle name="Header2 3 3 4 3 2 2" xfId="35680"/>
    <cellStyle name="Header2 3 3 4 3 3" xfId="12040"/>
    <cellStyle name="Header2 3 3 4 3 3 2" xfId="39564"/>
    <cellStyle name="Header2 3 3 4 3 4" xfId="16583"/>
    <cellStyle name="Header2 3 3 4 3 4 2" xfId="44106"/>
    <cellStyle name="Header2 3 3 4 3 5" xfId="21120"/>
    <cellStyle name="Header2 3 3 4 3 5 2" xfId="48643"/>
    <cellStyle name="Header2 3 3 4 3 6" xfId="25099"/>
    <cellStyle name="Header2 3 3 4 3 6 2" xfId="52622"/>
    <cellStyle name="Header2 3 3 4 3 7" xfId="33599"/>
    <cellStyle name="Header2 3 3 4 4" xfId="5491"/>
    <cellStyle name="Header2 3 3 4 4 2" xfId="4539"/>
    <cellStyle name="Header2 3 3 4 4 2 2" xfId="32513"/>
    <cellStyle name="Header2 3 3 4 4 3" xfId="7162"/>
    <cellStyle name="Header2 3 3 4 4 3 2" xfId="34712"/>
    <cellStyle name="Header2 3 3 4 4 4" xfId="16953"/>
    <cellStyle name="Header2 3 3 4 4 4 2" xfId="44476"/>
    <cellStyle name="Header2 3 3 4 4 5" xfId="8645"/>
    <cellStyle name="Header2 3 3 4 4 5 2" xfId="36170"/>
    <cellStyle name="Header2 3 3 4 4 6" xfId="25243"/>
    <cellStyle name="Header2 3 3 4 4 6 2" xfId="52765"/>
    <cellStyle name="Header2 3 3 4 4 7" xfId="33448"/>
    <cellStyle name="Header2 3 3 4 5" xfId="6406"/>
    <cellStyle name="Header2 3 3 4 5 2" xfId="4447"/>
    <cellStyle name="Header2 3 3 4 5 2 2" xfId="32421"/>
    <cellStyle name="Header2 3 3 4 5 3" xfId="5035"/>
    <cellStyle name="Header2 3 3 4 5 3 2" xfId="33004"/>
    <cellStyle name="Header2 3 3 4 5 4" xfId="4299"/>
    <cellStyle name="Header2 3 3 4 5 4 2" xfId="32274"/>
    <cellStyle name="Header2 3 3 4 5 5" xfId="4863"/>
    <cellStyle name="Header2 3 3 4 5 5 2" xfId="32835"/>
    <cellStyle name="Header2 3 3 4 5 6" xfId="7090"/>
    <cellStyle name="Header2 3 3 4 5 6 2" xfId="34640"/>
    <cellStyle name="Header2 3 3 4 5 7" xfId="33958"/>
    <cellStyle name="Header2 3 3 4 6" xfId="11160"/>
    <cellStyle name="Header2 3 3 4 6 2" xfId="15653"/>
    <cellStyle name="Header2 3 3 4 6 2 2" xfId="43176"/>
    <cellStyle name="Header2 3 3 4 6 3" xfId="19500"/>
    <cellStyle name="Header2 3 3 4 6 3 2" xfId="47023"/>
    <cellStyle name="Header2 3 3 4 6 4" xfId="23826"/>
    <cellStyle name="Header2 3 3 4 6 4 2" xfId="51349"/>
    <cellStyle name="Header2 3 3 4 6 5" xfId="28074"/>
    <cellStyle name="Header2 3 3 4 6 5 2" xfId="55596"/>
    <cellStyle name="Header2 3 3 4 6 6" xfId="31631"/>
    <cellStyle name="Header2 3 3 4 6 6 2" xfId="59151"/>
    <cellStyle name="Header2 3 3 4 6 7" xfId="38684"/>
    <cellStyle name="Header2 3 3 4 7" xfId="12188"/>
    <cellStyle name="Header2 3 3 4 7 2" xfId="39712"/>
    <cellStyle name="Header2 3 3 4 8" xfId="13519"/>
    <cellStyle name="Header2 3 3 4 8 2" xfId="41042"/>
    <cellStyle name="Header2 3 3 4 9" xfId="20472"/>
    <cellStyle name="Header2 3 3 4 9 2" xfId="47995"/>
    <cellStyle name="Header2 3 3 5" xfId="8782"/>
    <cellStyle name="Header2 3 3 5 10" xfId="25697"/>
    <cellStyle name="Header2 3 3 5 10 2" xfId="53219"/>
    <cellStyle name="Header2 3 3 5 11" xfId="29517"/>
    <cellStyle name="Header2 3 3 5 11 2" xfId="57037"/>
    <cellStyle name="Header2 3 3 5 12" xfId="36307"/>
    <cellStyle name="Header2 3 3 5 2" xfId="10022"/>
    <cellStyle name="Header2 3 3 5 2 2" xfId="14533"/>
    <cellStyle name="Header2 3 3 5 2 2 2" xfId="42056"/>
    <cellStyle name="Header2 3 3 5 2 3" xfId="18362"/>
    <cellStyle name="Header2 3 3 5 2 3 2" xfId="45885"/>
    <cellStyle name="Header2 3 3 5 2 4" xfId="22688"/>
    <cellStyle name="Header2 3 3 5 2 4 2" xfId="50211"/>
    <cellStyle name="Header2 3 3 5 2 5" xfId="26936"/>
    <cellStyle name="Header2 3 3 5 2 5 2" xfId="54458"/>
    <cellStyle name="Header2 3 3 5 2 6" xfId="30625"/>
    <cellStyle name="Header2 3 3 5 2 6 2" xfId="58145"/>
    <cellStyle name="Header2 3 3 5 2 7" xfId="37546"/>
    <cellStyle name="Header2 3 3 5 3" xfId="10473"/>
    <cellStyle name="Header2 3 3 5 3 2" xfId="14981"/>
    <cellStyle name="Header2 3 3 5 3 2 2" xfId="42504"/>
    <cellStyle name="Header2 3 3 5 3 3" xfId="18813"/>
    <cellStyle name="Header2 3 3 5 3 3 2" xfId="46336"/>
    <cellStyle name="Header2 3 3 5 3 4" xfId="23139"/>
    <cellStyle name="Header2 3 3 5 3 4 2" xfId="50662"/>
    <cellStyle name="Header2 3 3 5 3 5" xfId="27387"/>
    <cellStyle name="Header2 3 3 5 3 5 2" xfId="54909"/>
    <cellStyle name="Header2 3 3 5 3 6" xfId="31052"/>
    <cellStyle name="Header2 3 3 5 3 6 2" xfId="58572"/>
    <cellStyle name="Header2 3 3 5 3 7" xfId="37997"/>
    <cellStyle name="Header2 3 3 5 4" xfId="10903"/>
    <cellStyle name="Header2 3 3 5 4 2" xfId="15401"/>
    <cellStyle name="Header2 3 3 5 4 2 2" xfId="42924"/>
    <cellStyle name="Header2 3 3 5 4 3" xfId="19243"/>
    <cellStyle name="Header2 3 3 5 4 3 2" xfId="46766"/>
    <cellStyle name="Header2 3 3 5 4 4" xfId="23569"/>
    <cellStyle name="Header2 3 3 5 4 4 2" xfId="51092"/>
    <cellStyle name="Header2 3 3 5 4 5" xfId="27817"/>
    <cellStyle name="Header2 3 3 5 4 5 2" xfId="55339"/>
    <cellStyle name="Header2 3 3 5 4 6" xfId="31413"/>
    <cellStyle name="Header2 3 3 5 4 6 2" xfId="58933"/>
    <cellStyle name="Header2 3 3 5 4 7" xfId="38427"/>
    <cellStyle name="Header2 3 3 5 5" xfId="11363"/>
    <cellStyle name="Header2 3 3 5 5 2" xfId="15855"/>
    <cellStyle name="Header2 3 3 5 5 2 2" xfId="43378"/>
    <cellStyle name="Header2 3 3 5 5 3" xfId="19703"/>
    <cellStyle name="Header2 3 3 5 5 3 2" xfId="47226"/>
    <cellStyle name="Header2 3 3 5 5 4" xfId="24029"/>
    <cellStyle name="Header2 3 3 5 5 4 2" xfId="51552"/>
    <cellStyle name="Header2 3 3 5 5 5" xfId="28277"/>
    <cellStyle name="Header2 3 3 5 5 5 2" xfId="55799"/>
    <cellStyle name="Header2 3 3 5 5 6" xfId="31821"/>
    <cellStyle name="Header2 3 3 5 5 6 2" xfId="59341"/>
    <cellStyle name="Header2 3 3 5 5 7" xfId="38887"/>
    <cellStyle name="Header2 3 3 5 6" xfId="11742"/>
    <cellStyle name="Header2 3 3 5 6 2" xfId="16225"/>
    <cellStyle name="Header2 3 3 5 6 2 2" xfId="43748"/>
    <cellStyle name="Header2 3 3 5 6 3" xfId="20082"/>
    <cellStyle name="Header2 3 3 5 6 3 2" xfId="47605"/>
    <cellStyle name="Header2 3 3 5 6 4" xfId="24408"/>
    <cellStyle name="Header2 3 3 5 6 4 2" xfId="51931"/>
    <cellStyle name="Header2 3 3 5 6 5" xfId="28656"/>
    <cellStyle name="Header2 3 3 5 6 5 2" xfId="56178"/>
    <cellStyle name="Header2 3 3 5 6 6" xfId="32127"/>
    <cellStyle name="Header2 3 3 5 6 6 2" xfId="59647"/>
    <cellStyle name="Header2 3 3 5 6 7" xfId="39266"/>
    <cellStyle name="Header2 3 3 5 7" xfId="13306"/>
    <cellStyle name="Header2 3 3 5 7 2" xfId="40829"/>
    <cellStyle name="Header2 3 3 5 8" xfId="17122"/>
    <cellStyle name="Header2 3 3 5 8 2" xfId="44645"/>
    <cellStyle name="Header2 3 3 5 9" xfId="21449"/>
    <cellStyle name="Header2 3 3 5 9 2" xfId="48972"/>
    <cellStyle name="Header2 3 3 6" xfId="9616"/>
    <cellStyle name="Header2 3 3 6 2" xfId="14129"/>
    <cellStyle name="Header2 3 3 6 2 2" xfId="41652"/>
    <cellStyle name="Header2 3 3 6 3" xfId="17956"/>
    <cellStyle name="Header2 3 3 6 3 2" xfId="45479"/>
    <cellStyle name="Header2 3 3 6 4" xfId="22282"/>
    <cellStyle name="Header2 3 3 6 4 2" xfId="49805"/>
    <cellStyle name="Header2 3 3 6 5" xfId="26530"/>
    <cellStyle name="Header2 3 3 6 5 2" xfId="54052"/>
    <cellStyle name="Header2 3 3 6 6" xfId="30247"/>
    <cellStyle name="Header2 3 3 6 6 2" xfId="57767"/>
    <cellStyle name="Header2 3 3 6 7" xfId="37140"/>
    <cellStyle name="Header2 3 3 7" xfId="9090"/>
    <cellStyle name="Header2 3 3 7 2" xfId="13609"/>
    <cellStyle name="Header2 3 3 7 2 2" xfId="41132"/>
    <cellStyle name="Header2 3 3 7 3" xfId="17430"/>
    <cellStyle name="Header2 3 3 7 3 2" xfId="44953"/>
    <cellStyle name="Header2 3 3 7 4" xfId="21756"/>
    <cellStyle name="Header2 3 3 7 4 2" xfId="49279"/>
    <cellStyle name="Header2 3 3 7 5" xfId="26004"/>
    <cellStyle name="Header2 3 3 7 5 2" xfId="53526"/>
    <cellStyle name="Header2 3 3 7 6" xfId="29776"/>
    <cellStyle name="Header2 3 3 7 6 2" xfId="57296"/>
    <cellStyle name="Header2 3 3 7 7" xfId="36614"/>
    <cellStyle name="Header2 3 3 8" xfId="5618"/>
    <cellStyle name="Header2 3 3 8 2" xfId="8614"/>
    <cellStyle name="Header2 3 3 8 2 2" xfId="36139"/>
    <cellStyle name="Header2 3 3 8 3" xfId="12547"/>
    <cellStyle name="Header2 3 3 8 3 2" xfId="40070"/>
    <cellStyle name="Header2 3 3 8 4" xfId="16970"/>
    <cellStyle name="Header2 3 3 8 4 2" xfId="44493"/>
    <cellStyle name="Header2 3 3 8 5" xfId="20986"/>
    <cellStyle name="Header2 3 3 8 5 2" xfId="48509"/>
    <cellStyle name="Header2 3 3 8 6" xfId="25388"/>
    <cellStyle name="Header2 3 3 8 6 2" xfId="52910"/>
    <cellStyle name="Header2 3 3 8 7" xfId="33573"/>
    <cellStyle name="Header2 3 3 9" xfId="11090"/>
    <cellStyle name="Header2 3 3 9 2" xfId="15584"/>
    <cellStyle name="Header2 3 3 9 2 2" xfId="43107"/>
    <cellStyle name="Header2 3 3 9 3" xfId="19430"/>
    <cellStyle name="Header2 3 3 9 3 2" xfId="46953"/>
    <cellStyle name="Header2 3 3 9 4" xfId="23756"/>
    <cellStyle name="Header2 3 3 9 4 2" xfId="51279"/>
    <cellStyle name="Header2 3 3 9 5" xfId="28004"/>
    <cellStyle name="Header2 3 3 9 5 2" xfId="55526"/>
    <cellStyle name="Header2 3 3 9 6" xfId="31567"/>
    <cellStyle name="Header2 3 3 9 6 2" xfId="59087"/>
    <cellStyle name="Header2 3 3 9 7" xfId="38614"/>
    <cellStyle name="Header2 3 4" xfId="3849"/>
    <cellStyle name="Header2 3 4 10" xfId="11443"/>
    <cellStyle name="Header2 3 4 10 2" xfId="15935"/>
    <cellStyle name="Header2 3 4 10 2 2" xfId="43458"/>
    <cellStyle name="Header2 3 4 10 3" xfId="19783"/>
    <cellStyle name="Header2 3 4 10 3 2" xfId="47306"/>
    <cellStyle name="Header2 3 4 10 4" xfId="24109"/>
    <cellStyle name="Header2 3 4 10 4 2" xfId="51632"/>
    <cellStyle name="Header2 3 4 10 5" xfId="28357"/>
    <cellStyle name="Header2 3 4 10 5 2" xfId="55879"/>
    <cellStyle name="Header2 3 4 10 6" xfId="31896"/>
    <cellStyle name="Header2 3 4 10 6 2" xfId="59416"/>
    <cellStyle name="Header2 3 4 10 7" xfId="38967"/>
    <cellStyle name="Header2 3 4 11" xfId="8261"/>
    <cellStyle name="Header2 3 4 11 2" xfId="35790"/>
    <cellStyle name="Header2 3 4 12" xfId="12816"/>
    <cellStyle name="Header2 3 4 12 2" xfId="40339"/>
    <cellStyle name="Header2 3 4 13" xfId="16669"/>
    <cellStyle name="Header2 3 4 13 2" xfId="44192"/>
    <cellStyle name="Header2 3 4 14" xfId="21028"/>
    <cellStyle name="Header2 3 4 14 2" xfId="48551"/>
    <cellStyle name="Header2 3 4 15" xfId="25317"/>
    <cellStyle name="Header2 3 4 15 2" xfId="52839"/>
    <cellStyle name="Header2 3 4 16" xfId="29308"/>
    <cellStyle name="Header2 3 4 16 2" xfId="56829"/>
    <cellStyle name="Header2 3 4 17" xfId="24676"/>
    <cellStyle name="Header2 3 4 17 2" xfId="52199"/>
    <cellStyle name="Header2 3 4 18" xfId="29206"/>
    <cellStyle name="Header2 3 4 18 2" xfId="56728"/>
    <cellStyle name="Header2 3 4 19" xfId="4820"/>
    <cellStyle name="Header2 3 4 19 2" xfId="32793"/>
    <cellStyle name="Header2 3 4 2" xfId="6630"/>
    <cellStyle name="Header2 3 4 2 10" xfId="21382"/>
    <cellStyle name="Header2 3 4 2 10 2" xfId="48905"/>
    <cellStyle name="Header2 3 4 2 11" xfId="25630"/>
    <cellStyle name="Header2 3 4 2 11 2" xfId="53152"/>
    <cellStyle name="Header2 3 4 2 12" xfId="29467"/>
    <cellStyle name="Header2 3 4 2 12 2" xfId="56987"/>
    <cellStyle name="Header2 3 4 2 13" xfId="34181"/>
    <cellStyle name="Header2 3 4 2 2" xfId="9964"/>
    <cellStyle name="Header2 3 4 2 2 2" xfId="14475"/>
    <cellStyle name="Header2 3 4 2 2 2 2" xfId="41998"/>
    <cellStyle name="Header2 3 4 2 2 3" xfId="18304"/>
    <cellStyle name="Header2 3 4 2 2 3 2" xfId="45827"/>
    <cellStyle name="Header2 3 4 2 2 4" xfId="22630"/>
    <cellStyle name="Header2 3 4 2 2 4 2" xfId="50153"/>
    <cellStyle name="Header2 3 4 2 2 5" xfId="26878"/>
    <cellStyle name="Header2 3 4 2 2 5 2" xfId="54400"/>
    <cellStyle name="Header2 3 4 2 2 6" xfId="30568"/>
    <cellStyle name="Header2 3 4 2 2 6 2" xfId="58088"/>
    <cellStyle name="Header2 3 4 2 2 7" xfId="37488"/>
    <cellStyle name="Header2 3 4 2 3" xfId="10417"/>
    <cellStyle name="Header2 3 4 2 3 2" xfId="14925"/>
    <cellStyle name="Header2 3 4 2 3 2 2" xfId="42448"/>
    <cellStyle name="Header2 3 4 2 3 3" xfId="18757"/>
    <cellStyle name="Header2 3 4 2 3 3 2" xfId="46280"/>
    <cellStyle name="Header2 3 4 2 3 4" xfId="23083"/>
    <cellStyle name="Header2 3 4 2 3 4 2" xfId="50606"/>
    <cellStyle name="Header2 3 4 2 3 5" xfId="27331"/>
    <cellStyle name="Header2 3 4 2 3 5 2" xfId="54853"/>
    <cellStyle name="Header2 3 4 2 3 6" xfId="30998"/>
    <cellStyle name="Header2 3 4 2 3 6 2" xfId="58518"/>
    <cellStyle name="Header2 3 4 2 3 7" xfId="37941"/>
    <cellStyle name="Header2 3 4 2 4" xfId="10836"/>
    <cellStyle name="Header2 3 4 2 4 2" xfId="15335"/>
    <cellStyle name="Header2 3 4 2 4 2 2" xfId="42858"/>
    <cellStyle name="Header2 3 4 2 4 3" xfId="19176"/>
    <cellStyle name="Header2 3 4 2 4 3 2" xfId="46699"/>
    <cellStyle name="Header2 3 4 2 4 4" xfId="23502"/>
    <cellStyle name="Header2 3 4 2 4 4 2" xfId="51025"/>
    <cellStyle name="Header2 3 4 2 4 5" xfId="27750"/>
    <cellStyle name="Header2 3 4 2 4 5 2" xfId="55272"/>
    <cellStyle name="Header2 3 4 2 4 6" xfId="31362"/>
    <cellStyle name="Header2 3 4 2 4 6 2" xfId="58882"/>
    <cellStyle name="Header2 3 4 2 4 7" xfId="38360"/>
    <cellStyle name="Header2 3 4 2 5" xfId="11305"/>
    <cellStyle name="Header2 3 4 2 5 2" xfId="15798"/>
    <cellStyle name="Header2 3 4 2 5 2 2" xfId="43321"/>
    <cellStyle name="Header2 3 4 2 5 3" xfId="19645"/>
    <cellStyle name="Header2 3 4 2 5 3 2" xfId="47168"/>
    <cellStyle name="Header2 3 4 2 5 4" xfId="23971"/>
    <cellStyle name="Header2 3 4 2 5 4 2" xfId="51494"/>
    <cellStyle name="Header2 3 4 2 5 5" xfId="28219"/>
    <cellStyle name="Header2 3 4 2 5 5 2" xfId="55741"/>
    <cellStyle name="Header2 3 4 2 5 6" xfId="31767"/>
    <cellStyle name="Header2 3 4 2 5 6 2" xfId="59287"/>
    <cellStyle name="Header2 3 4 2 5 7" xfId="38829"/>
    <cellStyle name="Header2 3 4 2 6" xfId="11675"/>
    <cellStyle name="Header2 3 4 2 6 2" xfId="16160"/>
    <cellStyle name="Header2 3 4 2 6 2 2" xfId="43683"/>
    <cellStyle name="Header2 3 4 2 6 3" xfId="20015"/>
    <cellStyle name="Header2 3 4 2 6 3 2" xfId="47538"/>
    <cellStyle name="Header2 3 4 2 6 4" xfId="24341"/>
    <cellStyle name="Header2 3 4 2 6 4 2" xfId="51864"/>
    <cellStyle name="Header2 3 4 2 6 5" xfId="28589"/>
    <cellStyle name="Header2 3 4 2 6 5 2" xfId="56111"/>
    <cellStyle name="Header2 3 4 2 6 6" xfId="32077"/>
    <cellStyle name="Header2 3 4 2 6 6 2" xfId="59597"/>
    <cellStyle name="Header2 3 4 2 6 7" xfId="39199"/>
    <cellStyle name="Header2 3 4 2 7" xfId="8715"/>
    <cellStyle name="Header2 3 4 2 7 2" xfId="36240"/>
    <cellStyle name="Header2 3 4 2 8" xfId="13241"/>
    <cellStyle name="Header2 3 4 2 8 2" xfId="40764"/>
    <cellStyle name="Header2 3 4 2 9" xfId="17055"/>
    <cellStyle name="Header2 3 4 2 9 2" xfId="44578"/>
    <cellStyle name="Header2 3 4 20" xfId="33734"/>
    <cellStyle name="Header2 3 4 21" xfId="5938"/>
    <cellStyle name="Header2 3 4 22" xfId="5982"/>
    <cellStyle name="Header2 3 4 23" xfId="59836"/>
    <cellStyle name="Header2 3 4 3" xfId="7863"/>
    <cellStyle name="Header2 3 4 3 10" xfId="25032"/>
    <cellStyle name="Header2 3 4 3 10 2" xfId="52555"/>
    <cellStyle name="Header2 3 4 3 11" xfId="29164"/>
    <cellStyle name="Header2 3 4 3 11 2" xfId="56686"/>
    <cellStyle name="Header2 3 4 3 12" xfId="35401"/>
    <cellStyle name="Header2 3 4 3 2" xfId="9355"/>
    <cellStyle name="Header2 3 4 3 2 2" xfId="13869"/>
    <cellStyle name="Header2 3 4 3 2 2 2" xfId="41392"/>
    <cellStyle name="Header2 3 4 3 2 3" xfId="17695"/>
    <cellStyle name="Header2 3 4 3 2 3 2" xfId="45218"/>
    <cellStyle name="Header2 3 4 3 2 4" xfId="22021"/>
    <cellStyle name="Header2 3 4 3 2 4 2" xfId="49544"/>
    <cellStyle name="Header2 3 4 3 2 5" xfId="26269"/>
    <cellStyle name="Header2 3 4 3 2 5 2" xfId="53791"/>
    <cellStyle name="Header2 3 4 3 2 6" xfId="30014"/>
    <cellStyle name="Header2 3 4 3 2 6 2" xfId="57534"/>
    <cellStyle name="Header2 3 4 3 2 7" xfId="36879"/>
    <cellStyle name="Header2 3 4 3 3" xfId="7331"/>
    <cellStyle name="Header2 3 4 3 3 2" xfId="11923"/>
    <cellStyle name="Header2 3 4 3 3 2 2" xfId="39447"/>
    <cellStyle name="Header2 3 4 3 3 3" xfId="5725"/>
    <cellStyle name="Header2 3 4 3 3 3 2" xfId="33632"/>
    <cellStyle name="Header2 3 4 3 3 4" xfId="4675"/>
    <cellStyle name="Header2 3 4 3 3 4 2" xfId="32649"/>
    <cellStyle name="Header2 3 4 3 3 5" xfId="4869"/>
    <cellStyle name="Header2 3 4 3 3 5 2" xfId="32841"/>
    <cellStyle name="Header2 3 4 3 3 6" xfId="13107"/>
    <cellStyle name="Header2 3 4 3 3 6 2" xfId="40630"/>
    <cellStyle name="Header2 3 4 3 3 7" xfId="34881"/>
    <cellStyle name="Header2 3 4 3 4" xfId="6894"/>
    <cellStyle name="Header2 3 4 3 4 2" xfId="7028"/>
    <cellStyle name="Header2 3 4 3 4 2 2" xfId="34578"/>
    <cellStyle name="Header2 3 4 3 4 3" xfId="12425"/>
    <cellStyle name="Header2 3 4 3 4 3 2" xfId="39949"/>
    <cellStyle name="Header2 3 4 3 4 4" xfId="16475"/>
    <cellStyle name="Header2 3 4 3 4 4 2" xfId="43998"/>
    <cellStyle name="Header2 3 4 3 4 5" xfId="21183"/>
    <cellStyle name="Header2 3 4 3 4 5 2" xfId="48706"/>
    <cellStyle name="Header2 3 4 3 4 6" xfId="25401"/>
    <cellStyle name="Header2 3 4 3 4 6 2" xfId="52923"/>
    <cellStyle name="Header2 3 4 3 4 7" xfId="34444"/>
    <cellStyle name="Header2 3 4 3 5" xfId="6924"/>
    <cellStyle name="Header2 3 4 3 5 2" xfId="8619"/>
    <cellStyle name="Header2 3 4 3 5 2 2" xfId="36144"/>
    <cellStyle name="Header2 3 4 3 5 3" xfId="6811"/>
    <cellStyle name="Header2 3 4 3 5 3 2" xfId="34361"/>
    <cellStyle name="Header2 3 4 3 5 4" xfId="16141"/>
    <cellStyle name="Header2 3 4 3 5 4 2" xfId="43664"/>
    <cellStyle name="Header2 3 4 3 5 5" xfId="21128"/>
    <cellStyle name="Header2 3 4 3 5 5 2" xfId="48651"/>
    <cellStyle name="Header2 3 4 3 5 6" xfId="25241"/>
    <cellStyle name="Header2 3 4 3 5 6 2" xfId="52763"/>
    <cellStyle name="Header2 3 4 3 5 7" xfId="34474"/>
    <cellStyle name="Header2 3 4 3 6" xfId="5792"/>
    <cellStyle name="Header2 3 4 3 6 2" xfId="6498"/>
    <cellStyle name="Header2 3 4 3 6 2 2" xfId="34050"/>
    <cellStyle name="Header2 3 4 3 6 3" xfId="6445"/>
    <cellStyle name="Header2 3 4 3 6 3 2" xfId="33997"/>
    <cellStyle name="Header2 3 4 3 6 4" xfId="8320"/>
    <cellStyle name="Header2 3 4 3 6 4 2" xfId="35849"/>
    <cellStyle name="Header2 3 4 3 6 5" xfId="16564"/>
    <cellStyle name="Header2 3 4 3 6 5 2" xfId="44087"/>
    <cellStyle name="Header2 3 4 3 6 6" xfId="16995"/>
    <cellStyle name="Header2 3 4 3 6 6 2" xfId="44518"/>
    <cellStyle name="Header2 3 4 3 6 7" xfId="33659"/>
    <cellStyle name="Header2 3 4 3 7" xfId="12443"/>
    <cellStyle name="Header2 3 4 3 7 2" xfId="39967"/>
    <cellStyle name="Header2 3 4 3 8" xfId="13253"/>
    <cellStyle name="Header2 3 4 3 8 2" xfId="40776"/>
    <cellStyle name="Header2 3 4 3 9" xfId="20724"/>
    <cellStyle name="Header2 3 4 3 9 2" xfId="48247"/>
    <cellStyle name="Header2 3 4 4" xfId="8876"/>
    <cellStyle name="Header2 3 4 4 10" xfId="25791"/>
    <cellStyle name="Header2 3 4 4 10 2" xfId="53313"/>
    <cellStyle name="Header2 3 4 4 11" xfId="29583"/>
    <cellStyle name="Header2 3 4 4 11 2" xfId="57103"/>
    <cellStyle name="Header2 3 4 4 12" xfId="36401"/>
    <cellStyle name="Header2 3 4 4 2" xfId="10104"/>
    <cellStyle name="Header2 3 4 4 2 2" xfId="14615"/>
    <cellStyle name="Header2 3 4 4 2 2 2" xfId="42138"/>
    <cellStyle name="Header2 3 4 4 2 3" xfId="18444"/>
    <cellStyle name="Header2 3 4 4 2 3 2" xfId="45967"/>
    <cellStyle name="Header2 3 4 4 2 4" xfId="22770"/>
    <cellStyle name="Header2 3 4 4 2 4 2" xfId="50293"/>
    <cellStyle name="Header2 3 4 4 2 5" xfId="27018"/>
    <cellStyle name="Header2 3 4 4 2 5 2" xfId="54540"/>
    <cellStyle name="Header2 3 4 4 2 6" xfId="30705"/>
    <cellStyle name="Header2 3 4 4 2 6 2" xfId="58225"/>
    <cellStyle name="Header2 3 4 4 2 7" xfId="37628"/>
    <cellStyle name="Header2 3 4 4 3" xfId="10553"/>
    <cellStyle name="Header2 3 4 4 3 2" xfId="15059"/>
    <cellStyle name="Header2 3 4 4 3 2 2" xfId="42582"/>
    <cellStyle name="Header2 3 4 4 3 3" xfId="18893"/>
    <cellStyle name="Header2 3 4 4 3 3 2" xfId="46416"/>
    <cellStyle name="Header2 3 4 4 3 4" xfId="23219"/>
    <cellStyle name="Header2 3 4 4 3 4 2" xfId="50742"/>
    <cellStyle name="Header2 3 4 4 3 5" xfId="27467"/>
    <cellStyle name="Header2 3 4 4 3 5 2" xfId="54989"/>
    <cellStyle name="Header2 3 4 4 3 6" xfId="31126"/>
    <cellStyle name="Header2 3 4 4 3 6 2" xfId="58646"/>
    <cellStyle name="Header2 3 4 4 3 7" xfId="38077"/>
    <cellStyle name="Header2 3 4 4 4" xfId="10997"/>
    <cellStyle name="Header2 3 4 4 4 2" xfId="15491"/>
    <cellStyle name="Header2 3 4 4 4 2 2" xfId="43014"/>
    <cellStyle name="Header2 3 4 4 4 3" xfId="19337"/>
    <cellStyle name="Header2 3 4 4 4 3 2" xfId="46860"/>
    <cellStyle name="Header2 3 4 4 4 4" xfId="23663"/>
    <cellStyle name="Header2 3 4 4 4 4 2" xfId="51186"/>
    <cellStyle name="Header2 3 4 4 4 5" xfId="27911"/>
    <cellStyle name="Header2 3 4 4 4 5 2" xfId="55433"/>
    <cellStyle name="Header2 3 4 4 4 6" xfId="31481"/>
    <cellStyle name="Header2 3 4 4 4 6 2" xfId="59001"/>
    <cellStyle name="Header2 3 4 4 4 7" xfId="38521"/>
    <cellStyle name="Header2 3 4 4 5" xfId="11439"/>
    <cellStyle name="Header2 3 4 4 5 2" xfId="15931"/>
    <cellStyle name="Header2 3 4 4 5 2 2" xfId="43454"/>
    <cellStyle name="Header2 3 4 4 5 3" xfId="19779"/>
    <cellStyle name="Header2 3 4 4 5 3 2" xfId="47302"/>
    <cellStyle name="Header2 3 4 4 5 4" xfId="24105"/>
    <cellStyle name="Header2 3 4 4 5 4 2" xfId="51628"/>
    <cellStyle name="Header2 3 4 4 5 5" xfId="28353"/>
    <cellStyle name="Header2 3 4 4 5 5 2" xfId="55875"/>
    <cellStyle name="Header2 3 4 4 5 6" xfId="31892"/>
    <cellStyle name="Header2 3 4 4 5 6 2" xfId="59412"/>
    <cellStyle name="Header2 3 4 4 5 7" xfId="38963"/>
    <cellStyle name="Header2 3 4 4 6" xfId="11836"/>
    <cellStyle name="Header2 3 4 4 6 2" xfId="16317"/>
    <cellStyle name="Header2 3 4 4 6 2 2" xfId="43840"/>
    <cellStyle name="Header2 3 4 4 6 3" xfId="20176"/>
    <cellStyle name="Header2 3 4 4 6 3 2" xfId="47699"/>
    <cellStyle name="Header2 3 4 4 6 4" xfId="24502"/>
    <cellStyle name="Header2 3 4 4 6 4 2" xfId="52025"/>
    <cellStyle name="Header2 3 4 4 6 5" xfId="28750"/>
    <cellStyle name="Header2 3 4 4 6 5 2" xfId="56272"/>
    <cellStyle name="Header2 3 4 4 6 6" xfId="32193"/>
    <cellStyle name="Header2 3 4 4 6 6 2" xfId="59713"/>
    <cellStyle name="Header2 3 4 4 6 7" xfId="39360"/>
    <cellStyle name="Header2 3 4 4 7" xfId="13399"/>
    <cellStyle name="Header2 3 4 4 7 2" xfId="40922"/>
    <cellStyle name="Header2 3 4 4 8" xfId="17216"/>
    <cellStyle name="Header2 3 4 4 8 2" xfId="44739"/>
    <cellStyle name="Header2 3 4 4 9" xfId="21543"/>
    <cellStyle name="Header2 3 4 4 9 2" xfId="49066"/>
    <cellStyle name="Header2 3 4 5" xfId="7675"/>
    <cellStyle name="Header2 3 4 5 10" xfId="24852"/>
    <cellStyle name="Header2 3 4 5 10 2" xfId="52375"/>
    <cellStyle name="Header2 3 4 5 11" xfId="29019"/>
    <cellStyle name="Header2 3 4 5 11 2" xfId="56541"/>
    <cellStyle name="Header2 3 4 5 12" xfId="35218"/>
    <cellStyle name="Header2 3 4 5 2" xfId="9180"/>
    <cellStyle name="Header2 3 4 5 2 2" xfId="13698"/>
    <cellStyle name="Header2 3 4 5 2 2 2" xfId="41221"/>
    <cellStyle name="Header2 3 4 5 2 3" xfId="17520"/>
    <cellStyle name="Header2 3 4 5 2 3 2" xfId="45043"/>
    <cellStyle name="Header2 3 4 5 2 4" xfId="21846"/>
    <cellStyle name="Header2 3 4 5 2 4 2" xfId="49369"/>
    <cellStyle name="Header2 3 4 5 2 5" xfId="26094"/>
    <cellStyle name="Header2 3 4 5 2 5 2" xfId="53616"/>
    <cellStyle name="Header2 3 4 5 2 6" xfId="29862"/>
    <cellStyle name="Header2 3 4 5 2 6 2" xfId="57382"/>
    <cellStyle name="Header2 3 4 5 2 7" xfId="36704"/>
    <cellStyle name="Header2 3 4 5 3" xfId="7200"/>
    <cellStyle name="Header2 3 4 5 3 2" xfId="5305"/>
    <cellStyle name="Header2 3 4 5 3 2 2" xfId="33269"/>
    <cellStyle name="Header2 3 4 5 3 3" xfId="12529"/>
    <cellStyle name="Header2 3 4 5 3 3 2" xfId="40052"/>
    <cellStyle name="Header2 3 4 5 3 4" xfId="13775"/>
    <cellStyle name="Header2 3 4 5 3 4 2" xfId="41298"/>
    <cellStyle name="Header2 3 4 5 3 5" xfId="20948"/>
    <cellStyle name="Header2 3 4 5 3 5 2" xfId="48471"/>
    <cellStyle name="Header2 3 4 5 3 6" xfId="25259"/>
    <cellStyle name="Header2 3 4 5 3 6 2" xfId="52781"/>
    <cellStyle name="Header2 3 4 5 3 7" xfId="34750"/>
    <cellStyle name="Header2 3 4 5 4" xfId="9418"/>
    <cellStyle name="Header2 3 4 5 4 2" xfId="13932"/>
    <cellStyle name="Header2 3 4 5 4 2 2" xfId="41455"/>
    <cellStyle name="Header2 3 4 5 4 3" xfId="17758"/>
    <cellStyle name="Header2 3 4 5 4 3 2" xfId="45281"/>
    <cellStyle name="Header2 3 4 5 4 4" xfId="22084"/>
    <cellStyle name="Header2 3 4 5 4 4 2" xfId="49607"/>
    <cellStyle name="Header2 3 4 5 4 5" xfId="26332"/>
    <cellStyle name="Header2 3 4 5 4 5 2" xfId="53854"/>
    <cellStyle name="Header2 3 4 5 4 6" xfId="30063"/>
    <cellStyle name="Header2 3 4 5 4 6 2" xfId="57583"/>
    <cellStyle name="Header2 3 4 5 4 7" xfId="36942"/>
    <cellStyle name="Header2 3 4 5 5" xfId="7362"/>
    <cellStyle name="Header2 3 4 5 5 2" xfId="11953"/>
    <cellStyle name="Header2 3 4 5 5 2 2" xfId="39477"/>
    <cellStyle name="Header2 3 4 5 5 3" xfId="14882"/>
    <cellStyle name="Header2 3 4 5 5 3 2" xfId="42405"/>
    <cellStyle name="Header2 3 4 5 5 4" xfId="20263"/>
    <cellStyle name="Header2 3 4 5 5 4 2" xfId="47786"/>
    <cellStyle name="Header2 3 4 5 5 5" xfId="24597"/>
    <cellStyle name="Header2 3 4 5 5 5 2" xfId="52120"/>
    <cellStyle name="Header2 3 4 5 5 6" xfId="28834"/>
    <cellStyle name="Header2 3 4 5 5 6 2" xfId="56356"/>
    <cellStyle name="Header2 3 4 5 5 7" xfId="34912"/>
    <cellStyle name="Header2 3 4 5 6" xfId="9466"/>
    <cellStyle name="Header2 3 4 5 6 2" xfId="13980"/>
    <cellStyle name="Header2 3 4 5 6 2 2" xfId="41503"/>
    <cellStyle name="Header2 3 4 5 6 3" xfId="17806"/>
    <cellStyle name="Header2 3 4 5 6 3 2" xfId="45329"/>
    <cellStyle name="Header2 3 4 5 6 4" xfId="22132"/>
    <cellStyle name="Header2 3 4 5 6 4 2" xfId="49655"/>
    <cellStyle name="Header2 3 4 5 6 5" xfId="26380"/>
    <cellStyle name="Header2 3 4 5 6 5 2" xfId="53902"/>
    <cellStyle name="Header2 3 4 5 6 6" xfId="30106"/>
    <cellStyle name="Header2 3 4 5 6 6 2" xfId="57626"/>
    <cellStyle name="Header2 3 4 5 6 7" xfId="36990"/>
    <cellStyle name="Header2 3 4 5 7" xfId="12258"/>
    <cellStyle name="Header2 3 4 5 7 2" xfId="39782"/>
    <cellStyle name="Header2 3 4 5 8" xfId="13310"/>
    <cellStyle name="Header2 3 4 5 8 2" xfId="40833"/>
    <cellStyle name="Header2 3 4 5 9" xfId="20541"/>
    <cellStyle name="Header2 3 4 5 9 2" xfId="48064"/>
    <cellStyle name="Header2 3 4 6" xfId="9646"/>
    <cellStyle name="Header2 3 4 6 2" xfId="14159"/>
    <cellStyle name="Header2 3 4 6 2 2" xfId="41682"/>
    <cellStyle name="Header2 3 4 6 3" xfId="17986"/>
    <cellStyle name="Header2 3 4 6 3 2" xfId="45509"/>
    <cellStyle name="Header2 3 4 6 4" xfId="22312"/>
    <cellStyle name="Header2 3 4 6 4 2" xfId="49835"/>
    <cellStyle name="Header2 3 4 6 5" xfId="26560"/>
    <cellStyle name="Header2 3 4 6 5 2" xfId="54082"/>
    <cellStyle name="Header2 3 4 6 6" xfId="30275"/>
    <cellStyle name="Header2 3 4 6 6 2" xfId="57795"/>
    <cellStyle name="Header2 3 4 6 7" xfId="37170"/>
    <cellStyle name="Header2 3 4 7" xfId="9972"/>
    <cellStyle name="Header2 3 4 7 2" xfId="14483"/>
    <cellStyle name="Header2 3 4 7 2 2" xfId="42006"/>
    <cellStyle name="Header2 3 4 7 3" xfId="18312"/>
    <cellStyle name="Header2 3 4 7 3 2" xfId="45835"/>
    <cellStyle name="Header2 3 4 7 4" xfId="22638"/>
    <cellStyle name="Header2 3 4 7 4 2" xfId="50161"/>
    <cellStyle name="Header2 3 4 7 5" xfId="26886"/>
    <cellStyle name="Header2 3 4 7 5 2" xfId="54408"/>
    <cellStyle name="Header2 3 4 7 6" xfId="30576"/>
    <cellStyle name="Header2 3 4 7 6 2" xfId="58096"/>
    <cellStyle name="Header2 3 4 7 7" xfId="37496"/>
    <cellStyle name="Header2 3 4 8" xfId="10275"/>
    <cellStyle name="Header2 3 4 8 2" xfId="14784"/>
    <cellStyle name="Header2 3 4 8 2 2" xfId="42307"/>
    <cellStyle name="Header2 3 4 8 3" xfId="18615"/>
    <cellStyle name="Header2 3 4 8 3 2" xfId="46138"/>
    <cellStyle name="Header2 3 4 8 4" xfId="22941"/>
    <cellStyle name="Header2 3 4 8 4 2" xfId="50464"/>
    <cellStyle name="Header2 3 4 8 5" xfId="27189"/>
    <cellStyle name="Header2 3 4 8 5 2" xfId="54711"/>
    <cellStyle name="Header2 3 4 8 6" xfId="30866"/>
    <cellStyle name="Header2 3 4 8 6 2" xfId="58386"/>
    <cellStyle name="Header2 3 4 8 7" xfId="37799"/>
    <cellStyle name="Header2 3 4 9" xfId="11115"/>
    <cellStyle name="Header2 3 4 9 2" xfId="15609"/>
    <cellStyle name="Header2 3 4 9 2 2" xfId="43132"/>
    <cellStyle name="Header2 3 4 9 3" xfId="19455"/>
    <cellStyle name="Header2 3 4 9 3 2" xfId="46978"/>
    <cellStyle name="Header2 3 4 9 4" xfId="23781"/>
    <cellStyle name="Header2 3 4 9 4 2" xfId="51304"/>
    <cellStyle name="Header2 3 4 9 5" xfId="28029"/>
    <cellStyle name="Header2 3 4 9 5 2" xfId="55551"/>
    <cellStyle name="Header2 3 4 9 6" xfId="31591"/>
    <cellStyle name="Header2 3 4 9 6 2" xfId="59111"/>
    <cellStyle name="Header2 3 4 9 7" xfId="38639"/>
    <cellStyle name="Header2 3 5" xfId="3858"/>
    <cellStyle name="Header2 3 5 10" xfId="11419"/>
    <cellStyle name="Header2 3 5 10 2" xfId="15911"/>
    <cellStyle name="Header2 3 5 10 2 2" xfId="43434"/>
    <cellStyle name="Header2 3 5 10 3" xfId="19759"/>
    <cellStyle name="Header2 3 5 10 3 2" xfId="47282"/>
    <cellStyle name="Header2 3 5 10 4" xfId="24085"/>
    <cellStyle name="Header2 3 5 10 4 2" xfId="51608"/>
    <cellStyle name="Header2 3 5 10 5" xfId="28333"/>
    <cellStyle name="Header2 3 5 10 5 2" xfId="55855"/>
    <cellStyle name="Header2 3 5 10 6" xfId="31872"/>
    <cellStyle name="Header2 3 5 10 6 2" xfId="59392"/>
    <cellStyle name="Header2 3 5 10 7" xfId="38943"/>
    <cellStyle name="Header2 3 5 11" xfId="8246"/>
    <cellStyle name="Header2 3 5 11 2" xfId="35776"/>
    <cellStyle name="Header2 3 5 12" xfId="12804"/>
    <cellStyle name="Header2 3 5 12 2" xfId="40327"/>
    <cellStyle name="Header2 3 5 13" xfId="16656"/>
    <cellStyle name="Header2 3 5 13 2" xfId="44179"/>
    <cellStyle name="Header2 3 5 14" xfId="21017"/>
    <cellStyle name="Header2 3 5 14 2" xfId="48540"/>
    <cellStyle name="Header2 3 5 15" xfId="25305"/>
    <cellStyle name="Header2 3 5 15 2" xfId="52827"/>
    <cellStyle name="Header2 3 5 16" xfId="29304"/>
    <cellStyle name="Header2 3 5 16 2" xfId="56825"/>
    <cellStyle name="Header2 3 5 17" xfId="25582"/>
    <cellStyle name="Header2 3 5 17 2" xfId="53104"/>
    <cellStyle name="Header2 3 5 18" xfId="24622"/>
    <cellStyle name="Header2 3 5 18 2" xfId="52145"/>
    <cellStyle name="Header2 3 5 19" xfId="8126"/>
    <cellStyle name="Header2 3 5 19 2" xfId="35656"/>
    <cellStyle name="Header2 3 5 2" xfId="6613"/>
    <cellStyle name="Header2 3 5 2 10" xfId="21371"/>
    <cellStyle name="Header2 3 5 2 10 2" xfId="48894"/>
    <cellStyle name="Header2 3 5 2 11" xfId="25619"/>
    <cellStyle name="Header2 3 5 2 11 2" xfId="53141"/>
    <cellStyle name="Header2 3 5 2 12" xfId="29462"/>
    <cellStyle name="Header2 3 5 2 12 2" xfId="56982"/>
    <cellStyle name="Header2 3 5 2 13" xfId="34164"/>
    <cellStyle name="Header2 3 5 2 2" xfId="9957"/>
    <cellStyle name="Header2 3 5 2 2 2" xfId="14468"/>
    <cellStyle name="Header2 3 5 2 2 2 2" xfId="41991"/>
    <cellStyle name="Header2 3 5 2 2 3" xfId="18297"/>
    <cellStyle name="Header2 3 5 2 2 3 2" xfId="45820"/>
    <cellStyle name="Header2 3 5 2 2 4" xfId="22623"/>
    <cellStyle name="Header2 3 5 2 2 4 2" xfId="50146"/>
    <cellStyle name="Header2 3 5 2 2 5" xfId="26871"/>
    <cellStyle name="Header2 3 5 2 2 5 2" xfId="54393"/>
    <cellStyle name="Header2 3 5 2 2 6" xfId="30561"/>
    <cellStyle name="Header2 3 5 2 2 6 2" xfId="58081"/>
    <cellStyle name="Header2 3 5 2 2 7" xfId="37481"/>
    <cellStyle name="Header2 3 5 2 3" xfId="10410"/>
    <cellStyle name="Header2 3 5 2 3 2" xfId="14918"/>
    <cellStyle name="Header2 3 5 2 3 2 2" xfId="42441"/>
    <cellStyle name="Header2 3 5 2 3 3" xfId="18750"/>
    <cellStyle name="Header2 3 5 2 3 3 2" xfId="46273"/>
    <cellStyle name="Header2 3 5 2 3 4" xfId="23076"/>
    <cellStyle name="Header2 3 5 2 3 4 2" xfId="50599"/>
    <cellStyle name="Header2 3 5 2 3 5" xfId="27324"/>
    <cellStyle name="Header2 3 5 2 3 5 2" xfId="54846"/>
    <cellStyle name="Header2 3 5 2 3 6" xfId="30992"/>
    <cellStyle name="Header2 3 5 2 3 6 2" xfId="58512"/>
    <cellStyle name="Header2 3 5 2 3 7" xfId="37934"/>
    <cellStyle name="Header2 3 5 2 4" xfId="10825"/>
    <cellStyle name="Header2 3 5 2 4 2" xfId="15324"/>
    <cellStyle name="Header2 3 5 2 4 2 2" xfId="42847"/>
    <cellStyle name="Header2 3 5 2 4 3" xfId="19165"/>
    <cellStyle name="Header2 3 5 2 4 3 2" xfId="46688"/>
    <cellStyle name="Header2 3 5 2 4 4" xfId="23491"/>
    <cellStyle name="Header2 3 5 2 4 4 2" xfId="51014"/>
    <cellStyle name="Header2 3 5 2 4 5" xfId="27739"/>
    <cellStyle name="Header2 3 5 2 4 5 2" xfId="55261"/>
    <cellStyle name="Header2 3 5 2 4 6" xfId="31357"/>
    <cellStyle name="Header2 3 5 2 4 6 2" xfId="58877"/>
    <cellStyle name="Header2 3 5 2 4 7" xfId="38349"/>
    <cellStyle name="Header2 3 5 2 5" xfId="11299"/>
    <cellStyle name="Header2 3 5 2 5 2" xfId="15792"/>
    <cellStyle name="Header2 3 5 2 5 2 2" xfId="43315"/>
    <cellStyle name="Header2 3 5 2 5 3" xfId="19639"/>
    <cellStyle name="Header2 3 5 2 5 3 2" xfId="47162"/>
    <cellStyle name="Header2 3 5 2 5 4" xfId="23965"/>
    <cellStyle name="Header2 3 5 2 5 4 2" xfId="51488"/>
    <cellStyle name="Header2 3 5 2 5 5" xfId="28213"/>
    <cellStyle name="Header2 3 5 2 5 5 2" xfId="55735"/>
    <cellStyle name="Header2 3 5 2 5 6" xfId="31762"/>
    <cellStyle name="Header2 3 5 2 5 6 2" xfId="59282"/>
    <cellStyle name="Header2 3 5 2 5 7" xfId="38823"/>
    <cellStyle name="Header2 3 5 2 6" xfId="11664"/>
    <cellStyle name="Header2 3 5 2 6 2" xfId="16149"/>
    <cellStyle name="Header2 3 5 2 6 2 2" xfId="43672"/>
    <cellStyle name="Header2 3 5 2 6 3" xfId="20004"/>
    <cellStyle name="Header2 3 5 2 6 3 2" xfId="47527"/>
    <cellStyle name="Header2 3 5 2 6 4" xfId="24330"/>
    <cellStyle name="Header2 3 5 2 6 4 2" xfId="51853"/>
    <cellStyle name="Header2 3 5 2 6 5" xfId="28578"/>
    <cellStyle name="Header2 3 5 2 6 5 2" xfId="56100"/>
    <cellStyle name="Header2 3 5 2 6 6" xfId="32072"/>
    <cellStyle name="Header2 3 5 2 6 6 2" xfId="59592"/>
    <cellStyle name="Header2 3 5 2 6 7" xfId="39188"/>
    <cellStyle name="Header2 3 5 2 7" xfId="8704"/>
    <cellStyle name="Header2 3 5 2 7 2" xfId="36229"/>
    <cellStyle name="Header2 3 5 2 8" xfId="13231"/>
    <cellStyle name="Header2 3 5 2 8 2" xfId="40754"/>
    <cellStyle name="Header2 3 5 2 9" xfId="17044"/>
    <cellStyle name="Header2 3 5 2 9 2" xfId="44567"/>
    <cellStyle name="Header2 3 5 20" xfId="33724"/>
    <cellStyle name="Header2 3 5 21" xfId="5928"/>
    <cellStyle name="Header2 3 5 22" xfId="5888"/>
    <cellStyle name="Header2 3 5 23" xfId="59845"/>
    <cellStyle name="Header2 3 5 3" xfId="7638"/>
    <cellStyle name="Header2 3 5 3 10" xfId="24815"/>
    <cellStyle name="Header2 3 5 3 10 2" xfId="52338"/>
    <cellStyle name="Header2 3 5 3 11" xfId="28987"/>
    <cellStyle name="Header2 3 5 3 11 2" xfId="56509"/>
    <cellStyle name="Header2 3 5 3 12" xfId="35182"/>
    <cellStyle name="Header2 3 5 3 2" xfId="9144"/>
    <cellStyle name="Header2 3 5 3 2 2" xfId="13662"/>
    <cellStyle name="Header2 3 5 3 2 2 2" xfId="41185"/>
    <cellStyle name="Header2 3 5 3 2 3" xfId="17484"/>
    <cellStyle name="Header2 3 5 3 2 3 2" xfId="45007"/>
    <cellStyle name="Header2 3 5 3 2 4" xfId="21810"/>
    <cellStyle name="Header2 3 5 3 2 4 2" xfId="49333"/>
    <cellStyle name="Header2 3 5 3 2 5" xfId="26058"/>
    <cellStyle name="Header2 3 5 3 2 5 2" xfId="53580"/>
    <cellStyle name="Header2 3 5 3 2 6" xfId="29827"/>
    <cellStyle name="Header2 3 5 3 2 6 2" xfId="57347"/>
    <cellStyle name="Header2 3 5 3 2 7" xfId="36668"/>
    <cellStyle name="Header2 3 5 3 3" xfId="9026"/>
    <cellStyle name="Header2 3 5 3 3 2" xfId="13547"/>
    <cellStyle name="Header2 3 5 3 3 2 2" xfId="41070"/>
    <cellStyle name="Header2 3 5 3 3 3" xfId="17366"/>
    <cellStyle name="Header2 3 5 3 3 3 2" xfId="44889"/>
    <cellStyle name="Header2 3 5 3 3 4" xfId="21692"/>
    <cellStyle name="Header2 3 5 3 3 4 2" xfId="49215"/>
    <cellStyle name="Header2 3 5 3 3 5" xfId="25940"/>
    <cellStyle name="Header2 3 5 3 3 5 2" xfId="53462"/>
    <cellStyle name="Header2 3 5 3 3 6" xfId="29721"/>
    <cellStyle name="Header2 3 5 3 3 6 2" xfId="57241"/>
    <cellStyle name="Header2 3 5 3 3 7" xfId="36550"/>
    <cellStyle name="Header2 3 5 3 4" xfId="9436"/>
    <cellStyle name="Header2 3 5 3 4 2" xfId="13950"/>
    <cellStyle name="Header2 3 5 3 4 2 2" xfId="41473"/>
    <cellStyle name="Header2 3 5 3 4 3" xfId="17776"/>
    <cellStyle name="Header2 3 5 3 4 3 2" xfId="45299"/>
    <cellStyle name="Header2 3 5 3 4 4" xfId="22102"/>
    <cellStyle name="Header2 3 5 3 4 4 2" xfId="49625"/>
    <cellStyle name="Header2 3 5 3 4 5" xfId="26350"/>
    <cellStyle name="Header2 3 5 3 4 5 2" xfId="53872"/>
    <cellStyle name="Header2 3 5 3 4 6" xfId="30080"/>
    <cellStyle name="Header2 3 5 3 4 6 2" xfId="57600"/>
    <cellStyle name="Header2 3 5 3 4 7" xfId="36960"/>
    <cellStyle name="Header2 3 5 3 5" xfId="7435"/>
    <cellStyle name="Header2 3 5 3 5 2" xfId="12021"/>
    <cellStyle name="Header2 3 5 3 5 2 2" xfId="39545"/>
    <cellStyle name="Header2 3 5 3 5 3" xfId="7012"/>
    <cellStyle name="Header2 3 5 3 5 3 2" xfId="34562"/>
    <cellStyle name="Header2 3 5 3 5 4" xfId="20318"/>
    <cellStyle name="Header2 3 5 3 5 4 2" xfId="47841"/>
    <cellStyle name="Header2 3 5 3 5 5" xfId="24638"/>
    <cellStyle name="Header2 3 5 3 5 5 2" xfId="52161"/>
    <cellStyle name="Header2 3 5 3 5 6" xfId="28857"/>
    <cellStyle name="Header2 3 5 3 5 6 2" xfId="56379"/>
    <cellStyle name="Header2 3 5 3 5 7" xfId="34984"/>
    <cellStyle name="Header2 3 5 3 6" xfId="9917"/>
    <cellStyle name="Header2 3 5 3 6 2" xfId="14429"/>
    <cellStyle name="Header2 3 5 3 6 2 2" xfId="41952"/>
    <cellStyle name="Header2 3 5 3 6 3" xfId="18257"/>
    <cellStyle name="Header2 3 5 3 6 3 2" xfId="45780"/>
    <cellStyle name="Header2 3 5 3 6 4" xfId="22583"/>
    <cellStyle name="Header2 3 5 3 6 4 2" xfId="50106"/>
    <cellStyle name="Header2 3 5 3 6 5" xfId="26831"/>
    <cellStyle name="Header2 3 5 3 6 5 2" xfId="54353"/>
    <cellStyle name="Header2 3 5 3 6 6" xfId="30523"/>
    <cellStyle name="Header2 3 5 3 6 6 2" xfId="58043"/>
    <cellStyle name="Header2 3 5 3 6 7" xfId="37441"/>
    <cellStyle name="Header2 3 5 3 7" xfId="12220"/>
    <cellStyle name="Header2 3 5 3 7 2" xfId="39744"/>
    <cellStyle name="Header2 3 5 3 8" xfId="15755"/>
    <cellStyle name="Header2 3 5 3 8 2" xfId="43278"/>
    <cellStyle name="Header2 3 5 3 9" xfId="20504"/>
    <cellStyle name="Header2 3 5 3 9 2" xfId="48027"/>
    <cellStyle name="Header2 3 5 4" xfId="8028"/>
    <cellStyle name="Header2 3 5 4 10" xfId="25144"/>
    <cellStyle name="Header2 3 5 4 10 2" xfId="52666"/>
    <cellStyle name="Header2 3 5 4 11" xfId="29216"/>
    <cellStyle name="Header2 3 5 4 11 2" xfId="56738"/>
    <cellStyle name="Header2 3 5 4 12" xfId="35565"/>
    <cellStyle name="Header2 3 5 4 2" xfId="9481"/>
    <cellStyle name="Header2 3 5 4 2 2" xfId="13995"/>
    <cellStyle name="Header2 3 5 4 2 2 2" xfId="41518"/>
    <cellStyle name="Header2 3 5 4 2 3" xfId="17821"/>
    <cellStyle name="Header2 3 5 4 2 3 2" xfId="45344"/>
    <cellStyle name="Header2 3 5 4 2 4" xfId="22147"/>
    <cellStyle name="Header2 3 5 4 2 4 2" xfId="49670"/>
    <cellStyle name="Header2 3 5 4 2 5" xfId="26395"/>
    <cellStyle name="Header2 3 5 4 2 5 2" xfId="53917"/>
    <cellStyle name="Header2 3 5 4 2 6" xfId="30120"/>
    <cellStyle name="Header2 3 5 4 2 6 2" xfId="57640"/>
    <cellStyle name="Header2 3 5 4 2 7" xfId="37005"/>
    <cellStyle name="Header2 3 5 4 3" xfId="9695"/>
    <cellStyle name="Header2 3 5 4 3 2" xfId="14208"/>
    <cellStyle name="Header2 3 5 4 3 2 2" xfId="41731"/>
    <cellStyle name="Header2 3 5 4 3 3" xfId="18035"/>
    <cellStyle name="Header2 3 5 4 3 3 2" xfId="45558"/>
    <cellStyle name="Header2 3 5 4 3 4" xfId="22361"/>
    <cellStyle name="Header2 3 5 4 3 4 2" xfId="49884"/>
    <cellStyle name="Header2 3 5 4 3 5" xfId="26609"/>
    <cellStyle name="Header2 3 5 4 3 5 2" xfId="54131"/>
    <cellStyle name="Header2 3 5 4 3 6" xfId="30320"/>
    <cellStyle name="Header2 3 5 4 3 6 2" xfId="57840"/>
    <cellStyle name="Header2 3 5 4 3 7" xfId="37219"/>
    <cellStyle name="Header2 3 5 4 4" xfId="5593"/>
    <cellStyle name="Header2 3 5 4 4 2" xfId="6789"/>
    <cellStyle name="Header2 3 5 4 4 2 2" xfId="34339"/>
    <cellStyle name="Header2 3 5 4 4 3" xfId="12076"/>
    <cellStyle name="Header2 3 5 4 4 3 2" xfId="39600"/>
    <cellStyle name="Header2 3 5 4 4 4" xfId="16599"/>
    <cellStyle name="Header2 3 5 4 4 4 2" xfId="44122"/>
    <cellStyle name="Header2 3 5 4 4 5" xfId="20789"/>
    <cellStyle name="Header2 3 5 4 4 5 2" xfId="48312"/>
    <cellStyle name="Header2 3 5 4 4 6" xfId="25123"/>
    <cellStyle name="Header2 3 5 4 4 6 2" xfId="52645"/>
    <cellStyle name="Header2 3 5 4 4 7" xfId="33548"/>
    <cellStyle name="Header2 3 5 4 5" xfId="10626"/>
    <cellStyle name="Header2 3 5 4 5 2" xfId="15132"/>
    <cellStyle name="Header2 3 5 4 5 2 2" xfId="42655"/>
    <cellStyle name="Header2 3 5 4 5 3" xfId="18966"/>
    <cellStyle name="Header2 3 5 4 5 3 2" xfId="46489"/>
    <cellStyle name="Header2 3 5 4 5 4" xfId="23292"/>
    <cellStyle name="Header2 3 5 4 5 4 2" xfId="50815"/>
    <cellStyle name="Header2 3 5 4 5 5" xfId="27540"/>
    <cellStyle name="Header2 3 5 4 5 5 2" xfId="55062"/>
    <cellStyle name="Header2 3 5 4 5 6" xfId="31197"/>
    <cellStyle name="Header2 3 5 4 5 6 2" xfId="58717"/>
    <cellStyle name="Header2 3 5 4 5 7" xfId="38150"/>
    <cellStyle name="Header2 3 5 4 6" xfId="11071"/>
    <cellStyle name="Header2 3 5 4 6 2" xfId="15565"/>
    <cellStyle name="Header2 3 5 4 6 2 2" xfId="43088"/>
    <cellStyle name="Header2 3 5 4 6 3" xfId="19411"/>
    <cellStyle name="Header2 3 5 4 6 3 2" xfId="46934"/>
    <cellStyle name="Header2 3 5 4 6 4" xfId="23737"/>
    <cellStyle name="Header2 3 5 4 6 4 2" xfId="51260"/>
    <cellStyle name="Header2 3 5 4 6 5" xfId="27985"/>
    <cellStyle name="Header2 3 5 4 6 5 2" xfId="55507"/>
    <cellStyle name="Header2 3 5 4 6 6" xfId="31552"/>
    <cellStyle name="Header2 3 5 4 6 6 2" xfId="59072"/>
    <cellStyle name="Header2 3 5 4 6 7" xfId="38595"/>
    <cellStyle name="Header2 3 5 4 7" xfId="12600"/>
    <cellStyle name="Header2 3 5 4 7 2" xfId="40123"/>
    <cellStyle name="Header2 3 5 4 8" xfId="16467"/>
    <cellStyle name="Header2 3 5 4 8 2" xfId="43990"/>
    <cellStyle name="Header2 3 5 4 9" xfId="20847"/>
    <cellStyle name="Header2 3 5 4 9 2" xfId="48370"/>
    <cellStyle name="Header2 3 5 5" xfId="8818"/>
    <cellStyle name="Header2 3 5 5 10" xfId="25733"/>
    <cellStyle name="Header2 3 5 5 10 2" xfId="53255"/>
    <cellStyle name="Header2 3 5 5 11" xfId="29547"/>
    <cellStyle name="Header2 3 5 5 11 2" xfId="57067"/>
    <cellStyle name="Header2 3 5 5 12" xfId="36343"/>
    <cellStyle name="Header2 3 5 5 2" xfId="10057"/>
    <cellStyle name="Header2 3 5 5 2 2" xfId="14568"/>
    <cellStyle name="Header2 3 5 5 2 2 2" xfId="42091"/>
    <cellStyle name="Header2 3 5 5 2 3" xfId="18397"/>
    <cellStyle name="Header2 3 5 5 2 3 2" xfId="45920"/>
    <cellStyle name="Header2 3 5 5 2 4" xfId="22723"/>
    <cellStyle name="Header2 3 5 5 2 4 2" xfId="50246"/>
    <cellStyle name="Header2 3 5 5 2 5" xfId="26971"/>
    <cellStyle name="Header2 3 5 5 2 5 2" xfId="54493"/>
    <cellStyle name="Header2 3 5 5 2 6" xfId="30658"/>
    <cellStyle name="Header2 3 5 5 2 6 2" xfId="58178"/>
    <cellStyle name="Header2 3 5 5 2 7" xfId="37581"/>
    <cellStyle name="Header2 3 5 5 3" xfId="10505"/>
    <cellStyle name="Header2 3 5 5 3 2" xfId="15012"/>
    <cellStyle name="Header2 3 5 5 3 2 2" xfId="42535"/>
    <cellStyle name="Header2 3 5 5 3 3" xfId="18845"/>
    <cellStyle name="Header2 3 5 5 3 3 2" xfId="46368"/>
    <cellStyle name="Header2 3 5 5 3 4" xfId="23171"/>
    <cellStyle name="Header2 3 5 5 3 4 2" xfId="50694"/>
    <cellStyle name="Header2 3 5 5 3 5" xfId="27419"/>
    <cellStyle name="Header2 3 5 5 3 5 2" xfId="54941"/>
    <cellStyle name="Header2 3 5 5 3 6" xfId="31083"/>
    <cellStyle name="Header2 3 5 5 3 6 2" xfId="58603"/>
    <cellStyle name="Header2 3 5 5 3 7" xfId="38029"/>
    <cellStyle name="Header2 3 5 5 4" xfId="10939"/>
    <cellStyle name="Header2 3 5 5 4 2" xfId="15436"/>
    <cellStyle name="Header2 3 5 5 4 2 2" xfId="42959"/>
    <cellStyle name="Header2 3 5 5 4 3" xfId="19279"/>
    <cellStyle name="Header2 3 5 5 4 3 2" xfId="46802"/>
    <cellStyle name="Header2 3 5 5 4 4" xfId="23605"/>
    <cellStyle name="Header2 3 5 5 4 4 2" xfId="51128"/>
    <cellStyle name="Header2 3 5 5 4 5" xfId="27853"/>
    <cellStyle name="Header2 3 5 5 4 5 2" xfId="55375"/>
    <cellStyle name="Header2 3 5 5 4 6" xfId="31445"/>
    <cellStyle name="Header2 3 5 5 4 6 2" xfId="58965"/>
    <cellStyle name="Header2 3 5 5 4 7" xfId="38463"/>
    <cellStyle name="Header2 3 5 5 5" xfId="11396"/>
    <cellStyle name="Header2 3 5 5 5 2" xfId="15888"/>
    <cellStyle name="Header2 3 5 5 5 2 2" xfId="43411"/>
    <cellStyle name="Header2 3 5 5 5 3" xfId="19736"/>
    <cellStyle name="Header2 3 5 5 5 3 2" xfId="47259"/>
    <cellStyle name="Header2 3 5 5 5 4" xfId="24062"/>
    <cellStyle name="Header2 3 5 5 5 4 2" xfId="51585"/>
    <cellStyle name="Header2 3 5 5 5 5" xfId="28310"/>
    <cellStyle name="Header2 3 5 5 5 5 2" xfId="55832"/>
    <cellStyle name="Header2 3 5 5 5 6" xfId="31852"/>
    <cellStyle name="Header2 3 5 5 5 6 2" xfId="59372"/>
    <cellStyle name="Header2 3 5 5 5 7" xfId="38920"/>
    <cellStyle name="Header2 3 5 5 6" xfId="11778"/>
    <cellStyle name="Header2 3 5 5 6 2" xfId="16261"/>
    <cellStyle name="Header2 3 5 5 6 2 2" xfId="43784"/>
    <cellStyle name="Header2 3 5 5 6 3" xfId="20118"/>
    <cellStyle name="Header2 3 5 5 6 3 2" xfId="47641"/>
    <cellStyle name="Header2 3 5 5 6 4" xfId="24444"/>
    <cellStyle name="Header2 3 5 5 6 4 2" xfId="51967"/>
    <cellStyle name="Header2 3 5 5 6 5" xfId="28692"/>
    <cellStyle name="Header2 3 5 5 6 5 2" xfId="56214"/>
    <cellStyle name="Header2 3 5 5 6 6" xfId="32157"/>
    <cellStyle name="Header2 3 5 5 6 6 2" xfId="59677"/>
    <cellStyle name="Header2 3 5 5 6 7" xfId="39302"/>
    <cellStyle name="Header2 3 5 5 7" xfId="13342"/>
    <cellStyle name="Header2 3 5 5 7 2" xfId="40865"/>
    <cellStyle name="Header2 3 5 5 8" xfId="17158"/>
    <cellStyle name="Header2 3 5 5 8 2" xfId="44681"/>
    <cellStyle name="Header2 3 5 5 9" xfId="21485"/>
    <cellStyle name="Header2 3 5 5 9 2" xfId="49008"/>
    <cellStyle name="Header2 3 5 6" xfId="9638"/>
    <cellStyle name="Header2 3 5 6 2" xfId="14151"/>
    <cellStyle name="Header2 3 5 6 2 2" xfId="41674"/>
    <cellStyle name="Header2 3 5 6 3" xfId="17978"/>
    <cellStyle name="Header2 3 5 6 3 2" xfId="45501"/>
    <cellStyle name="Header2 3 5 6 4" xfId="22304"/>
    <cellStyle name="Header2 3 5 6 4 2" xfId="49827"/>
    <cellStyle name="Header2 3 5 6 5" xfId="26552"/>
    <cellStyle name="Header2 3 5 6 5 2" xfId="54074"/>
    <cellStyle name="Header2 3 5 6 6" xfId="30268"/>
    <cellStyle name="Header2 3 5 6 6 2" xfId="57788"/>
    <cellStyle name="Header2 3 5 6 7" xfId="37162"/>
    <cellStyle name="Header2 3 5 7" xfId="9758"/>
    <cellStyle name="Header2 3 5 7 2" xfId="14271"/>
    <cellStyle name="Header2 3 5 7 2 2" xfId="41794"/>
    <cellStyle name="Header2 3 5 7 3" xfId="18098"/>
    <cellStyle name="Header2 3 5 7 3 2" xfId="45621"/>
    <cellStyle name="Header2 3 5 7 4" xfId="22424"/>
    <cellStyle name="Header2 3 5 7 4 2" xfId="49947"/>
    <cellStyle name="Header2 3 5 7 5" xfId="26672"/>
    <cellStyle name="Header2 3 5 7 5 2" xfId="54194"/>
    <cellStyle name="Header2 3 5 7 6" xfId="30373"/>
    <cellStyle name="Header2 3 5 7 6 2" xfId="57893"/>
    <cellStyle name="Header2 3 5 7 7" xfId="37282"/>
    <cellStyle name="Header2 3 5 8" xfId="10384"/>
    <cellStyle name="Header2 3 5 8 2" xfId="14892"/>
    <cellStyle name="Header2 3 5 8 2 2" xfId="42415"/>
    <cellStyle name="Header2 3 5 8 3" xfId="18724"/>
    <cellStyle name="Header2 3 5 8 3 2" xfId="46247"/>
    <cellStyle name="Header2 3 5 8 4" xfId="23050"/>
    <cellStyle name="Header2 3 5 8 4 2" xfId="50573"/>
    <cellStyle name="Header2 3 5 8 5" xfId="27298"/>
    <cellStyle name="Header2 3 5 8 5 2" xfId="54820"/>
    <cellStyle name="Header2 3 5 8 6" xfId="30967"/>
    <cellStyle name="Header2 3 5 8 6 2" xfId="58487"/>
    <cellStyle name="Header2 3 5 8 7" xfId="37908"/>
    <cellStyle name="Header2 3 5 9" xfId="11110"/>
    <cellStyle name="Header2 3 5 9 2" xfId="15604"/>
    <cellStyle name="Header2 3 5 9 2 2" xfId="43127"/>
    <cellStyle name="Header2 3 5 9 3" xfId="19450"/>
    <cellStyle name="Header2 3 5 9 3 2" xfId="46973"/>
    <cellStyle name="Header2 3 5 9 4" xfId="23776"/>
    <cellStyle name="Header2 3 5 9 4 2" xfId="51299"/>
    <cellStyle name="Header2 3 5 9 5" xfId="28024"/>
    <cellStyle name="Header2 3 5 9 5 2" xfId="55546"/>
    <cellStyle name="Header2 3 5 9 6" xfId="31586"/>
    <cellStyle name="Header2 3 5 9 6 2" xfId="59106"/>
    <cellStyle name="Header2 3 5 9 7" xfId="38634"/>
    <cellStyle name="Header2 3 6" xfId="3860"/>
    <cellStyle name="Header2 3 6 10" xfId="21152"/>
    <cellStyle name="Header2 3 6 10 2" xfId="48675"/>
    <cellStyle name="Header2 3 6 11" xfId="25416"/>
    <cellStyle name="Header2 3 6 11 2" xfId="52938"/>
    <cellStyle name="Header2 3 6 12" xfId="29346"/>
    <cellStyle name="Header2 3 6 12 2" xfId="56866"/>
    <cellStyle name="Header2 3 6 13" xfId="34369"/>
    <cellStyle name="Header2 3 6 14" xfId="6819"/>
    <cellStyle name="Header2 3 6 15" xfId="6071"/>
    <cellStyle name="Header2 3 6 16" xfId="59847"/>
    <cellStyle name="Header2 3 6 2" xfId="9755"/>
    <cellStyle name="Header2 3 6 2 2" xfId="14268"/>
    <cellStyle name="Header2 3 6 2 2 2" xfId="41791"/>
    <cellStyle name="Header2 3 6 2 3" xfId="18095"/>
    <cellStyle name="Header2 3 6 2 3 2" xfId="45618"/>
    <cellStyle name="Header2 3 6 2 4" xfId="22421"/>
    <cellStyle name="Header2 3 6 2 4 2" xfId="49944"/>
    <cellStyle name="Header2 3 6 2 5" xfId="26669"/>
    <cellStyle name="Header2 3 6 2 5 2" xfId="54191"/>
    <cellStyle name="Header2 3 6 2 6" xfId="30370"/>
    <cellStyle name="Header2 3 6 2 6 2" xfId="57890"/>
    <cellStyle name="Header2 3 6 2 7" xfId="37279"/>
    <cellStyle name="Header2 3 6 3" xfId="10239"/>
    <cellStyle name="Header2 3 6 3 2" xfId="14748"/>
    <cellStyle name="Header2 3 6 3 2 2" xfId="42271"/>
    <cellStyle name="Header2 3 6 3 3" xfId="18579"/>
    <cellStyle name="Header2 3 6 3 3 2" xfId="46102"/>
    <cellStyle name="Header2 3 6 3 4" xfId="22905"/>
    <cellStyle name="Header2 3 6 3 4 2" xfId="50428"/>
    <cellStyle name="Header2 3 6 3 5" xfId="27153"/>
    <cellStyle name="Header2 3 6 3 5 2" xfId="54675"/>
    <cellStyle name="Header2 3 6 3 6" xfId="30831"/>
    <cellStyle name="Header2 3 6 3 6 2" xfId="58351"/>
    <cellStyle name="Header2 3 6 3 7" xfId="37763"/>
    <cellStyle name="Header2 3 6 4" xfId="10668"/>
    <cellStyle name="Header2 3 6 4 2" xfId="15172"/>
    <cellStyle name="Header2 3 6 4 2 2" xfId="42695"/>
    <cellStyle name="Header2 3 6 4 3" xfId="19008"/>
    <cellStyle name="Header2 3 6 4 3 2" xfId="46531"/>
    <cellStyle name="Header2 3 6 4 4" xfId="23334"/>
    <cellStyle name="Header2 3 6 4 4 2" xfId="50857"/>
    <cellStyle name="Header2 3 6 4 5" xfId="27582"/>
    <cellStyle name="Header2 3 6 4 5 2" xfId="55104"/>
    <cellStyle name="Header2 3 6 4 6" xfId="31229"/>
    <cellStyle name="Header2 3 6 4 6 2" xfId="58749"/>
    <cellStyle name="Header2 3 6 4 7" xfId="38192"/>
    <cellStyle name="Header2 3 6 5" xfId="11174"/>
    <cellStyle name="Header2 3 6 5 2" xfId="15667"/>
    <cellStyle name="Header2 3 6 5 2 2" xfId="43190"/>
    <cellStyle name="Header2 3 6 5 3" xfId="19514"/>
    <cellStyle name="Header2 3 6 5 3 2" xfId="47037"/>
    <cellStyle name="Header2 3 6 5 4" xfId="23840"/>
    <cellStyle name="Header2 3 6 5 4 2" xfId="51363"/>
    <cellStyle name="Header2 3 6 5 5" xfId="28088"/>
    <cellStyle name="Header2 3 6 5 5 2" xfId="55610"/>
    <cellStyle name="Header2 3 6 5 6" xfId="31645"/>
    <cellStyle name="Header2 3 6 5 6 2" xfId="59165"/>
    <cellStyle name="Header2 3 6 5 7" xfId="38698"/>
    <cellStyle name="Header2 3 6 6" xfId="11545"/>
    <cellStyle name="Header2 3 6 6 2" xfId="16033"/>
    <cellStyle name="Header2 3 6 6 2 2" xfId="43556"/>
    <cellStyle name="Header2 3 6 6 3" xfId="19885"/>
    <cellStyle name="Header2 3 6 6 3 2" xfId="47408"/>
    <cellStyle name="Header2 3 6 6 4" xfId="24211"/>
    <cellStyle name="Header2 3 6 6 4 2" xfId="51734"/>
    <cellStyle name="Header2 3 6 6 5" xfId="28459"/>
    <cellStyle name="Header2 3 6 6 5 2" xfId="55981"/>
    <cellStyle name="Header2 3 6 6 6" xfId="31980"/>
    <cellStyle name="Header2 3 6 6 6 2" xfId="59500"/>
    <cellStyle name="Header2 3 6 6 7" xfId="39069"/>
    <cellStyle name="Header2 3 6 7" xfId="8423"/>
    <cellStyle name="Header2 3 6 7 2" xfId="35948"/>
    <cellStyle name="Header2 3 6 8" xfId="12967"/>
    <cellStyle name="Header2 3 6 8 2" xfId="40490"/>
    <cellStyle name="Header2 3 6 9" xfId="16802"/>
    <cellStyle name="Header2 3 6 9 2" xfId="44325"/>
    <cellStyle name="Header2 3 7" xfId="3793"/>
    <cellStyle name="Header2 3 7 10" xfId="25702"/>
    <cellStyle name="Header2 3 7 10 2" xfId="53224"/>
    <cellStyle name="Header2 3 7 11" xfId="29520"/>
    <cellStyle name="Header2 3 7 11 2" xfId="57040"/>
    <cellStyle name="Header2 3 7 12" xfId="36312"/>
    <cellStyle name="Header2 3 7 13" xfId="8787"/>
    <cellStyle name="Header2 3 7 2" xfId="10027"/>
    <cellStyle name="Header2 3 7 2 2" xfId="14538"/>
    <cellStyle name="Header2 3 7 2 2 2" xfId="42061"/>
    <cellStyle name="Header2 3 7 2 3" xfId="18367"/>
    <cellStyle name="Header2 3 7 2 3 2" xfId="45890"/>
    <cellStyle name="Header2 3 7 2 4" xfId="22693"/>
    <cellStyle name="Header2 3 7 2 4 2" xfId="50216"/>
    <cellStyle name="Header2 3 7 2 5" xfId="26941"/>
    <cellStyle name="Header2 3 7 2 5 2" xfId="54463"/>
    <cellStyle name="Header2 3 7 2 6" xfId="30630"/>
    <cellStyle name="Header2 3 7 2 6 2" xfId="58150"/>
    <cellStyle name="Header2 3 7 2 7" xfId="37551"/>
    <cellStyle name="Header2 3 7 3" xfId="10476"/>
    <cellStyle name="Header2 3 7 3 2" xfId="14984"/>
    <cellStyle name="Header2 3 7 3 2 2" xfId="42507"/>
    <cellStyle name="Header2 3 7 3 3" xfId="18816"/>
    <cellStyle name="Header2 3 7 3 3 2" xfId="46339"/>
    <cellStyle name="Header2 3 7 3 4" xfId="23142"/>
    <cellStyle name="Header2 3 7 3 4 2" xfId="50665"/>
    <cellStyle name="Header2 3 7 3 5" xfId="27390"/>
    <cellStyle name="Header2 3 7 3 5 2" xfId="54912"/>
    <cellStyle name="Header2 3 7 3 6" xfId="31055"/>
    <cellStyle name="Header2 3 7 3 6 2" xfId="58575"/>
    <cellStyle name="Header2 3 7 3 7" xfId="38000"/>
    <cellStyle name="Header2 3 7 4" xfId="10908"/>
    <cellStyle name="Header2 3 7 4 2" xfId="15406"/>
    <cellStyle name="Header2 3 7 4 2 2" xfId="42929"/>
    <cellStyle name="Header2 3 7 4 3" xfId="19248"/>
    <cellStyle name="Header2 3 7 4 3 2" xfId="46771"/>
    <cellStyle name="Header2 3 7 4 4" xfId="23574"/>
    <cellStyle name="Header2 3 7 4 4 2" xfId="51097"/>
    <cellStyle name="Header2 3 7 4 5" xfId="27822"/>
    <cellStyle name="Header2 3 7 4 5 2" xfId="55344"/>
    <cellStyle name="Header2 3 7 4 6" xfId="31416"/>
    <cellStyle name="Header2 3 7 4 6 2" xfId="58936"/>
    <cellStyle name="Header2 3 7 4 7" xfId="38432"/>
    <cellStyle name="Header2 3 7 5" xfId="11366"/>
    <cellStyle name="Header2 3 7 5 2" xfId="15858"/>
    <cellStyle name="Header2 3 7 5 2 2" xfId="43381"/>
    <cellStyle name="Header2 3 7 5 3" xfId="19706"/>
    <cellStyle name="Header2 3 7 5 3 2" xfId="47229"/>
    <cellStyle name="Header2 3 7 5 4" xfId="24032"/>
    <cellStyle name="Header2 3 7 5 4 2" xfId="51555"/>
    <cellStyle name="Header2 3 7 5 5" xfId="28280"/>
    <cellStyle name="Header2 3 7 5 5 2" xfId="55802"/>
    <cellStyle name="Header2 3 7 5 6" xfId="31824"/>
    <cellStyle name="Header2 3 7 5 6 2" xfId="59344"/>
    <cellStyle name="Header2 3 7 5 7" xfId="38890"/>
    <cellStyle name="Header2 3 7 6" xfId="11747"/>
    <cellStyle name="Header2 3 7 6 2" xfId="16230"/>
    <cellStyle name="Header2 3 7 6 2 2" xfId="43753"/>
    <cellStyle name="Header2 3 7 6 3" xfId="20087"/>
    <cellStyle name="Header2 3 7 6 3 2" xfId="47610"/>
    <cellStyle name="Header2 3 7 6 4" xfId="24413"/>
    <cellStyle name="Header2 3 7 6 4 2" xfId="51936"/>
    <cellStyle name="Header2 3 7 6 5" xfId="28661"/>
    <cellStyle name="Header2 3 7 6 5 2" xfId="56183"/>
    <cellStyle name="Header2 3 7 6 6" xfId="32130"/>
    <cellStyle name="Header2 3 7 6 6 2" xfId="59650"/>
    <cellStyle name="Header2 3 7 6 7" xfId="39271"/>
    <cellStyle name="Header2 3 7 7" xfId="13311"/>
    <cellStyle name="Header2 3 7 7 2" xfId="40834"/>
    <cellStyle name="Header2 3 7 8" xfId="17127"/>
    <cellStyle name="Header2 3 7 8 2" xfId="44650"/>
    <cellStyle name="Header2 3 7 9" xfId="21454"/>
    <cellStyle name="Header2 3 7 9 2" xfId="48977"/>
    <cellStyle name="Header2 3 8" xfId="7574"/>
    <cellStyle name="Header2 3 8 10" xfId="24753"/>
    <cellStyle name="Header2 3 8 10 2" xfId="52276"/>
    <cellStyle name="Header2 3 8 11" xfId="28936"/>
    <cellStyle name="Header2 3 8 11 2" xfId="56458"/>
    <cellStyle name="Header2 3 8 12" xfId="35121"/>
    <cellStyle name="Header2 3 8 2" xfId="9084"/>
    <cellStyle name="Header2 3 8 2 2" xfId="13604"/>
    <cellStyle name="Header2 3 8 2 2 2" xfId="41127"/>
    <cellStyle name="Header2 3 8 2 3" xfId="17424"/>
    <cellStyle name="Header2 3 8 2 3 2" xfId="44947"/>
    <cellStyle name="Header2 3 8 2 4" xfId="21750"/>
    <cellStyle name="Header2 3 8 2 4 2" xfId="49273"/>
    <cellStyle name="Header2 3 8 2 5" xfId="25998"/>
    <cellStyle name="Header2 3 8 2 5 2" xfId="53520"/>
    <cellStyle name="Header2 3 8 2 6" xfId="29772"/>
    <cellStyle name="Header2 3 8 2 6 2" xfId="57292"/>
    <cellStyle name="Header2 3 8 2 7" xfId="36608"/>
    <cellStyle name="Header2 3 8 3" xfId="9595"/>
    <cellStyle name="Header2 3 8 3 2" xfId="14108"/>
    <cellStyle name="Header2 3 8 3 2 2" xfId="41631"/>
    <cellStyle name="Header2 3 8 3 3" xfId="17935"/>
    <cellStyle name="Header2 3 8 3 3 2" xfId="45458"/>
    <cellStyle name="Header2 3 8 3 4" xfId="22261"/>
    <cellStyle name="Header2 3 8 3 4 2" xfId="49784"/>
    <cellStyle name="Header2 3 8 3 5" xfId="26509"/>
    <cellStyle name="Header2 3 8 3 5 2" xfId="54031"/>
    <cellStyle name="Header2 3 8 3 6" xfId="30227"/>
    <cellStyle name="Header2 3 8 3 6 2" xfId="57747"/>
    <cellStyle name="Header2 3 8 3 7" xfId="37119"/>
    <cellStyle name="Header2 3 8 4" xfId="10357"/>
    <cellStyle name="Header2 3 8 4 2" xfId="14866"/>
    <cellStyle name="Header2 3 8 4 2 2" xfId="42389"/>
    <cellStyle name="Header2 3 8 4 3" xfId="18697"/>
    <cellStyle name="Header2 3 8 4 3 2" xfId="46220"/>
    <cellStyle name="Header2 3 8 4 4" xfId="23023"/>
    <cellStyle name="Header2 3 8 4 4 2" xfId="50546"/>
    <cellStyle name="Header2 3 8 4 5" xfId="27271"/>
    <cellStyle name="Header2 3 8 4 5 2" xfId="54793"/>
    <cellStyle name="Header2 3 8 4 6" xfId="30942"/>
    <cellStyle name="Header2 3 8 4 6 2" xfId="58462"/>
    <cellStyle name="Header2 3 8 4 7" xfId="37881"/>
    <cellStyle name="Header2 3 8 5" xfId="9342"/>
    <cellStyle name="Header2 3 8 5 2" xfId="13856"/>
    <cellStyle name="Header2 3 8 5 2 2" xfId="41379"/>
    <cellStyle name="Header2 3 8 5 3" xfId="17682"/>
    <cellStyle name="Header2 3 8 5 3 2" xfId="45205"/>
    <cellStyle name="Header2 3 8 5 4" xfId="22008"/>
    <cellStyle name="Header2 3 8 5 4 2" xfId="49531"/>
    <cellStyle name="Header2 3 8 5 5" xfId="26256"/>
    <cellStyle name="Header2 3 8 5 5 2" xfId="53778"/>
    <cellStyle name="Header2 3 8 5 6" xfId="30001"/>
    <cellStyle name="Header2 3 8 5 6 2" xfId="57521"/>
    <cellStyle name="Header2 3 8 5 7" xfId="36866"/>
    <cellStyle name="Header2 3 8 6" xfId="5569"/>
    <cellStyle name="Header2 3 8 6 2" xfId="4473"/>
    <cellStyle name="Header2 3 8 6 2 2" xfId="32447"/>
    <cellStyle name="Header2 3 8 6 3" xfId="5016"/>
    <cellStyle name="Header2 3 8 6 3 2" xfId="32985"/>
    <cellStyle name="Header2 3 8 6 4" xfId="4884"/>
    <cellStyle name="Header2 3 8 6 4 2" xfId="32855"/>
    <cellStyle name="Header2 3 8 6 5" xfId="6381"/>
    <cellStyle name="Header2 3 8 6 5 2" xfId="33933"/>
    <cellStyle name="Header2 3 8 6 6" xfId="12010"/>
    <cellStyle name="Header2 3 8 6 6 2" xfId="39534"/>
    <cellStyle name="Header2 3 8 6 7" xfId="33525"/>
    <cellStyle name="Header2 3 8 7" xfId="12159"/>
    <cellStyle name="Header2 3 8 7 2" xfId="39683"/>
    <cellStyle name="Header2 3 8 8" xfId="12164"/>
    <cellStyle name="Header2 3 8 8 2" xfId="39688"/>
    <cellStyle name="Header2 3 8 9" xfId="20441"/>
    <cellStyle name="Header2 3 8 9 2" xfId="47964"/>
    <cellStyle name="Header2 3 9" xfId="7868"/>
    <cellStyle name="Header2 3 9 10" xfId="25037"/>
    <cellStyle name="Header2 3 9 10 2" xfId="52560"/>
    <cellStyle name="Header2 3 9 11" xfId="29168"/>
    <cellStyle name="Header2 3 9 11 2" xfId="56690"/>
    <cellStyle name="Header2 3 9 12" xfId="35406"/>
    <cellStyle name="Header2 3 9 2" xfId="9360"/>
    <cellStyle name="Header2 3 9 2 2" xfId="13874"/>
    <cellStyle name="Header2 3 9 2 2 2" xfId="41397"/>
    <cellStyle name="Header2 3 9 2 3" xfId="17700"/>
    <cellStyle name="Header2 3 9 2 3 2" xfId="45223"/>
    <cellStyle name="Header2 3 9 2 4" xfId="22026"/>
    <cellStyle name="Header2 3 9 2 4 2" xfId="49549"/>
    <cellStyle name="Header2 3 9 2 5" xfId="26274"/>
    <cellStyle name="Header2 3 9 2 5 2" xfId="53796"/>
    <cellStyle name="Header2 3 9 2 6" xfId="30018"/>
    <cellStyle name="Header2 3 9 2 6 2" xfId="57538"/>
    <cellStyle name="Header2 3 9 2 7" xfId="36884"/>
    <cellStyle name="Header2 3 9 3" xfId="7336"/>
    <cellStyle name="Header2 3 9 3 2" xfId="11927"/>
    <cellStyle name="Header2 3 9 3 2 2" xfId="39451"/>
    <cellStyle name="Header2 3 9 3 3" xfId="5166"/>
    <cellStyle name="Header2 3 9 3 3 2" xfId="33133"/>
    <cellStyle name="Header2 3 9 3 4" xfId="4879"/>
    <cellStyle name="Header2 3 9 3 4 2" xfId="32850"/>
    <cellStyle name="Header2 3 9 3 5" xfId="20403"/>
    <cellStyle name="Header2 3 9 3 5 2" xfId="47926"/>
    <cellStyle name="Header2 3 9 3 6" xfId="12576"/>
    <cellStyle name="Header2 3 9 3 6 2" xfId="40099"/>
    <cellStyle name="Header2 3 9 3 7" xfId="34886"/>
    <cellStyle name="Header2 3 9 4" xfId="7369"/>
    <cellStyle name="Header2 3 9 4 2" xfId="11960"/>
    <cellStyle name="Header2 3 9 4 2 2" xfId="39484"/>
    <cellStyle name="Header2 3 9 4 3" xfId="14712"/>
    <cellStyle name="Header2 3 9 4 3 2" xfId="42235"/>
    <cellStyle name="Header2 3 9 4 4" xfId="20270"/>
    <cellStyle name="Header2 3 9 4 4 2" xfId="47793"/>
    <cellStyle name="Header2 3 9 4 5" xfId="24604"/>
    <cellStyle name="Header2 3 9 4 5 2" xfId="52127"/>
    <cellStyle name="Header2 3 9 4 6" xfId="28840"/>
    <cellStyle name="Header2 3 9 4 6 2" xfId="56362"/>
    <cellStyle name="Header2 3 9 4 7" xfId="34919"/>
    <cellStyle name="Header2 3 9 5" xfId="6724"/>
    <cellStyle name="Header2 3 9 5 2" xfId="5317"/>
    <cellStyle name="Header2 3 9 5 2 2" xfId="33281"/>
    <cellStyle name="Header2 3 9 5 3" xfId="12730"/>
    <cellStyle name="Header2 3 9 5 3 2" xfId="40253"/>
    <cellStyle name="Header2 3 9 5 4" xfId="16426"/>
    <cellStyle name="Header2 3 9 5 4 2" xfId="43949"/>
    <cellStyle name="Header2 3 9 5 5" xfId="7983"/>
    <cellStyle name="Header2 3 9 5 5 2" xfId="35520"/>
    <cellStyle name="Header2 3 9 5 6" xfId="25569"/>
    <cellStyle name="Header2 3 9 5 6 2" xfId="53091"/>
    <cellStyle name="Header2 3 9 5 7" xfId="34275"/>
    <cellStyle name="Header2 3 9 6" xfId="9660"/>
    <cellStyle name="Header2 3 9 6 2" xfId="14173"/>
    <cellStyle name="Header2 3 9 6 2 2" xfId="41696"/>
    <cellStyle name="Header2 3 9 6 3" xfId="18000"/>
    <cellStyle name="Header2 3 9 6 3 2" xfId="45523"/>
    <cellStyle name="Header2 3 9 6 4" xfId="22326"/>
    <cellStyle name="Header2 3 9 6 4 2" xfId="49849"/>
    <cellStyle name="Header2 3 9 6 5" xfId="26574"/>
    <cellStyle name="Header2 3 9 6 5 2" xfId="54096"/>
    <cellStyle name="Header2 3 9 6 6" xfId="30288"/>
    <cellStyle name="Header2 3 9 6 6 2" xfId="57808"/>
    <cellStyle name="Header2 3 9 6 7" xfId="37184"/>
    <cellStyle name="Header2 3 9 7" xfId="12448"/>
    <cellStyle name="Header2 3 9 7 2" xfId="39972"/>
    <cellStyle name="Header2 3 9 8" xfId="7975"/>
    <cellStyle name="Header2 3 9 8 2" xfId="35512"/>
    <cellStyle name="Header2 3 9 9" xfId="20729"/>
    <cellStyle name="Header2 3 9 9 2" xfId="48252"/>
    <cellStyle name="Header2 4" xfId="1928"/>
    <cellStyle name="Header2 4 10" xfId="7876"/>
    <cellStyle name="Header2 4 10 10" xfId="25045"/>
    <cellStyle name="Header2 4 10 10 2" xfId="52568"/>
    <cellStyle name="Header2 4 10 11" xfId="29175"/>
    <cellStyle name="Header2 4 10 11 2" xfId="56697"/>
    <cellStyle name="Header2 4 10 12" xfId="35414"/>
    <cellStyle name="Header2 4 10 2" xfId="9368"/>
    <cellStyle name="Header2 4 10 2 2" xfId="13882"/>
    <cellStyle name="Header2 4 10 2 2 2" xfId="41405"/>
    <cellStyle name="Header2 4 10 2 3" xfId="17708"/>
    <cellStyle name="Header2 4 10 2 3 2" xfId="45231"/>
    <cellStyle name="Header2 4 10 2 4" xfId="22034"/>
    <cellStyle name="Header2 4 10 2 4 2" xfId="49557"/>
    <cellStyle name="Header2 4 10 2 5" xfId="26282"/>
    <cellStyle name="Header2 4 10 2 5 2" xfId="53804"/>
    <cellStyle name="Header2 4 10 2 6" xfId="30025"/>
    <cellStyle name="Header2 4 10 2 6 2" xfId="57545"/>
    <cellStyle name="Header2 4 10 2 7" xfId="36892"/>
    <cellStyle name="Header2 4 10 3" xfId="9696"/>
    <cellStyle name="Header2 4 10 3 2" xfId="14209"/>
    <cellStyle name="Header2 4 10 3 2 2" xfId="41732"/>
    <cellStyle name="Header2 4 10 3 3" xfId="18036"/>
    <cellStyle name="Header2 4 10 3 3 2" xfId="45559"/>
    <cellStyle name="Header2 4 10 3 4" xfId="22362"/>
    <cellStyle name="Header2 4 10 3 4 2" xfId="49885"/>
    <cellStyle name="Header2 4 10 3 5" xfId="26610"/>
    <cellStyle name="Header2 4 10 3 5 2" xfId="54132"/>
    <cellStyle name="Header2 4 10 3 6" xfId="30321"/>
    <cellStyle name="Header2 4 10 3 6 2" xfId="57841"/>
    <cellStyle name="Header2 4 10 3 7" xfId="37220"/>
    <cellStyle name="Header2 4 10 4" xfId="5594"/>
    <cellStyle name="Header2 4 10 4 2" xfId="5269"/>
    <cellStyle name="Header2 4 10 4 2 2" xfId="33233"/>
    <cellStyle name="Header2 4 10 4 3" xfId="13132"/>
    <cellStyle name="Header2 4 10 4 3 2" xfId="40655"/>
    <cellStyle name="Header2 4 10 4 4" xfId="16758"/>
    <cellStyle name="Header2 4 10 4 4 2" xfId="44281"/>
    <cellStyle name="Header2 4 10 4 5" xfId="4785"/>
    <cellStyle name="Header2 4 10 4 5 2" xfId="32759"/>
    <cellStyle name="Header2 4 10 4 6" xfId="16994"/>
    <cellStyle name="Header2 4 10 4 6 2" xfId="44517"/>
    <cellStyle name="Header2 4 10 4 7" xfId="33549"/>
    <cellStyle name="Header2 4 10 5" xfId="10627"/>
    <cellStyle name="Header2 4 10 5 2" xfId="15133"/>
    <cellStyle name="Header2 4 10 5 2 2" xfId="42656"/>
    <cellStyle name="Header2 4 10 5 3" xfId="18967"/>
    <cellStyle name="Header2 4 10 5 3 2" xfId="46490"/>
    <cellStyle name="Header2 4 10 5 4" xfId="23293"/>
    <cellStyle name="Header2 4 10 5 4 2" xfId="50816"/>
    <cellStyle name="Header2 4 10 5 5" xfId="27541"/>
    <cellStyle name="Header2 4 10 5 5 2" xfId="55063"/>
    <cellStyle name="Header2 4 10 5 6" xfId="31198"/>
    <cellStyle name="Header2 4 10 5 6 2" xfId="58718"/>
    <cellStyle name="Header2 4 10 5 7" xfId="38151"/>
    <cellStyle name="Header2 4 10 6" xfId="11158"/>
    <cellStyle name="Header2 4 10 6 2" xfId="15651"/>
    <cellStyle name="Header2 4 10 6 2 2" xfId="43174"/>
    <cellStyle name="Header2 4 10 6 3" xfId="19498"/>
    <cellStyle name="Header2 4 10 6 3 2" xfId="47021"/>
    <cellStyle name="Header2 4 10 6 4" xfId="23824"/>
    <cellStyle name="Header2 4 10 6 4 2" xfId="51347"/>
    <cellStyle name="Header2 4 10 6 5" xfId="28072"/>
    <cellStyle name="Header2 4 10 6 5 2" xfId="55594"/>
    <cellStyle name="Header2 4 10 6 6" xfId="31629"/>
    <cellStyle name="Header2 4 10 6 6 2" xfId="59149"/>
    <cellStyle name="Header2 4 10 6 7" xfId="38682"/>
    <cellStyle name="Header2 4 10 7" xfId="12456"/>
    <cellStyle name="Header2 4 10 7 2" xfId="39980"/>
    <cellStyle name="Header2 4 10 8" xfId="15215"/>
    <cellStyle name="Header2 4 10 8 2" xfId="42738"/>
    <cellStyle name="Header2 4 10 9" xfId="20737"/>
    <cellStyle name="Header2 4 10 9 2" xfId="48260"/>
    <cellStyle name="Header2 4 11" xfId="8947"/>
    <cellStyle name="Header2 4 11 10" xfId="25861"/>
    <cellStyle name="Header2 4 11 10 2" xfId="53383"/>
    <cellStyle name="Header2 4 11 11" xfId="29648"/>
    <cellStyle name="Header2 4 11 11 2" xfId="57168"/>
    <cellStyle name="Header2 4 11 12" xfId="36471"/>
    <cellStyle name="Header2 4 11 2" xfId="10174"/>
    <cellStyle name="Header2 4 11 2 2" xfId="14683"/>
    <cellStyle name="Header2 4 11 2 2 2" xfId="42206"/>
    <cellStyle name="Header2 4 11 2 3" xfId="18514"/>
    <cellStyle name="Header2 4 11 2 3 2" xfId="46037"/>
    <cellStyle name="Header2 4 11 2 4" xfId="22840"/>
    <cellStyle name="Header2 4 11 2 4 2" xfId="50363"/>
    <cellStyle name="Header2 4 11 2 5" xfId="27088"/>
    <cellStyle name="Header2 4 11 2 5 2" xfId="54610"/>
    <cellStyle name="Header2 4 11 2 6" xfId="30772"/>
    <cellStyle name="Header2 4 11 2 6 2" xfId="58292"/>
    <cellStyle name="Header2 4 11 2 7" xfId="37698"/>
    <cellStyle name="Header2 4 11 3" xfId="10619"/>
    <cellStyle name="Header2 4 11 3 2" xfId="15125"/>
    <cellStyle name="Header2 4 11 3 2 2" xfId="42648"/>
    <cellStyle name="Header2 4 11 3 3" xfId="18959"/>
    <cellStyle name="Header2 4 11 3 3 2" xfId="46482"/>
    <cellStyle name="Header2 4 11 3 4" xfId="23285"/>
    <cellStyle name="Header2 4 11 3 4 2" xfId="50808"/>
    <cellStyle name="Header2 4 11 3 5" xfId="27533"/>
    <cellStyle name="Header2 4 11 3 5 2" xfId="55055"/>
    <cellStyle name="Header2 4 11 3 6" xfId="31191"/>
    <cellStyle name="Header2 4 11 3 6 2" xfId="58711"/>
    <cellStyle name="Header2 4 11 3 7" xfId="38143"/>
    <cellStyle name="Header2 4 11 4" xfId="11067"/>
    <cellStyle name="Header2 4 11 4 2" xfId="15561"/>
    <cellStyle name="Header2 4 11 4 2 2" xfId="43084"/>
    <cellStyle name="Header2 4 11 4 3" xfId="19407"/>
    <cellStyle name="Header2 4 11 4 3 2" xfId="46930"/>
    <cellStyle name="Header2 4 11 4 4" xfId="23733"/>
    <cellStyle name="Header2 4 11 4 4 2" xfId="51256"/>
    <cellStyle name="Header2 4 11 4 5" xfId="27981"/>
    <cellStyle name="Header2 4 11 4 5 2" xfId="55503"/>
    <cellStyle name="Header2 4 11 4 6" xfId="31549"/>
    <cellStyle name="Header2 4 11 4 6 2" xfId="59069"/>
    <cellStyle name="Header2 4 11 4 7" xfId="38591"/>
    <cellStyle name="Header2 4 11 5" xfId="11508"/>
    <cellStyle name="Header2 4 11 5 2" xfId="15999"/>
    <cellStyle name="Header2 4 11 5 2 2" xfId="43522"/>
    <cellStyle name="Header2 4 11 5 3" xfId="19848"/>
    <cellStyle name="Header2 4 11 5 3 2" xfId="47371"/>
    <cellStyle name="Header2 4 11 5 4" xfId="24174"/>
    <cellStyle name="Header2 4 11 5 4 2" xfId="51697"/>
    <cellStyle name="Header2 4 11 5 5" xfId="28422"/>
    <cellStyle name="Header2 4 11 5 5 2" xfId="55944"/>
    <cellStyle name="Header2 4 11 5 6" xfId="31958"/>
    <cellStyle name="Header2 4 11 5 6 2" xfId="59478"/>
    <cellStyle name="Header2 4 11 5 7" xfId="39032"/>
    <cellStyle name="Header2 4 11 6" xfId="11906"/>
    <cellStyle name="Header2 4 11 6 2" xfId="16386"/>
    <cellStyle name="Header2 4 11 6 2 2" xfId="43909"/>
    <cellStyle name="Header2 4 11 6 3" xfId="20246"/>
    <cellStyle name="Header2 4 11 6 3 2" xfId="47769"/>
    <cellStyle name="Header2 4 11 6 4" xfId="24572"/>
    <cellStyle name="Header2 4 11 6 4 2" xfId="52095"/>
    <cellStyle name="Header2 4 11 6 5" xfId="28820"/>
    <cellStyle name="Header2 4 11 6 5 2" xfId="56342"/>
    <cellStyle name="Header2 4 11 6 6" xfId="32258"/>
    <cellStyle name="Header2 4 11 6 6 2" xfId="59778"/>
    <cellStyle name="Header2 4 11 6 7" xfId="39430"/>
    <cellStyle name="Header2 4 11 7" xfId="13469"/>
    <cellStyle name="Header2 4 11 7 2" xfId="40992"/>
    <cellStyle name="Header2 4 11 8" xfId="17287"/>
    <cellStyle name="Header2 4 11 8 2" xfId="44810"/>
    <cellStyle name="Header2 4 11 9" xfId="21613"/>
    <cellStyle name="Header2 4 11 9 2" xfId="49136"/>
    <cellStyle name="Header2 4 12" xfId="9088"/>
    <cellStyle name="Header2 4 12 2" xfId="13607"/>
    <cellStyle name="Header2 4 12 2 2" xfId="41130"/>
    <cellStyle name="Header2 4 12 3" xfId="17428"/>
    <cellStyle name="Header2 4 12 3 2" xfId="44951"/>
    <cellStyle name="Header2 4 12 4" xfId="21754"/>
    <cellStyle name="Header2 4 12 4 2" xfId="49277"/>
    <cellStyle name="Header2 4 12 5" xfId="26002"/>
    <cellStyle name="Header2 4 12 5 2" xfId="53524"/>
    <cellStyle name="Header2 4 12 6" xfId="29775"/>
    <cellStyle name="Header2 4 12 6 2" xfId="57295"/>
    <cellStyle name="Header2 4 12 7" xfId="36612"/>
    <cellStyle name="Header2 4 13" xfId="9874"/>
    <cellStyle name="Header2 4 13 2" xfId="14387"/>
    <cellStyle name="Header2 4 13 2 2" xfId="41910"/>
    <cellStyle name="Header2 4 13 3" xfId="18214"/>
    <cellStyle name="Header2 4 13 3 2" xfId="45737"/>
    <cellStyle name="Header2 4 13 4" xfId="22540"/>
    <cellStyle name="Header2 4 13 4 2" xfId="50063"/>
    <cellStyle name="Header2 4 13 5" xfId="26788"/>
    <cellStyle name="Header2 4 13 5 2" xfId="54310"/>
    <cellStyle name="Header2 4 13 6" xfId="30483"/>
    <cellStyle name="Header2 4 13 6 2" xfId="58003"/>
    <cellStyle name="Header2 4 13 7" xfId="37398"/>
    <cellStyle name="Header2 4 14" xfId="5595"/>
    <cellStyle name="Header2 4 14 2" xfId="4409"/>
    <cellStyle name="Header2 4 14 2 2" xfId="32383"/>
    <cellStyle name="Header2 4 14 3" xfId="12746"/>
    <cellStyle name="Header2 4 14 3 2" xfId="40269"/>
    <cellStyle name="Header2 4 14 4" xfId="16442"/>
    <cellStyle name="Header2 4 14 4 2" xfId="43965"/>
    <cellStyle name="Header2 4 14 5" xfId="20338"/>
    <cellStyle name="Header2 4 14 5 2" xfId="47861"/>
    <cellStyle name="Header2 4 14 6" xfId="24632"/>
    <cellStyle name="Header2 4 14 6 2" xfId="52155"/>
    <cellStyle name="Header2 4 14 7" xfId="33550"/>
    <cellStyle name="Header2 4 15" xfId="10766"/>
    <cellStyle name="Header2 4 15 2" xfId="15267"/>
    <cellStyle name="Header2 4 15 2 2" xfId="42790"/>
    <cellStyle name="Header2 4 15 3" xfId="19106"/>
    <cellStyle name="Header2 4 15 3 2" xfId="46629"/>
    <cellStyle name="Header2 4 15 4" xfId="23432"/>
    <cellStyle name="Header2 4 15 4 2" xfId="50955"/>
    <cellStyle name="Header2 4 15 5" xfId="27680"/>
    <cellStyle name="Header2 4 15 5 2" xfId="55202"/>
    <cellStyle name="Header2 4 15 6" xfId="31312"/>
    <cellStyle name="Header2 4 15 6 2" xfId="58832"/>
    <cellStyle name="Header2 4 15 7" xfId="38290"/>
    <cellStyle name="Header2 4 16" xfId="5856"/>
    <cellStyle name="Header2 4 16 2" xfId="4477"/>
    <cellStyle name="Header2 4 16 2 2" xfId="32451"/>
    <cellStyle name="Header2 4 16 3" xfId="5012"/>
    <cellStyle name="Header2 4 16 3 2" xfId="32981"/>
    <cellStyle name="Header2 4 16 4" xfId="5662"/>
    <cellStyle name="Header2 4 16 4 2" xfId="33617"/>
    <cellStyle name="Header2 4 16 5" xfId="4906"/>
    <cellStyle name="Header2 4 16 5 2" xfId="32877"/>
    <cellStyle name="Header2 4 16 6" xfId="12880"/>
    <cellStyle name="Header2 4 16 6 2" xfId="40403"/>
    <cellStyle name="Header2 4 16 7" xfId="33681"/>
    <cellStyle name="Header2 4 17" xfId="7578"/>
    <cellStyle name="Header2 4 17 2" xfId="35125"/>
    <cellStyle name="Header2 4 18" xfId="12163"/>
    <cellStyle name="Header2 4 18 2" xfId="39687"/>
    <cellStyle name="Header2 4 19" xfId="13008"/>
    <cellStyle name="Header2 4 19 2" xfId="40531"/>
    <cellStyle name="Header2 4 2" xfId="3812"/>
    <cellStyle name="Header2 4 2 10" xfId="11615"/>
    <cellStyle name="Header2 4 2 10 2" xfId="16100"/>
    <cellStyle name="Header2 4 2 10 2 2" xfId="43623"/>
    <cellStyle name="Header2 4 2 10 3" xfId="19955"/>
    <cellStyle name="Header2 4 2 10 3 2" xfId="47478"/>
    <cellStyle name="Header2 4 2 10 4" xfId="24281"/>
    <cellStyle name="Header2 4 2 10 4 2" xfId="51804"/>
    <cellStyle name="Header2 4 2 10 5" xfId="28529"/>
    <cellStyle name="Header2 4 2 10 5 2" xfId="56051"/>
    <cellStyle name="Header2 4 2 10 6" xfId="32035"/>
    <cellStyle name="Header2 4 2 10 6 2" xfId="59555"/>
    <cellStyle name="Header2 4 2 10 7" xfId="39139"/>
    <cellStyle name="Header2 4 2 11" xfId="8498"/>
    <cellStyle name="Header2 4 2 11 2" xfId="36023"/>
    <cellStyle name="Header2 4 2 12" xfId="13039"/>
    <cellStyle name="Header2 4 2 12 2" xfId="40562"/>
    <cellStyle name="Header2 4 2 13" xfId="16877"/>
    <cellStyle name="Header2 4 2 13 2" xfId="44400"/>
    <cellStyle name="Header2 4 2 14" xfId="21227"/>
    <cellStyle name="Header2 4 2 14 2" xfId="48750"/>
    <cellStyle name="Header2 4 2 15" xfId="25491"/>
    <cellStyle name="Header2 4 2 15 2" xfId="53013"/>
    <cellStyle name="Header2 4 2 16" xfId="29401"/>
    <cellStyle name="Header2 4 2 16 2" xfId="56921"/>
    <cellStyle name="Header2 4 2 17" xfId="5250"/>
    <cellStyle name="Header2 4 2 17 2" xfId="33215"/>
    <cellStyle name="Header2 4 2 18" xfId="16542"/>
    <cellStyle name="Header2 4 2 18 2" xfId="44065"/>
    <cellStyle name="Header2 4 2 19" xfId="12740"/>
    <cellStyle name="Header2 4 2 19 2" xfId="40263"/>
    <cellStyle name="Header2 4 2 2" xfId="6989"/>
    <cellStyle name="Header2 4 2 2 10" xfId="21530"/>
    <cellStyle name="Header2 4 2 2 10 2" xfId="49053"/>
    <cellStyle name="Header2 4 2 2 11" xfId="25778"/>
    <cellStyle name="Header2 4 2 2 11 2" xfId="53300"/>
    <cellStyle name="Header2 4 2 2 12" xfId="29570"/>
    <cellStyle name="Header2 4 2 2 12 2" xfId="57090"/>
    <cellStyle name="Header2 4 2 2 13" xfId="34539"/>
    <cellStyle name="Header2 4 2 2 2" xfId="10091"/>
    <cellStyle name="Header2 4 2 2 2 2" xfId="14602"/>
    <cellStyle name="Header2 4 2 2 2 2 2" xfId="42125"/>
    <cellStyle name="Header2 4 2 2 2 3" xfId="18431"/>
    <cellStyle name="Header2 4 2 2 2 3 2" xfId="45954"/>
    <cellStyle name="Header2 4 2 2 2 4" xfId="22757"/>
    <cellStyle name="Header2 4 2 2 2 4 2" xfId="50280"/>
    <cellStyle name="Header2 4 2 2 2 5" xfId="27005"/>
    <cellStyle name="Header2 4 2 2 2 5 2" xfId="54527"/>
    <cellStyle name="Header2 4 2 2 2 6" xfId="30692"/>
    <cellStyle name="Header2 4 2 2 2 6 2" xfId="58212"/>
    <cellStyle name="Header2 4 2 2 2 7" xfId="37615"/>
    <cellStyle name="Header2 4 2 2 3" xfId="10540"/>
    <cellStyle name="Header2 4 2 2 3 2" xfId="15046"/>
    <cellStyle name="Header2 4 2 2 3 2 2" xfId="42569"/>
    <cellStyle name="Header2 4 2 2 3 3" xfId="18880"/>
    <cellStyle name="Header2 4 2 2 3 3 2" xfId="46403"/>
    <cellStyle name="Header2 4 2 2 3 4" xfId="23206"/>
    <cellStyle name="Header2 4 2 2 3 4 2" xfId="50729"/>
    <cellStyle name="Header2 4 2 2 3 5" xfId="27454"/>
    <cellStyle name="Header2 4 2 2 3 5 2" xfId="54976"/>
    <cellStyle name="Header2 4 2 2 3 6" xfId="31113"/>
    <cellStyle name="Header2 4 2 2 3 6 2" xfId="58633"/>
    <cellStyle name="Header2 4 2 2 3 7" xfId="38064"/>
    <cellStyle name="Header2 4 2 2 4" xfId="10984"/>
    <cellStyle name="Header2 4 2 2 4 2" xfId="15478"/>
    <cellStyle name="Header2 4 2 2 4 2 2" xfId="43001"/>
    <cellStyle name="Header2 4 2 2 4 3" xfId="19324"/>
    <cellStyle name="Header2 4 2 2 4 3 2" xfId="46847"/>
    <cellStyle name="Header2 4 2 2 4 4" xfId="23650"/>
    <cellStyle name="Header2 4 2 2 4 4 2" xfId="51173"/>
    <cellStyle name="Header2 4 2 2 4 5" xfId="27898"/>
    <cellStyle name="Header2 4 2 2 4 5 2" xfId="55420"/>
    <cellStyle name="Header2 4 2 2 4 6" xfId="31468"/>
    <cellStyle name="Header2 4 2 2 4 6 2" xfId="58988"/>
    <cellStyle name="Header2 4 2 2 4 7" xfId="38508"/>
    <cellStyle name="Header2 4 2 2 5" xfId="11426"/>
    <cellStyle name="Header2 4 2 2 5 2" xfId="15918"/>
    <cellStyle name="Header2 4 2 2 5 2 2" xfId="43441"/>
    <cellStyle name="Header2 4 2 2 5 3" xfId="19766"/>
    <cellStyle name="Header2 4 2 2 5 3 2" xfId="47289"/>
    <cellStyle name="Header2 4 2 2 5 4" xfId="24092"/>
    <cellStyle name="Header2 4 2 2 5 4 2" xfId="51615"/>
    <cellStyle name="Header2 4 2 2 5 5" xfId="28340"/>
    <cellStyle name="Header2 4 2 2 5 5 2" xfId="55862"/>
    <cellStyle name="Header2 4 2 2 5 6" xfId="31879"/>
    <cellStyle name="Header2 4 2 2 5 6 2" xfId="59399"/>
    <cellStyle name="Header2 4 2 2 5 7" xfId="38950"/>
    <cellStyle name="Header2 4 2 2 6" xfId="11823"/>
    <cellStyle name="Header2 4 2 2 6 2" xfId="16304"/>
    <cellStyle name="Header2 4 2 2 6 2 2" xfId="43827"/>
    <cellStyle name="Header2 4 2 2 6 3" xfId="20163"/>
    <cellStyle name="Header2 4 2 2 6 3 2" xfId="47686"/>
    <cellStyle name="Header2 4 2 2 6 4" xfId="24489"/>
    <cellStyle name="Header2 4 2 2 6 4 2" xfId="52012"/>
    <cellStyle name="Header2 4 2 2 6 5" xfId="28737"/>
    <cellStyle name="Header2 4 2 2 6 5 2" xfId="56259"/>
    <cellStyle name="Header2 4 2 2 6 6" xfId="32180"/>
    <cellStyle name="Header2 4 2 2 6 6 2" xfId="59700"/>
    <cellStyle name="Header2 4 2 2 6 7" xfId="39347"/>
    <cellStyle name="Header2 4 2 2 7" xfId="8863"/>
    <cellStyle name="Header2 4 2 2 7 2" xfId="36388"/>
    <cellStyle name="Header2 4 2 2 8" xfId="13386"/>
    <cellStyle name="Header2 4 2 2 8 2" xfId="40909"/>
    <cellStyle name="Header2 4 2 2 9" xfId="17203"/>
    <cellStyle name="Header2 4 2 2 9 2" xfId="44726"/>
    <cellStyle name="Header2 4 2 20" xfId="33821"/>
    <cellStyle name="Header2 4 2 21" xfId="6125"/>
    <cellStyle name="Header2 4 2 22" xfId="5984"/>
    <cellStyle name="Header2 4 2 23" xfId="59799"/>
    <cellStyle name="Header2 4 2 3" xfId="7598"/>
    <cellStyle name="Header2 4 2 3 10" xfId="24777"/>
    <cellStyle name="Header2 4 2 3 10 2" xfId="52300"/>
    <cellStyle name="Header2 4 2 3 11" xfId="28954"/>
    <cellStyle name="Header2 4 2 3 11 2" xfId="56476"/>
    <cellStyle name="Header2 4 2 3 12" xfId="35145"/>
    <cellStyle name="Header2 4 2 3 2" xfId="9108"/>
    <cellStyle name="Header2 4 2 3 2 2" xfId="13626"/>
    <cellStyle name="Header2 4 2 3 2 2 2" xfId="41149"/>
    <cellStyle name="Header2 4 2 3 2 3" xfId="17448"/>
    <cellStyle name="Header2 4 2 3 2 3 2" xfId="44971"/>
    <cellStyle name="Header2 4 2 3 2 4" xfId="21774"/>
    <cellStyle name="Header2 4 2 3 2 4 2" xfId="49297"/>
    <cellStyle name="Header2 4 2 3 2 5" xfId="26022"/>
    <cellStyle name="Header2 4 2 3 2 5 2" xfId="53544"/>
    <cellStyle name="Header2 4 2 3 2 6" xfId="29793"/>
    <cellStyle name="Header2 4 2 3 2 6 2" xfId="57313"/>
    <cellStyle name="Header2 4 2 3 2 7" xfId="36632"/>
    <cellStyle name="Header2 4 2 3 3" xfId="5638"/>
    <cellStyle name="Header2 4 2 3 3 2" xfId="8183"/>
    <cellStyle name="Header2 4 2 3 3 2 2" xfId="35713"/>
    <cellStyle name="Header2 4 2 3 3 3" xfId="12092"/>
    <cellStyle name="Header2 4 2 3 3 3 2" xfId="39616"/>
    <cellStyle name="Header2 4 2 3 3 4" xfId="16609"/>
    <cellStyle name="Header2 4 2 3 3 4 2" xfId="44132"/>
    <cellStyle name="Header2 4 2 3 3 5" xfId="20801"/>
    <cellStyle name="Header2 4 2 3 3 5 2" xfId="48324"/>
    <cellStyle name="Header2 4 2 3 3 6" xfId="25132"/>
    <cellStyle name="Header2 4 2 3 3 6 2" xfId="52654"/>
    <cellStyle name="Header2 4 2 3 3 7" xfId="33593"/>
    <cellStyle name="Header2 4 2 3 4" xfId="5498"/>
    <cellStyle name="Header2 4 2 3 4 2" xfId="6495"/>
    <cellStyle name="Header2 4 2 3 4 2 2" xfId="34047"/>
    <cellStyle name="Header2 4 2 3 4 3" xfId="4982"/>
    <cellStyle name="Header2 4 2 3 4 3 2" xfId="32952"/>
    <cellStyle name="Header2 4 2 3 4 4" xfId="4754"/>
    <cellStyle name="Header2 4 2 3 4 4 2" xfId="32728"/>
    <cellStyle name="Header2 4 2 3 4 5" xfId="8294"/>
    <cellStyle name="Header2 4 2 3 4 5 2" xfId="35823"/>
    <cellStyle name="Header2 4 2 3 4 6" xfId="4329"/>
    <cellStyle name="Header2 4 2 3 4 6 2" xfId="32304"/>
    <cellStyle name="Header2 4 2 3 4 7" xfId="33455"/>
    <cellStyle name="Header2 4 2 3 5" xfId="6731"/>
    <cellStyle name="Header2 4 2 3 5 2" xfId="5277"/>
    <cellStyle name="Header2 4 2 3 5 2 2" xfId="33241"/>
    <cellStyle name="Header2 4 2 3 5 3" xfId="5029"/>
    <cellStyle name="Header2 4 2 3 5 3 2" xfId="32998"/>
    <cellStyle name="Header2 4 2 3 5 4" xfId="6809"/>
    <cellStyle name="Header2 4 2 3 5 4 2" xfId="34359"/>
    <cellStyle name="Header2 4 2 3 5 5" xfId="4857"/>
    <cellStyle name="Header2 4 2 3 5 5 2" xfId="32829"/>
    <cellStyle name="Header2 4 2 3 5 6" xfId="12692"/>
    <cellStyle name="Header2 4 2 3 5 6 2" xfId="40215"/>
    <cellStyle name="Header2 4 2 3 5 7" xfId="34282"/>
    <cellStyle name="Header2 4 2 3 6" xfId="9848"/>
    <cellStyle name="Header2 4 2 3 6 2" xfId="14361"/>
    <cellStyle name="Header2 4 2 3 6 2 2" xfId="41884"/>
    <cellStyle name="Header2 4 2 3 6 3" xfId="18188"/>
    <cellStyle name="Header2 4 2 3 6 3 2" xfId="45711"/>
    <cellStyle name="Header2 4 2 3 6 4" xfId="22514"/>
    <cellStyle name="Header2 4 2 3 6 4 2" xfId="50037"/>
    <cellStyle name="Header2 4 2 3 6 5" xfId="26762"/>
    <cellStyle name="Header2 4 2 3 6 5 2" xfId="54284"/>
    <cellStyle name="Header2 4 2 3 6 6" xfId="30461"/>
    <cellStyle name="Header2 4 2 3 6 6 2" xfId="57981"/>
    <cellStyle name="Header2 4 2 3 6 7" xfId="37372"/>
    <cellStyle name="Header2 4 2 3 7" xfId="12181"/>
    <cellStyle name="Header2 4 2 3 7 2" xfId="39705"/>
    <cellStyle name="Header2 4 2 3 8" xfId="14427"/>
    <cellStyle name="Header2 4 2 3 8 2" xfId="41950"/>
    <cellStyle name="Header2 4 2 3 9" xfId="20465"/>
    <cellStyle name="Header2 4 2 3 9 2" xfId="47988"/>
    <cellStyle name="Header2 4 2 4" xfId="8435"/>
    <cellStyle name="Header2 4 2 4 10" xfId="25428"/>
    <cellStyle name="Header2 4 2 4 10 2" xfId="52950"/>
    <cellStyle name="Header2 4 2 4 11" xfId="29356"/>
    <cellStyle name="Header2 4 2 4 11 2" xfId="56876"/>
    <cellStyle name="Header2 4 2 4 12" xfId="35960"/>
    <cellStyle name="Header2 4 2 4 2" xfId="9766"/>
    <cellStyle name="Header2 4 2 4 2 2" xfId="14279"/>
    <cellStyle name="Header2 4 2 4 2 2 2" xfId="41802"/>
    <cellStyle name="Header2 4 2 4 2 3" xfId="18106"/>
    <cellStyle name="Header2 4 2 4 2 3 2" xfId="45629"/>
    <cellStyle name="Header2 4 2 4 2 4" xfId="22432"/>
    <cellStyle name="Header2 4 2 4 2 4 2" xfId="49955"/>
    <cellStyle name="Header2 4 2 4 2 5" xfId="26680"/>
    <cellStyle name="Header2 4 2 4 2 5 2" xfId="54202"/>
    <cellStyle name="Header2 4 2 4 2 6" xfId="30381"/>
    <cellStyle name="Header2 4 2 4 2 6 2" xfId="57901"/>
    <cellStyle name="Header2 4 2 4 2 7" xfId="37290"/>
    <cellStyle name="Header2 4 2 4 3" xfId="10251"/>
    <cellStyle name="Header2 4 2 4 3 2" xfId="14760"/>
    <cellStyle name="Header2 4 2 4 3 2 2" xfId="42283"/>
    <cellStyle name="Header2 4 2 4 3 3" xfId="18591"/>
    <cellStyle name="Header2 4 2 4 3 3 2" xfId="46114"/>
    <cellStyle name="Header2 4 2 4 3 4" xfId="22917"/>
    <cellStyle name="Header2 4 2 4 3 4 2" xfId="50440"/>
    <cellStyle name="Header2 4 2 4 3 5" xfId="27165"/>
    <cellStyle name="Header2 4 2 4 3 5 2" xfId="54687"/>
    <cellStyle name="Header2 4 2 4 3 6" xfId="30842"/>
    <cellStyle name="Header2 4 2 4 3 6 2" xfId="58362"/>
    <cellStyle name="Header2 4 2 4 3 7" xfId="37775"/>
    <cellStyle name="Header2 4 2 4 4" xfId="10680"/>
    <cellStyle name="Header2 4 2 4 4 2" xfId="15184"/>
    <cellStyle name="Header2 4 2 4 4 2 2" xfId="42707"/>
    <cellStyle name="Header2 4 2 4 4 3" xfId="19020"/>
    <cellStyle name="Header2 4 2 4 4 3 2" xfId="46543"/>
    <cellStyle name="Header2 4 2 4 4 4" xfId="23346"/>
    <cellStyle name="Header2 4 2 4 4 4 2" xfId="50869"/>
    <cellStyle name="Header2 4 2 4 4 5" xfId="27594"/>
    <cellStyle name="Header2 4 2 4 4 5 2" xfId="55116"/>
    <cellStyle name="Header2 4 2 4 4 6" xfId="31239"/>
    <cellStyle name="Header2 4 2 4 4 6 2" xfId="58759"/>
    <cellStyle name="Header2 4 2 4 4 7" xfId="38204"/>
    <cellStyle name="Header2 4 2 4 5" xfId="11185"/>
    <cellStyle name="Header2 4 2 4 5 2" xfId="15678"/>
    <cellStyle name="Header2 4 2 4 5 2 2" xfId="43201"/>
    <cellStyle name="Header2 4 2 4 5 3" xfId="19525"/>
    <cellStyle name="Header2 4 2 4 5 3 2" xfId="47048"/>
    <cellStyle name="Header2 4 2 4 5 4" xfId="23851"/>
    <cellStyle name="Header2 4 2 4 5 4 2" xfId="51374"/>
    <cellStyle name="Header2 4 2 4 5 5" xfId="28099"/>
    <cellStyle name="Header2 4 2 4 5 5 2" xfId="55621"/>
    <cellStyle name="Header2 4 2 4 5 6" xfId="31655"/>
    <cellStyle name="Header2 4 2 4 5 6 2" xfId="59175"/>
    <cellStyle name="Header2 4 2 4 5 7" xfId="38709"/>
    <cellStyle name="Header2 4 2 4 6" xfId="11557"/>
    <cellStyle name="Header2 4 2 4 6 2" xfId="16045"/>
    <cellStyle name="Header2 4 2 4 6 2 2" xfId="43568"/>
    <cellStyle name="Header2 4 2 4 6 3" xfId="19897"/>
    <cellStyle name="Header2 4 2 4 6 3 2" xfId="47420"/>
    <cellStyle name="Header2 4 2 4 6 4" xfId="24223"/>
    <cellStyle name="Header2 4 2 4 6 4 2" xfId="51746"/>
    <cellStyle name="Header2 4 2 4 6 5" xfId="28471"/>
    <cellStyle name="Header2 4 2 4 6 5 2" xfId="55993"/>
    <cellStyle name="Header2 4 2 4 6 6" xfId="31990"/>
    <cellStyle name="Header2 4 2 4 6 6 2" xfId="59510"/>
    <cellStyle name="Header2 4 2 4 6 7" xfId="39081"/>
    <cellStyle name="Header2 4 2 4 7" xfId="12979"/>
    <cellStyle name="Header2 4 2 4 7 2" xfId="40502"/>
    <cellStyle name="Header2 4 2 4 8" xfId="16814"/>
    <cellStyle name="Header2 4 2 4 8 2" xfId="44337"/>
    <cellStyle name="Header2 4 2 4 9" xfId="21164"/>
    <cellStyle name="Header2 4 2 4 9 2" xfId="48687"/>
    <cellStyle name="Header2 4 2 5" xfId="8811"/>
    <cellStyle name="Header2 4 2 5 10" xfId="25726"/>
    <cellStyle name="Header2 4 2 5 10 2" xfId="53248"/>
    <cellStyle name="Header2 4 2 5 11" xfId="29541"/>
    <cellStyle name="Header2 4 2 5 11 2" xfId="57061"/>
    <cellStyle name="Header2 4 2 5 12" xfId="36336"/>
    <cellStyle name="Header2 4 2 5 2" xfId="10050"/>
    <cellStyle name="Header2 4 2 5 2 2" xfId="14561"/>
    <cellStyle name="Header2 4 2 5 2 2 2" xfId="42084"/>
    <cellStyle name="Header2 4 2 5 2 3" xfId="18390"/>
    <cellStyle name="Header2 4 2 5 2 3 2" xfId="45913"/>
    <cellStyle name="Header2 4 2 5 2 4" xfId="22716"/>
    <cellStyle name="Header2 4 2 5 2 4 2" xfId="50239"/>
    <cellStyle name="Header2 4 2 5 2 5" xfId="26964"/>
    <cellStyle name="Header2 4 2 5 2 5 2" xfId="54486"/>
    <cellStyle name="Header2 4 2 5 2 6" xfId="30652"/>
    <cellStyle name="Header2 4 2 5 2 6 2" xfId="58172"/>
    <cellStyle name="Header2 4 2 5 2 7" xfId="37574"/>
    <cellStyle name="Header2 4 2 5 3" xfId="10499"/>
    <cellStyle name="Header2 4 2 5 3 2" xfId="15006"/>
    <cellStyle name="Header2 4 2 5 3 2 2" xfId="42529"/>
    <cellStyle name="Header2 4 2 5 3 3" xfId="18839"/>
    <cellStyle name="Header2 4 2 5 3 3 2" xfId="46362"/>
    <cellStyle name="Header2 4 2 5 3 4" xfId="23165"/>
    <cellStyle name="Header2 4 2 5 3 4 2" xfId="50688"/>
    <cellStyle name="Header2 4 2 5 3 5" xfId="27413"/>
    <cellStyle name="Header2 4 2 5 3 5 2" xfId="54935"/>
    <cellStyle name="Header2 4 2 5 3 6" xfId="31077"/>
    <cellStyle name="Header2 4 2 5 3 6 2" xfId="58597"/>
    <cellStyle name="Header2 4 2 5 3 7" xfId="38023"/>
    <cellStyle name="Header2 4 2 5 4" xfId="10932"/>
    <cellStyle name="Header2 4 2 5 4 2" xfId="15429"/>
    <cellStyle name="Header2 4 2 5 4 2 2" xfId="42952"/>
    <cellStyle name="Header2 4 2 5 4 3" xfId="19272"/>
    <cellStyle name="Header2 4 2 5 4 3 2" xfId="46795"/>
    <cellStyle name="Header2 4 2 5 4 4" xfId="23598"/>
    <cellStyle name="Header2 4 2 5 4 4 2" xfId="51121"/>
    <cellStyle name="Header2 4 2 5 4 5" xfId="27846"/>
    <cellStyle name="Header2 4 2 5 4 5 2" xfId="55368"/>
    <cellStyle name="Header2 4 2 5 4 6" xfId="31438"/>
    <cellStyle name="Header2 4 2 5 4 6 2" xfId="58958"/>
    <cellStyle name="Header2 4 2 5 4 7" xfId="38456"/>
    <cellStyle name="Header2 4 2 5 5" xfId="11389"/>
    <cellStyle name="Header2 4 2 5 5 2" xfId="15881"/>
    <cellStyle name="Header2 4 2 5 5 2 2" xfId="43404"/>
    <cellStyle name="Header2 4 2 5 5 3" xfId="19729"/>
    <cellStyle name="Header2 4 2 5 5 3 2" xfId="47252"/>
    <cellStyle name="Header2 4 2 5 5 4" xfId="24055"/>
    <cellStyle name="Header2 4 2 5 5 4 2" xfId="51578"/>
    <cellStyle name="Header2 4 2 5 5 5" xfId="28303"/>
    <cellStyle name="Header2 4 2 5 5 5 2" xfId="55825"/>
    <cellStyle name="Header2 4 2 5 5 6" xfId="31846"/>
    <cellStyle name="Header2 4 2 5 5 6 2" xfId="59366"/>
    <cellStyle name="Header2 4 2 5 5 7" xfId="38913"/>
    <cellStyle name="Header2 4 2 5 6" xfId="11771"/>
    <cellStyle name="Header2 4 2 5 6 2" xfId="16254"/>
    <cellStyle name="Header2 4 2 5 6 2 2" xfId="43777"/>
    <cellStyle name="Header2 4 2 5 6 3" xfId="20111"/>
    <cellStyle name="Header2 4 2 5 6 3 2" xfId="47634"/>
    <cellStyle name="Header2 4 2 5 6 4" xfId="24437"/>
    <cellStyle name="Header2 4 2 5 6 4 2" xfId="51960"/>
    <cellStyle name="Header2 4 2 5 6 5" xfId="28685"/>
    <cellStyle name="Header2 4 2 5 6 5 2" xfId="56207"/>
    <cellStyle name="Header2 4 2 5 6 6" xfId="32151"/>
    <cellStyle name="Header2 4 2 5 6 6 2" xfId="59671"/>
    <cellStyle name="Header2 4 2 5 6 7" xfId="39295"/>
    <cellStyle name="Header2 4 2 5 7" xfId="13335"/>
    <cellStyle name="Header2 4 2 5 7 2" xfId="40858"/>
    <cellStyle name="Header2 4 2 5 8" xfId="17151"/>
    <cellStyle name="Header2 4 2 5 8 2" xfId="44674"/>
    <cellStyle name="Header2 4 2 5 9" xfId="21478"/>
    <cellStyle name="Header2 4 2 5 9 2" xfId="49001"/>
    <cellStyle name="Header2 4 2 6" xfId="9821"/>
    <cellStyle name="Header2 4 2 6 2" xfId="14334"/>
    <cellStyle name="Header2 4 2 6 2 2" xfId="41857"/>
    <cellStyle name="Header2 4 2 6 3" xfId="18161"/>
    <cellStyle name="Header2 4 2 6 3 2" xfId="45684"/>
    <cellStyle name="Header2 4 2 6 4" xfId="22487"/>
    <cellStyle name="Header2 4 2 6 4 2" xfId="50010"/>
    <cellStyle name="Header2 4 2 6 5" xfId="26735"/>
    <cellStyle name="Header2 4 2 6 5 2" xfId="54257"/>
    <cellStyle name="Header2 4 2 6 6" xfId="30435"/>
    <cellStyle name="Header2 4 2 6 6 2" xfId="57955"/>
    <cellStyle name="Header2 4 2 6 7" xfId="37345"/>
    <cellStyle name="Header2 4 2 7" xfId="10304"/>
    <cellStyle name="Header2 4 2 7 2" xfId="14813"/>
    <cellStyle name="Header2 4 2 7 2 2" xfId="42336"/>
    <cellStyle name="Header2 4 2 7 3" xfId="18644"/>
    <cellStyle name="Header2 4 2 7 3 2" xfId="46167"/>
    <cellStyle name="Header2 4 2 7 4" xfId="22970"/>
    <cellStyle name="Header2 4 2 7 4 2" xfId="50493"/>
    <cellStyle name="Header2 4 2 7 5" xfId="27218"/>
    <cellStyle name="Header2 4 2 7 5 2" xfId="54740"/>
    <cellStyle name="Header2 4 2 7 6" xfId="30892"/>
    <cellStyle name="Header2 4 2 7 6 2" xfId="58412"/>
    <cellStyle name="Header2 4 2 7 7" xfId="37828"/>
    <cellStyle name="Header2 4 2 8" xfId="10739"/>
    <cellStyle name="Header2 4 2 8 2" xfId="15240"/>
    <cellStyle name="Header2 4 2 8 2 2" xfId="42763"/>
    <cellStyle name="Header2 4 2 8 3" xfId="19079"/>
    <cellStyle name="Header2 4 2 8 3 2" xfId="46602"/>
    <cellStyle name="Header2 4 2 8 4" xfId="23405"/>
    <cellStyle name="Header2 4 2 8 4 2" xfId="50928"/>
    <cellStyle name="Header2 4 2 8 5" xfId="27653"/>
    <cellStyle name="Header2 4 2 8 5 2" xfId="55175"/>
    <cellStyle name="Header2 4 2 8 6" xfId="31285"/>
    <cellStyle name="Header2 4 2 8 6 2" xfId="58805"/>
    <cellStyle name="Header2 4 2 8 7" xfId="38263"/>
    <cellStyle name="Header2 4 2 9" xfId="11237"/>
    <cellStyle name="Header2 4 2 9 2" xfId="15730"/>
    <cellStyle name="Header2 4 2 9 2 2" xfId="43253"/>
    <cellStyle name="Header2 4 2 9 3" xfId="19577"/>
    <cellStyle name="Header2 4 2 9 3 2" xfId="47100"/>
    <cellStyle name="Header2 4 2 9 4" xfId="23903"/>
    <cellStyle name="Header2 4 2 9 4 2" xfId="51426"/>
    <cellStyle name="Header2 4 2 9 5" xfId="28151"/>
    <cellStyle name="Header2 4 2 9 5 2" xfId="55673"/>
    <cellStyle name="Header2 4 2 9 6" xfId="31704"/>
    <cellStyle name="Header2 4 2 9 6 2" xfId="59224"/>
    <cellStyle name="Header2 4 2 9 7" xfId="38761"/>
    <cellStyle name="Header2 4 20" xfId="20445"/>
    <cellStyle name="Header2 4 20 2" xfId="47968"/>
    <cellStyle name="Header2 4 21" xfId="24757"/>
    <cellStyle name="Header2 4 21 2" xfId="52280"/>
    <cellStyle name="Header2 4 22" xfId="28939"/>
    <cellStyle name="Header2 4 22 2" xfId="56461"/>
    <cellStyle name="Header2 4 23" xfId="21106"/>
    <cellStyle name="Header2 4 23 2" xfId="48629"/>
    <cellStyle name="Header2 4 24" xfId="32260"/>
    <cellStyle name="Header2 4 24 2" xfId="59780"/>
    <cellStyle name="Header2 4 25" xfId="33780"/>
    <cellStyle name="Header2 4 26" xfId="6084"/>
    <cellStyle name="Header2 4 27" xfId="3903"/>
    <cellStyle name="Header2 4 28" xfId="3211"/>
    <cellStyle name="Header2 4 29" xfId="3045"/>
    <cellStyle name="Header2 4 3" xfId="3390"/>
    <cellStyle name="Header2 4 3 10" xfId="11617"/>
    <cellStyle name="Header2 4 3 10 2" xfId="16102"/>
    <cellStyle name="Header2 4 3 10 2 2" xfId="43625"/>
    <cellStyle name="Header2 4 3 10 3" xfId="19957"/>
    <cellStyle name="Header2 4 3 10 3 2" xfId="47480"/>
    <cellStyle name="Header2 4 3 10 4" xfId="24283"/>
    <cellStyle name="Header2 4 3 10 4 2" xfId="51806"/>
    <cellStyle name="Header2 4 3 10 5" xfId="28531"/>
    <cellStyle name="Header2 4 3 10 5 2" xfId="56053"/>
    <cellStyle name="Header2 4 3 10 6" xfId="32037"/>
    <cellStyle name="Header2 4 3 10 6 2" xfId="59557"/>
    <cellStyle name="Header2 4 3 10 7" xfId="39141"/>
    <cellStyle name="Header2 4 3 11" xfId="8500"/>
    <cellStyle name="Header2 4 3 11 2" xfId="36025"/>
    <cellStyle name="Header2 4 3 12" xfId="13041"/>
    <cellStyle name="Header2 4 3 12 2" xfId="40564"/>
    <cellStyle name="Header2 4 3 13" xfId="16879"/>
    <cellStyle name="Header2 4 3 13 2" xfId="44402"/>
    <cellStyle name="Header2 4 3 14" xfId="21229"/>
    <cellStyle name="Header2 4 3 14 2" xfId="48752"/>
    <cellStyle name="Header2 4 3 15" xfId="25493"/>
    <cellStyle name="Header2 4 3 15 2" xfId="53015"/>
    <cellStyle name="Header2 4 3 16" xfId="29403"/>
    <cellStyle name="Header2 4 3 16 2" xfId="56923"/>
    <cellStyle name="Header2 4 3 17" xfId="8314"/>
    <cellStyle name="Header2 4 3 17 2" xfId="35843"/>
    <cellStyle name="Header2 4 3 18" xfId="29215"/>
    <cellStyle name="Header2 4 3 18 2" xfId="56737"/>
    <cellStyle name="Header2 4 3 19" xfId="20944"/>
    <cellStyle name="Header2 4 3 19 2" xfId="48467"/>
    <cellStyle name="Header2 4 3 2" xfId="6991"/>
    <cellStyle name="Header2 4 3 2 10" xfId="21532"/>
    <cellStyle name="Header2 4 3 2 10 2" xfId="49055"/>
    <cellStyle name="Header2 4 3 2 11" xfId="25780"/>
    <cellStyle name="Header2 4 3 2 11 2" xfId="53302"/>
    <cellStyle name="Header2 4 3 2 12" xfId="29572"/>
    <cellStyle name="Header2 4 3 2 12 2" xfId="57092"/>
    <cellStyle name="Header2 4 3 2 13" xfId="34541"/>
    <cellStyle name="Header2 4 3 2 2" xfId="10093"/>
    <cellStyle name="Header2 4 3 2 2 2" xfId="14604"/>
    <cellStyle name="Header2 4 3 2 2 2 2" xfId="42127"/>
    <cellStyle name="Header2 4 3 2 2 3" xfId="18433"/>
    <cellStyle name="Header2 4 3 2 2 3 2" xfId="45956"/>
    <cellStyle name="Header2 4 3 2 2 4" xfId="22759"/>
    <cellStyle name="Header2 4 3 2 2 4 2" xfId="50282"/>
    <cellStyle name="Header2 4 3 2 2 5" xfId="27007"/>
    <cellStyle name="Header2 4 3 2 2 5 2" xfId="54529"/>
    <cellStyle name="Header2 4 3 2 2 6" xfId="30694"/>
    <cellStyle name="Header2 4 3 2 2 6 2" xfId="58214"/>
    <cellStyle name="Header2 4 3 2 2 7" xfId="37617"/>
    <cellStyle name="Header2 4 3 2 3" xfId="10542"/>
    <cellStyle name="Header2 4 3 2 3 2" xfId="15048"/>
    <cellStyle name="Header2 4 3 2 3 2 2" xfId="42571"/>
    <cellStyle name="Header2 4 3 2 3 3" xfId="18882"/>
    <cellStyle name="Header2 4 3 2 3 3 2" xfId="46405"/>
    <cellStyle name="Header2 4 3 2 3 4" xfId="23208"/>
    <cellStyle name="Header2 4 3 2 3 4 2" xfId="50731"/>
    <cellStyle name="Header2 4 3 2 3 5" xfId="27456"/>
    <cellStyle name="Header2 4 3 2 3 5 2" xfId="54978"/>
    <cellStyle name="Header2 4 3 2 3 6" xfId="31115"/>
    <cellStyle name="Header2 4 3 2 3 6 2" xfId="58635"/>
    <cellStyle name="Header2 4 3 2 3 7" xfId="38066"/>
    <cellStyle name="Header2 4 3 2 4" xfId="10986"/>
    <cellStyle name="Header2 4 3 2 4 2" xfId="15480"/>
    <cellStyle name="Header2 4 3 2 4 2 2" xfId="43003"/>
    <cellStyle name="Header2 4 3 2 4 3" xfId="19326"/>
    <cellStyle name="Header2 4 3 2 4 3 2" xfId="46849"/>
    <cellStyle name="Header2 4 3 2 4 4" xfId="23652"/>
    <cellStyle name="Header2 4 3 2 4 4 2" xfId="51175"/>
    <cellStyle name="Header2 4 3 2 4 5" xfId="27900"/>
    <cellStyle name="Header2 4 3 2 4 5 2" xfId="55422"/>
    <cellStyle name="Header2 4 3 2 4 6" xfId="31470"/>
    <cellStyle name="Header2 4 3 2 4 6 2" xfId="58990"/>
    <cellStyle name="Header2 4 3 2 4 7" xfId="38510"/>
    <cellStyle name="Header2 4 3 2 5" xfId="11428"/>
    <cellStyle name="Header2 4 3 2 5 2" xfId="15920"/>
    <cellStyle name="Header2 4 3 2 5 2 2" xfId="43443"/>
    <cellStyle name="Header2 4 3 2 5 3" xfId="19768"/>
    <cellStyle name="Header2 4 3 2 5 3 2" xfId="47291"/>
    <cellStyle name="Header2 4 3 2 5 4" xfId="24094"/>
    <cellStyle name="Header2 4 3 2 5 4 2" xfId="51617"/>
    <cellStyle name="Header2 4 3 2 5 5" xfId="28342"/>
    <cellStyle name="Header2 4 3 2 5 5 2" xfId="55864"/>
    <cellStyle name="Header2 4 3 2 5 6" xfId="31881"/>
    <cellStyle name="Header2 4 3 2 5 6 2" xfId="59401"/>
    <cellStyle name="Header2 4 3 2 5 7" xfId="38952"/>
    <cellStyle name="Header2 4 3 2 6" xfId="11825"/>
    <cellStyle name="Header2 4 3 2 6 2" xfId="16306"/>
    <cellStyle name="Header2 4 3 2 6 2 2" xfId="43829"/>
    <cellStyle name="Header2 4 3 2 6 3" xfId="20165"/>
    <cellStyle name="Header2 4 3 2 6 3 2" xfId="47688"/>
    <cellStyle name="Header2 4 3 2 6 4" xfId="24491"/>
    <cellStyle name="Header2 4 3 2 6 4 2" xfId="52014"/>
    <cellStyle name="Header2 4 3 2 6 5" xfId="28739"/>
    <cellStyle name="Header2 4 3 2 6 5 2" xfId="56261"/>
    <cellStyle name="Header2 4 3 2 6 6" xfId="32182"/>
    <cellStyle name="Header2 4 3 2 6 6 2" xfId="59702"/>
    <cellStyle name="Header2 4 3 2 6 7" xfId="39349"/>
    <cellStyle name="Header2 4 3 2 7" xfId="8865"/>
    <cellStyle name="Header2 4 3 2 7 2" xfId="36390"/>
    <cellStyle name="Header2 4 3 2 8" xfId="13388"/>
    <cellStyle name="Header2 4 3 2 8 2" xfId="40911"/>
    <cellStyle name="Header2 4 3 2 9" xfId="17205"/>
    <cellStyle name="Header2 4 3 2 9 2" xfId="44728"/>
    <cellStyle name="Header2 4 3 20" xfId="33823"/>
    <cellStyle name="Header2 4 3 21" xfId="6127"/>
    <cellStyle name="Header2 4 3 22" xfId="3128"/>
    <cellStyle name="Header2 4 3 23" xfId="3082"/>
    <cellStyle name="Header2 4 3 3" xfId="7765"/>
    <cellStyle name="Header2 4 3 3 10" xfId="24938"/>
    <cellStyle name="Header2 4 3 3 10 2" xfId="52461"/>
    <cellStyle name="Header2 4 3 3 11" xfId="29091"/>
    <cellStyle name="Header2 4 3 3 11 2" xfId="56613"/>
    <cellStyle name="Header2 4 3 3 12" xfId="35306"/>
    <cellStyle name="Header2 4 3 3 2" xfId="9267"/>
    <cellStyle name="Header2 4 3 3 2 2" xfId="13784"/>
    <cellStyle name="Header2 4 3 3 2 2 2" xfId="41307"/>
    <cellStyle name="Header2 4 3 3 2 3" xfId="17607"/>
    <cellStyle name="Header2 4 3 3 2 3 2" xfId="45130"/>
    <cellStyle name="Header2 4 3 3 2 4" xfId="21933"/>
    <cellStyle name="Header2 4 3 3 2 4 2" xfId="49456"/>
    <cellStyle name="Header2 4 3 3 2 5" xfId="26181"/>
    <cellStyle name="Header2 4 3 3 2 5 2" xfId="53703"/>
    <cellStyle name="Header2 4 3 3 2 6" xfId="29937"/>
    <cellStyle name="Header2 4 3 3 2 6 2" xfId="57457"/>
    <cellStyle name="Header2 4 3 3 2 7" xfId="36791"/>
    <cellStyle name="Header2 4 3 3 3" xfId="7270"/>
    <cellStyle name="Header2 4 3 3 3 2" xfId="8305"/>
    <cellStyle name="Header2 4 3 3 3 2 2" xfId="35834"/>
    <cellStyle name="Header2 4 3 3 3 3" xfId="5121"/>
    <cellStyle name="Header2 4 3 3 3 3 2" xfId="33090"/>
    <cellStyle name="Header2 4 3 3 3 4" xfId="7074"/>
    <cellStyle name="Header2 4 3 3 3 4 2" xfId="34624"/>
    <cellStyle name="Header2 4 3 3 3 5" xfId="6843"/>
    <cellStyle name="Header2 4 3 3 3 5 2" xfId="34393"/>
    <cellStyle name="Header2 4 3 3 3 6" xfId="12923"/>
    <cellStyle name="Header2 4 3 3 3 6 2" xfId="40446"/>
    <cellStyle name="Header2 4 3 3 3 7" xfId="34820"/>
    <cellStyle name="Header2 4 3 3 4" xfId="9002"/>
    <cellStyle name="Header2 4 3 3 4 2" xfId="13523"/>
    <cellStyle name="Header2 4 3 3 4 2 2" xfId="41046"/>
    <cellStyle name="Header2 4 3 3 4 3" xfId="17342"/>
    <cellStyle name="Header2 4 3 3 4 3 2" xfId="44865"/>
    <cellStyle name="Header2 4 3 3 4 4" xfId="21668"/>
    <cellStyle name="Header2 4 3 3 4 4 2" xfId="49191"/>
    <cellStyle name="Header2 4 3 3 4 5" xfId="25916"/>
    <cellStyle name="Header2 4 3 3 4 5 2" xfId="53438"/>
    <cellStyle name="Header2 4 3 3 4 6" xfId="29699"/>
    <cellStyle name="Header2 4 3 3 4 6 2" xfId="57219"/>
    <cellStyle name="Header2 4 3 3 4 7" xfId="36526"/>
    <cellStyle name="Header2 4 3 3 5" xfId="6927"/>
    <cellStyle name="Header2 4 3 3 5 2" xfId="4414"/>
    <cellStyle name="Header2 4 3 3 5 2 2" xfId="32388"/>
    <cellStyle name="Header2 4 3 3 5 3" xfId="6824"/>
    <cellStyle name="Header2 4 3 3 5 3 2" xfId="34374"/>
    <cellStyle name="Header2 4 3 3 5 4" xfId="5207"/>
    <cellStyle name="Header2 4 3 3 5 4 2" xfId="33173"/>
    <cellStyle name="Header2 4 3 3 5 5" xfId="13063"/>
    <cellStyle name="Header2 4 3 3 5 5 2" xfId="40586"/>
    <cellStyle name="Header2 4 3 3 5 6" xfId="8090"/>
    <cellStyle name="Header2 4 3 3 5 6 2" xfId="35626"/>
    <cellStyle name="Header2 4 3 3 5 7" xfId="34477"/>
    <cellStyle name="Header2 4 3 3 6" xfId="4332"/>
    <cellStyle name="Header2 4 3 3 6 2" xfId="4501"/>
    <cellStyle name="Header2 4 3 3 6 2 2" xfId="32475"/>
    <cellStyle name="Header2 4 3 3 6 3" xfId="4999"/>
    <cellStyle name="Header2 4 3 3 6 3 2" xfId="32968"/>
    <cellStyle name="Header2 4 3 3 6 4" xfId="6938"/>
    <cellStyle name="Header2 4 3 3 6 4 2" xfId="34488"/>
    <cellStyle name="Header2 4 3 3 6 5" xfId="5186"/>
    <cellStyle name="Header2 4 3 3 6 5 2" xfId="33152"/>
    <cellStyle name="Header2 4 3 3 6 6" xfId="12507"/>
    <cellStyle name="Header2 4 3 3 6 6 2" xfId="40030"/>
    <cellStyle name="Header2 4 3 3 6 7" xfId="32307"/>
    <cellStyle name="Header2 4 3 3 7" xfId="12347"/>
    <cellStyle name="Header2 4 3 3 7 2" xfId="39871"/>
    <cellStyle name="Header2 4 3 3 8" xfId="16136"/>
    <cellStyle name="Header2 4 3 3 8 2" xfId="43659"/>
    <cellStyle name="Header2 4 3 3 9" xfId="20627"/>
    <cellStyle name="Header2 4 3 3 9 2" xfId="48150"/>
    <cellStyle name="Header2 4 3 4" xfId="8920"/>
    <cellStyle name="Header2 4 3 4 10" xfId="25834"/>
    <cellStyle name="Header2 4 3 4 10 2" xfId="53356"/>
    <cellStyle name="Header2 4 3 4 11" xfId="29621"/>
    <cellStyle name="Header2 4 3 4 11 2" xfId="57141"/>
    <cellStyle name="Header2 4 3 4 12" xfId="36444"/>
    <cellStyle name="Header2 4 3 4 2" xfId="10147"/>
    <cellStyle name="Header2 4 3 4 2 2" xfId="14656"/>
    <cellStyle name="Header2 4 3 4 2 2 2" xfId="42179"/>
    <cellStyle name="Header2 4 3 4 2 3" xfId="18487"/>
    <cellStyle name="Header2 4 3 4 2 3 2" xfId="46010"/>
    <cellStyle name="Header2 4 3 4 2 4" xfId="22813"/>
    <cellStyle name="Header2 4 3 4 2 4 2" xfId="50336"/>
    <cellStyle name="Header2 4 3 4 2 5" xfId="27061"/>
    <cellStyle name="Header2 4 3 4 2 5 2" xfId="54583"/>
    <cellStyle name="Header2 4 3 4 2 6" xfId="30745"/>
    <cellStyle name="Header2 4 3 4 2 6 2" xfId="58265"/>
    <cellStyle name="Header2 4 3 4 2 7" xfId="37671"/>
    <cellStyle name="Header2 4 3 4 3" xfId="10592"/>
    <cellStyle name="Header2 4 3 4 3 2" xfId="15098"/>
    <cellStyle name="Header2 4 3 4 3 2 2" xfId="42621"/>
    <cellStyle name="Header2 4 3 4 3 3" xfId="18932"/>
    <cellStyle name="Header2 4 3 4 3 3 2" xfId="46455"/>
    <cellStyle name="Header2 4 3 4 3 4" xfId="23258"/>
    <cellStyle name="Header2 4 3 4 3 4 2" xfId="50781"/>
    <cellStyle name="Header2 4 3 4 3 5" xfId="27506"/>
    <cellStyle name="Header2 4 3 4 3 5 2" xfId="55028"/>
    <cellStyle name="Header2 4 3 4 3 6" xfId="31164"/>
    <cellStyle name="Header2 4 3 4 3 6 2" xfId="58684"/>
    <cellStyle name="Header2 4 3 4 3 7" xfId="38116"/>
    <cellStyle name="Header2 4 3 4 4" xfId="11040"/>
    <cellStyle name="Header2 4 3 4 4 2" xfId="15534"/>
    <cellStyle name="Header2 4 3 4 4 2 2" xfId="43057"/>
    <cellStyle name="Header2 4 3 4 4 3" xfId="19380"/>
    <cellStyle name="Header2 4 3 4 4 3 2" xfId="46903"/>
    <cellStyle name="Header2 4 3 4 4 4" xfId="23706"/>
    <cellStyle name="Header2 4 3 4 4 4 2" xfId="51229"/>
    <cellStyle name="Header2 4 3 4 4 5" xfId="27954"/>
    <cellStyle name="Header2 4 3 4 4 5 2" xfId="55476"/>
    <cellStyle name="Header2 4 3 4 4 6" xfId="31522"/>
    <cellStyle name="Header2 4 3 4 4 6 2" xfId="59042"/>
    <cellStyle name="Header2 4 3 4 4 7" xfId="38564"/>
    <cellStyle name="Header2 4 3 4 5" xfId="11481"/>
    <cellStyle name="Header2 4 3 4 5 2" xfId="15972"/>
    <cellStyle name="Header2 4 3 4 5 2 2" xfId="43495"/>
    <cellStyle name="Header2 4 3 4 5 3" xfId="19821"/>
    <cellStyle name="Header2 4 3 4 5 3 2" xfId="47344"/>
    <cellStyle name="Header2 4 3 4 5 4" xfId="24147"/>
    <cellStyle name="Header2 4 3 4 5 4 2" xfId="51670"/>
    <cellStyle name="Header2 4 3 4 5 5" xfId="28395"/>
    <cellStyle name="Header2 4 3 4 5 5 2" xfId="55917"/>
    <cellStyle name="Header2 4 3 4 5 6" xfId="31931"/>
    <cellStyle name="Header2 4 3 4 5 6 2" xfId="59451"/>
    <cellStyle name="Header2 4 3 4 5 7" xfId="39005"/>
    <cellStyle name="Header2 4 3 4 6" xfId="11879"/>
    <cellStyle name="Header2 4 3 4 6 2" xfId="16359"/>
    <cellStyle name="Header2 4 3 4 6 2 2" xfId="43882"/>
    <cellStyle name="Header2 4 3 4 6 3" xfId="20219"/>
    <cellStyle name="Header2 4 3 4 6 3 2" xfId="47742"/>
    <cellStyle name="Header2 4 3 4 6 4" xfId="24545"/>
    <cellStyle name="Header2 4 3 4 6 4 2" xfId="52068"/>
    <cellStyle name="Header2 4 3 4 6 5" xfId="28793"/>
    <cellStyle name="Header2 4 3 4 6 5 2" xfId="56315"/>
    <cellStyle name="Header2 4 3 4 6 6" xfId="32231"/>
    <cellStyle name="Header2 4 3 4 6 6 2" xfId="59751"/>
    <cellStyle name="Header2 4 3 4 6 7" xfId="39403"/>
    <cellStyle name="Header2 4 3 4 7" xfId="13442"/>
    <cellStyle name="Header2 4 3 4 7 2" xfId="40965"/>
    <cellStyle name="Header2 4 3 4 8" xfId="17260"/>
    <cellStyle name="Header2 4 3 4 8 2" xfId="44783"/>
    <cellStyle name="Header2 4 3 4 9" xfId="21586"/>
    <cellStyle name="Header2 4 3 4 9 2" xfId="49109"/>
    <cellStyle name="Header2 4 3 5" xfId="7545"/>
    <cellStyle name="Header2 4 3 5 10" xfId="24724"/>
    <cellStyle name="Header2 4 3 5 10 2" xfId="52247"/>
    <cellStyle name="Header2 4 3 5 11" xfId="28919"/>
    <cellStyle name="Header2 4 3 5 11 2" xfId="56441"/>
    <cellStyle name="Header2 4 3 5 12" xfId="35094"/>
    <cellStyle name="Header2 4 3 5 2" xfId="9057"/>
    <cellStyle name="Header2 4 3 5 2 2" xfId="13578"/>
    <cellStyle name="Header2 4 3 5 2 2 2" xfId="41101"/>
    <cellStyle name="Header2 4 3 5 2 3" xfId="17397"/>
    <cellStyle name="Header2 4 3 5 2 3 2" xfId="44920"/>
    <cellStyle name="Header2 4 3 5 2 4" xfId="21723"/>
    <cellStyle name="Header2 4 3 5 2 4 2" xfId="49246"/>
    <cellStyle name="Header2 4 3 5 2 5" xfId="25971"/>
    <cellStyle name="Header2 4 3 5 2 5 2" xfId="53493"/>
    <cellStyle name="Header2 4 3 5 2 6" xfId="29750"/>
    <cellStyle name="Header2 4 3 5 2 6 2" xfId="57270"/>
    <cellStyle name="Header2 4 3 5 2 7" xfId="36581"/>
    <cellStyle name="Header2 4 3 5 3" xfId="6472"/>
    <cellStyle name="Header2 4 3 5 3 2" xfId="8351"/>
    <cellStyle name="Header2 4 3 5 3 2 2" xfId="35880"/>
    <cellStyle name="Header2 4 3 5 3 3" xfId="5109"/>
    <cellStyle name="Header2 4 3 5 3 3 2" xfId="33078"/>
    <cellStyle name="Header2 4 3 5 3 4" xfId="16625"/>
    <cellStyle name="Header2 4 3 5 3 4 2" xfId="44148"/>
    <cellStyle name="Header2 4 3 5 3 5" xfId="16400"/>
    <cellStyle name="Header2 4 3 5 3 5 2" xfId="43923"/>
    <cellStyle name="Header2 4 3 5 3 6" xfId="12106"/>
    <cellStyle name="Header2 4 3 5 3 6 2" xfId="39630"/>
    <cellStyle name="Header2 4 3 5 3 7" xfId="34024"/>
    <cellStyle name="Header2 4 3 5 4" xfId="9543"/>
    <cellStyle name="Header2 4 3 5 4 2" xfId="14057"/>
    <cellStyle name="Header2 4 3 5 4 2 2" xfId="41580"/>
    <cellStyle name="Header2 4 3 5 4 3" xfId="17883"/>
    <cellStyle name="Header2 4 3 5 4 3 2" xfId="45406"/>
    <cellStyle name="Header2 4 3 5 4 4" xfId="22209"/>
    <cellStyle name="Header2 4 3 5 4 4 2" xfId="49732"/>
    <cellStyle name="Header2 4 3 5 4 5" xfId="26457"/>
    <cellStyle name="Header2 4 3 5 4 5 2" xfId="53979"/>
    <cellStyle name="Header2 4 3 5 4 6" xfId="30176"/>
    <cellStyle name="Header2 4 3 5 4 6 2" xfId="57696"/>
    <cellStyle name="Header2 4 3 5 4 7" xfId="37067"/>
    <cellStyle name="Header2 4 3 5 5" xfId="5587"/>
    <cellStyle name="Header2 4 3 5 5 2" xfId="8341"/>
    <cellStyle name="Header2 4 3 5 5 2 2" xfId="35870"/>
    <cellStyle name="Header2 4 3 5 5 3" xfId="4593"/>
    <cellStyle name="Header2 4 3 5 5 3 2" xfId="32567"/>
    <cellStyle name="Header2 4 3 5 5 4" xfId="16932"/>
    <cellStyle name="Header2 4 3 5 5 4 2" xfId="44455"/>
    <cellStyle name="Header2 4 3 5 5 5" xfId="21100"/>
    <cellStyle name="Header2 4 3 5 5 5 2" xfId="48623"/>
    <cellStyle name="Header2 4 3 5 5 6" xfId="25355"/>
    <cellStyle name="Header2 4 3 5 5 6 2" xfId="52877"/>
    <cellStyle name="Header2 4 3 5 5 7" xfId="33542"/>
    <cellStyle name="Header2 4 3 5 6" xfId="11163"/>
    <cellStyle name="Header2 4 3 5 6 2" xfId="15656"/>
    <cellStyle name="Header2 4 3 5 6 2 2" xfId="43179"/>
    <cellStyle name="Header2 4 3 5 6 3" xfId="19503"/>
    <cellStyle name="Header2 4 3 5 6 3 2" xfId="47026"/>
    <cellStyle name="Header2 4 3 5 6 4" xfId="23829"/>
    <cellStyle name="Header2 4 3 5 6 4 2" xfId="51352"/>
    <cellStyle name="Header2 4 3 5 6 5" xfId="28077"/>
    <cellStyle name="Header2 4 3 5 6 5 2" xfId="55599"/>
    <cellStyle name="Header2 4 3 5 6 6" xfId="31634"/>
    <cellStyle name="Header2 4 3 5 6 6 2" xfId="59154"/>
    <cellStyle name="Header2 4 3 5 6 7" xfId="38687"/>
    <cellStyle name="Header2 4 3 5 7" xfId="12131"/>
    <cellStyle name="Header2 4 3 5 7 2" xfId="39655"/>
    <cellStyle name="Header2 4 3 5 8" xfId="12300"/>
    <cellStyle name="Header2 4 3 5 8 2" xfId="39824"/>
    <cellStyle name="Header2 4 3 5 9" xfId="20412"/>
    <cellStyle name="Header2 4 3 5 9 2" xfId="47935"/>
    <cellStyle name="Header2 4 3 6" xfId="9823"/>
    <cellStyle name="Header2 4 3 6 2" xfId="14336"/>
    <cellStyle name="Header2 4 3 6 2 2" xfId="41859"/>
    <cellStyle name="Header2 4 3 6 3" xfId="18163"/>
    <cellStyle name="Header2 4 3 6 3 2" xfId="45686"/>
    <cellStyle name="Header2 4 3 6 4" xfId="22489"/>
    <cellStyle name="Header2 4 3 6 4 2" xfId="50012"/>
    <cellStyle name="Header2 4 3 6 5" xfId="26737"/>
    <cellStyle name="Header2 4 3 6 5 2" xfId="54259"/>
    <cellStyle name="Header2 4 3 6 6" xfId="30437"/>
    <cellStyle name="Header2 4 3 6 6 2" xfId="57957"/>
    <cellStyle name="Header2 4 3 6 7" xfId="37347"/>
    <cellStyle name="Header2 4 3 7" xfId="10306"/>
    <cellStyle name="Header2 4 3 7 2" xfId="14815"/>
    <cellStyle name="Header2 4 3 7 2 2" xfId="42338"/>
    <cellStyle name="Header2 4 3 7 3" xfId="18646"/>
    <cellStyle name="Header2 4 3 7 3 2" xfId="46169"/>
    <cellStyle name="Header2 4 3 7 4" xfId="22972"/>
    <cellStyle name="Header2 4 3 7 4 2" xfId="50495"/>
    <cellStyle name="Header2 4 3 7 5" xfId="27220"/>
    <cellStyle name="Header2 4 3 7 5 2" xfId="54742"/>
    <cellStyle name="Header2 4 3 7 6" xfId="30894"/>
    <cellStyle name="Header2 4 3 7 6 2" xfId="58414"/>
    <cellStyle name="Header2 4 3 7 7" xfId="37830"/>
    <cellStyle name="Header2 4 3 8" xfId="10741"/>
    <cellStyle name="Header2 4 3 8 2" xfId="15242"/>
    <cellStyle name="Header2 4 3 8 2 2" xfId="42765"/>
    <cellStyle name="Header2 4 3 8 3" xfId="19081"/>
    <cellStyle name="Header2 4 3 8 3 2" xfId="46604"/>
    <cellStyle name="Header2 4 3 8 4" xfId="23407"/>
    <cellStyle name="Header2 4 3 8 4 2" xfId="50930"/>
    <cellStyle name="Header2 4 3 8 5" xfId="27655"/>
    <cellStyle name="Header2 4 3 8 5 2" xfId="55177"/>
    <cellStyle name="Header2 4 3 8 6" xfId="31287"/>
    <cellStyle name="Header2 4 3 8 6 2" xfId="58807"/>
    <cellStyle name="Header2 4 3 8 7" xfId="38265"/>
    <cellStyle name="Header2 4 3 9" xfId="11239"/>
    <cellStyle name="Header2 4 3 9 2" xfId="15732"/>
    <cellStyle name="Header2 4 3 9 2 2" xfId="43255"/>
    <cellStyle name="Header2 4 3 9 3" xfId="19579"/>
    <cellStyle name="Header2 4 3 9 3 2" xfId="47102"/>
    <cellStyle name="Header2 4 3 9 4" xfId="23905"/>
    <cellStyle name="Header2 4 3 9 4 2" xfId="51428"/>
    <cellStyle name="Header2 4 3 9 5" xfId="28153"/>
    <cellStyle name="Header2 4 3 9 5 2" xfId="55675"/>
    <cellStyle name="Header2 4 3 9 6" xfId="31706"/>
    <cellStyle name="Header2 4 3 9 6 2" xfId="59226"/>
    <cellStyle name="Header2 4 3 9 7" xfId="38763"/>
    <cellStyle name="Header2 4 30" xfId="2867"/>
    <cellStyle name="Header2 4 31" xfId="2562"/>
    <cellStyle name="Header2 4 32" xfId="2252"/>
    <cellStyle name="Header2 4 4" xfId="3396"/>
    <cellStyle name="Header2 4 4 10" xfId="11620"/>
    <cellStyle name="Header2 4 4 10 2" xfId="16105"/>
    <cellStyle name="Header2 4 4 10 2 2" xfId="43628"/>
    <cellStyle name="Header2 4 4 10 3" xfId="19960"/>
    <cellStyle name="Header2 4 4 10 3 2" xfId="47483"/>
    <cellStyle name="Header2 4 4 10 4" xfId="24286"/>
    <cellStyle name="Header2 4 4 10 4 2" xfId="51809"/>
    <cellStyle name="Header2 4 4 10 5" xfId="28534"/>
    <cellStyle name="Header2 4 4 10 5 2" xfId="56056"/>
    <cellStyle name="Header2 4 4 10 6" xfId="32040"/>
    <cellStyle name="Header2 4 4 10 6 2" xfId="59560"/>
    <cellStyle name="Header2 4 4 10 7" xfId="39144"/>
    <cellStyle name="Header2 4 4 11" xfId="8503"/>
    <cellStyle name="Header2 4 4 11 2" xfId="36028"/>
    <cellStyle name="Header2 4 4 12" xfId="13044"/>
    <cellStyle name="Header2 4 4 12 2" xfId="40567"/>
    <cellStyle name="Header2 4 4 13" xfId="16882"/>
    <cellStyle name="Header2 4 4 13 2" xfId="44405"/>
    <cellStyle name="Header2 4 4 14" xfId="21232"/>
    <cellStyle name="Header2 4 4 14 2" xfId="48755"/>
    <cellStyle name="Header2 4 4 15" xfId="25496"/>
    <cellStyle name="Header2 4 4 15 2" xfId="53018"/>
    <cellStyle name="Header2 4 4 16" xfId="29406"/>
    <cellStyle name="Header2 4 4 16 2" xfId="56926"/>
    <cellStyle name="Header2 4 4 17" xfId="29282"/>
    <cellStyle name="Header2 4 4 17 2" xfId="56803"/>
    <cellStyle name="Header2 4 4 18" xfId="15293"/>
    <cellStyle name="Header2 4 4 18 2" xfId="42816"/>
    <cellStyle name="Header2 4 4 19" xfId="25272"/>
    <cellStyle name="Header2 4 4 19 2" xfId="52794"/>
    <cellStyle name="Header2 4 4 2" xfId="6994"/>
    <cellStyle name="Header2 4 4 2 10" xfId="21535"/>
    <cellStyle name="Header2 4 4 2 10 2" xfId="49058"/>
    <cellStyle name="Header2 4 4 2 11" xfId="25783"/>
    <cellStyle name="Header2 4 4 2 11 2" xfId="53305"/>
    <cellStyle name="Header2 4 4 2 12" xfId="29575"/>
    <cellStyle name="Header2 4 4 2 12 2" xfId="57095"/>
    <cellStyle name="Header2 4 4 2 13" xfId="34544"/>
    <cellStyle name="Header2 4 4 2 2" xfId="10096"/>
    <cellStyle name="Header2 4 4 2 2 2" xfId="14607"/>
    <cellStyle name="Header2 4 4 2 2 2 2" xfId="42130"/>
    <cellStyle name="Header2 4 4 2 2 3" xfId="18436"/>
    <cellStyle name="Header2 4 4 2 2 3 2" xfId="45959"/>
    <cellStyle name="Header2 4 4 2 2 4" xfId="22762"/>
    <cellStyle name="Header2 4 4 2 2 4 2" xfId="50285"/>
    <cellStyle name="Header2 4 4 2 2 5" xfId="27010"/>
    <cellStyle name="Header2 4 4 2 2 5 2" xfId="54532"/>
    <cellStyle name="Header2 4 4 2 2 6" xfId="30697"/>
    <cellStyle name="Header2 4 4 2 2 6 2" xfId="58217"/>
    <cellStyle name="Header2 4 4 2 2 7" xfId="37620"/>
    <cellStyle name="Header2 4 4 2 3" xfId="10545"/>
    <cellStyle name="Header2 4 4 2 3 2" xfId="15051"/>
    <cellStyle name="Header2 4 4 2 3 2 2" xfId="42574"/>
    <cellStyle name="Header2 4 4 2 3 3" xfId="18885"/>
    <cellStyle name="Header2 4 4 2 3 3 2" xfId="46408"/>
    <cellStyle name="Header2 4 4 2 3 4" xfId="23211"/>
    <cellStyle name="Header2 4 4 2 3 4 2" xfId="50734"/>
    <cellStyle name="Header2 4 4 2 3 5" xfId="27459"/>
    <cellStyle name="Header2 4 4 2 3 5 2" xfId="54981"/>
    <cellStyle name="Header2 4 4 2 3 6" xfId="31118"/>
    <cellStyle name="Header2 4 4 2 3 6 2" xfId="58638"/>
    <cellStyle name="Header2 4 4 2 3 7" xfId="38069"/>
    <cellStyle name="Header2 4 4 2 4" xfId="10989"/>
    <cellStyle name="Header2 4 4 2 4 2" xfId="15483"/>
    <cellStyle name="Header2 4 4 2 4 2 2" xfId="43006"/>
    <cellStyle name="Header2 4 4 2 4 3" xfId="19329"/>
    <cellStyle name="Header2 4 4 2 4 3 2" xfId="46852"/>
    <cellStyle name="Header2 4 4 2 4 4" xfId="23655"/>
    <cellStyle name="Header2 4 4 2 4 4 2" xfId="51178"/>
    <cellStyle name="Header2 4 4 2 4 5" xfId="27903"/>
    <cellStyle name="Header2 4 4 2 4 5 2" xfId="55425"/>
    <cellStyle name="Header2 4 4 2 4 6" xfId="31473"/>
    <cellStyle name="Header2 4 4 2 4 6 2" xfId="58993"/>
    <cellStyle name="Header2 4 4 2 4 7" xfId="38513"/>
    <cellStyle name="Header2 4 4 2 5" xfId="11431"/>
    <cellStyle name="Header2 4 4 2 5 2" xfId="15923"/>
    <cellStyle name="Header2 4 4 2 5 2 2" xfId="43446"/>
    <cellStyle name="Header2 4 4 2 5 3" xfId="19771"/>
    <cellStyle name="Header2 4 4 2 5 3 2" xfId="47294"/>
    <cellStyle name="Header2 4 4 2 5 4" xfId="24097"/>
    <cellStyle name="Header2 4 4 2 5 4 2" xfId="51620"/>
    <cellStyle name="Header2 4 4 2 5 5" xfId="28345"/>
    <cellStyle name="Header2 4 4 2 5 5 2" xfId="55867"/>
    <cellStyle name="Header2 4 4 2 5 6" xfId="31884"/>
    <cellStyle name="Header2 4 4 2 5 6 2" xfId="59404"/>
    <cellStyle name="Header2 4 4 2 5 7" xfId="38955"/>
    <cellStyle name="Header2 4 4 2 6" xfId="11828"/>
    <cellStyle name="Header2 4 4 2 6 2" xfId="16309"/>
    <cellStyle name="Header2 4 4 2 6 2 2" xfId="43832"/>
    <cellStyle name="Header2 4 4 2 6 3" xfId="20168"/>
    <cellStyle name="Header2 4 4 2 6 3 2" xfId="47691"/>
    <cellStyle name="Header2 4 4 2 6 4" xfId="24494"/>
    <cellStyle name="Header2 4 4 2 6 4 2" xfId="52017"/>
    <cellStyle name="Header2 4 4 2 6 5" xfId="28742"/>
    <cellStyle name="Header2 4 4 2 6 5 2" xfId="56264"/>
    <cellStyle name="Header2 4 4 2 6 6" xfId="32185"/>
    <cellStyle name="Header2 4 4 2 6 6 2" xfId="59705"/>
    <cellStyle name="Header2 4 4 2 6 7" xfId="39352"/>
    <cellStyle name="Header2 4 4 2 7" xfId="8868"/>
    <cellStyle name="Header2 4 4 2 7 2" xfId="36393"/>
    <cellStyle name="Header2 4 4 2 8" xfId="13391"/>
    <cellStyle name="Header2 4 4 2 8 2" xfId="40914"/>
    <cellStyle name="Header2 4 4 2 9" xfId="17208"/>
    <cellStyle name="Header2 4 4 2 9 2" xfId="44731"/>
    <cellStyle name="Header2 4 4 20" xfId="33826"/>
    <cellStyle name="Header2 4 4 21" xfId="6130"/>
    <cellStyle name="Header2 4 4 22" xfId="3135"/>
    <cellStyle name="Header2 4 4 23" xfId="3077"/>
    <cellStyle name="Header2 4 4 3" xfId="7838"/>
    <cellStyle name="Header2 4 4 3 10" xfId="25007"/>
    <cellStyle name="Header2 4 4 3 10 2" xfId="52530"/>
    <cellStyle name="Header2 4 4 3 11" xfId="29146"/>
    <cellStyle name="Header2 4 4 3 11 2" xfId="56668"/>
    <cellStyle name="Header2 4 4 3 12" xfId="35377"/>
    <cellStyle name="Header2 4 4 3 2" xfId="9332"/>
    <cellStyle name="Header2 4 4 3 2 2" xfId="13846"/>
    <cellStyle name="Header2 4 4 3 2 2 2" xfId="41369"/>
    <cellStyle name="Header2 4 4 3 2 3" xfId="17672"/>
    <cellStyle name="Header2 4 4 3 2 3 2" xfId="45195"/>
    <cellStyle name="Header2 4 4 3 2 4" xfId="21998"/>
    <cellStyle name="Header2 4 4 3 2 4 2" xfId="49521"/>
    <cellStyle name="Header2 4 4 3 2 5" xfId="26246"/>
    <cellStyle name="Header2 4 4 3 2 5 2" xfId="53768"/>
    <cellStyle name="Header2 4 4 3 2 6" xfId="29992"/>
    <cellStyle name="Header2 4 4 3 2 6 2" xfId="57512"/>
    <cellStyle name="Header2 4 4 3 2 7" xfId="36856"/>
    <cellStyle name="Header2 4 4 3 3" xfId="7318"/>
    <cellStyle name="Header2 4 4 3 3 2" xfId="11910"/>
    <cellStyle name="Header2 4 4 3 3 2 2" xfId="39434"/>
    <cellStyle name="Header2 4 4 3 3 3" xfId="5151"/>
    <cellStyle name="Header2 4 4 3 3 3 2" xfId="33120"/>
    <cellStyle name="Header2 4 4 3 3 4" xfId="7095"/>
    <cellStyle name="Header2 4 4 3 3 4 2" xfId="34645"/>
    <cellStyle name="Header2 4 4 3 3 5" xfId="8345"/>
    <cellStyle name="Header2 4 4 3 3 5 2" xfId="35874"/>
    <cellStyle name="Header2 4 4 3 3 6" xfId="12944"/>
    <cellStyle name="Header2 4 4 3 3 6 2" xfId="40467"/>
    <cellStyle name="Header2 4 4 3 3 7" xfId="34868"/>
    <cellStyle name="Header2 4 4 3 4" xfId="9039"/>
    <cellStyle name="Header2 4 4 3 4 2" xfId="13560"/>
    <cellStyle name="Header2 4 4 3 4 2 2" xfId="41083"/>
    <cellStyle name="Header2 4 4 3 4 3" xfId="17379"/>
    <cellStyle name="Header2 4 4 3 4 3 2" xfId="44902"/>
    <cellStyle name="Header2 4 4 3 4 4" xfId="21705"/>
    <cellStyle name="Header2 4 4 3 4 4 2" xfId="49228"/>
    <cellStyle name="Header2 4 4 3 4 5" xfId="25953"/>
    <cellStyle name="Header2 4 4 3 4 5 2" xfId="53475"/>
    <cellStyle name="Header2 4 4 3 4 6" xfId="29732"/>
    <cellStyle name="Header2 4 4 3 4 6 2" xfId="57252"/>
    <cellStyle name="Header2 4 4 3 4 7" xfId="36563"/>
    <cellStyle name="Header2 4 4 3 5" xfId="8981"/>
    <cellStyle name="Header2 4 4 3 5 2" xfId="13502"/>
    <cellStyle name="Header2 4 4 3 5 2 2" xfId="41025"/>
    <cellStyle name="Header2 4 4 3 5 3" xfId="17321"/>
    <cellStyle name="Header2 4 4 3 5 3 2" xfId="44844"/>
    <cellStyle name="Header2 4 4 3 5 4" xfId="21647"/>
    <cellStyle name="Header2 4 4 3 5 4 2" xfId="49170"/>
    <cellStyle name="Header2 4 4 3 5 5" xfId="25895"/>
    <cellStyle name="Header2 4 4 3 5 5 2" xfId="53417"/>
    <cellStyle name="Header2 4 4 3 5 6" xfId="29681"/>
    <cellStyle name="Header2 4 4 3 5 6 2" xfId="57201"/>
    <cellStyle name="Header2 4 4 3 5 7" xfId="36505"/>
    <cellStyle name="Header2 4 4 3 6" xfId="5585"/>
    <cellStyle name="Header2 4 4 3 6 2" xfId="7430"/>
    <cellStyle name="Header2 4 4 3 6 2 2" xfId="34979"/>
    <cellStyle name="Header2 4 4 3 6 3" xfId="12745"/>
    <cellStyle name="Header2 4 4 3 6 3 2" xfId="40268"/>
    <cellStyle name="Header2 4 4 3 6 4" xfId="16441"/>
    <cellStyle name="Header2 4 4 3 6 4 2" xfId="43964"/>
    <cellStyle name="Header2 4 4 3 6 5" xfId="20342"/>
    <cellStyle name="Header2 4 4 3 6 5 2" xfId="47865"/>
    <cellStyle name="Header2 4 4 3 6 6" xfId="24631"/>
    <cellStyle name="Header2 4 4 3 6 6 2" xfId="52154"/>
    <cellStyle name="Header2 4 4 3 6 7" xfId="33540"/>
    <cellStyle name="Header2 4 4 3 7" xfId="12419"/>
    <cellStyle name="Header2 4 4 3 7 2" xfId="39943"/>
    <cellStyle name="Header2 4 4 3 8" xfId="12632"/>
    <cellStyle name="Header2 4 4 3 8 2" xfId="40155"/>
    <cellStyle name="Header2 4 4 3 9" xfId="20699"/>
    <cellStyle name="Header2 4 4 3 9 2" xfId="48222"/>
    <cellStyle name="Header2 4 4 4" xfId="8753"/>
    <cellStyle name="Header2 4 4 4 10" xfId="25668"/>
    <cellStyle name="Header2 4 4 4 10 2" xfId="53190"/>
    <cellStyle name="Header2 4 4 4 11" xfId="29492"/>
    <cellStyle name="Header2 4 4 4 11 2" xfId="57012"/>
    <cellStyle name="Header2 4 4 4 12" xfId="36278"/>
    <cellStyle name="Header2 4 4 4 2" xfId="9994"/>
    <cellStyle name="Header2 4 4 4 2 2" xfId="14505"/>
    <cellStyle name="Header2 4 4 4 2 2 2" xfId="42028"/>
    <cellStyle name="Header2 4 4 4 2 3" xfId="18334"/>
    <cellStyle name="Header2 4 4 4 2 3 2" xfId="45857"/>
    <cellStyle name="Header2 4 4 4 2 4" xfId="22660"/>
    <cellStyle name="Header2 4 4 4 2 4 2" xfId="50183"/>
    <cellStyle name="Header2 4 4 4 2 5" xfId="26908"/>
    <cellStyle name="Header2 4 4 4 2 5 2" xfId="54430"/>
    <cellStyle name="Header2 4 4 4 2 6" xfId="30597"/>
    <cellStyle name="Header2 4 4 4 2 6 2" xfId="58117"/>
    <cellStyle name="Header2 4 4 4 2 7" xfId="37518"/>
    <cellStyle name="Header2 4 4 4 3" xfId="10448"/>
    <cellStyle name="Header2 4 4 4 3 2" xfId="14956"/>
    <cellStyle name="Header2 4 4 4 3 2 2" xfId="42479"/>
    <cellStyle name="Header2 4 4 4 3 3" xfId="18788"/>
    <cellStyle name="Header2 4 4 4 3 3 2" xfId="46311"/>
    <cellStyle name="Header2 4 4 4 3 4" xfId="23114"/>
    <cellStyle name="Header2 4 4 4 3 4 2" xfId="50637"/>
    <cellStyle name="Header2 4 4 4 3 5" xfId="27362"/>
    <cellStyle name="Header2 4 4 4 3 5 2" xfId="54884"/>
    <cellStyle name="Header2 4 4 4 3 6" xfId="31027"/>
    <cellStyle name="Header2 4 4 4 3 6 2" xfId="58547"/>
    <cellStyle name="Header2 4 4 4 3 7" xfId="37972"/>
    <cellStyle name="Header2 4 4 4 4" xfId="10874"/>
    <cellStyle name="Header2 4 4 4 4 2" xfId="15372"/>
    <cellStyle name="Header2 4 4 4 4 2 2" xfId="42895"/>
    <cellStyle name="Header2 4 4 4 4 3" xfId="19214"/>
    <cellStyle name="Header2 4 4 4 4 3 2" xfId="46737"/>
    <cellStyle name="Header2 4 4 4 4 4" xfId="23540"/>
    <cellStyle name="Header2 4 4 4 4 4 2" xfId="51063"/>
    <cellStyle name="Header2 4 4 4 4 5" xfId="27788"/>
    <cellStyle name="Header2 4 4 4 4 5 2" xfId="55310"/>
    <cellStyle name="Header2 4 4 4 4 6" xfId="31388"/>
    <cellStyle name="Header2 4 4 4 4 6 2" xfId="58908"/>
    <cellStyle name="Header2 4 4 4 4 7" xfId="38398"/>
    <cellStyle name="Header2 4 4 4 5" xfId="11336"/>
    <cellStyle name="Header2 4 4 4 5 2" xfId="15828"/>
    <cellStyle name="Header2 4 4 4 5 2 2" xfId="43351"/>
    <cellStyle name="Header2 4 4 4 5 3" xfId="19676"/>
    <cellStyle name="Header2 4 4 4 5 3 2" xfId="47199"/>
    <cellStyle name="Header2 4 4 4 5 4" xfId="24002"/>
    <cellStyle name="Header2 4 4 4 5 4 2" xfId="51525"/>
    <cellStyle name="Header2 4 4 4 5 5" xfId="28250"/>
    <cellStyle name="Header2 4 4 4 5 5 2" xfId="55772"/>
    <cellStyle name="Header2 4 4 4 5 6" xfId="31796"/>
    <cellStyle name="Header2 4 4 4 5 6 2" xfId="59316"/>
    <cellStyle name="Header2 4 4 4 5 7" xfId="38860"/>
    <cellStyle name="Header2 4 4 4 6" xfId="11713"/>
    <cellStyle name="Header2 4 4 4 6 2" xfId="16196"/>
    <cellStyle name="Header2 4 4 4 6 2 2" xfId="43719"/>
    <cellStyle name="Header2 4 4 4 6 3" xfId="20053"/>
    <cellStyle name="Header2 4 4 4 6 3 2" xfId="47576"/>
    <cellStyle name="Header2 4 4 4 6 4" xfId="24379"/>
    <cellStyle name="Header2 4 4 4 6 4 2" xfId="51902"/>
    <cellStyle name="Header2 4 4 4 6 5" xfId="28627"/>
    <cellStyle name="Header2 4 4 4 6 5 2" xfId="56149"/>
    <cellStyle name="Header2 4 4 4 6 6" xfId="32102"/>
    <cellStyle name="Header2 4 4 4 6 6 2" xfId="59622"/>
    <cellStyle name="Header2 4 4 4 6 7" xfId="39237"/>
    <cellStyle name="Header2 4 4 4 7" xfId="13277"/>
    <cellStyle name="Header2 4 4 4 7 2" xfId="40800"/>
    <cellStyle name="Header2 4 4 4 8" xfId="17093"/>
    <cellStyle name="Header2 4 4 4 8 2" xfId="44616"/>
    <cellStyle name="Header2 4 4 4 9" xfId="21420"/>
    <cellStyle name="Header2 4 4 4 9 2" xfId="48943"/>
    <cellStyle name="Header2 4 4 5" xfId="7783"/>
    <cellStyle name="Header2 4 4 5 10" xfId="24956"/>
    <cellStyle name="Header2 4 4 5 10 2" xfId="52479"/>
    <cellStyle name="Header2 4 4 5 11" xfId="29105"/>
    <cellStyle name="Header2 4 4 5 11 2" xfId="56627"/>
    <cellStyle name="Header2 4 4 5 12" xfId="35323"/>
    <cellStyle name="Header2 4 4 5 2" xfId="9284"/>
    <cellStyle name="Header2 4 4 5 2 2" xfId="13800"/>
    <cellStyle name="Header2 4 4 5 2 2 2" xfId="41323"/>
    <cellStyle name="Header2 4 4 5 2 3" xfId="17624"/>
    <cellStyle name="Header2 4 4 5 2 3 2" xfId="45147"/>
    <cellStyle name="Header2 4 4 5 2 4" xfId="21950"/>
    <cellStyle name="Header2 4 4 5 2 4 2" xfId="49473"/>
    <cellStyle name="Header2 4 4 5 2 5" xfId="26198"/>
    <cellStyle name="Header2 4 4 5 2 5 2" xfId="53720"/>
    <cellStyle name="Header2 4 4 5 2 6" xfId="29951"/>
    <cellStyle name="Header2 4 4 5 2 6 2" xfId="57471"/>
    <cellStyle name="Header2 4 4 5 2 7" xfId="36808"/>
    <cellStyle name="Header2 4 4 5 3" xfId="7278"/>
    <cellStyle name="Header2 4 4 5 3 2" xfId="4372"/>
    <cellStyle name="Header2 4 4 5 3 2 2" xfId="32346"/>
    <cellStyle name="Header2 4 4 5 3 3" xfId="5127"/>
    <cellStyle name="Header2 4 4 5 3 3 2" xfId="33096"/>
    <cellStyle name="Header2 4 4 5 3 4" xfId="4681"/>
    <cellStyle name="Header2 4 4 5 3 4 2" xfId="32655"/>
    <cellStyle name="Header2 4 4 5 3 5" xfId="8023"/>
    <cellStyle name="Header2 4 4 5 3 5 2" xfId="35560"/>
    <cellStyle name="Header2 4 4 5 3 6" xfId="6756"/>
    <cellStyle name="Header2 4 4 5 3 6 2" xfId="34306"/>
    <cellStyle name="Header2 4 4 5 3 7" xfId="34828"/>
    <cellStyle name="Header2 4 4 5 4" xfId="5408"/>
    <cellStyle name="Header2 4 4 5 4 2" xfId="5248"/>
    <cellStyle name="Header2 4 4 5 4 2 2" xfId="33213"/>
    <cellStyle name="Header2 4 4 5 4 3" xfId="8116"/>
    <cellStyle name="Header2 4 4 5 4 3 2" xfId="35646"/>
    <cellStyle name="Header2 4 4 5 4 4" xfId="4766"/>
    <cellStyle name="Header2 4 4 5 4 4 2" xfId="32740"/>
    <cellStyle name="Header2 4 4 5 4 5" xfId="20401"/>
    <cellStyle name="Header2 4 4 5 4 5 2" xfId="47924"/>
    <cellStyle name="Header2 4 4 5 4 6" xfId="20931"/>
    <cellStyle name="Header2 4 4 5 4 6 2" xfId="48454"/>
    <cellStyle name="Header2 4 4 5 4 7" xfId="33365"/>
    <cellStyle name="Header2 4 4 5 5" xfId="6886"/>
    <cellStyle name="Header2 4 4 5 5 2" xfId="8588"/>
    <cellStyle name="Header2 4 4 5 5 2 2" xfId="36113"/>
    <cellStyle name="Header2 4 4 5 5 3" xfId="5087"/>
    <cellStyle name="Header2 4 4 5 5 3 2" xfId="33056"/>
    <cellStyle name="Header2 4 4 5 5 4" xfId="8633"/>
    <cellStyle name="Header2 4 4 5 5 4 2" xfId="36158"/>
    <cellStyle name="Header2 4 4 5 5 5" xfId="8176"/>
    <cellStyle name="Header2 4 4 5 5 5 2" xfId="35706"/>
    <cellStyle name="Header2 4 4 5 5 6" xfId="16151"/>
    <cellStyle name="Header2 4 4 5 5 6 2" xfId="43674"/>
    <cellStyle name="Header2 4 4 5 5 7" xfId="34436"/>
    <cellStyle name="Header2 4 4 5 6" xfId="8989"/>
    <cellStyle name="Header2 4 4 5 6 2" xfId="13510"/>
    <cellStyle name="Header2 4 4 5 6 2 2" xfId="41033"/>
    <cellStyle name="Header2 4 4 5 6 3" xfId="17329"/>
    <cellStyle name="Header2 4 4 5 6 3 2" xfId="44852"/>
    <cellStyle name="Header2 4 4 5 6 4" xfId="21655"/>
    <cellStyle name="Header2 4 4 5 6 4 2" xfId="49178"/>
    <cellStyle name="Header2 4 4 5 6 5" xfId="25903"/>
    <cellStyle name="Header2 4 4 5 6 5 2" xfId="53425"/>
    <cellStyle name="Header2 4 4 5 6 6" xfId="29689"/>
    <cellStyle name="Header2 4 4 5 6 6 2" xfId="57209"/>
    <cellStyle name="Header2 4 4 5 6 7" xfId="36513"/>
    <cellStyle name="Header2 4 4 5 7" xfId="12365"/>
    <cellStyle name="Header2 4 4 5 7 2" xfId="39889"/>
    <cellStyle name="Header2 4 4 5 8" xfId="14438"/>
    <cellStyle name="Header2 4 4 5 8 2" xfId="41961"/>
    <cellStyle name="Header2 4 4 5 9" xfId="20645"/>
    <cellStyle name="Header2 4 4 5 9 2" xfId="48168"/>
    <cellStyle name="Header2 4 4 6" xfId="9826"/>
    <cellStyle name="Header2 4 4 6 2" xfId="14339"/>
    <cellStyle name="Header2 4 4 6 2 2" xfId="41862"/>
    <cellStyle name="Header2 4 4 6 3" xfId="18166"/>
    <cellStyle name="Header2 4 4 6 3 2" xfId="45689"/>
    <cellStyle name="Header2 4 4 6 4" xfId="22492"/>
    <cellStyle name="Header2 4 4 6 4 2" xfId="50015"/>
    <cellStyle name="Header2 4 4 6 5" xfId="26740"/>
    <cellStyle name="Header2 4 4 6 5 2" xfId="54262"/>
    <cellStyle name="Header2 4 4 6 6" xfId="30440"/>
    <cellStyle name="Header2 4 4 6 6 2" xfId="57960"/>
    <cellStyle name="Header2 4 4 6 7" xfId="37350"/>
    <cellStyle name="Header2 4 4 7" xfId="10309"/>
    <cellStyle name="Header2 4 4 7 2" xfId="14818"/>
    <cellStyle name="Header2 4 4 7 2 2" xfId="42341"/>
    <cellStyle name="Header2 4 4 7 3" xfId="18649"/>
    <cellStyle name="Header2 4 4 7 3 2" xfId="46172"/>
    <cellStyle name="Header2 4 4 7 4" xfId="22975"/>
    <cellStyle name="Header2 4 4 7 4 2" xfId="50498"/>
    <cellStyle name="Header2 4 4 7 5" xfId="27223"/>
    <cellStyle name="Header2 4 4 7 5 2" xfId="54745"/>
    <cellStyle name="Header2 4 4 7 6" xfId="30897"/>
    <cellStyle name="Header2 4 4 7 6 2" xfId="58417"/>
    <cellStyle name="Header2 4 4 7 7" xfId="37833"/>
    <cellStyle name="Header2 4 4 8" xfId="10744"/>
    <cellStyle name="Header2 4 4 8 2" xfId="15245"/>
    <cellStyle name="Header2 4 4 8 2 2" xfId="42768"/>
    <cellStyle name="Header2 4 4 8 3" xfId="19084"/>
    <cellStyle name="Header2 4 4 8 3 2" xfId="46607"/>
    <cellStyle name="Header2 4 4 8 4" xfId="23410"/>
    <cellStyle name="Header2 4 4 8 4 2" xfId="50933"/>
    <cellStyle name="Header2 4 4 8 5" xfId="27658"/>
    <cellStyle name="Header2 4 4 8 5 2" xfId="55180"/>
    <cellStyle name="Header2 4 4 8 6" xfId="31290"/>
    <cellStyle name="Header2 4 4 8 6 2" xfId="58810"/>
    <cellStyle name="Header2 4 4 8 7" xfId="38268"/>
    <cellStyle name="Header2 4 4 9" xfId="11242"/>
    <cellStyle name="Header2 4 4 9 2" xfId="15735"/>
    <cellStyle name="Header2 4 4 9 2 2" xfId="43258"/>
    <cellStyle name="Header2 4 4 9 3" xfId="19582"/>
    <cellStyle name="Header2 4 4 9 3 2" xfId="47105"/>
    <cellStyle name="Header2 4 4 9 4" xfId="23908"/>
    <cellStyle name="Header2 4 4 9 4 2" xfId="51431"/>
    <cellStyle name="Header2 4 4 9 5" xfId="28156"/>
    <cellStyle name="Header2 4 4 9 5 2" xfId="55678"/>
    <cellStyle name="Header2 4 4 9 6" xfId="31709"/>
    <cellStyle name="Header2 4 4 9 6 2" xfId="59229"/>
    <cellStyle name="Header2 4 4 9 7" xfId="38766"/>
    <cellStyle name="Header2 4 5" xfId="3847"/>
    <cellStyle name="Header2 4 5 10" xfId="11622"/>
    <cellStyle name="Header2 4 5 10 2" xfId="16107"/>
    <cellStyle name="Header2 4 5 10 2 2" xfId="43630"/>
    <cellStyle name="Header2 4 5 10 3" xfId="19962"/>
    <cellStyle name="Header2 4 5 10 3 2" xfId="47485"/>
    <cellStyle name="Header2 4 5 10 4" xfId="24288"/>
    <cellStyle name="Header2 4 5 10 4 2" xfId="51811"/>
    <cellStyle name="Header2 4 5 10 5" xfId="28536"/>
    <cellStyle name="Header2 4 5 10 5 2" xfId="56058"/>
    <cellStyle name="Header2 4 5 10 6" xfId="32042"/>
    <cellStyle name="Header2 4 5 10 6 2" xfId="59562"/>
    <cellStyle name="Header2 4 5 10 7" xfId="39146"/>
    <cellStyle name="Header2 4 5 11" xfId="8505"/>
    <cellStyle name="Header2 4 5 11 2" xfId="36030"/>
    <cellStyle name="Header2 4 5 12" xfId="13046"/>
    <cellStyle name="Header2 4 5 12 2" xfId="40569"/>
    <cellStyle name="Header2 4 5 13" xfId="16884"/>
    <cellStyle name="Header2 4 5 13 2" xfId="44407"/>
    <cellStyle name="Header2 4 5 14" xfId="21234"/>
    <cellStyle name="Header2 4 5 14 2" xfId="48757"/>
    <cellStyle name="Header2 4 5 15" xfId="25498"/>
    <cellStyle name="Header2 4 5 15 2" xfId="53020"/>
    <cellStyle name="Header2 4 5 16" xfId="29408"/>
    <cellStyle name="Header2 4 5 16 2" xfId="56928"/>
    <cellStyle name="Header2 4 5 17" xfId="8173"/>
    <cellStyle name="Header2 4 5 17 2" xfId="35703"/>
    <cellStyle name="Header2 4 5 18" xfId="25080"/>
    <cellStyle name="Header2 4 5 18 2" xfId="52603"/>
    <cellStyle name="Header2 4 5 19" xfId="20906"/>
    <cellStyle name="Header2 4 5 19 2" xfId="48429"/>
    <cellStyle name="Header2 4 5 2" xfId="6996"/>
    <cellStyle name="Header2 4 5 2 10" xfId="21537"/>
    <cellStyle name="Header2 4 5 2 10 2" xfId="49060"/>
    <cellStyle name="Header2 4 5 2 11" xfId="25785"/>
    <cellStyle name="Header2 4 5 2 11 2" xfId="53307"/>
    <cellStyle name="Header2 4 5 2 12" xfId="29577"/>
    <cellStyle name="Header2 4 5 2 12 2" xfId="57097"/>
    <cellStyle name="Header2 4 5 2 13" xfId="34546"/>
    <cellStyle name="Header2 4 5 2 2" xfId="10098"/>
    <cellStyle name="Header2 4 5 2 2 2" xfId="14609"/>
    <cellStyle name="Header2 4 5 2 2 2 2" xfId="42132"/>
    <cellStyle name="Header2 4 5 2 2 3" xfId="18438"/>
    <cellStyle name="Header2 4 5 2 2 3 2" xfId="45961"/>
    <cellStyle name="Header2 4 5 2 2 4" xfId="22764"/>
    <cellStyle name="Header2 4 5 2 2 4 2" xfId="50287"/>
    <cellStyle name="Header2 4 5 2 2 5" xfId="27012"/>
    <cellStyle name="Header2 4 5 2 2 5 2" xfId="54534"/>
    <cellStyle name="Header2 4 5 2 2 6" xfId="30699"/>
    <cellStyle name="Header2 4 5 2 2 6 2" xfId="58219"/>
    <cellStyle name="Header2 4 5 2 2 7" xfId="37622"/>
    <cellStyle name="Header2 4 5 2 3" xfId="10547"/>
    <cellStyle name="Header2 4 5 2 3 2" xfId="15053"/>
    <cellStyle name="Header2 4 5 2 3 2 2" xfId="42576"/>
    <cellStyle name="Header2 4 5 2 3 3" xfId="18887"/>
    <cellStyle name="Header2 4 5 2 3 3 2" xfId="46410"/>
    <cellStyle name="Header2 4 5 2 3 4" xfId="23213"/>
    <cellStyle name="Header2 4 5 2 3 4 2" xfId="50736"/>
    <cellStyle name="Header2 4 5 2 3 5" xfId="27461"/>
    <cellStyle name="Header2 4 5 2 3 5 2" xfId="54983"/>
    <cellStyle name="Header2 4 5 2 3 6" xfId="31120"/>
    <cellStyle name="Header2 4 5 2 3 6 2" xfId="58640"/>
    <cellStyle name="Header2 4 5 2 3 7" xfId="38071"/>
    <cellStyle name="Header2 4 5 2 4" xfId="10991"/>
    <cellStyle name="Header2 4 5 2 4 2" xfId="15485"/>
    <cellStyle name="Header2 4 5 2 4 2 2" xfId="43008"/>
    <cellStyle name="Header2 4 5 2 4 3" xfId="19331"/>
    <cellStyle name="Header2 4 5 2 4 3 2" xfId="46854"/>
    <cellStyle name="Header2 4 5 2 4 4" xfId="23657"/>
    <cellStyle name="Header2 4 5 2 4 4 2" xfId="51180"/>
    <cellStyle name="Header2 4 5 2 4 5" xfId="27905"/>
    <cellStyle name="Header2 4 5 2 4 5 2" xfId="55427"/>
    <cellStyle name="Header2 4 5 2 4 6" xfId="31475"/>
    <cellStyle name="Header2 4 5 2 4 6 2" xfId="58995"/>
    <cellStyle name="Header2 4 5 2 4 7" xfId="38515"/>
    <cellStyle name="Header2 4 5 2 5" xfId="11433"/>
    <cellStyle name="Header2 4 5 2 5 2" xfId="15925"/>
    <cellStyle name="Header2 4 5 2 5 2 2" xfId="43448"/>
    <cellStyle name="Header2 4 5 2 5 3" xfId="19773"/>
    <cellStyle name="Header2 4 5 2 5 3 2" xfId="47296"/>
    <cellStyle name="Header2 4 5 2 5 4" xfId="24099"/>
    <cellStyle name="Header2 4 5 2 5 4 2" xfId="51622"/>
    <cellStyle name="Header2 4 5 2 5 5" xfId="28347"/>
    <cellStyle name="Header2 4 5 2 5 5 2" xfId="55869"/>
    <cellStyle name="Header2 4 5 2 5 6" xfId="31886"/>
    <cellStyle name="Header2 4 5 2 5 6 2" xfId="59406"/>
    <cellStyle name="Header2 4 5 2 5 7" xfId="38957"/>
    <cellStyle name="Header2 4 5 2 6" xfId="11830"/>
    <cellStyle name="Header2 4 5 2 6 2" xfId="16311"/>
    <cellStyle name="Header2 4 5 2 6 2 2" xfId="43834"/>
    <cellStyle name="Header2 4 5 2 6 3" xfId="20170"/>
    <cellStyle name="Header2 4 5 2 6 3 2" xfId="47693"/>
    <cellStyle name="Header2 4 5 2 6 4" xfId="24496"/>
    <cellStyle name="Header2 4 5 2 6 4 2" xfId="52019"/>
    <cellStyle name="Header2 4 5 2 6 5" xfId="28744"/>
    <cellStyle name="Header2 4 5 2 6 5 2" xfId="56266"/>
    <cellStyle name="Header2 4 5 2 6 6" xfId="32187"/>
    <cellStyle name="Header2 4 5 2 6 6 2" xfId="59707"/>
    <cellStyle name="Header2 4 5 2 6 7" xfId="39354"/>
    <cellStyle name="Header2 4 5 2 7" xfId="8870"/>
    <cellStyle name="Header2 4 5 2 7 2" xfId="36395"/>
    <cellStyle name="Header2 4 5 2 8" xfId="13393"/>
    <cellStyle name="Header2 4 5 2 8 2" xfId="40916"/>
    <cellStyle name="Header2 4 5 2 9" xfId="17210"/>
    <cellStyle name="Header2 4 5 2 9 2" xfId="44733"/>
    <cellStyle name="Header2 4 5 20" xfId="33828"/>
    <cellStyle name="Header2 4 5 21" xfId="6132"/>
    <cellStyle name="Header2 4 5 22" xfId="3923"/>
    <cellStyle name="Header2 4 5 23" xfId="59834"/>
    <cellStyle name="Header2 4 5 3" xfId="8440"/>
    <cellStyle name="Header2 4 5 3 10" xfId="25433"/>
    <cellStyle name="Header2 4 5 3 10 2" xfId="52955"/>
    <cellStyle name="Header2 4 5 3 11" xfId="29361"/>
    <cellStyle name="Header2 4 5 3 11 2" xfId="56881"/>
    <cellStyle name="Header2 4 5 3 12" xfId="35965"/>
    <cellStyle name="Header2 4 5 3 2" xfId="9771"/>
    <cellStyle name="Header2 4 5 3 2 2" xfId="14284"/>
    <cellStyle name="Header2 4 5 3 2 2 2" xfId="41807"/>
    <cellStyle name="Header2 4 5 3 2 3" xfId="18111"/>
    <cellStyle name="Header2 4 5 3 2 3 2" xfId="45634"/>
    <cellStyle name="Header2 4 5 3 2 4" xfId="22437"/>
    <cellStyle name="Header2 4 5 3 2 4 2" xfId="49960"/>
    <cellStyle name="Header2 4 5 3 2 5" xfId="26685"/>
    <cellStyle name="Header2 4 5 3 2 5 2" xfId="54207"/>
    <cellStyle name="Header2 4 5 3 2 6" xfId="30386"/>
    <cellStyle name="Header2 4 5 3 2 6 2" xfId="57906"/>
    <cellStyle name="Header2 4 5 3 2 7" xfId="37295"/>
    <cellStyle name="Header2 4 5 3 3" xfId="10256"/>
    <cellStyle name="Header2 4 5 3 3 2" xfId="14765"/>
    <cellStyle name="Header2 4 5 3 3 2 2" xfId="42288"/>
    <cellStyle name="Header2 4 5 3 3 3" xfId="18596"/>
    <cellStyle name="Header2 4 5 3 3 3 2" xfId="46119"/>
    <cellStyle name="Header2 4 5 3 3 4" xfId="22922"/>
    <cellStyle name="Header2 4 5 3 3 4 2" xfId="50445"/>
    <cellStyle name="Header2 4 5 3 3 5" xfId="27170"/>
    <cellStyle name="Header2 4 5 3 3 5 2" xfId="54692"/>
    <cellStyle name="Header2 4 5 3 3 6" xfId="30847"/>
    <cellStyle name="Header2 4 5 3 3 6 2" xfId="58367"/>
    <cellStyle name="Header2 4 5 3 3 7" xfId="37780"/>
    <cellStyle name="Header2 4 5 3 4" xfId="10685"/>
    <cellStyle name="Header2 4 5 3 4 2" xfId="15189"/>
    <cellStyle name="Header2 4 5 3 4 2 2" xfId="42712"/>
    <cellStyle name="Header2 4 5 3 4 3" xfId="19025"/>
    <cellStyle name="Header2 4 5 3 4 3 2" xfId="46548"/>
    <cellStyle name="Header2 4 5 3 4 4" xfId="23351"/>
    <cellStyle name="Header2 4 5 3 4 4 2" xfId="50874"/>
    <cellStyle name="Header2 4 5 3 4 5" xfId="27599"/>
    <cellStyle name="Header2 4 5 3 4 5 2" xfId="55121"/>
    <cellStyle name="Header2 4 5 3 4 6" xfId="31244"/>
    <cellStyle name="Header2 4 5 3 4 6 2" xfId="58764"/>
    <cellStyle name="Header2 4 5 3 4 7" xfId="38209"/>
    <cellStyle name="Header2 4 5 3 5" xfId="11190"/>
    <cellStyle name="Header2 4 5 3 5 2" xfId="15683"/>
    <cellStyle name="Header2 4 5 3 5 2 2" xfId="43206"/>
    <cellStyle name="Header2 4 5 3 5 3" xfId="19530"/>
    <cellStyle name="Header2 4 5 3 5 3 2" xfId="47053"/>
    <cellStyle name="Header2 4 5 3 5 4" xfId="23856"/>
    <cellStyle name="Header2 4 5 3 5 4 2" xfId="51379"/>
    <cellStyle name="Header2 4 5 3 5 5" xfId="28104"/>
    <cellStyle name="Header2 4 5 3 5 5 2" xfId="55626"/>
    <cellStyle name="Header2 4 5 3 5 6" xfId="31660"/>
    <cellStyle name="Header2 4 5 3 5 6 2" xfId="59180"/>
    <cellStyle name="Header2 4 5 3 5 7" xfId="38714"/>
    <cellStyle name="Header2 4 5 3 6" xfId="11562"/>
    <cellStyle name="Header2 4 5 3 6 2" xfId="16050"/>
    <cellStyle name="Header2 4 5 3 6 2 2" xfId="43573"/>
    <cellStyle name="Header2 4 5 3 6 3" xfId="19902"/>
    <cellStyle name="Header2 4 5 3 6 3 2" xfId="47425"/>
    <cellStyle name="Header2 4 5 3 6 4" xfId="24228"/>
    <cellStyle name="Header2 4 5 3 6 4 2" xfId="51751"/>
    <cellStyle name="Header2 4 5 3 6 5" xfId="28476"/>
    <cellStyle name="Header2 4 5 3 6 5 2" xfId="55998"/>
    <cellStyle name="Header2 4 5 3 6 6" xfId="31995"/>
    <cellStyle name="Header2 4 5 3 6 6 2" xfId="59515"/>
    <cellStyle name="Header2 4 5 3 6 7" xfId="39086"/>
    <cellStyle name="Header2 4 5 3 7" xfId="12984"/>
    <cellStyle name="Header2 4 5 3 7 2" xfId="40507"/>
    <cellStyle name="Header2 4 5 3 8" xfId="16819"/>
    <cellStyle name="Header2 4 5 3 8 2" xfId="44342"/>
    <cellStyle name="Header2 4 5 3 9" xfId="21169"/>
    <cellStyle name="Header2 4 5 3 9 2" xfId="48692"/>
    <cellStyle name="Header2 4 5 4" xfId="8928"/>
    <cellStyle name="Header2 4 5 4 10" xfId="25842"/>
    <cellStyle name="Header2 4 5 4 10 2" xfId="53364"/>
    <cellStyle name="Header2 4 5 4 11" xfId="29629"/>
    <cellStyle name="Header2 4 5 4 11 2" xfId="57149"/>
    <cellStyle name="Header2 4 5 4 12" xfId="36452"/>
    <cellStyle name="Header2 4 5 4 2" xfId="10155"/>
    <cellStyle name="Header2 4 5 4 2 2" xfId="14664"/>
    <cellStyle name="Header2 4 5 4 2 2 2" xfId="42187"/>
    <cellStyle name="Header2 4 5 4 2 3" xfId="18495"/>
    <cellStyle name="Header2 4 5 4 2 3 2" xfId="46018"/>
    <cellStyle name="Header2 4 5 4 2 4" xfId="22821"/>
    <cellStyle name="Header2 4 5 4 2 4 2" xfId="50344"/>
    <cellStyle name="Header2 4 5 4 2 5" xfId="27069"/>
    <cellStyle name="Header2 4 5 4 2 5 2" xfId="54591"/>
    <cellStyle name="Header2 4 5 4 2 6" xfId="30753"/>
    <cellStyle name="Header2 4 5 4 2 6 2" xfId="58273"/>
    <cellStyle name="Header2 4 5 4 2 7" xfId="37679"/>
    <cellStyle name="Header2 4 5 4 3" xfId="10600"/>
    <cellStyle name="Header2 4 5 4 3 2" xfId="15106"/>
    <cellStyle name="Header2 4 5 4 3 2 2" xfId="42629"/>
    <cellStyle name="Header2 4 5 4 3 3" xfId="18940"/>
    <cellStyle name="Header2 4 5 4 3 3 2" xfId="46463"/>
    <cellStyle name="Header2 4 5 4 3 4" xfId="23266"/>
    <cellStyle name="Header2 4 5 4 3 4 2" xfId="50789"/>
    <cellStyle name="Header2 4 5 4 3 5" xfId="27514"/>
    <cellStyle name="Header2 4 5 4 3 5 2" xfId="55036"/>
    <cellStyle name="Header2 4 5 4 3 6" xfId="31172"/>
    <cellStyle name="Header2 4 5 4 3 6 2" xfId="58692"/>
    <cellStyle name="Header2 4 5 4 3 7" xfId="38124"/>
    <cellStyle name="Header2 4 5 4 4" xfId="11048"/>
    <cellStyle name="Header2 4 5 4 4 2" xfId="15542"/>
    <cellStyle name="Header2 4 5 4 4 2 2" xfId="43065"/>
    <cellStyle name="Header2 4 5 4 4 3" xfId="19388"/>
    <cellStyle name="Header2 4 5 4 4 3 2" xfId="46911"/>
    <cellStyle name="Header2 4 5 4 4 4" xfId="23714"/>
    <cellStyle name="Header2 4 5 4 4 4 2" xfId="51237"/>
    <cellStyle name="Header2 4 5 4 4 5" xfId="27962"/>
    <cellStyle name="Header2 4 5 4 4 5 2" xfId="55484"/>
    <cellStyle name="Header2 4 5 4 4 6" xfId="31530"/>
    <cellStyle name="Header2 4 5 4 4 6 2" xfId="59050"/>
    <cellStyle name="Header2 4 5 4 4 7" xfId="38572"/>
    <cellStyle name="Header2 4 5 4 5" xfId="11489"/>
    <cellStyle name="Header2 4 5 4 5 2" xfId="15980"/>
    <cellStyle name="Header2 4 5 4 5 2 2" xfId="43503"/>
    <cellStyle name="Header2 4 5 4 5 3" xfId="19829"/>
    <cellStyle name="Header2 4 5 4 5 3 2" xfId="47352"/>
    <cellStyle name="Header2 4 5 4 5 4" xfId="24155"/>
    <cellStyle name="Header2 4 5 4 5 4 2" xfId="51678"/>
    <cellStyle name="Header2 4 5 4 5 5" xfId="28403"/>
    <cellStyle name="Header2 4 5 4 5 5 2" xfId="55925"/>
    <cellStyle name="Header2 4 5 4 5 6" xfId="31939"/>
    <cellStyle name="Header2 4 5 4 5 6 2" xfId="59459"/>
    <cellStyle name="Header2 4 5 4 5 7" xfId="39013"/>
    <cellStyle name="Header2 4 5 4 6" xfId="11887"/>
    <cellStyle name="Header2 4 5 4 6 2" xfId="16367"/>
    <cellStyle name="Header2 4 5 4 6 2 2" xfId="43890"/>
    <cellStyle name="Header2 4 5 4 6 3" xfId="20227"/>
    <cellStyle name="Header2 4 5 4 6 3 2" xfId="47750"/>
    <cellStyle name="Header2 4 5 4 6 4" xfId="24553"/>
    <cellStyle name="Header2 4 5 4 6 4 2" xfId="52076"/>
    <cellStyle name="Header2 4 5 4 6 5" xfId="28801"/>
    <cellStyle name="Header2 4 5 4 6 5 2" xfId="56323"/>
    <cellStyle name="Header2 4 5 4 6 6" xfId="32239"/>
    <cellStyle name="Header2 4 5 4 6 6 2" xfId="59759"/>
    <cellStyle name="Header2 4 5 4 6 7" xfId="39411"/>
    <cellStyle name="Header2 4 5 4 7" xfId="13450"/>
    <cellStyle name="Header2 4 5 4 7 2" xfId="40973"/>
    <cellStyle name="Header2 4 5 4 8" xfId="17268"/>
    <cellStyle name="Header2 4 5 4 8 2" xfId="44791"/>
    <cellStyle name="Header2 4 5 4 9" xfId="21594"/>
    <cellStyle name="Header2 4 5 4 9 2" xfId="49117"/>
    <cellStyle name="Header2 4 5 5" xfId="7591"/>
    <cellStyle name="Header2 4 5 5 10" xfId="24770"/>
    <cellStyle name="Header2 4 5 5 10 2" xfId="52293"/>
    <cellStyle name="Header2 4 5 5 11" xfId="28948"/>
    <cellStyle name="Header2 4 5 5 11 2" xfId="56470"/>
    <cellStyle name="Header2 4 5 5 12" xfId="35138"/>
    <cellStyle name="Header2 4 5 5 2" xfId="9101"/>
    <cellStyle name="Header2 4 5 5 2 2" xfId="13620"/>
    <cellStyle name="Header2 4 5 5 2 2 2" xfId="41143"/>
    <cellStyle name="Header2 4 5 5 2 3" xfId="17441"/>
    <cellStyle name="Header2 4 5 5 2 3 2" xfId="44964"/>
    <cellStyle name="Header2 4 5 5 2 4" xfId="21767"/>
    <cellStyle name="Header2 4 5 5 2 4 2" xfId="49290"/>
    <cellStyle name="Header2 4 5 5 2 5" xfId="26015"/>
    <cellStyle name="Header2 4 5 5 2 5 2" xfId="53537"/>
    <cellStyle name="Header2 4 5 5 2 6" xfId="29787"/>
    <cellStyle name="Header2 4 5 5 2 6 2" xfId="57307"/>
    <cellStyle name="Header2 4 5 5 2 7" xfId="36625"/>
    <cellStyle name="Header2 4 5 5 3" xfId="5633"/>
    <cellStyle name="Header2 4 5 5 3 2" xfId="6499"/>
    <cellStyle name="Header2 4 5 5 3 2 2" xfId="34051"/>
    <cellStyle name="Header2 4 5 5 3 3" xfId="12011"/>
    <cellStyle name="Header2 4 5 5 3 3 2" xfId="39535"/>
    <cellStyle name="Header2 4 5 5 3 4" xfId="16569"/>
    <cellStyle name="Header2 4 5 5 3 4 2" xfId="44092"/>
    <cellStyle name="Header2 4 5 5 3 5" xfId="20834"/>
    <cellStyle name="Header2 4 5 5 3 5 2" xfId="48357"/>
    <cellStyle name="Header2 4 5 5 3 6" xfId="25084"/>
    <cellStyle name="Header2 4 5 5 3 6 2" xfId="52607"/>
    <cellStyle name="Header2 4 5 5 3 7" xfId="33588"/>
    <cellStyle name="Header2 4 5 5 4" xfId="5505"/>
    <cellStyle name="Header2 4 5 5 4 2" xfId="7057"/>
    <cellStyle name="Header2 4 5 5 4 2 2" xfId="34607"/>
    <cellStyle name="Header2 4 5 5 4 3" xfId="4990"/>
    <cellStyle name="Header2 4 5 5 4 3 2" xfId="32959"/>
    <cellStyle name="Header2 4 5 5 4 4" xfId="4747"/>
    <cellStyle name="Header2 4 5 5 4 4 2" xfId="32721"/>
    <cellStyle name="Header2 4 5 5 4 5" xfId="12795"/>
    <cellStyle name="Header2 4 5 5 4 5 2" xfId="40318"/>
    <cellStyle name="Header2 4 5 5 4 6" xfId="12689"/>
    <cellStyle name="Header2 4 5 5 4 6 2" xfId="40212"/>
    <cellStyle name="Header2 4 5 5 4 7" xfId="33462"/>
    <cellStyle name="Header2 4 5 5 5" xfId="6568"/>
    <cellStyle name="Header2 4 5 5 5 2" xfId="4455"/>
    <cellStyle name="Header2 4 5 5 5 2 2" xfId="32429"/>
    <cellStyle name="Header2 4 5 5 5 3" xfId="5290"/>
    <cellStyle name="Header2 4 5 5 5 3 2" xfId="33254"/>
    <cellStyle name="Header2 4 5 5 5 4" xfId="7023"/>
    <cellStyle name="Header2 4 5 5 5 4 2" xfId="34573"/>
    <cellStyle name="Header2 4 5 5 5 5" xfId="4850"/>
    <cellStyle name="Header2 4 5 5 5 5 2" xfId="32822"/>
    <cellStyle name="Header2 4 5 5 5 6" xfId="7913"/>
    <cellStyle name="Header2 4 5 5 5 6 2" xfId="35450"/>
    <cellStyle name="Header2 4 5 5 5 7" xfId="34119"/>
    <cellStyle name="Header2 4 5 5 6" xfId="9682"/>
    <cellStyle name="Header2 4 5 5 6 2" xfId="14195"/>
    <cellStyle name="Header2 4 5 5 6 2 2" xfId="41718"/>
    <cellStyle name="Header2 4 5 5 6 3" xfId="18022"/>
    <cellStyle name="Header2 4 5 5 6 3 2" xfId="45545"/>
    <cellStyle name="Header2 4 5 5 6 4" xfId="22348"/>
    <cellStyle name="Header2 4 5 5 6 4 2" xfId="49871"/>
    <cellStyle name="Header2 4 5 5 6 5" xfId="26596"/>
    <cellStyle name="Header2 4 5 5 6 5 2" xfId="54118"/>
    <cellStyle name="Header2 4 5 5 6 6" xfId="30308"/>
    <cellStyle name="Header2 4 5 5 6 6 2" xfId="57828"/>
    <cellStyle name="Header2 4 5 5 6 7" xfId="37206"/>
    <cellStyle name="Header2 4 5 5 7" xfId="12175"/>
    <cellStyle name="Header2 4 5 5 7 2" xfId="39699"/>
    <cellStyle name="Header2 4 5 5 8" xfId="12421"/>
    <cellStyle name="Header2 4 5 5 8 2" xfId="39945"/>
    <cellStyle name="Header2 4 5 5 9" xfId="20458"/>
    <cellStyle name="Header2 4 5 5 9 2" xfId="47981"/>
    <cellStyle name="Header2 4 5 6" xfId="9828"/>
    <cellStyle name="Header2 4 5 6 2" xfId="14341"/>
    <cellStyle name="Header2 4 5 6 2 2" xfId="41864"/>
    <cellStyle name="Header2 4 5 6 3" xfId="18168"/>
    <cellStyle name="Header2 4 5 6 3 2" xfId="45691"/>
    <cellStyle name="Header2 4 5 6 4" xfId="22494"/>
    <cellStyle name="Header2 4 5 6 4 2" xfId="50017"/>
    <cellStyle name="Header2 4 5 6 5" xfId="26742"/>
    <cellStyle name="Header2 4 5 6 5 2" xfId="54264"/>
    <cellStyle name="Header2 4 5 6 6" xfId="30442"/>
    <cellStyle name="Header2 4 5 6 6 2" xfId="57962"/>
    <cellStyle name="Header2 4 5 6 7" xfId="37352"/>
    <cellStyle name="Header2 4 5 7" xfId="10311"/>
    <cellStyle name="Header2 4 5 7 2" xfId="14820"/>
    <cellStyle name="Header2 4 5 7 2 2" xfId="42343"/>
    <cellStyle name="Header2 4 5 7 3" xfId="18651"/>
    <cellStyle name="Header2 4 5 7 3 2" xfId="46174"/>
    <cellStyle name="Header2 4 5 7 4" xfId="22977"/>
    <cellStyle name="Header2 4 5 7 4 2" xfId="50500"/>
    <cellStyle name="Header2 4 5 7 5" xfId="27225"/>
    <cellStyle name="Header2 4 5 7 5 2" xfId="54747"/>
    <cellStyle name="Header2 4 5 7 6" xfId="30899"/>
    <cellStyle name="Header2 4 5 7 6 2" xfId="58419"/>
    <cellStyle name="Header2 4 5 7 7" xfId="37835"/>
    <cellStyle name="Header2 4 5 8" xfId="10746"/>
    <cellStyle name="Header2 4 5 8 2" xfId="15247"/>
    <cellStyle name="Header2 4 5 8 2 2" xfId="42770"/>
    <cellStyle name="Header2 4 5 8 3" xfId="19086"/>
    <cellStyle name="Header2 4 5 8 3 2" xfId="46609"/>
    <cellStyle name="Header2 4 5 8 4" xfId="23412"/>
    <cellStyle name="Header2 4 5 8 4 2" xfId="50935"/>
    <cellStyle name="Header2 4 5 8 5" xfId="27660"/>
    <cellStyle name="Header2 4 5 8 5 2" xfId="55182"/>
    <cellStyle name="Header2 4 5 8 6" xfId="31292"/>
    <cellStyle name="Header2 4 5 8 6 2" xfId="58812"/>
    <cellStyle name="Header2 4 5 8 7" xfId="38270"/>
    <cellStyle name="Header2 4 5 9" xfId="11244"/>
    <cellStyle name="Header2 4 5 9 2" xfId="15737"/>
    <cellStyle name="Header2 4 5 9 2 2" xfId="43260"/>
    <cellStyle name="Header2 4 5 9 3" xfId="19584"/>
    <cellStyle name="Header2 4 5 9 3 2" xfId="47107"/>
    <cellStyle name="Header2 4 5 9 4" xfId="23910"/>
    <cellStyle name="Header2 4 5 9 4 2" xfId="51433"/>
    <cellStyle name="Header2 4 5 9 5" xfId="28158"/>
    <cellStyle name="Header2 4 5 9 5 2" xfId="55680"/>
    <cellStyle name="Header2 4 5 9 6" xfId="31711"/>
    <cellStyle name="Header2 4 5 9 6 2" xfId="59231"/>
    <cellStyle name="Header2 4 5 9 7" xfId="38768"/>
    <cellStyle name="Header2 4 6" xfId="3433"/>
    <cellStyle name="Header2 4 6 10" xfId="11624"/>
    <cellStyle name="Header2 4 6 10 2" xfId="16109"/>
    <cellStyle name="Header2 4 6 10 2 2" xfId="43632"/>
    <cellStyle name="Header2 4 6 10 3" xfId="19964"/>
    <cellStyle name="Header2 4 6 10 3 2" xfId="47487"/>
    <cellStyle name="Header2 4 6 10 4" xfId="24290"/>
    <cellStyle name="Header2 4 6 10 4 2" xfId="51813"/>
    <cellStyle name="Header2 4 6 10 5" xfId="28538"/>
    <cellStyle name="Header2 4 6 10 5 2" xfId="56060"/>
    <cellStyle name="Header2 4 6 10 6" xfId="32044"/>
    <cellStyle name="Header2 4 6 10 6 2" xfId="59564"/>
    <cellStyle name="Header2 4 6 10 7" xfId="39148"/>
    <cellStyle name="Header2 4 6 11" xfId="8507"/>
    <cellStyle name="Header2 4 6 11 2" xfId="36032"/>
    <cellStyle name="Header2 4 6 12" xfId="13048"/>
    <cellStyle name="Header2 4 6 12 2" xfId="40571"/>
    <cellStyle name="Header2 4 6 13" xfId="16886"/>
    <cellStyle name="Header2 4 6 13 2" xfId="44409"/>
    <cellStyle name="Header2 4 6 14" xfId="21236"/>
    <cellStyle name="Header2 4 6 14 2" xfId="48759"/>
    <cellStyle name="Header2 4 6 15" xfId="25500"/>
    <cellStyle name="Header2 4 6 15 2" xfId="53022"/>
    <cellStyle name="Header2 4 6 16" xfId="29410"/>
    <cellStyle name="Header2 4 6 16 2" xfId="56930"/>
    <cellStyle name="Header2 4 6 17" xfId="21253"/>
    <cellStyle name="Header2 4 6 17 2" xfId="48776"/>
    <cellStyle name="Header2 4 6 18" xfId="21057"/>
    <cellStyle name="Header2 4 6 18 2" xfId="48580"/>
    <cellStyle name="Header2 4 6 19" xfId="20601"/>
    <cellStyle name="Header2 4 6 19 2" xfId="48124"/>
    <cellStyle name="Header2 4 6 2" xfId="6998"/>
    <cellStyle name="Header2 4 6 2 10" xfId="21539"/>
    <cellStyle name="Header2 4 6 2 10 2" xfId="49062"/>
    <cellStyle name="Header2 4 6 2 11" xfId="25787"/>
    <cellStyle name="Header2 4 6 2 11 2" xfId="53309"/>
    <cellStyle name="Header2 4 6 2 12" xfId="29579"/>
    <cellStyle name="Header2 4 6 2 12 2" xfId="57099"/>
    <cellStyle name="Header2 4 6 2 13" xfId="34548"/>
    <cellStyle name="Header2 4 6 2 2" xfId="10100"/>
    <cellStyle name="Header2 4 6 2 2 2" xfId="14611"/>
    <cellStyle name="Header2 4 6 2 2 2 2" xfId="42134"/>
    <cellStyle name="Header2 4 6 2 2 3" xfId="18440"/>
    <cellStyle name="Header2 4 6 2 2 3 2" xfId="45963"/>
    <cellStyle name="Header2 4 6 2 2 4" xfId="22766"/>
    <cellStyle name="Header2 4 6 2 2 4 2" xfId="50289"/>
    <cellStyle name="Header2 4 6 2 2 5" xfId="27014"/>
    <cellStyle name="Header2 4 6 2 2 5 2" xfId="54536"/>
    <cellStyle name="Header2 4 6 2 2 6" xfId="30701"/>
    <cellStyle name="Header2 4 6 2 2 6 2" xfId="58221"/>
    <cellStyle name="Header2 4 6 2 2 7" xfId="37624"/>
    <cellStyle name="Header2 4 6 2 3" xfId="10549"/>
    <cellStyle name="Header2 4 6 2 3 2" xfId="15055"/>
    <cellStyle name="Header2 4 6 2 3 2 2" xfId="42578"/>
    <cellStyle name="Header2 4 6 2 3 3" xfId="18889"/>
    <cellStyle name="Header2 4 6 2 3 3 2" xfId="46412"/>
    <cellStyle name="Header2 4 6 2 3 4" xfId="23215"/>
    <cellStyle name="Header2 4 6 2 3 4 2" xfId="50738"/>
    <cellStyle name="Header2 4 6 2 3 5" xfId="27463"/>
    <cellStyle name="Header2 4 6 2 3 5 2" xfId="54985"/>
    <cellStyle name="Header2 4 6 2 3 6" xfId="31122"/>
    <cellStyle name="Header2 4 6 2 3 6 2" xfId="58642"/>
    <cellStyle name="Header2 4 6 2 3 7" xfId="38073"/>
    <cellStyle name="Header2 4 6 2 4" xfId="10993"/>
    <cellStyle name="Header2 4 6 2 4 2" xfId="15487"/>
    <cellStyle name="Header2 4 6 2 4 2 2" xfId="43010"/>
    <cellStyle name="Header2 4 6 2 4 3" xfId="19333"/>
    <cellStyle name="Header2 4 6 2 4 3 2" xfId="46856"/>
    <cellStyle name="Header2 4 6 2 4 4" xfId="23659"/>
    <cellStyle name="Header2 4 6 2 4 4 2" xfId="51182"/>
    <cellStyle name="Header2 4 6 2 4 5" xfId="27907"/>
    <cellStyle name="Header2 4 6 2 4 5 2" xfId="55429"/>
    <cellStyle name="Header2 4 6 2 4 6" xfId="31477"/>
    <cellStyle name="Header2 4 6 2 4 6 2" xfId="58997"/>
    <cellStyle name="Header2 4 6 2 4 7" xfId="38517"/>
    <cellStyle name="Header2 4 6 2 5" xfId="11435"/>
    <cellStyle name="Header2 4 6 2 5 2" xfId="15927"/>
    <cellStyle name="Header2 4 6 2 5 2 2" xfId="43450"/>
    <cellStyle name="Header2 4 6 2 5 3" xfId="19775"/>
    <cellStyle name="Header2 4 6 2 5 3 2" xfId="47298"/>
    <cellStyle name="Header2 4 6 2 5 4" xfId="24101"/>
    <cellStyle name="Header2 4 6 2 5 4 2" xfId="51624"/>
    <cellStyle name="Header2 4 6 2 5 5" xfId="28349"/>
    <cellStyle name="Header2 4 6 2 5 5 2" xfId="55871"/>
    <cellStyle name="Header2 4 6 2 5 6" xfId="31888"/>
    <cellStyle name="Header2 4 6 2 5 6 2" xfId="59408"/>
    <cellStyle name="Header2 4 6 2 5 7" xfId="38959"/>
    <cellStyle name="Header2 4 6 2 6" xfId="11832"/>
    <cellStyle name="Header2 4 6 2 6 2" xfId="16313"/>
    <cellStyle name="Header2 4 6 2 6 2 2" xfId="43836"/>
    <cellStyle name="Header2 4 6 2 6 3" xfId="20172"/>
    <cellStyle name="Header2 4 6 2 6 3 2" xfId="47695"/>
    <cellStyle name="Header2 4 6 2 6 4" xfId="24498"/>
    <cellStyle name="Header2 4 6 2 6 4 2" xfId="52021"/>
    <cellStyle name="Header2 4 6 2 6 5" xfId="28746"/>
    <cellStyle name="Header2 4 6 2 6 5 2" xfId="56268"/>
    <cellStyle name="Header2 4 6 2 6 6" xfId="32189"/>
    <cellStyle name="Header2 4 6 2 6 6 2" xfId="59709"/>
    <cellStyle name="Header2 4 6 2 6 7" xfId="39356"/>
    <cellStyle name="Header2 4 6 2 7" xfId="8872"/>
    <cellStyle name="Header2 4 6 2 7 2" xfId="36397"/>
    <cellStyle name="Header2 4 6 2 8" xfId="13395"/>
    <cellStyle name="Header2 4 6 2 8 2" xfId="40918"/>
    <cellStyle name="Header2 4 6 2 9" xfId="17212"/>
    <cellStyle name="Header2 4 6 2 9 2" xfId="44735"/>
    <cellStyle name="Header2 4 6 20" xfId="33830"/>
    <cellStyle name="Header2 4 6 21" xfId="6134"/>
    <cellStyle name="Header2 4 6 22" xfId="3144"/>
    <cellStyle name="Header2 4 6 23" xfId="3055"/>
    <cellStyle name="Header2 4 6 3" xfId="8911"/>
    <cellStyle name="Header2 4 6 3 10" xfId="25825"/>
    <cellStyle name="Header2 4 6 3 10 2" xfId="53347"/>
    <cellStyle name="Header2 4 6 3 11" xfId="29612"/>
    <cellStyle name="Header2 4 6 3 11 2" xfId="57132"/>
    <cellStyle name="Header2 4 6 3 12" xfId="36435"/>
    <cellStyle name="Header2 4 6 3 2" xfId="10138"/>
    <cellStyle name="Header2 4 6 3 2 2" xfId="14647"/>
    <cellStyle name="Header2 4 6 3 2 2 2" xfId="42170"/>
    <cellStyle name="Header2 4 6 3 2 3" xfId="18478"/>
    <cellStyle name="Header2 4 6 3 2 3 2" xfId="46001"/>
    <cellStyle name="Header2 4 6 3 2 4" xfId="22804"/>
    <cellStyle name="Header2 4 6 3 2 4 2" xfId="50327"/>
    <cellStyle name="Header2 4 6 3 2 5" xfId="27052"/>
    <cellStyle name="Header2 4 6 3 2 5 2" xfId="54574"/>
    <cellStyle name="Header2 4 6 3 2 6" xfId="30736"/>
    <cellStyle name="Header2 4 6 3 2 6 2" xfId="58256"/>
    <cellStyle name="Header2 4 6 3 2 7" xfId="37662"/>
    <cellStyle name="Header2 4 6 3 3" xfId="10583"/>
    <cellStyle name="Header2 4 6 3 3 2" xfId="15089"/>
    <cellStyle name="Header2 4 6 3 3 2 2" xfId="42612"/>
    <cellStyle name="Header2 4 6 3 3 3" xfId="18923"/>
    <cellStyle name="Header2 4 6 3 3 3 2" xfId="46446"/>
    <cellStyle name="Header2 4 6 3 3 4" xfId="23249"/>
    <cellStyle name="Header2 4 6 3 3 4 2" xfId="50772"/>
    <cellStyle name="Header2 4 6 3 3 5" xfId="27497"/>
    <cellStyle name="Header2 4 6 3 3 5 2" xfId="55019"/>
    <cellStyle name="Header2 4 6 3 3 6" xfId="31155"/>
    <cellStyle name="Header2 4 6 3 3 6 2" xfId="58675"/>
    <cellStyle name="Header2 4 6 3 3 7" xfId="38107"/>
    <cellStyle name="Header2 4 6 3 4" xfId="11031"/>
    <cellStyle name="Header2 4 6 3 4 2" xfId="15525"/>
    <cellStyle name="Header2 4 6 3 4 2 2" xfId="43048"/>
    <cellStyle name="Header2 4 6 3 4 3" xfId="19371"/>
    <cellStyle name="Header2 4 6 3 4 3 2" xfId="46894"/>
    <cellStyle name="Header2 4 6 3 4 4" xfId="23697"/>
    <cellStyle name="Header2 4 6 3 4 4 2" xfId="51220"/>
    <cellStyle name="Header2 4 6 3 4 5" xfId="27945"/>
    <cellStyle name="Header2 4 6 3 4 5 2" xfId="55467"/>
    <cellStyle name="Header2 4 6 3 4 6" xfId="31513"/>
    <cellStyle name="Header2 4 6 3 4 6 2" xfId="59033"/>
    <cellStyle name="Header2 4 6 3 4 7" xfId="38555"/>
    <cellStyle name="Header2 4 6 3 5" xfId="11472"/>
    <cellStyle name="Header2 4 6 3 5 2" xfId="15963"/>
    <cellStyle name="Header2 4 6 3 5 2 2" xfId="43486"/>
    <cellStyle name="Header2 4 6 3 5 3" xfId="19812"/>
    <cellStyle name="Header2 4 6 3 5 3 2" xfId="47335"/>
    <cellStyle name="Header2 4 6 3 5 4" xfId="24138"/>
    <cellStyle name="Header2 4 6 3 5 4 2" xfId="51661"/>
    <cellStyle name="Header2 4 6 3 5 5" xfId="28386"/>
    <cellStyle name="Header2 4 6 3 5 5 2" xfId="55908"/>
    <cellStyle name="Header2 4 6 3 5 6" xfId="31922"/>
    <cellStyle name="Header2 4 6 3 5 6 2" xfId="59442"/>
    <cellStyle name="Header2 4 6 3 5 7" xfId="38996"/>
    <cellStyle name="Header2 4 6 3 6" xfId="11870"/>
    <cellStyle name="Header2 4 6 3 6 2" xfId="16350"/>
    <cellStyle name="Header2 4 6 3 6 2 2" xfId="43873"/>
    <cellStyle name="Header2 4 6 3 6 3" xfId="20210"/>
    <cellStyle name="Header2 4 6 3 6 3 2" xfId="47733"/>
    <cellStyle name="Header2 4 6 3 6 4" xfId="24536"/>
    <cellStyle name="Header2 4 6 3 6 4 2" xfId="52059"/>
    <cellStyle name="Header2 4 6 3 6 5" xfId="28784"/>
    <cellStyle name="Header2 4 6 3 6 5 2" xfId="56306"/>
    <cellStyle name="Header2 4 6 3 6 6" xfId="32222"/>
    <cellStyle name="Header2 4 6 3 6 6 2" xfId="59742"/>
    <cellStyle name="Header2 4 6 3 6 7" xfId="39394"/>
    <cellStyle name="Header2 4 6 3 7" xfId="13433"/>
    <cellStyle name="Header2 4 6 3 7 2" xfId="40956"/>
    <cellStyle name="Header2 4 6 3 8" xfId="17251"/>
    <cellStyle name="Header2 4 6 3 8 2" xfId="44774"/>
    <cellStyle name="Header2 4 6 3 9" xfId="21577"/>
    <cellStyle name="Header2 4 6 3 9 2" xfId="49100"/>
    <cellStyle name="Header2 4 6 4" xfId="7711"/>
    <cellStyle name="Header2 4 6 4 10" xfId="24885"/>
    <cellStyle name="Header2 4 6 4 10 2" xfId="52408"/>
    <cellStyle name="Header2 4 6 4 11" xfId="29053"/>
    <cellStyle name="Header2 4 6 4 11 2" xfId="56575"/>
    <cellStyle name="Header2 4 6 4 12" xfId="35253"/>
    <cellStyle name="Header2 4 6 4 2" xfId="9214"/>
    <cellStyle name="Header2 4 6 4 2 2" xfId="13732"/>
    <cellStyle name="Header2 4 6 4 2 2 2" xfId="41255"/>
    <cellStyle name="Header2 4 6 4 2 3" xfId="17554"/>
    <cellStyle name="Header2 4 6 4 2 3 2" xfId="45077"/>
    <cellStyle name="Header2 4 6 4 2 4" xfId="21880"/>
    <cellStyle name="Header2 4 6 4 2 4 2" xfId="49403"/>
    <cellStyle name="Header2 4 6 4 2 5" xfId="26128"/>
    <cellStyle name="Header2 4 6 4 2 5 2" xfId="53650"/>
    <cellStyle name="Header2 4 6 4 2 6" xfId="29896"/>
    <cellStyle name="Header2 4 6 4 2 6 2" xfId="57416"/>
    <cellStyle name="Header2 4 6 4 2 7" xfId="36738"/>
    <cellStyle name="Header2 4 6 4 3" xfId="7445"/>
    <cellStyle name="Header2 4 6 4 3 2" xfId="12030"/>
    <cellStyle name="Header2 4 6 4 3 2 2" xfId="39554"/>
    <cellStyle name="Header2 4 6 4 3 3" xfId="12957"/>
    <cellStyle name="Header2 4 6 4 3 3 2" xfId="40480"/>
    <cellStyle name="Header2 4 6 4 3 4" xfId="20326"/>
    <cellStyle name="Header2 4 6 4 3 4 2" xfId="47849"/>
    <cellStyle name="Header2 4 6 4 3 5" xfId="24646"/>
    <cellStyle name="Header2 4 6 4 3 5 2" xfId="52169"/>
    <cellStyle name="Header2 4 6 4 3 6" xfId="28865"/>
    <cellStyle name="Header2 4 6 4 3 6 2" xfId="56387"/>
    <cellStyle name="Header2 4 6 4 3 7" xfId="34994"/>
    <cellStyle name="Header2 4 6 4 4" xfId="5752"/>
    <cellStyle name="Header2 4 6 4 4 2" xfId="8017"/>
    <cellStyle name="Header2 4 6 4 4 2 2" xfId="35554"/>
    <cellStyle name="Header2 4 6 4 4 3" xfId="4964"/>
    <cellStyle name="Header2 4 6 4 4 3 2" xfId="32934"/>
    <cellStyle name="Header2 4 6 4 4 4" xfId="8542"/>
    <cellStyle name="Header2 4 6 4 4 4 2" xfId="36067"/>
    <cellStyle name="Header2 4 6 4 4 5" xfId="21131"/>
    <cellStyle name="Header2 4 6 4 4 5 2" xfId="48654"/>
    <cellStyle name="Header2 4 6 4 4 6" xfId="6620"/>
    <cellStyle name="Header2 4 6 4 4 6 2" xfId="34171"/>
    <cellStyle name="Header2 4 6 4 4 7" xfId="33647"/>
    <cellStyle name="Header2 4 6 4 5" xfId="9194"/>
    <cellStyle name="Header2 4 6 4 5 2" xfId="13712"/>
    <cellStyle name="Header2 4 6 4 5 2 2" xfId="41235"/>
    <cellStyle name="Header2 4 6 4 5 3" xfId="17534"/>
    <cellStyle name="Header2 4 6 4 5 3 2" xfId="45057"/>
    <cellStyle name="Header2 4 6 4 5 4" xfId="21860"/>
    <cellStyle name="Header2 4 6 4 5 4 2" xfId="49383"/>
    <cellStyle name="Header2 4 6 4 5 5" xfId="26108"/>
    <cellStyle name="Header2 4 6 4 5 5 2" xfId="53630"/>
    <cellStyle name="Header2 4 6 4 5 6" xfId="29876"/>
    <cellStyle name="Header2 4 6 4 5 6 2" xfId="57396"/>
    <cellStyle name="Header2 4 6 4 5 7" xfId="36718"/>
    <cellStyle name="Header2 4 6 4 6" xfId="10323"/>
    <cellStyle name="Header2 4 6 4 6 2" xfId="14832"/>
    <cellStyle name="Header2 4 6 4 6 2 2" xfId="42355"/>
    <cellStyle name="Header2 4 6 4 6 3" xfId="18663"/>
    <cellStyle name="Header2 4 6 4 6 3 2" xfId="46186"/>
    <cellStyle name="Header2 4 6 4 6 4" xfId="22989"/>
    <cellStyle name="Header2 4 6 4 6 4 2" xfId="50512"/>
    <cellStyle name="Header2 4 6 4 6 5" xfId="27237"/>
    <cellStyle name="Header2 4 6 4 6 5 2" xfId="54759"/>
    <cellStyle name="Header2 4 6 4 6 6" xfId="30911"/>
    <cellStyle name="Header2 4 6 4 6 6 2" xfId="58431"/>
    <cellStyle name="Header2 4 6 4 6 7" xfId="37847"/>
    <cellStyle name="Header2 4 6 4 7" xfId="12295"/>
    <cellStyle name="Header2 4 6 4 7 2" xfId="39819"/>
    <cellStyle name="Header2 4 6 4 8" xfId="14837"/>
    <cellStyle name="Header2 4 6 4 8 2" xfId="42360"/>
    <cellStyle name="Header2 4 6 4 9" xfId="20574"/>
    <cellStyle name="Header2 4 6 4 9 2" xfId="48097"/>
    <cellStyle name="Header2 4 6 5" xfId="8450"/>
    <cellStyle name="Header2 4 6 5 10" xfId="25443"/>
    <cellStyle name="Header2 4 6 5 10 2" xfId="52965"/>
    <cellStyle name="Header2 4 6 5 11" xfId="29370"/>
    <cellStyle name="Header2 4 6 5 11 2" xfId="56890"/>
    <cellStyle name="Header2 4 6 5 12" xfId="35975"/>
    <cellStyle name="Header2 4 6 5 2" xfId="9781"/>
    <cellStyle name="Header2 4 6 5 2 2" xfId="14294"/>
    <cellStyle name="Header2 4 6 5 2 2 2" xfId="41817"/>
    <cellStyle name="Header2 4 6 5 2 3" xfId="18121"/>
    <cellStyle name="Header2 4 6 5 2 3 2" xfId="45644"/>
    <cellStyle name="Header2 4 6 5 2 4" xfId="22447"/>
    <cellStyle name="Header2 4 6 5 2 4 2" xfId="49970"/>
    <cellStyle name="Header2 4 6 5 2 5" xfId="26695"/>
    <cellStyle name="Header2 4 6 5 2 5 2" xfId="54217"/>
    <cellStyle name="Header2 4 6 5 2 6" xfId="30396"/>
    <cellStyle name="Header2 4 6 5 2 6 2" xfId="57916"/>
    <cellStyle name="Header2 4 6 5 2 7" xfId="37305"/>
    <cellStyle name="Header2 4 6 5 3" xfId="10265"/>
    <cellStyle name="Header2 4 6 5 3 2" xfId="14774"/>
    <cellStyle name="Header2 4 6 5 3 2 2" xfId="42297"/>
    <cellStyle name="Header2 4 6 5 3 3" xfId="18605"/>
    <cellStyle name="Header2 4 6 5 3 3 2" xfId="46128"/>
    <cellStyle name="Header2 4 6 5 3 4" xfId="22931"/>
    <cellStyle name="Header2 4 6 5 3 4 2" xfId="50454"/>
    <cellStyle name="Header2 4 6 5 3 5" xfId="27179"/>
    <cellStyle name="Header2 4 6 5 3 5 2" xfId="54701"/>
    <cellStyle name="Header2 4 6 5 3 6" xfId="30856"/>
    <cellStyle name="Header2 4 6 5 3 6 2" xfId="58376"/>
    <cellStyle name="Header2 4 6 5 3 7" xfId="37789"/>
    <cellStyle name="Header2 4 6 5 4" xfId="10695"/>
    <cellStyle name="Header2 4 6 5 4 2" xfId="15198"/>
    <cellStyle name="Header2 4 6 5 4 2 2" xfId="42721"/>
    <cellStyle name="Header2 4 6 5 4 3" xfId="19035"/>
    <cellStyle name="Header2 4 6 5 4 3 2" xfId="46558"/>
    <cellStyle name="Header2 4 6 5 4 4" xfId="23361"/>
    <cellStyle name="Header2 4 6 5 4 4 2" xfId="50884"/>
    <cellStyle name="Header2 4 6 5 4 5" xfId="27609"/>
    <cellStyle name="Header2 4 6 5 4 5 2" xfId="55131"/>
    <cellStyle name="Header2 4 6 5 4 6" xfId="31253"/>
    <cellStyle name="Header2 4 6 5 4 6 2" xfId="58773"/>
    <cellStyle name="Header2 4 6 5 4 7" xfId="38219"/>
    <cellStyle name="Header2 4 6 5 5" xfId="11200"/>
    <cellStyle name="Header2 4 6 5 5 2" xfId="15693"/>
    <cellStyle name="Header2 4 6 5 5 2 2" xfId="43216"/>
    <cellStyle name="Header2 4 6 5 5 3" xfId="19540"/>
    <cellStyle name="Header2 4 6 5 5 3 2" xfId="47063"/>
    <cellStyle name="Header2 4 6 5 5 4" xfId="23866"/>
    <cellStyle name="Header2 4 6 5 5 4 2" xfId="51389"/>
    <cellStyle name="Header2 4 6 5 5 5" xfId="28114"/>
    <cellStyle name="Header2 4 6 5 5 5 2" xfId="55636"/>
    <cellStyle name="Header2 4 6 5 5 6" xfId="31670"/>
    <cellStyle name="Header2 4 6 5 5 6 2" xfId="59190"/>
    <cellStyle name="Header2 4 6 5 5 7" xfId="38724"/>
    <cellStyle name="Header2 4 6 5 6" xfId="11572"/>
    <cellStyle name="Header2 4 6 5 6 2" xfId="16059"/>
    <cellStyle name="Header2 4 6 5 6 2 2" xfId="43582"/>
    <cellStyle name="Header2 4 6 5 6 3" xfId="19912"/>
    <cellStyle name="Header2 4 6 5 6 3 2" xfId="47435"/>
    <cellStyle name="Header2 4 6 5 6 4" xfId="24238"/>
    <cellStyle name="Header2 4 6 5 6 4 2" xfId="51761"/>
    <cellStyle name="Header2 4 6 5 6 5" xfId="28486"/>
    <cellStyle name="Header2 4 6 5 6 5 2" xfId="56008"/>
    <cellStyle name="Header2 4 6 5 6 6" xfId="32004"/>
    <cellStyle name="Header2 4 6 5 6 6 2" xfId="59524"/>
    <cellStyle name="Header2 4 6 5 6 7" xfId="39096"/>
    <cellStyle name="Header2 4 6 5 7" xfId="12993"/>
    <cellStyle name="Header2 4 6 5 7 2" xfId="40516"/>
    <cellStyle name="Header2 4 6 5 8" xfId="16829"/>
    <cellStyle name="Header2 4 6 5 8 2" xfId="44352"/>
    <cellStyle name="Header2 4 6 5 9" xfId="21179"/>
    <cellStyle name="Header2 4 6 5 9 2" xfId="48702"/>
    <cellStyle name="Header2 4 6 6" xfId="9830"/>
    <cellStyle name="Header2 4 6 6 2" xfId="14343"/>
    <cellStyle name="Header2 4 6 6 2 2" xfId="41866"/>
    <cellStyle name="Header2 4 6 6 3" xfId="18170"/>
    <cellStyle name="Header2 4 6 6 3 2" xfId="45693"/>
    <cellStyle name="Header2 4 6 6 4" xfId="22496"/>
    <cellStyle name="Header2 4 6 6 4 2" xfId="50019"/>
    <cellStyle name="Header2 4 6 6 5" xfId="26744"/>
    <cellStyle name="Header2 4 6 6 5 2" xfId="54266"/>
    <cellStyle name="Header2 4 6 6 6" xfId="30444"/>
    <cellStyle name="Header2 4 6 6 6 2" xfId="57964"/>
    <cellStyle name="Header2 4 6 6 7" xfId="37354"/>
    <cellStyle name="Header2 4 6 7" xfId="10313"/>
    <cellStyle name="Header2 4 6 7 2" xfId="14822"/>
    <cellStyle name="Header2 4 6 7 2 2" xfId="42345"/>
    <cellStyle name="Header2 4 6 7 3" xfId="18653"/>
    <cellStyle name="Header2 4 6 7 3 2" xfId="46176"/>
    <cellStyle name="Header2 4 6 7 4" xfId="22979"/>
    <cellStyle name="Header2 4 6 7 4 2" xfId="50502"/>
    <cellStyle name="Header2 4 6 7 5" xfId="27227"/>
    <cellStyle name="Header2 4 6 7 5 2" xfId="54749"/>
    <cellStyle name="Header2 4 6 7 6" xfId="30901"/>
    <cellStyle name="Header2 4 6 7 6 2" xfId="58421"/>
    <cellStyle name="Header2 4 6 7 7" xfId="37837"/>
    <cellStyle name="Header2 4 6 8" xfId="10748"/>
    <cellStyle name="Header2 4 6 8 2" xfId="15249"/>
    <cellStyle name="Header2 4 6 8 2 2" xfId="42772"/>
    <cellStyle name="Header2 4 6 8 3" xfId="19088"/>
    <cellStyle name="Header2 4 6 8 3 2" xfId="46611"/>
    <cellStyle name="Header2 4 6 8 4" xfId="23414"/>
    <cellStyle name="Header2 4 6 8 4 2" xfId="50937"/>
    <cellStyle name="Header2 4 6 8 5" xfId="27662"/>
    <cellStyle name="Header2 4 6 8 5 2" xfId="55184"/>
    <cellStyle name="Header2 4 6 8 6" xfId="31294"/>
    <cellStyle name="Header2 4 6 8 6 2" xfId="58814"/>
    <cellStyle name="Header2 4 6 8 7" xfId="38272"/>
    <cellStyle name="Header2 4 6 9" xfId="11246"/>
    <cellStyle name="Header2 4 6 9 2" xfId="15739"/>
    <cellStyle name="Header2 4 6 9 2 2" xfId="43262"/>
    <cellStyle name="Header2 4 6 9 3" xfId="19586"/>
    <cellStyle name="Header2 4 6 9 3 2" xfId="47109"/>
    <cellStyle name="Header2 4 6 9 4" xfId="23912"/>
    <cellStyle name="Header2 4 6 9 4 2" xfId="51435"/>
    <cellStyle name="Header2 4 6 9 5" xfId="28160"/>
    <cellStyle name="Header2 4 6 9 5 2" xfId="55682"/>
    <cellStyle name="Header2 4 6 9 6" xfId="31713"/>
    <cellStyle name="Header2 4 6 9 6 2" xfId="59233"/>
    <cellStyle name="Header2 4 6 9 7" xfId="38770"/>
    <cellStyle name="Header2 4 7" xfId="3439"/>
    <cellStyle name="Header2 4 7 10" xfId="21186"/>
    <cellStyle name="Header2 4 7 10 2" xfId="48709"/>
    <cellStyle name="Header2 4 7 11" xfId="25450"/>
    <cellStyle name="Header2 4 7 11 2" xfId="52972"/>
    <cellStyle name="Header2 4 7 12" xfId="29372"/>
    <cellStyle name="Header2 4 7 12 2" xfId="56892"/>
    <cellStyle name="Header2 4 7 13" xfId="34498"/>
    <cellStyle name="Header2 4 7 14" xfId="6948"/>
    <cellStyle name="Header2 4 7 15" xfId="3149"/>
    <cellStyle name="Header2 4 7 16" xfId="3053"/>
    <cellStyle name="Header2 4 7 2" xfId="9785"/>
    <cellStyle name="Header2 4 7 2 2" xfId="14298"/>
    <cellStyle name="Header2 4 7 2 2 2" xfId="41821"/>
    <cellStyle name="Header2 4 7 2 3" xfId="18125"/>
    <cellStyle name="Header2 4 7 2 3 2" xfId="45648"/>
    <cellStyle name="Header2 4 7 2 4" xfId="22451"/>
    <cellStyle name="Header2 4 7 2 4 2" xfId="49974"/>
    <cellStyle name="Header2 4 7 2 5" xfId="26699"/>
    <cellStyle name="Header2 4 7 2 5 2" xfId="54221"/>
    <cellStyle name="Header2 4 7 2 6" xfId="30400"/>
    <cellStyle name="Header2 4 7 2 6 2" xfId="57920"/>
    <cellStyle name="Header2 4 7 2 7" xfId="37309"/>
    <cellStyle name="Header2 4 7 3" xfId="10269"/>
    <cellStyle name="Header2 4 7 3 2" xfId="14778"/>
    <cellStyle name="Header2 4 7 3 2 2" xfId="42301"/>
    <cellStyle name="Header2 4 7 3 3" xfId="18609"/>
    <cellStyle name="Header2 4 7 3 3 2" xfId="46132"/>
    <cellStyle name="Header2 4 7 3 4" xfId="22935"/>
    <cellStyle name="Header2 4 7 3 4 2" xfId="50458"/>
    <cellStyle name="Header2 4 7 3 5" xfId="27183"/>
    <cellStyle name="Header2 4 7 3 5 2" xfId="54705"/>
    <cellStyle name="Header2 4 7 3 6" xfId="30860"/>
    <cellStyle name="Header2 4 7 3 6 2" xfId="58380"/>
    <cellStyle name="Header2 4 7 3 7" xfId="37793"/>
    <cellStyle name="Header2 4 7 4" xfId="10698"/>
    <cellStyle name="Header2 4 7 4 2" xfId="15201"/>
    <cellStyle name="Header2 4 7 4 2 2" xfId="42724"/>
    <cellStyle name="Header2 4 7 4 3" xfId="19038"/>
    <cellStyle name="Header2 4 7 4 3 2" xfId="46561"/>
    <cellStyle name="Header2 4 7 4 4" xfId="23364"/>
    <cellStyle name="Header2 4 7 4 4 2" xfId="50887"/>
    <cellStyle name="Header2 4 7 4 5" xfId="27612"/>
    <cellStyle name="Header2 4 7 4 5 2" xfId="55134"/>
    <cellStyle name="Header2 4 7 4 6" xfId="31256"/>
    <cellStyle name="Header2 4 7 4 6 2" xfId="58776"/>
    <cellStyle name="Header2 4 7 4 7" xfId="38222"/>
    <cellStyle name="Header2 4 7 5" xfId="11204"/>
    <cellStyle name="Header2 4 7 5 2" xfId="15697"/>
    <cellStyle name="Header2 4 7 5 2 2" xfId="43220"/>
    <cellStyle name="Header2 4 7 5 3" xfId="19544"/>
    <cellStyle name="Header2 4 7 5 3 2" xfId="47067"/>
    <cellStyle name="Header2 4 7 5 4" xfId="23870"/>
    <cellStyle name="Header2 4 7 5 4 2" xfId="51393"/>
    <cellStyle name="Header2 4 7 5 5" xfId="28118"/>
    <cellStyle name="Header2 4 7 5 5 2" xfId="55640"/>
    <cellStyle name="Header2 4 7 5 6" xfId="31674"/>
    <cellStyle name="Header2 4 7 5 6 2" xfId="59194"/>
    <cellStyle name="Header2 4 7 5 7" xfId="38728"/>
    <cellStyle name="Header2 4 7 6" xfId="11574"/>
    <cellStyle name="Header2 4 7 6 2" xfId="16061"/>
    <cellStyle name="Header2 4 7 6 2 2" xfId="43584"/>
    <cellStyle name="Header2 4 7 6 3" xfId="19914"/>
    <cellStyle name="Header2 4 7 6 3 2" xfId="47437"/>
    <cellStyle name="Header2 4 7 6 4" xfId="24240"/>
    <cellStyle name="Header2 4 7 6 4 2" xfId="51763"/>
    <cellStyle name="Header2 4 7 6 5" xfId="28488"/>
    <cellStyle name="Header2 4 7 6 5 2" xfId="56010"/>
    <cellStyle name="Header2 4 7 6 6" xfId="32006"/>
    <cellStyle name="Header2 4 7 6 6 2" xfId="59526"/>
    <cellStyle name="Header2 4 7 6 7" xfId="39098"/>
    <cellStyle name="Header2 4 7 7" xfId="8457"/>
    <cellStyle name="Header2 4 7 7 2" xfId="35982"/>
    <cellStyle name="Header2 4 7 8" xfId="13000"/>
    <cellStyle name="Header2 4 7 8 2" xfId="40523"/>
    <cellStyle name="Header2 4 7 9" xfId="16836"/>
    <cellStyle name="Header2 4 7 9 2" xfId="44359"/>
    <cellStyle name="Header2 4 8" xfId="3635"/>
    <cellStyle name="Header2 4 8 10" xfId="25737"/>
    <cellStyle name="Header2 4 8 10 2" xfId="53259"/>
    <cellStyle name="Header2 4 8 11" xfId="29551"/>
    <cellStyle name="Header2 4 8 11 2" xfId="57071"/>
    <cellStyle name="Header2 4 8 12" xfId="36347"/>
    <cellStyle name="Header2 4 8 13" xfId="8822"/>
    <cellStyle name="Header2 4 8 2" xfId="10061"/>
    <cellStyle name="Header2 4 8 2 2" xfId="14572"/>
    <cellStyle name="Header2 4 8 2 2 2" xfId="42095"/>
    <cellStyle name="Header2 4 8 2 3" xfId="18401"/>
    <cellStyle name="Header2 4 8 2 3 2" xfId="45924"/>
    <cellStyle name="Header2 4 8 2 4" xfId="22727"/>
    <cellStyle name="Header2 4 8 2 4 2" xfId="50250"/>
    <cellStyle name="Header2 4 8 2 5" xfId="26975"/>
    <cellStyle name="Header2 4 8 2 5 2" xfId="54497"/>
    <cellStyle name="Header2 4 8 2 6" xfId="30662"/>
    <cellStyle name="Header2 4 8 2 6 2" xfId="58182"/>
    <cellStyle name="Header2 4 8 2 7" xfId="37585"/>
    <cellStyle name="Header2 4 8 3" xfId="10509"/>
    <cellStyle name="Header2 4 8 3 2" xfId="15016"/>
    <cellStyle name="Header2 4 8 3 2 2" xfId="42539"/>
    <cellStyle name="Header2 4 8 3 3" xfId="18849"/>
    <cellStyle name="Header2 4 8 3 3 2" xfId="46372"/>
    <cellStyle name="Header2 4 8 3 4" xfId="23175"/>
    <cellStyle name="Header2 4 8 3 4 2" xfId="50698"/>
    <cellStyle name="Header2 4 8 3 5" xfId="27423"/>
    <cellStyle name="Header2 4 8 3 5 2" xfId="54945"/>
    <cellStyle name="Header2 4 8 3 6" xfId="31087"/>
    <cellStyle name="Header2 4 8 3 6 2" xfId="58607"/>
    <cellStyle name="Header2 4 8 3 7" xfId="38033"/>
    <cellStyle name="Header2 4 8 4" xfId="10943"/>
    <cellStyle name="Header2 4 8 4 2" xfId="15440"/>
    <cellStyle name="Header2 4 8 4 2 2" xfId="42963"/>
    <cellStyle name="Header2 4 8 4 3" xfId="19283"/>
    <cellStyle name="Header2 4 8 4 3 2" xfId="46806"/>
    <cellStyle name="Header2 4 8 4 4" xfId="23609"/>
    <cellStyle name="Header2 4 8 4 4 2" xfId="51132"/>
    <cellStyle name="Header2 4 8 4 5" xfId="27857"/>
    <cellStyle name="Header2 4 8 4 5 2" xfId="55379"/>
    <cellStyle name="Header2 4 8 4 6" xfId="31449"/>
    <cellStyle name="Header2 4 8 4 6 2" xfId="58969"/>
    <cellStyle name="Header2 4 8 4 7" xfId="38467"/>
    <cellStyle name="Header2 4 8 5" xfId="11400"/>
    <cellStyle name="Header2 4 8 5 2" xfId="15892"/>
    <cellStyle name="Header2 4 8 5 2 2" xfId="43415"/>
    <cellStyle name="Header2 4 8 5 3" xfId="19740"/>
    <cellStyle name="Header2 4 8 5 3 2" xfId="47263"/>
    <cellStyle name="Header2 4 8 5 4" xfId="24066"/>
    <cellStyle name="Header2 4 8 5 4 2" xfId="51589"/>
    <cellStyle name="Header2 4 8 5 5" xfId="28314"/>
    <cellStyle name="Header2 4 8 5 5 2" xfId="55836"/>
    <cellStyle name="Header2 4 8 5 6" xfId="31856"/>
    <cellStyle name="Header2 4 8 5 6 2" xfId="59376"/>
    <cellStyle name="Header2 4 8 5 7" xfId="38924"/>
    <cellStyle name="Header2 4 8 6" xfId="11782"/>
    <cellStyle name="Header2 4 8 6 2" xfId="16265"/>
    <cellStyle name="Header2 4 8 6 2 2" xfId="43788"/>
    <cellStyle name="Header2 4 8 6 3" xfId="20122"/>
    <cellStyle name="Header2 4 8 6 3 2" xfId="47645"/>
    <cellStyle name="Header2 4 8 6 4" xfId="24448"/>
    <cellStyle name="Header2 4 8 6 4 2" xfId="51971"/>
    <cellStyle name="Header2 4 8 6 5" xfId="28696"/>
    <cellStyle name="Header2 4 8 6 5 2" xfId="56218"/>
    <cellStyle name="Header2 4 8 6 6" xfId="32161"/>
    <cellStyle name="Header2 4 8 6 6 2" xfId="59681"/>
    <cellStyle name="Header2 4 8 6 7" xfId="39306"/>
    <cellStyle name="Header2 4 8 7" xfId="13346"/>
    <cellStyle name="Header2 4 8 7 2" xfId="40869"/>
    <cellStyle name="Header2 4 8 8" xfId="17162"/>
    <cellStyle name="Header2 4 8 8 2" xfId="44685"/>
    <cellStyle name="Header2 4 8 9" xfId="21489"/>
    <cellStyle name="Header2 4 8 9 2" xfId="49012"/>
    <cellStyle name="Header2 4 9" xfId="8803"/>
    <cellStyle name="Header2 4 9 10" xfId="25718"/>
    <cellStyle name="Header2 4 9 10 2" xfId="53240"/>
    <cellStyle name="Header2 4 9 11" xfId="29534"/>
    <cellStyle name="Header2 4 9 11 2" xfId="57054"/>
    <cellStyle name="Header2 4 9 12" xfId="36328"/>
    <cellStyle name="Header2 4 9 2" xfId="10042"/>
    <cellStyle name="Header2 4 9 2 2" xfId="14553"/>
    <cellStyle name="Header2 4 9 2 2 2" xfId="42076"/>
    <cellStyle name="Header2 4 9 2 3" xfId="18382"/>
    <cellStyle name="Header2 4 9 2 3 2" xfId="45905"/>
    <cellStyle name="Header2 4 9 2 4" xfId="22708"/>
    <cellStyle name="Header2 4 9 2 4 2" xfId="50231"/>
    <cellStyle name="Header2 4 9 2 5" xfId="26956"/>
    <cellStyle name="Header2 4 9 2 5 2" xfId="54478"/>
    <cellStyle name="Header2 4 9 2 6" xfId="30645"/>
    <cellStyle name="Header2 4 9 2 6 2" xfId="58165"/>
    <cellStyle name="Header2 4 9 2 7" xfId="37566"/>
    <cellStyle name="Header2 4 9 3" xfId="10492"/>
    <cellStyle name="Header2 4 9 3 2" xfId="14999"/>
    <cellStyle name="Header2 4 9 3 2 2" xfId="42522"/>
    <cellStyle name="Header2 4 9 3 3" xfId="18832"/>
    <cellStyle name="Header2 4 9 3 3 2" xfId="46355"/>
    <cellStyle name="Header2 4 9 3 4" xfId="23158"/>
    <cellStyle name="Header2 4 9 3 4 2" xfId="50681"/>
    <cellStyle name="Header2 4 9 3 5" xfId="27406"/>
    <cellStyle name="Header2 4 9 3 5 2" xfId="54928"/>
    <cellStyle name="Header2 4 9 3 6" xfId="31070"/>
    <cellStyle name="Header2 4 9 3 6 2" xfId="58590"/>
    <cellStyle name="Header2 4 9 3 7" xfId="38016"/>
    <cellStyle name="Header2 4 9 4" xfId="10924"/>
    <cellStyle name="Header2 4 9 4 2" xfId="15421"/>
    <cellStyle name="Header2 4 9 4 2 2" xfId="42944"/>
    <cellStyle name="Header2 4 9 4 3" xfId="19264"/>
    <cellStyle name="Header2 4 9 4 3 2" xfId="46787"/>
    <cellStyle name="Header2 4 9 4 4" xfId="23590"/>
    <cellStyle name="Header2 4 9 4 4 2" xfId="51113"/>
    <cellStyle name="Header2 4 9 4 5" xfId="27838"/>
    <cellStyle name="Header2 4 9 4 5 2" xfId="55360"/>
    <cellStyle name="Header2 4 9 4 6" xfId="31430"/>
    <cellStyle name="Header2 4 9 4 6 2" xfId="58950"/>
    <cellStyle name="Header2 4 9 4 7" xfId="38448"/>
    <cellStyle name="Header2 4 9 5" xfId="11381"/>
    <cellStyle name="Header2 4 9 5 2" xfId="15873"/>
    <cellStyle name="Header2 4 9 5 2 2" xfId="43396"/>
    <cellStyle name="Header2 4 9 5 3" xfId="19721"/>
    <cellStyle name="Header2 4 9 5 3 2" xfId="47244"/>
    <cellStyle name="Header2 4 9 5 4" xfId="24047"/>
    <cellStyle name="Header2 4 9 5 4 2" xfId="51570"/>
    <cellStyle name="Header2 4 9 5 5" xfId="28295"/>
    <cellStyle name="Header2 4 9 5 5 2" xfId="55817"/>
    <cellStyle name="Header2 4 9 5 6" xfId="31839"/>
    <cellStyle name="Header2 4 9 5 6 2" xfId="59359"/>
    <cellStyle name="Header2 4 9 5 7" xfId="38905"/>
    <cellStyle name="Header2 4 9 6" xfId="11763"/>
    <cellStyle name="Header2 4 9 6 2" xfId="16246"/>
    <cellStyle name="Header2 4 9 6 2 2" xfId="43769"/>
    <cellStyle name="Header2 4 9 6 3" xfId="20103"/>
    <cellStyle name="Header2 4 9 6 3 2" xfId="47626"/>
    <cellStyle name="Header2 4 9 6 4" xfId="24429"/>
    <cellStyle name="Header2 4 9 6 4 2" xfId="51952"/>
    <cellStyle name="Header2 4 9 6 5" xfId="28677"/>
    <cellStyle name="Header2 4 9 6 5 2" xfId="56199"/>
    <cellStyle name="Header2 4 9 6 6" xfId="32144"/>
    <cellStyle name="Header2 4 9 6 6 2" xfId="59664"/>
    <cellStyle name="Header2 4 9 6 7" xfId="39287"/>
    <cellStyle name="Header2 4 9 7" xfId="13327"/>
    <cellStyle name="Header2 4 9 7 2" xfId="40850"/>
    <cellStyle name="Header2 4 9 8" xfId="17143"/>
    <cellStyle name="Header2 4 9 8 2" xfId="44666"/>
    <cellStyle name="Header2 4 9 9" xfId="21470"/>
    <cellStyle name="Header2 4 9 9 2" xfId="48993"/>
    <cellStyle name="Header2 5" xfId="1935"/>
    <cellStyle name="Header2 5 10" xfId="5577"/>
    <cellStyle name="Header2 5 10 2" xfId="4411"/>
    <cellStyle name="Header2 5 10 2 2" xfId="32385"/>
    <cellStyle name="Header2 5 10 3" xfId="12748"/>
    <cellStyle name="Header2 5 10 3 2" xfId="40271"/>
    <cellStyle name="Header2 5 10 4" xfId="16444"/>
    <cellStyle name="Header2 5 10 4 2" xfId="43967"/>
    <cellStyle name="Header2 5 10 5" xfId="20344"/>
    <cellStyle name="Header2 5 10 5 2" xfId="47867"/>
    <cellStyle name="Header2 5 10 6" xfId="24634"/>
    <cellStyle name="Header2 5 10 6 2" xfId="52157"/>
    <cellStyle name="Header2 5 10 7" xfId="33532"/>
    <cellStyle name="Header2 5 11" xfId="9850"/>
    <cellStyle name="Header2 5 11 2" xfId="14363"/>
    <cellStyle name="Header2 5 11 2 2" xfId="41886"/>
    <cellStyle name="Header2 5 11 3" xfId="18190"/>
    <cellStyle name="Header2 5 11 3 2" xfId="45713"/>
    <cellStyle name="Header2 5 11 4" xfId="22516"/>
    <cellStyle name="Header2 5 11 4 2" xfId="50039"/>
    <cellStyle name="Header2 5 11 5" xfId="26764"/>
    <cellStyle name="Header2 5 11 5 2" xfId="54286"/>
    <cellStyle name="Header2 5 11 6" xfId="30463"/>
    <cellStyle name="Header2 5 11 6 2" xfId="57983"/>
    <cellStyle name="Header2 5 11 7" xfId="37374"/>
    <cellStyle name="Header2 5 12" xfId="7822"/>
    <cellStyle name="Header2 5 12 2" xfId="35362"/>
    <cellStyle name="Header2 5 13" xfId="12404"/>
    <cellStyle name="Header2 5 13 2" xfId="39928"/>
    <cellStyle name="Header2 5 14" xfId="13928"/>
    <cellStyle name="Header2 5 14 2" xfId="41451"/>
    <cellStyle name="Header2 5 15" xfId="20683"/>
    <cellStyle name="Header2 5 15 2" xfId="48206"/>
    <cellStyle name="Header2 5 16" xfId="24991"/>
    <cellStyle name="Header2 5 16 2" xfId="52514"/>
    <cellStyle name="Header2 5 17" xfId="29135"/>
    <cellStyle name="Header2 5 17 2" xfId="56657"/>
    <cellStyle name="Header2 5 18" xfId="24620"/>
    <cellStyle name="Header2 5 18 2" xfId="52143"/>
    <cellStyle name="Header2 5 19" xfId="29238"/>
    <cellStyle name="Header2 5 19 2" xfId="56760"/>
    <cellStyle name="Header2 5 2" xfId="3811"/>
    <cellStyle name="Header2 5 2 10" xfId="21007"/>
    <cellStyle name="Header2 5 2 10 2" xfId="48530"/>
    <cellStyle name="Header2 5 2 11" xfId="25295"/>
    <cellStyle name="Header2 5 2 11 2" xfId="52817"/>
    <cellStyle name="Header2 5 2 12" xfId="29296"/>
    <cellStyle name="Header2 5 2 12 2" xfId="56817"/>
    <cellStyle name="Header2 5 2 13" xfId="34154"/>
    <cellStyle name="Header2 5 2 14" xfId="6603"/>
    <cellStyle name="Header2 5 2 15" xfId="5891"/>
    <cellStyle name="Header2 5 2 16" xfId="59798"/>
    <cellStyle name="Header2 5 2 2" xfId="9629"/>
    <cellStyle name="Header2 5 2 2 2" xfId="14142"/>
    <cellStyle name="Header2 5 2 2 2 2" xfId="41665"/>
    <cellStyle name="Header2 5 2 2 3" xfId="17969"/>
    <cellStyle name="Header2 5 2 2 3 2" xfId="45492"/>
    <cellStyle name="Header2 5 2 2 4" xfId="22295"/>
    <cellStyle name="Header2 5 2 2 4 2" xfId="49818"/>
    <cellStyle name="Header2 5 2 2 5" xfId="26543"/>
    <cellStyle name="Header2 5 2 2 5 2" xfId="54065"/>
    <cellStyle name="Header2 5 2 2 6" xfId="30259"/>
    <cellStyle name="Header2 5 2 2 6 2" xfId="57779"/>
    <cellStyle name="Header2 5 2 2 7" xfId="37153"/>
    <cellStyle name="Header2 5 2 3" xfId="9659"/>
    <cellStyle name="Header2 5 2 3 2" xfId="14172"/>
    <cellStyle name="Header2 5 2 3 2 2" xfId="41695"/>
    <cellStyle name="Header2 5 2 3 3" xfId="17999"/>
    <cellStyle name="Header2 5 2 3 3 2" xfId="45522"/>
    <cellStyle name="Header2 5 2 3 4" xfId="22325"/>
    <cellStyle name="Header2 5 2 3 4 2" xfId="49848"/>
    <cellStyle name="Header2 5 2 3 5" xfId="26573"/>
    <cellStyle name="Header2 5 2 3 5 2" xfId="54095"/>
    <cellStyle name="Header2 5 2 3 6" xfId="30287"/>
    <cellStyle name="Header2 5 2 3 6 2" xfId="57807"/>
    <cellStyle name="Header2 5 2 3 7" xfId="37183"/>
    <cellStyle name="Header2 5 2 4" xfId="5364"/>
    <cellStyle name="Header2 5 2 4 2" xfId="8046"/>
    <cellStyle name="Header2 5 2 4 2 2" xfId="35582"/>
    <cellStyle name="Header2 5 2 4 3" xfId="8113"/>
    <cellStyle name="Header2 5 2 4 3 2" xfId="35643"/>
    <cellStyle name="Header2 5 2 4 4" xfId="6784"/>
    <cellStyle name="Header2 5 2 4 4 2" xfId="34334"/>
    <cellStyle name="Header2 5 2 4 5" xfId="15306"/>
    <cellStyle name="Header2 5 2 4 5 2" xfId="42829"/>
    <cellStyle name="Header2 5 2 4 6" xfId="20927"/>
    <cellStyle name="Header2 5 2 4 6 2" xfId="48450"/>
    <cellStyle name="Header2 5 2 4 7" xfId="33326"/>
    <cellStyle name="Header2 5 2 5" xfId="11102"/>
    <cellStyle name="Header2 5 2 5 2" xfId="15596"/>
    <cellStyle name="Header2 5 2 5 2 2" xfId="43119"/>
    <cellStyle name="Header2 5 2 5 3" xfId="19442"/>
    <cellStyle name="Header2 5 2 5 3 2" xfId="46965"/>
    <cellStyle name="Header2 5 2 5 4" xfId="23768"/>
    <cellStyle name="Header2 5 2 5 4 2" xfId="51291"/>
    <cellStyle name="Header2 5 2 5 5" xfId="28016"/>
    <cellStyle name="Header2 5 2 5 5 2" xfId="55538"/>
    <cellStyle name="Header2 5 2 5 6" xfId="31578"/>
    <cellStyle name="Header2 5 2 5 6 2" xfId="59098"/>
    <cellStyle name="Header2 5 2 5 7" xfId="38626"/>
    <cellStyle name="Header2 5 2 6" xfId="11369"/>
    <cellStyle name="Header2 5 2 6 2" xfId="15861"/>
    <cellStyle name="Header2 5 2 6 2 2" xfId="43384"/>
    <cellStyle name="Header2 5 2 6 3" xfId="19709"/>
    <cellStyle name="Header2 5 2 6 3 2" xfId="47232"/>
    <cellStyle name="Header2 5 2 6 4" xfId="24035"/>
    <cellStyle name="Header2 5 2 6 4 2" xfId="51558"/>
    <cellStyle name="Header2 5 2 6 5" xfId="28283"/>
    <cellStyle name="Header2 5 2 6 5 2" xfId="55805"/>
    <cellStyle name="Header2 5 2 6 6" xfId="31827"/>
    <cellStyle name="Header2 5 2 6 6 2" xfId="59347"/>
    <cellStyle name="Header2 5 2 6 7" xfId="38893"/>
    <cellStyle name="Header2 5 2 7" xfId="8236"/>
    <cellStyle name="Header2 5 2 7 2" xfId="35766"/>
    <cellStyle name="Header2 5 2 8" xfId="12794"/>
    <cellStyle name="Header2 5 2 8 2" xfId="40317"/>
    <cellStyle name="Header2 5 2 9" xfId="16646"/>
    <cellStyle name="Header2 5 2 9 2" xfId="44169"/>
    <cellStyle name="Header2 5 20" xfId="33714"/>
    <cellStyle name="Header2 5 21" xfId="5918"/>
    <cellStyle name="Header2 5 22" xfId="3904"/>
    <cellStyle name="Header2 5 23" xfId="5968"/>
    <cellStyle name="Header2 5 24" xfId="3044"/>
    <cellStyle name="Header2 5 25" xfId="2874"/>
    <cellStyle name="Header2 5 26" xfId="2259"/>
    <cellStyle name="Header2 5 3" xfId="3389"/>
    <cellStyle name="Header2 5 3 10" xfId="25609"/>
    <cellStyle name="Header2 5 3 10 2" xfId="53131"/>
    <cellStyle name="Header2 5 3 11" xfId="29454"/>
    <cellStyle name="Header2 5 3 11 2" xfId="56974"/>
    <cellStyle name="Header2 5 3 12" xfId="36219"/>
    <cellStyle name="Header2 5 3 13" xfId="8694"/>
    <cellStyle name="Header2 5 3 14" xfId="3127"/>
    <cellStyle name="Header2 5 3 15" xfId="3104"/>
    <cellStyle name="Header2 5 3 2" xfId="9948"/>
    <cellStyle name="Header2 5 3 2 2" xfId="14459"/>
    <cellStyle name="Header2 5 3 2 2 2" xfId="41982"/>
    <cellStyle name="Header2 5 3 2 3" xfId="18288"/>
    <cellStyle name="Header2 5 3 2 3 2" xfId="45811"/>
    <cellStyle name="Header2 5 3 2 4" xfId="22614"/>
    <cellStyle name="Header2 5 3 2 4 2" xfId="50137"/>
    <cellStyle name="Header2 5 3 2 5" xfId="26862"/>
    <cellStyle name="Header2 5 3 2 5 2" xfId="54384"/>
    <cellStyle name="Header2 5 3 2 6" xfId="30552"/>
    <cellStyle name="Header2 5 3 2 6 2" xfId="58072"/>
    <cellStyle name="Header2 5 3 2 7" xfId="37472"/>
    <cellStyle name="Header2 5 3 3" xfId="10401"/>
    <cellStyle name="Header2 5 3 3 2" xfId="14909"/>
    <cellStyle name="Header2 5 3 3 2 2" xfId="42432"/>
    <cellStyle name="Header2 5 3 3 3" xfId="18741"/>
    <cellStyle name="Header2 5 3 3 3 2" xfId="46264"/>
    <cellStyle name="Header2 5 3 3 4" xfId="23067"/>
    <cellStyle name="Header2 5 3 3 4 2" xfId="50590"/>
    <cellStyle name="Header2 5 3 3 5" xfId="27315"/>
    <cellStyle name="Header2 5 3 3 5 2" xfId="54837"/>
    <cellStyle name="Header2 5 3 3 6" xfId="30983"/>
    <cellStyle name="Header2 5 3 3 6 2" xfId="58503"/>
    <cellStyle name="Header2 5 3 3 7" xfId="37925"/>
    <cellStyle name="Header2 5 3 4" xfId="10815"/>
    <cellStyle name="Header2 5 3 4 2" xfId="15314"/>
    <cellStyle name="Header2 5 3 4 2 2" xfId="42837"/>
    <cellStyle name="Header2 5 3 4 3" xfId="19155"/>
    <cellStyle name="Header2 5 3 4 3 2" xfId="46678"/>
    <cellStyle name="Header2 5 3 4 4" xfId="23481"/>
    <cellStyle name="Header2 5 3 4 4 2" xfId="51004"/>
    <cellStyle name="Header2 5 3 4 5" xfId="27729"/>
    <cellStyle name="Header2 5 3 4 5 2" xfId="55251"/>
    <cellStyle name="Header2 5 3 4 6" xfId="31349"/>
    <cellStyle name="Header2 5 3 4 6 2" xfId="58869"/>
    <cellStyle name="Header2 5 3 4 7" xfId="38339"/>
    <cellStyle name="Header2 5 3 5" xfId="11291"/>
    <cellStyle name="Header2 5 3 5 2" xfId="15784"/>
    <cellStyle name="Header2 5 3 5 2 2" xfId="43307"/>
    <cellStyle name="Header2 5 3 5 3" xfId="19631"/>
    <cellStyle name="Header2 5 3 5 3 2" xfId="47154"/>
    <cellStyle name="Header2 5 3 5 4" xfId="23957"/>
    <cellStyle name="Header2 5 3 5 4 2" xfId="51480"/>
    <cellStyle name="Header2 5 3 5 5" xfId="28205"/>
    <cellStyle name="Header2 5 3 5 5 2" xfId="55727"/>
    <cellStyle name="Header2 5 3 5 6" xfId="31754"/>
    <cellStyle name="Header2 5 3 5 6 2" xfId="59274"/>
    <cellStyle name="Header2 5 3 5 7" xfId="38815"/>
    <cellStyle name="Header2 5 3 6" xfId="11654"/>
    <cellStyle name="Header2 5 3 6 2" xfId="16139"/>
    <cellStyle name="Header2 5 3 6 2 2" xfId="43662"/>
    <cellStyle name="Header2 5 3 6 3" xfId="19994"/>
    <cellStyle name="Header2 5 3 6 3 2" xfId="47517"/>
    <cellStyle name="Header2 5 3 6 4" xfId="24320"/>
    <cellStyle name="Header2 5 3 6 4 2" xfId="51843"/>
    <cellStyle name="Header2 5 3 6 5" xfId="28568"/>
    <cellStyle name="Header2 5 3 6 5 2" xfId="56090"/>
    <cellStyle name="Header2 5 3 6 6" xfId="32064"/>
    <cellStyle name="Header2 5 3 6 6 2" xfId="59584"/>
    <cellStyle name="Header2 5 3 6 7" xfId="39178"/>
    <cellStyle name="Header2 5 3 7" xfId="13221"/>
    <cellStyle name="Header2 5 3 7 2" xfId="40744"/>
    <cellStyle name="Header2 5 3 8" xfId="17034"/>
    <cellStyle name="Header2 5 3 8 2" xfId="44557"/>
    <cellStyle name="Header2 5 3 9" xfId="21361"/>
    <cellStyle name="Header2 5 3 9 2" xfId="48884"/>
    <cellStyle name="Header2 5 4" xfId="3391"/>
    <cellStyle name="Header2 5 4 10" xfId="25192"/>
    <cellStyle name="Header2 5 4 10 2" xfId="52714"/>
    <cellStyle name="Header2 5 4 11" xfId="29254"/>
    <cellStyle name="Header2 5 4 11 2" xfId="56776"/>
    <cellStyle name="Header2 5 4 12" xfId="35612"/>
    <cellStyle name="Header2 5 4 13" xfId="8076"/>
    <cellStyle name="Header2 5 4 14" xfId="3129"/>
    <cellStyle name="Header2 5 4 15" xfId="3081"/>
    <cellStyle name="Header2 5 4 2" xfId="9527"/>
    <cellStyle name="Header2 5 4 2 2" xfId="14041"/>
    <cellStyle name="Header2 5 4 2 2 2" xfId="41564"/>
    <cellStyle name="Header2 5 4 2 3" xfId="17867"/>
    <cellStyle name="Header2 5 4 2 3 2" xfId="45390"/>
    <cellStyle name="Header2 5 4 2 4" xfId="22193"/>
    <cellStyle name="Header2 5 4 2 4 2" xfId="49716"/>
    <cellStyle name="Header2 5 4 2 5" xfId="26441"/>
    <cellStyle name="Header2 5 4 2 5 2" xfId="53963"/>
    <cellStyle name="Header2 5 4 2 6" xfId="30161"/>
    <cellStyle name="Header2 5 4 2 6 2" xfId="57681"/>
    <cellStyle name="Header2 5 4 2 7" xfId="37051"/>
    <cellStyle name="Header2 5 4 3" xfId="9700"/>
    <cellStyle name="Header2 5 4 3 2" xfId="14213"/>
    <cellStyle name="Header2 5 4 3 2 2" xfId="41736"/>
    <cellStyle name="Header2 5 4 3 3" xfId="18040"/>
    <cellStyle name="Header2 5 4 3 3 2" xfId="45563"/>
    <cellStyle name="Header2 5 4 3 4" xfId="22366"/>
    <cellStyle name="Header2 5 4 3 4 2" xfId="49889"/>
    <cellStyle name="Header2 5 4 3 5" xfId="26614"/>
    <cellStyle name="Header2 5 4 3 5 2" xfId="54136"/>
    <cellStyle name="Header2 5 4 3 6" xfId="30323"/>
    <cellStyle name="Header2 5 4 3 6 2" xfId="57843"/>
    <cellStyle name="Header2 5 4 3 7" xfId="37224"/>
    <cellStyle name="Header2 5 4 4" xfId="6305"/>
    <cellStyle name="Header2 5 4 4 2" xfId="8583"/>
    <cellStyle name="Header2 5 4 4 2 2" xfId="36108"/>
    <cellStyle name="Header2 5 4 4 3" xfId="12550"/>
    <cellStyle name="Header2 5 4 4 3 2" xfId="40073"/>
    <cellStyle name="Header2 5 4 4 4" xfId="16973"/>
    <cellStyle name="Header2 5 4 4 4 2" xfId="44496"/>
    <cellStyle name="Header2 5 4 4 5" xfId="20953"/>
    <cellStyle name="Header2 5 4 4 5 2" xfId="48476"/>
    <cellStyle name="Header2 5 4 4 6" xfId="25390"/>
    <cellStyle name="Header2 5 4 4 6 2" xfId="52912"/>
    <cellStyle name="Header2 5 4 4 7" xfId="33858"/>
    <cellStyle name="Header2 5 4 5" xfId="10628"/>
    <cellStyle name="Header2 5 4 5 2" xfId="15134"/>
    <cellStyle name="Header2 5 4 5 2 2" xfId="42657"/>
    <cellStyle name="Header2 5 4 5 3" xfId="18968"/>
    <cellStyle name="Header2 5 4 5 3 2" xfId="46491"/>
    <cellStyle name="Header2 5 4 5 4" xfId="23294"/>
    <cellStyle name="Header2 5 4 5 4 2" xfId="50817"/>
    <cellStyle name="Header2 5 4 5 5" xfId="27542"/>
    <cellStyle name="Header2 5 4 5 5 2" xfId="55064"/>
    <cellStyle name="Header2 5 4 5 6" xfId="31199"/>
    <cellStyle name="Header2 5 4 5 6 2" xfId="58719"/>
    <cellStyle name="Header2 5 4 5 7" xfId="38152"/>
    <cellStyle name="Header2 5 4 6" xfId="5526"/>
    <cellStyle name="Header2 5 4 6 2" xfId="4517"/>
    <cellStyle name="Header2 5 4 6 2 2" xfId="32491"/>
    <cellStyle name="Header2 5 4 6 3" xfId="5260"/>
    <cellStyle name="Header2 5 4 6 3 2" xfId="33224"/>
    <cellStyle name="Header2 5 4 6 4" xfId="12705"/>
    <cellStyle name="Header2 5 4 6 4 2" xfId="40228"/>
    <cellStyle name="Header2 5 4 6 5" xfId="4905"/>
    <cellStyle name="Header2 5 4 6 5 2" xfId="32876"/>
    <cellStyle name="Header2 5 4 6 6" xfId="21335"/>
    <cellStyle name="Header2 5 4 6 6 2" xfId="48858"/>
    <cellStyle name="Header2 5 4 6 7" xfId="33482"/>
    <cellStyle name="Header2 5 4 7" xfId="12647"/>
    <cellStyle name="Header2 5 4 7 2" xfId="40170"/>
    <cellStyle name="Header2 5 4 8" xfId="16515"/>
    <cellStyle name="Header2 5 4 8 2" xfId="44038"/>
    <cellStyle name="Header2 5 4 9" xfId="20894"/>
    <cellStyle name="Header2 5 4 9 2" xfId="48417"/>
    <cellStyle name="Header2 5 5" xfId="3406"/>
    <cellStyle name="Header2 5 5 10" xfId="24766"/>
    <cellStyle name="Header2 5 5 10 2" xfId="52289"/>
    <cellStyle name="Header2 5 5 11" xfId="28945"/>
    <cellStyle name="Header2 5 5 11 2" xfId="56467"/>
    <cellStyle name="Header2 5 5 12" xfId="35134"/>
    <cellStyle name="Header2 5 5 13" xfId="7587"/>
    <cellStyle name="Header2 5 5 14" xfId="5977"/>
    <cellStyle name="Header2 5 5 15" xfId="3865"/>
    <cellStyle name="Header2 5 5 2" xfId="9097"/>
    <cellStyle name="Header2 5 5 2 2" xfId="13616"/>
    <cellStyle name="Header2 5 5 2 2 2" xfId="41139"/>
    <cellStyle name="Header2 5 5 2 3" xfId="17437"/>
    <cellStyle name="Header2 5 5 2 3 2" xfId="44960"/>
    <cellStyle name="Header2 5 5 2 4" xfId="21763"/>
    <cellStyle name="Header2 5 5 2 4 2" xfId="49286"/>
    <cellStyle name="Header2 5 5 2 5" xfId="26011"/>
    <cellStyle name="Header2 5 5 2 5 2" xfId="53533"/>
    <cellStyle name="Header2 5 5 2 6" xfId="29783"/>
    <cellStyle name="Header2 5 5 2 6 2" xfId="57303"/>
    <cellStyle name="Header2 5 5 2 7" xfId="36621"/>
    <cellStyle name="Header2 5 5 3" xfId="5629"/>
    <cellStyle name="Header2 5 5 3 2" xfId="5267"/>
    <cellStyle name="Header2 5 5 3 2 2" xfId="33231"/>
    <cellStyle name="Header2 5 5 3 3" xfId="12742"/>
    <cellStyle name="Header2 5 5 3 3 2" xfId="40265"/>
    <cellStyle name="Header2 5 5 3 4" xfId="16437"/>
    <cellStyle name="Header2 5 5 3 4 2" xfId="43960"/>
    <cellStyle name="Header2 5 5 3 5" xfId="20379"/>
    <cellStyle name="Header2 5 5 3 5 2" xfId="47902"/>
    <cellStyle name="Header2 5 5 3 6" xfId="24628"/>
    <cellStyle name="Header2 5 5 3 6 2" xfId="52151"/>
    <cellStyle name="Header2 5 5 3 7" xfId="33584"/>
    <cellStyle name="Header2 5 5 4" xfId="5753"/>
    <cellStyle name="Header2 5 5 4 2" xfId="6703"/>
    <cellStyle name="Header2 5 5 4 2 2" xfId="34254"/>
    <cellStyle name="Header2 5 5 4 3" xfId="5228"/>
    <cellStyle name="Header2 5 5 4 3 2" xfId="33193"/>
    <cellStyle name="Header2 5 5 4 4" xfId="7407"/>
    <cellStyle name="Header2 5 5 4 4 2" xfId="34956"/>
    <cellStyle name="Header2 5 5 4 5" xfId="6946"/>
    <cellStyle name="Header2 5 5 4 5 2" xfId="34496"/>
    <cellStyle name="Header2 5 5 4 6" xfId="20914"/>
    <cellStyle name="Header2 5 5 4 6 2" xfId="48437"/>
    <cellStyle name="Header2 5 5 4 7" xfId="33648"/>
    <cellStyle name="Header2 5 5 5" xfId="6526"/>
    <cellStyle name="Header2 5 5 5 2" xfId="4459"/>
    <cellStyle name="Header2 5 5 5 2 2" xfId="32433"/>
    <cellStyle name="Header2 5 5 5 3" xfId="5291"/>
    <cellStyle name="Header2 5 5 5 3 2" xfId="33255"/>
    <cellStyle name="Header2 5 5 5 4" xfId="4605"/>
    <cellStyle name="Header2 5 5 5 4 2" xfId="32579"/>
    <cellStyle name="Header2 5 5 5 5" xfId="4845"/>
    <cellStyle name="Header2 5 5 5 5 2" xfId="32818"/>
    <cellStyle name="Header2 5 5 5 6" xfId="6684"/>
    <cellStyle name="Header2 5 5 5 6 2" xfId="34235"/>
    <cellStyle name="Header2 5 5 5 7" xfId="34078"/>
    <cellStyle name="Header2 5 5 6" xfId="5356"/>
    <cellStyle name="Header2 5 5 6 2" xfId="7171"/>
    <cellStyle name="Header2 5 5 6 2 2" xfId="34721"/>
    <cellStyle name="Header2 5 5 6 3" xfId="8660"/>
    <cellStyle name="Header2 5 5 6 3 2" xfId="36185"/>
    <cellStyle name="Header2 5 5 6 4" xfId="13087"/>
    <cellStyle name="Header2 5 5 6 4 2" xfId="40610"/>
    <cellStyle name="Header2 5 5 6 5" xfId="16905"/>
    <cellStyle name="Header2 5 5 6 5 2" xfId="44428"/>
    <cellStyle name="Header2 5 5 6 6" xfId="21241"/>
    <cellStyle name="Header2 5 5 6 6 2" xfId="48764"/>
    <cellStyle name="Header2 5 5 6 7" xfId="33319"/>
    <cellStyle name="Header2 5 5 7" xfId="12171"/>
    <cellStyle name="Header2 5 5 7 2" xfId="39695"/>
    <cellStyle name="Header2 5 5 8" xfId="13537"/>
    <cellStyle name="Header2 5 5 8 2" xfId="41060"/>
    <cellStyle name="Header2 5 5 9" xfId="20454"/>
    <cellStyle name="Header2 5 5 9 2" xfId="47977"/>
    <cellStyle name="Header2 5 6" xfId="3450"/>
    <cellStyle name="Header2 5 6 10" xfId="25153"/>
    <cellStyle name="Header2 5 6 10 2" xfId="52675"/>
    <cellStyle name="Header2 5 6 11" xfId="29222"/>
    <cellStyle name="Header2 5 6 11 2" xfId="56744"/>
    <cellStyle name="Header2 5 6 12" xfId="35573"/>
    <cellStyle name="Header2 5 6 13" xfId="8037"/>
    <cellStyle name="Header2 5 6 14" xfId="3155"/>
    <cellStyle name="Header2 5 6 15" xfId="3199"/>
    <cellStyle name="Header2 5 6 2" xfId="9489"/>
    <cellStyle name="Header2 5 6 2 2" xfId="14003"/>
    <cellStyle name="Header2 5 6 2 2 2" xfId="41526"/>
    <cellStyle name="Header2 5 6 2 3" xfId="17829"/>
    <cellStyle name="Header2 5 6 2 3 2" xfId="45352"/>
    <cellStyle name="Header2 5 6 2 4" xfId="22155"/>
    <cellStyle name="Header2 5 6 2 4 2" xfId="49678"/>
    <cellStyle name="Header2 5 6 2 5" xfId="26403"/>
    <cellStyle name="Header2 5 6 2 5 2" xfId="53925"/>
    <cellStyle name="Header2 5 6 2 6" xfId="30128"/>
    <cellStyle name="Header2 5 6 2 6 2" xfId="57648"/>
    <cellStyle name="Header2 5 6 2 7" xfId="37013"/>
    <cellStyle name="Header2 5 6 3" xfId="9580"/>
    <cellStyle name="Header2 5 6 3 2" xfId="14094"/>
    <cellStyle name="Header2 5 6 3 2 2" xfId="41617"/>
    <cellStyle name="Header2 5 6 3 3" xfId="17920"/>
    <cellStyle name="Header2 5 6 3 3 2" xfId="45443"/>
    <cellStyle name="Header2 5 6 3 4" xfId="22246"/>
    <cellStyle name="Header2 5 6 3 4 2" xfId="49769"/>
    <cellStyle name="Header2 5 6 3 5" xfId="26494"/>
    <cellStyle name="Header2 5 6 3 5 2" xfId="54016"/>
    <cellStyle name="Header2 5 6 3 6" xfId="30213"/>
    <cellStyle name="Header2 5 6 3 6 2" xfId="57733"/>
    <cellStyle name="Header2 5 6 3 7" xfId="37104"/>
    <cellStyle name="Header2 5 6 4" xfId="9437"/>
    <cellStyle name="Header2 5 6 4 2" xfId="13951"/>
    <cellStyle name="Header2 5 6 4 2 2" xfId="41474"/>
    <cellStyle name="Header2 5 6 4 3" xfId="17777"/>
    <cellStyle name="Header2 5 6 4 3 2" xfId="45300"/>
    <cellStyle name="Header2 5 6 4 4" xfId="22103"/>
    <cellStyle name="Header2 5 6 4 4 2" xfId="49626"/>
    <cellStyle name="Header2 5 6 4 5" xfId="26351"/>
    <cellStyle name="Header2 5 6 4 5 2" xfId="53873"/>
    <cellStyle name="Header2 5 6 4 6" xfId="30081"/>
    <cellStyle name="Header2 5 6 4 6 2" xfId="57601"/>
    <cellStyle name="Header2 5 6 4 7" xfId="36961"/>
    <cellStyle name="Header2 5 6 5" xfId="7261"/>
    <cellStyle name="Header2 5 6 5 2" xfId="7387"/>
    <cellStyle name="Header2 5 6 5 2 2" xfId="34936"/>
    <cellStyle name="Header2 5 6 5 3" xfId="12925"/>
    <cellStyle name="Header2 5 6 5 3 2" xfId="40448"/>
    <cellStyle name="Header2 5 6 5 4" xfId="8516"/>
    <cellStyle name="Header2 5 6 5 4 2" xfId="36041"/>
    <cellStyle name="Header2 5 6 5 5" xfId="8607"/>
    <cellStyle name="Header2 5 6 5 5 2" xfId="36132"/>
    <cellStyle name="Header2 5 6 5 6" xfId="20306"/>
    <cellStyle name="Header2 5 6 5 6 2" xfId="47829"/>
    <cellStyle name="Header2 5 6 5 7" xfId="34811"/>
    <cellStyle name="Header2 5 6 6" xfId="6922"/>
    <cellStyle name="Header2 5 6 6 2" xfId="8012"/>
    <cellStyle name="Header2 5 6 6 2 2" xfId="35549"/>
    <cellStyle name="Header2 5 6 6 3" xfId="6485"/>
    <cellStyle name="Header2 5 6 6 3 2" xfId="34037"/>
    <cellStyle name="Header2 5 6 6 4" xfId="13733"/>
    <cellStyle name="Header2 5 6 6 4 2" xfId="41256"/>
    <cellStyle name="Header2 5 6 6 5" xfId="21126"/>
    <cellStyle name="Header2 5 6 6 5 2" xfId="48649"/>
    <cellStyle name="Header2 5 6 6 6" xfId="25239"/>
    <cellStyle name="Header2 5 6 6 6 2" xfId="52761"/>
    <cellStyle name="Header2 5 6 6 7" xfId="34472"/>
    <cellStyle name="Header2 5 6 7" xfId="12609"/>
    <cellStyle name="Header2 5 6 7 2" xfId="40132"/>
    <cellStyle name="Header2 5 6 8" xfId="16476"/>
    <cellStyle name="Header2 5 6 8 2" xfId="43999"/>
    <cellStyle name="Header2 5 6 9" xfId="20855"/>
    <cellStyle name="Header2 5 6 9 2" xfId="48378"/>
    <cellStyle name="Header2 5 7" xfId="3642"/>
    <cellStyle name="Header2 5 7 2" xfId="13834"/>
    <cellStyle name="Header2 5 7 2 2" xfId="41357"/>
    <cellStyle name="Header2 5 7 3" xfId="17658"/>
    <cellStyle name="Header2 5 7 3 2" xfId="45181"/>
    <cellStyle name="Header2 5 7 4" xfId="21984"/>
    <cellStyle name="Header2 5 7 4 2" xfId="49507"/>
    <cellStyle name="Header2 5 7 5" xfId="26232"/>
    <cellStyle name="Header2 5 7 5 2" xfId="53754"/>
    <cellStyle name="Header2 5 7 6" xfId="29981"/>
    <cellStyle name="Header2 5 7 6 2" xfId="57501"/>
    <cellStyle name="Header2 5 7 7" xfId="36842"/>
    <cellStyle name="Header2 5 7 8" xfId="9318"/>
    <cellStyle name="Header2 5 8" xfId="7306"/>
    <cellStyle name="Header2 5 8 2" xfId="4346"/>
    <cellStyle name="Header2 5 8 2 2" xfId="32320"/>
    <cellStyle name="Header2 5 8 3" xfId="12499"/>
    <cellStyle name="Header2 5 8 3 2" xfId="40023"/>
    <cellStyle name="Header2 5 8 4" xfId="8629"/>
    <cellStyle name="Header2 5 8 4 2" xfId="36154"/>
    <cellStyle name="Header2 5 8 5" xfId="8024"/>
    <cellStyle name="Header2 5 8 5 2" xfId="35561"/>
    <cellStyle name="Header2 5 8 6" xfId="12770"/>
    <cellStyle name="Header2 5 8 6 2" xfId="40293"/>
    <cellStyle name="Header2 5 8 7" xfId="34856"/>
    <cellStyle name="Header2 5 9" xfId="7088"/>
    <cellStyle name="Header2 5 9 2" xfId="6700"/>
    <cellStyle name="Header2 5 9 2 2" xfId="34251"/>
    <cellStyle name="Header2 5 9 3" xfId="8299"/>
    <cellStyle name="Header2 5 9 3 2" xfId="35828"/>
    <cellStyle name="Header2 5 9 4" xfId="11974"/>
    <cellStyle name="Header2 5 9 4 2" xfId="39498"/>
    <cellStyle name="Header2 5 9 5" xfId="16924"/>
    <cellStyle name="Header2 5 9 5 2" xfId="44447"/>
    <cellStyle name="Header2 5 9 6" xfId="21073"/>
    <cellStyle name="Header2 5 9 6 2" xfId="48596"/>
    <cellStyle name="Header2 5 9 7" xfId="34638"/>
    <cellStyle name="Header2 6" xfId="3392"/>
    <cellStyle name="Header2 6 10" xfId="10197"/>
    <cellStyle name="Header2 6 10 2" xfId="14706"/>
    <cellStyle name="Header2 6 10 2 2" xfId="42229"/>
    <cellStyle name="Header2 6 10 3" xfId="18537"/>
    <cellStyle name="Header2 6 10 3 2" xfId="46060"/>
    <cellStyle name="Header2 6 10 4" xfId="22863"/>
    <cellStyle name="Header2 6 10 4 2" xfId="50386"/>
    <cellStyle name="Header2 6 10 5" xfId="27111"/>
    <cellStyle name="Header2 6 10 5 2" xfId="54633"/>
    <cellStyle name="Header2 6 10 6" xfId="30793"/>
    <cellStyle name="Header2 6 10 6 2" xfId="58313"/>
    <cellStyle name="Header2 6 10 7" xfId="37721"/>
    <cellStyle name="Header2 6 11" xfId="11151"/>
    <cellStyle name="Header2 6 11 2" xfId="15644"/>
    <cellStyle name="Header2 6 11 2 2" xfId="43167"/>
    <cellStyle name="Header2 6 11 3" xfId="19491"/>
    <cellStyle name="Header2 6 11 3 2" xfId="47014"/>
    <cellStyle name="Header2 6 11 4" xfId="23817"/>
    <cellStyle name="Header2 6 11 4 2" xfId="51340"/>
    <cellStyle name="Header2 6 11 5" xfId="28065"/>
    <cellStyle name="Header2 6 11 5 2" xfId="55587"/>
    <cellStyle name="Header2 6 11 6" xfId="31623"/>
    <cellStyle name="Header2 6 11 6 2" xfId="59143"/>
    <cellStyle name="Header2 6 11 7" xfId="38675"/>
    <cellStyle name="Header2 6 12" xfId="8019"/>
    <cellStyle name="Header2 6 12 2" xfId="35556"/>
    <cellStyle name="Header2 6 13" xfId="12592"/>
    <cellStyle name="Header2 6 13 2" xfId="40115"/>
    <cellStyle name="Header2 6 14" xfId="16462"/>
    <cellStyle name="Header2 6 14 2" xfId="43985"/>
    <cellStyle name="Header2 6 15" xfId="20845"/>
    <cellStyle name="Header2 6 15 2" xfId="48368"/>
    <cellStyle name="Header2 6 16" xfId="25142"/>
    <cellStyle name="Header2 6 16 2" xfId="52664"/>
    <cellStyle name="Header2 6 17" xfId="29213"/>
    <cellStyle name="Header2 6 17 2" xfId="56735"/>
    <cellStyle name="Header2 6 18" xfId="25343"/>
    <cellStyle name="Header2 6 18 2" xfId="52865"/>
    <cellStyle name="Header2 6 19" xfId="29331"/>
    <cellStyle name="Header2 6 19 2" xfId="56852"/>
    <cellStyle name="Header2 6 2" xfId="6606"/>
    <cellStyle name="Header2 6 2 10" xfId="21010"/>
    <cellStyle name="Header2 6 2 10 2" xfId="48533"/>
    <cellStyle name="Header2 6 2 11" xfId="25298"/>
    <cellStyle name="Header2 6 2 11 2" xfId="52820"/>
    <cellStyle name="Header2 6 2 12" xfId="29297"/>
    <cellStyle name="Header2 6 2 12 2" xfId="56818"/>
    <cellStyle name="Header2 6 2 13" xfId="34157"/>
    <cellStyle name="Header2 6 2 2" xfId="9631"/>
    <cellStyle name="Header2 6 2 2 2" xfId="14144"/>
    <cellStyle name="Header2 6 2 2 2 2" xfId="41667"/>
    <cellStyle name="Header2 6 2 2 3" xfId="17971"/>
    <cellStyle name="Header2 6 2 2 3 2" xfId="45494"/>
    <cellStyle name="Header2 6 2 2 4" xfId="22297"/>
    <cellStyle name="Header2 6 2 2 4 2" xfId="49820"/>
    <cellStyle name="Header2 6 2 2 5" xfId="26545"/>
    <cellStyle name="Header2 6 2 2 5 2" xfId="54067"/>
    <cellStyle name="Header2 6 2 2 6" xfId="30261"/>
    <cellStyle name="Header2 6 2 2 6 2" xfId="57781"/>
    <cellStyle name="Header2 6 2 2 7" xfId="37155"/>
    <cellStyle name="Header2 6 2 3" xfId="9946"/>
    <cellStyle name="Header2 6 2 3 2" xfId="14457"/>
    <cellStyle name="Header2 6 2 3 2 2" xfId="41980"/>
    <cellStyle name="Header2 6 2 3 3" xfId="18286"/>
    <cellStyle name="Header2 6 2 3 3 2" xfId="45809"/>
    <cellStyle name="Header2 6 2 3 4" xfId="22612"/>
    <cellStyle name="Header2 6 2 3 4 2" xfId="50135"/>
    <cellStyle name="Header2 6 2 3 5" xfId="26860"/>
    <cellStyle name="Header2 6 2 3 5 2" xfId="54382"/>
    <cellStyle name="Header2 6 2 3 6" xfId="30550"/>
    <cellStyle name="Header2 6 2 3 6 2" xfId="58070"/>
    <cellStyle name="Header2 6 2 3 7" xfId="37470"/>
    <cellStyle name="Header2 6 2 4" xfId="7267"/>
    <cellStyle name="Header2 6 2 4 2" xfId="7395"/>
    <cellStyle name="Header2 6 2 4 2 2" xfId="34944"/>
    <cellStyle name="Header2 6 2 4 3" xfId="5118"/>
    <cellStyle name="Header2 6 2 4 3 2" xfId="33087"/>
    <cellStyle name="Header2 6 2 4 4" xfId="4690"/>
    <cellStyle name="Header2 6 2 4 4 2" xfId="32664"/>
    <cellStyle name="Header2 6 2 4 5" xfId="6477"/>
    <cellStyle name="Header2 6 2 4 5 2" xfId="34029"/>
    <cellStyle name="Header2 6 2 4 6" xfId="20286"/>
    <cellStyle name="Header2 6 2 4 6 2" xfId="47809"/>
    <cellStyle name="Header2 6 2 4 7" xfId="34817"/>
    <cellStyle name="Header2 6 2 5" xfId="11103"/>
    <cellStyle name="Header2 6 2 5 2" xfId="15597"/>
    <cellStyle name="Header2 6 2 5 2 2" xfId="43120"/>
    <cellStyle name="Header2 6 2 5 3" xfId="19443"/>
    <cellStyle name="Header2 6 2 5 3 2" xfId="46966"/>
    <cellStyle name="Header2 6 2 5 4" xfId="23769"/>
    <cellStyle name="Header2 6 2 5 4 2" xfId="51292"/>
    <cellStyle name="Header2 6 2 5 5" xfId="28017"/>
    <cellStyle name="Header2 6 2 5 5 2" xfId="55539"/>
    <cellStyle name="Header2 6 2 5 6" xfId="31579"/>
    <cellStyle name="Header2 6 2 5 6 2" xfId="59099"/>
    <cellStyle name="Header2 6 2 5 7" xfId="38627"/>
    <cellStyle name="Header2 6 2 6" xfId="11113"/>
    <cellStyle name="Header2 6 2 6 2" xfId="15607"/>
    <cellStyle name="Header2 6 2 6 2 2" xfId="43130"/>
    <cellStyle name="Header2 6 2 6 3" xfId="19453"/>
    <cellStyle name="Header2 6 2 6 3 2" xfId="46976"/>
    <cellStyle name="Header2 6 2 6 4" xfId="23779"/>
    <cellStyle name="Header2 6 2 6 4 2" xfId="51302"/>
    <cellStyle name="Header2 6 2 6 5" xfId="28027"/>
    <cellStyle name="Header2 6 2 6 5 2" xfId="55549"/>
    <cellStyle name="Header2 6 2 6 6" xfId="31589"/>
    <cellStyle name="Header2 6 2 6 6 2" xfId="59109"/>
    <cellStyle name="Header2 6 2 6 7" xfId="38637"/>
    <cellStyle name="Header2 6 2 7" xfId="8239"/>
    <cellStyle name="Header2 6 2 7 2" xfId="35769"/>
    <cellStyle name="Header2 6 2 8" xfId="12797"/>
    <cellStyle name="Header2 6 2 8 2" xfId="40320"/>
    <cellStyle name="Header2 6 2 9" xfId="16649"/>
    <cellStyle name="Header2 6 2 9 2" xfId="44172"/>
    <cellStyle name="Header2 6 20" xfId="21257"/>
    <cellStyle name="Header2 6 20 2" xfId="48780"/>
    <cellStyle name="Header2 6 21" xfId="33717"/>
    <cellStyle name="Header2 6 22" xfId="5921"/>
    <cellStyle name="Header2 6 23" xfId="3130"/>
    <cellStyle name="Header2 6 24" xfId="3103"/>
    <cellStyle name="Header2 6 3" xfId="8697"/>
    <cellStyle name="Header2 6 3 10" xfId="25612"/>
    <cellStyle name="Header2 6 3 10 2" xfId="53134"/>
    <cellStyle name="Header2 6 3 11" xfId="29455"/>
    <cellStyle name="Header2 6 3 11 2" xfId="56975"/>
    <cellStyle name="Header2 6 3 12" xfId="36222"/>
    <cellStyle name="Header2 6 3 2" xfId="9950"/>
    <cellStyle name="Header2 6 3 2 2" xfId="14461"/>
    <cellStyle name="Header2 6 3 2 2 2" xfId="41984"/>
    <cellStyle name="Header2 6 3 2 3" xfId="18290"/>
    <cellStyle name="Header2 6 3 2 3 2" xfId="45813"/>
    <cellStyle name="Header2 6 3 2 4" xfId="22616"/>
    <cellStyle name="Header2 6 3 2 4 2" xfId="50139"/>
    <cellStyle name="Header2 6 3 2 5" xfId="26864"/>
    <cellStyle name="Header2 6 3 2 5 2" xfId="54386"/>
    <cellStyle name="Header2 6 3 2 6" xfId="30554"/>
    <cellStyle name="Header2 6 3 2 6 2" xfId="58074"/>
    <cellStyle name="Header2 6 3 2 7" xfId="37474"/>
    <cellStyle name="Header2 6 3 3" xfId="10403"/>
    <cellStyle name="Header2 6 3 3 2" xfId="14911"/>
    <cellStyle name="Header2 6 3 3 2 2" xfId="42434"/>
    <cellStyle name="Header2 6 3 3 3" xfId="18743"/>
    <cellStyle name="Header2 6 3 3 3 2" xfId="46266"/>
    <cellStyle name="Header2 6 3 3 4" xfId="23069"/>
    <cellStyle name="Header2 6 3 3 4 2" xfId="50592"/>
    <cellStyle name="Header2 6 3 3 5" xfId="27317"/>
    <cellStyle name="Header2 6 3 3 5 2" xfId="54839"/>
    <cellStyle name="Header2 6 3 3 6" xfId="30985"/>
    <cellStyle name="Header2 6 3 3 6 2" xfId="58505"/>
    <cellStyle name="Header2 6 3 3 7" xfId="37927"/>
    <cellStyle name="Header2 6 3 4" xfId="10818"/>
    <cellStyle name="Header2 6 3 4 2" xfId="15317"/>
    <cellStyle name="Header2 6 3 4 2 2" xfId="42840"/>
    <cellStyle name="Header2 6 3 4 3" xfId="19158"/>
    <cellStyle name="Header2 6 3 4 3 2" xfId="46681"/>
    <cellStyle name="Header2 6 3 4 4" xfId="23484"/>
    <cellStyle name="Header2 6 3 4 4 2" xfId="51007"/>
    <cellStyle name="Header2 6 3 4 5" xfId="27732"/>
    <cellStyle name="Header2 6 3 4 5 2" xfId="55254"/>
    <cellStyle name="Header2 6 3 4 6" xfId="31350"/>
    <cellStyle name="Header2 6 3 4 6 2" xfId="58870"/>
    <cellStyle name="Header2 6 3 4 7" xfId="38342"/>
    <cellStyle name="Header2 6 3 5" xfId="11292"/>
    <cellStyle name="Header2 6 3 5 2" xfId="15785"/>
    <cellStyle name="Header2 6 3 5 2 2" xfId="43308"/>
    <cellStyle name="Header2 6 3 5 3" xfId="19632"/>
    <cellStyle name="Header2 6 3 5 3 2" xfId="47155"/>
    <cellStyle name="Header2 6 3 5 4" xfId="23958"/>
    <cellStyle name="Header2 6 3 5 4 2" xfId="51481"/>
    <cellStyle name="Header2 6 3 5 5" xfId="28206"/>
    <cellStyle name="Header2 6 3 5 5 2" xfId="55728"/>
    <cellStyle name="Header2 6 3 5 6" xfId="31755"/>
    <cellStyle name="Header2 6 3 5 6 2" xfId="59275"/>
    <cellStyle name="Header2 6 3 5 7" xfId="38816"/>
    <cellStyle name="Header2 6 3 6" xfId="11657"/>
    <cellStyle name="Header2 6 3 6 2" xfId="16142"/>
    <cellStyle name="Header2 6 3 6 2 2" xfId="43665"/>
    <cellStyle name="Header2 6 3 6 3" xfId="19997"/>
    <cellStyle name="Header2 6 3 6 3 2" xfId="47520"/>
    <cellStyle name="Header2 6 3 6 4" xfId="24323"/>
    <cellStyle name="Header2 6 3 6 4 2" xfId="51846"/>
    <cellStyle name="Header2 6 3 6 5" xfId="28571"/>
    <cellStyle name="Header2 6 3 6 5 2" xfId="56093"/>
    <cellStyle name="Header2 6 3 6 6" xfId="32065"/>
    <cellStyle name="Header2 6 3 6 6 2" xfId="59585"/>
    <cellStyle name="Header2 6 3 6 7" xfId="39181"/>
    <cellStyle name="Header2 6 3 7" xfId="13224"/>
    <cellStyle name="Header2 6 3 7 2" xfId="40747"/>
    <cellStyle name="Header2 6 3 8" xfId="17037"/>
    <cellStyle name="Header2 6 3 8 2" xfId="44560"/>
    <cellStyle name="Header2 6 3 9" xfId="21364"/>
    <cellStyle name="Header2 6 3 9 2" xfId="48887"/>
    <cellStyle name="Header2 6 4" xfId="8069"/>
    <cellStyle name="Header2 6 4 10" xfId="25185"/>
    <cellStyle name="Header2 6 4 10 2" xfId="52707"/>
    <cellStyle name="Header2 6 4 11" xfId="29247"/>
    <cellStyle name="Header2 6 4 11 2" xfId="56769"/>
    <cellStyle name="Header2 6 4 12" xfId="35605"/>
    <cellStyle name="Header2 6 4 2" xfId="9520"/>
    <cellStyle name="Header2 6 4 2 2" xfId="14034"/>
    <cellStyle name="Header2 6 4 2 2 2" xfId="41557"/>
    <cellStyle name="Header2 6 4 2 3" xfId="17860"/>
    <cellStyle name="Header2 6 4 2 3 2" xfId="45383"/>
    <cellStyle name="Header2 6 4 2 4" xfId="22186"/>
    <cellStyle name="Header2 6 4 2 4 2" xfId="49709"/>
    <cellStyle name="Header2 6 4 2 5" xfId="26434"/>
    <cellStyle name="Header2 6 4 2 5 2" xfId="53956"/>
    <cellStyle name="Header2 6 4 2 6" xfId="30154"/>
    <cellStyle name="Header2 6 4 2 6 2" xfId="57674"/>
    <cellStyle name="Header2 6 4 2 7" xfId="37044"/>
    <cellStyle name="Header2 6 4 3" xfId="9598"/>
    <cellStyle name="Header2 6 4 3 2" xfId="14111"/>
    <cellStyle name="Header2 6 4 3 2 2" xfId="41634"/>
    <cellStyle name="Header2 6 4 3 3" xfId="17938"/>
    <cellStyle name="Header2 6 4 3 3 2" xfId="45461"/>
    <cellStyle name="Header2 6 4 3 4" xfId="22264"/>
    <cellStyle name="Header2 6 4 3 4 2" xfId="49787"/>
    <cellStyle name="Header2 6 4 3 5" xfId="26512"/>
    <cellStyle name="Header2 6 4 3 5 2" xfId="54034"/>
    <cellStyle name="Header2 6 4 3 6" xfId="30230"/>
    <cellStyle name="Header2 6 4 3 6 2" xfId="57750"/>
    <cellStyle name="Header2 6 4 3 7" xfId="37122"/>
    <cellStyle name="Header2 6 4 4" xfId="10205"/>
    <cellStyle name="Header2 6 4 4 2" xfId="14714"/>
    <cellStyle name="Header2 6 4 4 2 2" xfId="42237"/>
    <cellStyle name="Header2 6 4 4 3" xfId="18545"/>
    <cellStyle name="Header2 6 4 4 3 2" xfId="46068"/>
    <cellStyle name="Header2 6 4 4 4" xfId="22871"/>
    <cellStyle name="Header2 6 4 4 4 2" xfId="50394"/>
    <cellStyle name="Header2 6 4 4 5" xfId="27119"/>
    <cellStyle name="Header2 6 4 4 5 2" xfId="54641"/>
    <cellStyle name="Header2 6 4 4 6" xfId="30800"/>
    <cellStyle name="Header2 6 4 4 6 2" xfId="58320"/>
    <cellStyle name="Header2 6 4 4 7" xfId="37729"/>
    <cellStyle name="Header2 6 4 5" xfId="10479"/>
    <cellStyle name="Header2 6 4 5 2" xfId="14987"/>
    <cellStyle name="Header2 6 4 5 2 2" xfId="42510"/>
    <cellStyle name="Header2 6 4 5 3" xfId="18819"/>
    <cellStyle name="Header2 6 4 5 3 2" xfId="46342"/>
    <cellStyle name="Header2 6 4 5 4" xfId="23145"/>
    <cellStyle name="Header2 6 4 5 4 2" xfId="50668"/>
    <cellStyle name="Header2 6 4 5 5" xfId="27393"/>
    <cellStyle name="Header2 6 4 5 5 2" xfId="54915"/>
    <cellStyle name="Header2 6 4 5 6" xfId="31058"/>
    <cellStyle name="Header2 6 4 5 6 2" xfId="58578"/>
    <cellStyle name="Header2 6 4 5 7" xfId="38003"/>
    <cellStyle name="Header2 6 4 6" xfId="11271"/>
    <cellStyle name="Header2 6 4 6 2" xfId="15764"/>
    <cellStyle name="Header2 6 4 6 2 2" xfId="43287"/>
    <cellStyle name="Header2 6 4 6 3" xfId="19611"/>
    <cellStyle name="Header2 6 4 6 3 2" xfId="47134"/>
    <cellStyle name="Header2 6 4 6 4" xfId="23937"/>
    <cellStyle name="Header2 6 4 6 4 2" xfId="51460"/>
    <cellStyle name="Header2 6 4 6 5" xfId="28185"/>
    <cellStyle name="Header2 6 4 6 5 2" xfId="55707"/>
    <cellStyle name="Header2 6 4 6 6" xfId="31734"/>
    <cellStyle name="Header2 6 4 6 6 2" xfId="59254"/>
    <cellStyle name="Header2 6 4 6 7" xfId="38795"/>
    <cellStyle name="Header2 6 4 7" xfId="12640"/>
    <cellStyle name="Header2 6 4 7 2" xfId="40163"/>
    <cellStyle name="Header2 6 4 8" xfId="16508"/>
    <cellStyle name="Header2 6 4 8 2" xfId="44031"/>
    <cellStyle name="Header2 6 4 9" xfId="20887"/>
    <cellStyle name="Header2 6 4 9 2" xfId="48410"/>
    <cellStyle name="Header2 6 5" xfId="7593"/>
    <cellStyle name="Header2 6 5 10" xfId="24772"/>
    <cellStyle name="Header2 6 5 10 2" xfId="52295"/>
    <cellStyle name="Header2 6 5 11" xfId="28950"/>
    <cellStyle name="Header2 6 5 11 2" xfId="56472"/>
    <cellStyle name="Header2 6 5 12" xfId="35140"/>
    <cellStyle name="Header2 6 5 2" xfId="9103"/>
    <cellStyle name="Header2 6 5 2 2" xfId="13622"/>
    <cellStyle name="Header2 6 5 2 2 2" xfId="41145"/>
    <cellStyle name="Header2 6 5 2 3" xfId="17443"/>
    <cellStyle name="Header2 6 5 2 3 2" xfId="44966"/>
    <cellStyle name="Header2 6 5 2 4" xfId="21769"/>
    <cellStyle name="Header2 6 5 2 4 2" xfId="49292"/>
    <cellStyle name="Header2 6 5 2 5" xfId="26017"/>
    <cellStyle name="Header2 6 5 2 5 2" xfId="53539"/>
    <cellStyle name="Header2 6 5 2 6" xfId="29789"/>
    <cellStyle name="Header2 6 5 2 6 2" xfId="57309"/>
    <cellStyle name="Header2 6 5 2 7" xfId="36627"/>
    <cellStyle name="Header2 6 5 3" xfId="5634"/>
    <cellStyle name="Header2 6 5 3 2" xfId="6838"/>
    <cellStyle name="Header2 6 5 3 2 2" xfId="34388"/>
    <cellStyle name="Header2 6 5 3 3" xfId="12707"/>
    <cellStyle name="Header2 6 5 3 3 2" xfId="40230"/>
    <cellStyle name="Header2 6 5 3 4" xfId="16401"/>
    <cellStyle name="Header2 6 5 3 4 2" xfId="43924"/>
    <cellStyle name="Header2 6 5 3 5" xfId="20336"/>
    <cellStyle name="Header2 6 5 3 5 2" xfId="47859"/>
    <cellStyle name="Header2 6 5 3 6" xfId="24693"/>
    <cellStyle name="Header2 6 5 3 6 2" xfId="52216"/>
    <cellStyle name="Header2 6 5 3 7" xfId="33589"/>
    <cellStyle name="Header2 6 5 4" xfId="5503"/>
    <cellStyle name="Header2 6 5 4 2" xfId="6702"/>
    <cellStyle name="Header2 6 5 4 2 2" xfId="34253"/>
    <cellStyle name="Header2 6 5 4 3" xfId="4988"/>
    <cellStyle name="Header2 6 5 4 3 2" xfId="32957"/>
    <cellStyle name="Header2 6 5 4 4" xfId="4749"/>
    <cellStyle name="Header2 6 5 4 4 2" xfId="32723"/>
    <cellStyle name="Header2 6 5 4 5" xfId="13185"/>
    <cellStyle name="Header2 6 5 4 5 2" xfId="40708"/>
    <cellStyle name="Header2 6 5 4 6" xfId="13174"/>
    <cellStyle name="Header2 6 5 4 6 2" xfId="40697"/>
    <cellStyle name="Header2 6 5 4 7" xfId="33460"/>
    <cellStyle name="Header2 6 5 5" xfId="6932"/>
    <cellStyle name="Header2 6 5 5 2" xfId="4453"/>
    <cellStyle name="Header2 6 5 5 2 2" xfId="32427"/>
    <cellStyle name="Header2 6 5 5 3" xfId="5024"/>
    <cellStyle name="Header2 6 5 5 3 2" xfId="32993"/>
    <cellStyle name="Header2 6 5 5 4" xfId="6849"/>
    <cellStyle name="Header2 6 5 5 4 2" xfId="34399"/>
    <cellStyle name="Header2 6 5 5 5" xfId="4852"/>
    <cellStyle name="Header2 6 5 5 5 2" xfId="32824"/>
    <cellStyle name="Header2 6 5 5 6" xfId="12569"/>
    <cellStyle name="Header2 6 5 5 6 2" xfId="40092"/>
    <cellStyle name="Header2 6 5 5 7" xfId="34482"/>
    <cellStyle name="Header2 6 5 6" xfId="9857"/>
    <cellStyle name="Header2 6 5 6 2" xfId="14370"/>
    <cellStyle name="Header2 6 5 6 2 2" xfId="41893"/>
    <cellStyle name="Header2 6 5 6 3" xfId="18197"/>
    <cellStyle name="Header2 6 5 6 3 2" xfId="45720"/>
    <cellStyle name="Header2 6 5 6 4" xfId="22523"/>
    <cellStyle name="Header2 6 5 6 4 2" xfId="50046"/>
    <cellStyle name="Header2 6 5 6 5" xfId="26771"/>
    <cellStyle name="Header2 6 5 6 5 2" xfId="54293"/>
    <cellStyle name="Header2 6 5 6 6" xfId="30468"/>
    <cellStyle name="Header2 6 5 6 6 2" xfId="57988"/>
    <cellStyle name="Header2 6 5 6 7" xfId="37381"/>
    <cellStyle name="Header2 6 5 7" xfId="12177"/>
    <cellStyle name="Header2 6 5 7 2" xfId="39701"/>
    <cellStyle name="Header2 6 5 8" xfId="5335"/>
    <cellStyle name="Header2 6 5 8 2" xfId="33299"/>
    <cellStyle name="Header2 6 5 9" xfId="20460"/>
    <cellStyle name="Header2 6 5 9 2" xfId="47983"/>
    <cellStyle name="Header2 6 6" xfId="7686"/>
    <cellStyle name="Header2 6 6 10" xfId="24862"/>
    <cellStyle name="Header2 6 6 10 2" xfId="52385"/>
    <cellStyle name="Header2 6 6 11" xfId="29029"/>
    <cellStyle name="Header2 6 6 11 2" xfId="56551"/>
    <cellStyle name="Header2 6 6 12" xfId="35228"/>
    <cellStyle name="Header2 6 6 2" xfId="9190"/>
    <cellStyle name="Header2 6 6 2 2" xfId="13708"/>
    <cellStyle name="Header2 6 6 2 2 2" xfId="41231"/>
    <cellStyle name="Header2 6 6 2 3" xfId="17530"/>
    <cellStyle name="Header2 6 6 2 3 2" xfId="45053"/>
    <cellStyle name="Header2 6 6 2 4" xfId="21856"/>
    <cellStyle name="Header2 6 6 2 4 2" xfId="49379"/>
    <cellStyle name="Header2 6 6 2 5" xfId="26104"/>
    <cellStyle name="Header2 6 6 2 5 2" xfId="53626"/>
    <cellStyle name="Header2 6 6 2 6" xfId="29872"/>
    <cellStyle name="Header2 6 6 2 6 2" xfId="57392"/>
    <cellStyle name="Header2 6 6 2 7" xfId="36714"/>
    <cellStyle name="Header2 6 6 3" xfId="7210"/>
    <cellStyle name="Header2 6 6 3 2" xfId="8347"/>
    <cellStyle name="Header2 6 6 3 2 2" xfId="35876"/>
    <cellStyle name="Header2 6 6 3 3" xfId="12721"/>
    <cellStyle name="Header2 6 6 3 3 2" xfId="40244"/>
    <cellStyle name="Header2 6 6 3 4" xfId="16417"/>
    <cellStyle name="Header2 6 6 3 4 2" xfId="43940"/>
    <cellStyle name="Header2 6 6 3 5" xfId="6744"/>
    <cellStyle name="Header2 6 6 3 5 2" xfId="34294"/>
    <cellStyle name="Header2 6 6 3 6" xfId="21080"/>
    <cellStyle name="Header2 6 6 3 6 2" xfId="48603"/>
    <cellStyle name="Header2 6 6 3 7" xfId="34760"/>
    <cellStyle name="Header2 6 6 4" xfId="9420"/>
    <cellStyle name="Header2 6 6 4 2" xfId="13934"/>
    <cellStyle name="Header2 6 6 4 2 2" xfId="41457"/>
    <cellStyle name="Header2 6 6 4 3" xfId="17760"/>
    <cellStyle name="Header2 6 6 4 3 2" xfId="45283"/>
    <cellStyle name="Header2 6 6 4 4" xfId="22086"/>
    <cellStyle name="Header2 6 6 4 4 2" xfId="49609"/>
    <cellStyle name="Header2 6 6 4 5" xfId="26334"/>
    <cellStyle name="Header2 6 6 4 5 2" xfId="53856"/>
    <cellStyle name="Header2 6 6 4 6" xfId="30065"/>
    <cellStyle name="Header2 6 6 4 6 2" xfId="57585"/>
    <cellStyle name="Header2 6 6 4 7" xfId="36944"/>
    <cellStyle name="Header2 6 6 5" xfId="10195"/>
    <cellStyle name="Header2 6 6 5 2" xfId="14704"/>
    <cellStyle name="Header2 6 6 5 2 2" xfId="42227"/>
    <cellStyle name="Header2 6 6 5 3" xfId="18535"/>
    <cellStyle name="Header2 6 6 5 3 2" xfId="46058"/>
    <cellStyle name="Header2 6 6 5 4" xfId="22861"/>
    <cellStyle name="Header2 6 6 5 4 2" xfId="50384"/>
    <cellStyle name="Header2 6 6 5 5" xfId="27109"/>
    <cellStyle name="Header2 6 6 5 5 2" xfId="54631"/>
    <cellStyle name="Header2 6 6 5 6" xfId="30791"/>
    <cellStyle name="Header2 6 6 5 6 2" xfId="58311"/>
    <cellStyle name="Header2 6 6 5 7" xfId="37719"/>
    <cellStyle name="Header2 6 6 6" xfId="5788"/>
    <cellStyle name="Header2 6 6 6 2" xfId="6704"/>
    <cellStyle name="Header2 6 6 6 2 2" xfId="34255"/>
    <cellStyle name="Header2 6 6 6 3" xfId="6854"/>
    <cellStyle name="Header2 6 6 6 3 2" xfId="34404"/>
    <cellStyle name="Header2 6 6 6 4" xfId="12144"/>
    <cellStyle name="Header2 6 6 6 4 2" xfId="39668"/>
    <cellStyle name="Header2 6 6 6 5" xfId="16722"/>
    <cellStyle name="Header2 6 6 6 5 2" xfId="44245"/>
    <cellStyle name="Header2 6 6 6 6" xfId="12756"/>
    <cellStyle name="Header2 6 6 6 6 2" xfId="40279"/>
    <cellStyle name="Header2 6 6 6 7" xfId="33655"/>
    <cellStyle name="Header2 6 6 7" xfId="12269"/>
    <cellStyle name="Header2 6 6 7 2" xfId="39793"/>
    <cellStyle name="Header2 6 6 8" xfId="15325"/>
    <cellStyle name="Header2 6 6 8 2" xfId="42848"/>
    <cellStyle name="Header2 6 6 9" xfId="20551"/>
    <cellStyle name="Header2 6 6 9 2" xfId="48074"/>
    <cellStyle name="Header2 6 7" xfId="9475"/>
    <cellStyle name="Header2 6 7 2" xfId="13989"/>
    <cellStyle name="Header2 6 7 2 2" xfId="41512"/>
    <cellStyle name="Header2 6 7 3" xfId="17815"/>
    <cellStyle name="Header2 6 7 3 2" xfId="45338"/>
    <cellStyle name="Header2 6 7 4" xfId="22141"/>
    <cellStyle name="Header2 6 7 4 2" xfId="49664"/>
    <cellStyle name="Header2 6 7 5" xfId="26389"/>
    <cellStyle name="Header2 6 7 5 2" xfId="53911"/>
    <cellStyle name="Header2 6 7 6" xfId="30115"/>
    <cellStyle name="Header2 6 7 6 2" xfId="57635"/>
    <cellStyle name="Header2 6 7 7" xfId="36999"/>
    <cellStyle name="Header2 6 8" xfId="7341"/>
    <cellStyle name="Header2 6 8 2" xfId="11932"/>
    <cellStyle name="Header2 6 8 2 2" xfId="39456"/>
    <cellStyle name="Header2 6 8 3" xfId="5170"/>
    <cellStyle name="Header2 6 8 3 2" xfId="33137"/>
    <cellStyle name="Header2 6 8 4" xfId="16021"/>
    <cellStyle name="Header2 6 8 4 2" xfId="43544"/>
    <cellStyle name="Header2 6 8 5" xfId="24576"/>
    <cellStyle name="Header2 6 8 5 2" xfId="52099"/>
    <cellStyle name="Header2 6 8 6" xfId="12084"/>
    <cellStyle name="Header2 6 8 6 2" xfId="39608"/>
    <cellStyle name="Header2 6 8 7" xfId="34891"/>
    <cellStyle name="Header2 6 9" xfId="10208"/>
    <cellStyle name="Header2 6 9 2" xfId="14717"/>
    <cellStyle name="Header2 6 9 2 2" xfId="42240"/>
    <cellStyle name="Header2 6 9 3" xfId="18548"/>
    <cellStyle name="Header2 6 9 3 2" xfId="46071"/>
    <cellStyle name="Header2 6 9 4" xfId="22874"/>
    <cellStyle name="Header2 6 9 4 2" xfId="50397"/>
    <cellStyle name="Header2 6 9 5" xfId="27122"/>
    <cellStyle name="Header2 6 9 5 2" xfId="54644"/>
    <cellStyle name="Header2 6 9 6" xfId="30803"/>
    <cellStyle name="Header2 6 9 6 2" xfId="58323"/>
    <cellStyle name="Header2 6 9 7" xfId="37732"/>
    <cellStyle name="Header2 7" xfId="3456"/>
    <cellStyle name="Header2 7 10" xfId="6725"/>
    <cellStyle name="Header2 7 10 2" xfId="5319"/>
    <cellStyle name="Header2 7 10 2 2" xfId="33283"/>
    <cellStyle name="Header2 7 10 3" xfId="5096"/>
    <cellStyle name="Header2 7 10 3 2" xfId="33065"/>
    <cellStyle name="Header2 7 10 4" xfId="4710"/>
    <cellStyle name="Header2 7 10 4 2" xfId="32684"/>
    <cellStyle name="Header2 7 10 5" xfId="8626"/>
    <cellStyle name="Header2 7 10 5 2" xfId="36151"/>
    <cellStyle name="Header2 7 10 6" xfId="12558"/>
    <cellStyle name="Header2 7 10 6 2" xfId="40081"/>
    <cellStyle name="Header2 7 10 7" xfId="34276"/>
    <cellStyle name="Header2 7 11" xfId="9852"/>
    <cellStyle name="Header2 7 11 2" xfId="14365"/>
    <cellStyle name="Header2 7 11 2 2" xfId="41888"/>
    <cellStyle name="Header2 7 11 3" xfId="18192"/>
    <cellStyle name="Header2 7 11 3 2" xfId="45715"/>
    <cellStyle name="Header2 7 11 4" xfId="22518"/>
    <cellStyle name="Header2 7 11 4 2" xfId="50041"/>
    <cellStyle name="Header2 7 11 5" xfId="26766"/>
    <cellStyle name="Header2 7 11 5 2" xfId="54288"/>
    <cellStyle name="Header2 7 11 6" xfId="30465"/>
    <cellStyle name="Header2 7 11 6 2" xfId="57985"/>
    <cellStyle name="Header2 7 11 7" xfId="37376"/>
    <cellStyle name="Header2 7 12" xfId="7794"/>
    <cellStyle name="Header2 7 12 2" xfId="35334"/>
    <cellStyle name="Header2 7 13" xfId="12376"/>
    <cellStyle name="Header2 7 13 2" xfId="39900"/>
    <cellStyle name="Header2 7 14" xfId="13929"/>
    <cellStyle name="Header2 7 14 2" xfId="41452"/>
    <cellStyle name="Header2 7 15" xfId="20656"/>
    <cellStyle name="Header2 7 15 2" xfId="48179"/>
    <cellStyle name="Header2 7 16" xfId="24967"/>
    <cellStyle name="Header2 7 16 2" xfId="52490"/>
    <cellStyle name="Header2 7 17" xfId="29113"/>
    <cellStyle name="Header2 7 17 2" xfId="56635"/>
    <cellStyle name="Header2 7 18" xfId="24627"/>
    <cellStyle name="Header2 7 18 2" xfId="52150"/>
    <cellStyle name="Header2 7 19" xfId="29040"/>
    <cellStyle name="Header2 7 19 2" xfId="56562"/>
    <cellStyle name="Header2 7 2" xfId="6623"/>
    <cellStyle name="Header2 7 2 10" xfId="21022"/>
    <cellStyle name="Header2 7 2 10 2" xfId="48545"/>
    <cellStyle name="Header2 7 2 11" xfId="25310"/>
    <cellStyle name="Header2 7 2 11 2" xfId="52832"/>
    <cellStyle name="Header2 7 2 12" xfId="29306"/>
    <cellStyle name="Header2 7 2 12 2" xfId="56827"/>
    <cellStyle name="Header2 7 2 13" xfId="34174"/>
    <cellStyle name="Header2 7 2 2" xfId="9642"/>
    <cellStyle name="Header2 7 2 2 2" xfId="14155"/>
    <cellStyle name="Header2 7 2 2 2 2" xfId="41678"/>
    <cellStyle name="Header2 7 2 2 3" xfId="17982"/>
    <cellStyle name="Header2 7 2 2 3 2" xfId="45505"/>
    <cellStyle name="Header2 7 2 2 4" xfId="22308"/>
    <cellStyle name="Header2 7 2 2 4 2" xfId="49831"/>
    <cellStyle name="Header2 7 2 2 5" xfId="26556"/>
    <cellStyle name="Header2 7 2 2 5 2" xfId="54078"/>
    <cellStyle name="Header2 7 2 2 6" xfId="30272"/>
    <cellStyle name="Header2 7 2 2 6 2" xfId="57792"/>
    <cellStyle name="Header2 7 2 2 7" xfId="37166"/>
    <cellStyle name="Header2 7 2 3" xfId="9388"/>
    <cellStyle name="Header2 7 2 3 2" xfId="13902"/>
    <cellStyle name="Header2 7 2 3 2 2" xfId="41425"/>
    <cellStyle name="Header2 7 2 3 3" xfId="17728"/>
    <cellStyle name="Header2 7 2 3 3 2" xfId="45251"/>
    <cellStyle name="Header2 7 2 3 4" xfId="22054"/>
    <cellStyle name="Header2 7 2 3 4 2" xfId="49577"/>
    <cellStyle name="Header2 7 2 3 5" xfId="26302"/>
    <cellStyle name="Header2 7 2 3 5 2" xfId="53824"/>
    <cellStyle name="Header2 7 2 3 6" xfId="30044"/>
    <cellStyle name="Header2 7 2 3 6 2" xfId="57564"/>
    <cellStyle name="Header2 7 2 3 7" xfId="36912"/>
    <cellStyle name="Header2 7 2 4" xfId="10389"/>
    <cellStyle name="Header2 7 2 4 2" xfId="14897"/>
    <cellStyle name="Header2 7 2 4 2 2" xfId="42420"/>
    <cellStyle name="Header2 7 2 4 3" xfId="18729"/>
    <cellStyle name="Header2 7 2 4 3 2" xfId="46252"/>
    <cellStyle name="Header2 7 2 4 4" xfId="23055"/>
    <cellStyle name="Header2 7 2 4 4 2" xfId="50578"/>
    <cellStyle name="Header2 7 2 4 5" xfId="27303"/>
    <cellStyle name="Header2 7 2 4 5 2" xfId="54825"/>
    <cellStyle name="Header2 7 2 4 6" xfId="30972"/>
    <cellStyle name="Header2 7 2 4 6 2" xfId="58492"/>
    <cellStyle name="Header2 7 2 4 7" xfId="37913"/>
    <cellStyle name="Header2 7 2 5" xfId="11112"/>
    <cellStyle name="Header2 7 2 5 2" xfId="15606"/>
    <cellStyle name="Header2 7 2 5 2 2" xfId="43129"/>
    <cellStyle name="Header2 7 2 5 3" xfId="19452"/>
    <cellStyle name="Header2 7 2 5 3 2" xfId="46975"/>
    <cellStyle name="Header2 7 2 5 4" xfId="23778"/>
    <cellStyle name="Header2 7 2 5 4 2" xfId="51301"/>
    <cellStyle name="Header2 7 2 5 5" xfId="28026"/>
    <cellStyle name="Header2 7 2 5 5 2" xfId="55548"/>
    <cellStyle name="Header2 7 2 5 6" xfId="31588"/>
    <cellStyle name="Header2 7 2 5 6 2" xfId="59108"/>
    <cellStyle name="Header2 7 2 5 7" xfId="38636"/>
    <cellStyle name="Header2 7 2 6" xfId="11410"/>
    <cellStyle name="Header2 7 2 6 2" xfId="15902"/>
    <cellStyle name="Header2 7 2 6 2 2" xfId="43425"/>
    <cellStyle name="Header2 7 2 6 3" xfId="19750"/>
    <cellStyle name="Header2 7 2 6 3 2" xfId="47273"/>
    <cellStyle name="Header2 7 2 6 4" xfId="24076"/>
    <cellStyle name="Header2 7 2 6 4 2" xfId="51599"/>
    <cellStyle name="Header2 7 2 6 5" xfId="28324"/>
    <cellStyle name="Header2 7 2 6 5 2" xfId="55846"/>
    <cellStyle name="Header2 7 2 6 6" xfId="31865"/>
    <cellStyle name="Header2 7 2 6 6 2" xfId="59385"/>
    <cellStyle name="Header2 7 2 6 7" xfId="38934"/>
    <cellStyle name="Header2 7 2 7" xfId="8254"/>
    <cellStyle name="Header2 7 2 7 2" xfId="35783"/>
    <cellStyle name="Header2 7 2 8" xfId="12811"/>
    <cellStyle name="Header2 7 2 8 2" xfId="40334"/>
    <cellStyle name="Header2 7 2 9" xfId="16663"/>
    <cellStyle name="Header2 7 2 9 2" xfId="44186"/>
    <cellStyle name="Header2 7 20" xfId="24664"/>
    <cellStyle name="Header2 7 20 2" xfId="52187"/>
    <cellStyle name="Header2 7 21" xfId="33728"/>
    <cellStyle name="Header2 7 22" xfId="5932"/>
    <cellStyle name="Header2 7 23" xfId="3160"/>
    <cellStyle name="Header2 7 24" xfId="3194"/>
    <cellStyle name="Header2 7 3" xfId="8709"/>
    <cellStyle name="Header2 7 3 10" xfId="25624"/>
    <cellStyle name="Header2 7 3 10 2" xfId="53146"/>
    <cellStyle name="Header2 7 3 11" xfId="29465"/>
    <cellStyle name="Header2 7 3 11 2" xfId="56985"/>
    <cellStyle name="Header2 7 3 12" xfId="36234"/>
    <cellStyle name="Header2 7 3 2" xfId="9961"/>
    <cellStyle name="Header2 7 3 2 2" xfId="14472"/>
    <cellStyle name="Header2 7 3 2 2 2" xfId="41995"/>
    <cellStyle name="Header2 7 3 2 3" xfId="18301"/>
    <cellStyle name="Header2 7 3 2 3 2" xfId="45824"/>
    <cellStyle name="Header2 7 3 2 4" xfId="22627"/>
    <cellStyle name="Header2 7 3 2 4 2" xfId="50150"/>
    <cellStyle name="Header2 7 3 2 5" xfId="26875"/>
    <cellStyle name="Header2 7 3 2 5 2" xfId="54397"/>
    <cellStyle name="Header2 7 3 2 6" xfId="30565"/>
    <cellStyle name="Header2 7 3 2 6 2" xfId="58085"/>
    <cellStyle name="Header2 7 3 2 7" xfId="37485"/>
    <cellStyle name="Header2 7 3 3" xfId="10413"/>
    <cellStyle name="Header2 7 3 3 2" xfId="14921"/>
    <cellStyle name="Header2 7 3 3 2 2" xfId="42444"/>
    <cellStyle name="Header2 7 3 3 3" xfId="18753"/>
    <cellStyle name="Header2 7 3 3 3 2" xfId="46276"/>
    <cellStyle name="Header2 7 3 3 4" xfId="23079"/>
    <cellStyle name="Header2 7 3 3 4 2" xfId="50602"/>
    <cellStyle name="Header2 7 3 3 5" xfId="27327"/>
    <cellStyle name="Header2 7 3 3 5 2" xfId="54849"/>
    <cellStyle name="Header2 7 3 3 6" xfId="30995"/>
    <cellStyle name="Header2 7 3 3 6 2" xfId="58515"/>
    <cellStyle name="Header2 7 3 3 7" xfId="37937"/>
    <cellStyle name="Header2 7 3 4" xfId="10830"/>
    <cellStyle name="Header2 7 3 4 2" xfId="15329"/>
    <cellStyle name="Header2 7 3 4 2 2" xfId="42852"/>
    <cellStyle name="Header2 7 3 4 3" xfId="19170"/>
    <cellStyle name="Header2 7 3 4 3 2" xfId="46693"/>
    <cellStyle name="Header2 7 3 4 4" xfId="23496"/>
    <cellStyle name="Header2 7 3 4 4 2" xfId="51019"/>
    <cellStyle name="Header2 7 3 4 5" xfId="27744"/>
    <cellStyle name="Header2 7 3 4 5 2" xfId="55266"/>
    <cellStyle name="Header2 7 3 4 6" xfId="31360"/>
    <cellStyle name="Header2 7 3 4 6 2" xfId="58880"/>
    <cellStyle name="Header2 7 3 4 7" xfId="38354"/>
    <cellStyle name="Header2 7 3 5" xfId="11302"/>
    <cellStyle name="Header2 7 3 5 2" xfId="15795"/>
    <cellStyle name="Header2 7 3 5 2 2" xfId="43318"/>
    <cellStyle name="Header2 7 3 5 3" xfId="19642"/>
    <cellStyle name="Header2 7 3 5 3 2" xfId="47165"/>
    <cellStyle name="Header2 7 3 5 4" xfId="23968"/>
    <cellStyle name="Header2 7 3 5 4 2" xfId="51491"/>
    <cellStyle name="Header2 7 3 5 5" xfId="28216"/>
    <cellStyle name="Header2 7 3 5 5 2" xfId="55738"/>
    <cellStyle name="Header2 7 3 5 6" xfId="31765"/>
    <cellStyle name="Header2 7 3 5 6 2" xfId="59285"/>
    <cellStyle name="Header2 7 3 5 7" xfId="38826"/>
    <cellStyle name="Header2 7 3 6" xfId="11669"/>
    <cellStyle name="Header2 7 3 6 2" xfId="16154"/>
    <cellStyle name="Header2 7 3 6 2 2" xfId="43677"/>
    <cellStyle name="Header2 7 3 6 3" xfId="20009"/>
    <cellStyle name="Header2 7 3 6 3 2" xfId="47532"/>
    <cellStyle name="Header2 7 3 6 4" xfId="24335"/>
    <cellStyle name="Header2 7 3 6 4 2" xfId="51858"/>
    <cellStyle name="Header2 7 3 6 5" xfId="28583"/>
    <cellStyle name="Header2 7 3 6 5 2" xfId="56105"/>
    <cellStyle name="Header2 7 3 6 6" xfId="32075"/>
    <cellStyle name="Header2 7 3 6 6 2" xfId="59595"/>
    <cellStyle name="Header2 7 3 6 7" xfId="39193"/>
    <cellStyle name="Header2 7 3 7" xfId="13236"/>
    <cellStyle name="Header2 7 3 7 2" xfId="40759"/>
    <cellStyle name="Header2 7 3 8" xfId="17049"/>
    <cellStyle name="Header2 7 3 8 2" xfId="44572"/>
    <cellStyle name="Header2 7 3 9" xfId="21376"/>
    <cellStyle name="Header2 7 3 9 2" xfId="48899"/>
    <cellStyle name="Header2 7 4" xfId="7883"/>
    <cellStyle name="Header2 7 4 10" xfId="25052"/>
    <cellStyle name="Header2 7 4 10 2" xfId="52575"/>
    <cellStyle name="Header2 7 4 11" xfId="29182"/>
    <cellStyle name="Header2 7 4 11 2" xfId="56704"/>
    <cellStyle name="Header2 7 4 12" xfId="35421"/>
    <cellStyle name="Header2 7 4 2" xfId="9374"/>
    <cellStyle name="Header2 7 4 2 2" xfId="13888"/>
    <cellStyle name="Header2 7 4 2 2 2" xfId="41411"/>
    <cellStyle name="Header2 7 4 2 3" xfId="17714"/>
    <cellStyle name="Header2 7 4 2 3 2" xfId="45237"/>
    <cellStyle name="Header2 7 4 2 4" xfId="22040"/>
    <cellStyle name="Header2 7 4 2 4 2" xfId="49563"/>
    <cellStyle name="Header2 7 4 2 5" xfId="26288"/>
    <cellStyle name="Header2 7 4 2 5 2" xfId="53810"/>
    <cellStyle name="Header2 7 4 2 6" xfId="30031"/>
    <cellStyle name="Header2 7 4 2 6 2" xfId="57551"/>
    <cellStyle name="Header2 7 4 2 7" xfId="36898"/>
    <cellStyle name="Header2 7 4 3" xfId="9605"/>
    <cellStyle name="Header2 7 4 3 2" xfId="14118"/>
    <cellStyle name="Header2 7 4 3 2 2" xfId="41641"/>
    <cellStyle name="Header2 7 4 3 3" xfId="17945"/>
    <cellStyle name="Header2 7 4 3 3 2" xfId="45468"/>
    <cellStyle name="Header2 7 4 3 4" xfId="22271"/>
    <cellStyle name="Header2 7 4 3 4 2" xfId="49794"/>
    <cellStyle name="Header2 7 4 3 5" xfId="26519"/>
    <cellStyle name="Header2 7 4 3 5 2" xfId="54041"/>
    <cellStyle name="Header2 7 4 3 6" xfId="30237"/>
    <cellStyle name="Header2 7 4 3 6 2" xfId="57757"/>
    <cellStyle name="Header2 7 4 3 7" xfId="37129"/>
    <cellStyle name="Header2 7 4 4" xfId="10211"/>
    <cellStyle name="Header2 7 4 4 2" xfId="14720"/>
    <cellStyle name="Header2 7 4 4 2 2" xfId="42243"/>
    <cellStyle name="Header2 7 4 4 3" xfId="18551"/>
    <cellStyle name="Header2 7 4 4 3 2" xfId="46074"/>
    <cellStyle name="Header2 7 4 4 4" xfId="22877"/>
    <cellStyle name="Header2 7 4 4 4 2" xfId="50400"/>
    <cellStyle name="Header2 7 4 4 5" xfId="27125"/>
    <cellStyle name="Header2 7 4 4 5 2" xfId="54647"/>
    <cellStyle name="Header2 7 4 4 6" xfId="30806"/>
    <cellStyle name="Header2 7 4 4 6 2" xfId="58326"/>
    <cellStyle name="Header2 7 4 4 7" xfId="37735"/>
    <cellStyle name="Header2 7 4 5" xfId="10431"/>
    <cellStyle name="Header2 7 4 5 2" xfId="14939"/>
    <cellStyle name="Header2 7 4 5 2 2" xfId="42462"/>
    <cellStyle name="Header2 7 4 5 3" xfId="18771"/>
    <cellStyle name="Header2 7 4 5 3 2" xfId="46294"/>
    <cellStyle name="Header2 7 4 5 4" xfId="23097"/>
    <cellStyle name="Header2 7 4 5 4 2" xfId="50620"/>
    <cellStyle name="Header2 7 4 5 5" xfId="27345"/>
    <cellStyle name="Header2 7 4 5 5 2" xfId="54867"/>
    <cellStyle name="Header2 7 4 5 6" xfId="31011"/>
    <cellStyle name="Header2 7 4 5 6 2" xfId="58531"/>
    <cellStyle name="Header2 7 4 5 7" xfId="37955"/>
    <cellStyle name="Header2 7 4 6" xfId="11273"/>
    <cellStyle name="Header2 7 4 6 2" xfId="15766"/>
    <cellStyle name="Header2 7 4 6 2 2" xfId="43289"/>
    <cellStyle name="Header2 7 4 6 3" xfId="19613"/>
    <cellStyle name="Header2 7 4 6 3 2" xfId="47136"/>
    <cellStyle name="Header2 7 4 6 4" xfId="23939"/>
    <cellStyle name="Header2 7 4 6 4 2" xfId="51462"/>
    <cellStyle name="Header2 7 4 6 5" xfId="28187"/>
    <cellStyle name="Header2 7 4 6 5 2" xfId="55709"/>
    <cellStyle name="Header2 7 4 6 6" xfId="31736"/>
    <cellStyle name="Header2 7 4 6 6 2" xfId="59256"/>
    <cellStyle name="Header2 7 4 6 7" xfId="38797"/>
    <cellStyle name="Header2 7 4 7" xfId="12464"/>
    <cellStyle name="Header2 7 4 7 2" xfId="39988"/>
    <cellStyle name="Header2 7 4 8" xfId="13013"/>
    <cellStyle name="Header2 7 4 8 2" xfId="40536"/>
    <cellStyle name="Header2 7 4 9" xfId="20744"/>
    <cellStyle name="Header2 7 4 9 2" xfId="48267"/>
    <cellStyle name="Header2 7 5" xfId="8430"/>
    <cellStyle name="Header2 7 5 10" xfId="25423"/>
    <cellStyle name="Header2 7 5 10 2" xfId="52945"/>
    <cellStyle name="Header2 7 5 11" xfId="29351"/>
    <cellStyle name="Header2 7 5 11 2" xfId="56871"/>
    <cellStyle name="Header2 7 5 12" xfId="35955"/>
    <cellStyle name="Header2 7 5 2" xfId="9761"/>
    <cellStyle name="Header2 7 5 2 2" xfId="14274"/>
    <cellStyle name="Header2 7 5 2 2 2" xfId="41797"/>
    <cellStyle name="Header2 7 5 2 3" xfId="18101"/>
    <cellStyle name="Header2 7 5 2 3 2" xfId="45624"/>
    <cellStyle name="Header2 7 5 2 4" xfId="22427"/>
    <cellStyle name="Header2 7 5 2 4 2" xfId="49950"/>
    <cellStyle name="Header2 7 5 2 5" xfId="26675"/>
    <cellStyle name="Header2 7 5 2 5 2" xfId="54197"/>
    <cellStyle name="Header2 7 5 2 6" xfId="30376"/>
    <cellStyle name="Header2 7 5 2 6 2" xfId="57896"/>
    <cellStyle name="Header2 7 5 2 7" xfId="37285"/>
    <cellStyle name="Header2 7 5 3" xfId="10246"/>
    <cellStyle name="Header2 7 5 3 2" xfId="14755"/>
    <cellStyle name="Header2 7 5 3 2 2" xfId="42278"/>
    <cellStyle name="Header2 7 5 3 3" xfId="18586"/>
    <cellStyle name="Header2 7 5 3 3 2" xfId="46109"/>
    <cellStyle name="Header2 7 5 3 4" xfId="22912"/>
    <cellStyle name="Header2 7 5 3 4 2" xfId="50435"/>
    <cellStyle name="Header2 7 5 3 5" xfId="27160"/>
    <cellStyle name="Header2 7 5 3 5 2" xfId="54682"/>
    <cellStyle name="Header2 7 5 3 6" xfId="30837"/>
    <cellStyle name="Header2 7 5 3 6 2" xfId="58357"/>
    <cellStyle name="Header2 7 5 3 7" xfId="37770"/>
    <cellStyle name="Header2 7 5 4" xfId="10675"/>
    <cellStyle name="Header2 7 5 4 2" xfId="15179"/>
    <cellStyle name="Header2 7 5 4 2 2" xfId="42702"/>
    <cellStyle name="Header2 7 5 4 3" xfId="19015"/>
    <cellStyle name="Header2 7 5 4 3 2" xfId="46538"/>
    <cellStyle name="Header2 7 5 4 4" xfId="23341"/>
    <cellStyle name="Header2 7 5 4 4 2" xfId="50864"/>
    <cellStyle name="Header2 7 5 4 5" xfId="27589"/>
    <cellStyle name="Header2 7 5 4 5 2" xfId="55111"/>
    <cellStyle name="Header2 7 5 4 6" xfId="31234"/>
    <cellStyle name="Header2 7 5 4 6 2" xfId="58754"/>
    <cellStyle name="Header2 7 5 4 7" xfId="38199"/>
    <cellStyle name="Header2 7 5 5" xfId="11180"/>
    <cellStyle name="Header2 7 5 5 2" xfId="15673"/>
    <cellStyle name="Header2 7 5 5 2 2" xfId="43196"/>
    <cellStyle name="Header2 7 5 5 3" xfId="19520"/>
    <cellStyle name="Header2 7 5 5 3 2" xfId="47043"/>
    <cellStyle name="Header2 7 5 5 4" xfId="23846"/>
    <cellStyle name="Header2 7 5 5 4 2" xfId="51369"/>
    <cellStyle name="Header2 7 5 5 5" xfId="28094"/>
    <cellStyle name="Header2 7 5 5 5 2" xfId="55616"/>
    <cellStyle name="Header2 7 5 5 6" xfId="31650"/>
    <cellStyle name="Header2 7 5 5 6 2" xfId="59170"/>
    <cellStyle name="Header2 7 5 5 7" xfId="38704"/>
    <cellStyle name="Header2 7 5 6" xfId="11552"/>
    <cellStyle name="Header2 7 5 6 2" xfId="16040"/>
    <cellStyle name="Header2 7 5 6 2 2" xfId="43563"/>
    <cellStyle name="Header2 7 5 6 3" xfId="19892"/>
    <cellStyle name="Header2 7 5 6 3 2" xfId="47415"/>
    <cellStyle name="Header2 7 5 6 4" xfId="24218"/>
    <cellStyle name="Header2 7 5 6 4 2" xfId="51741"/>
    <cellStyle name="Header2 7 5 6 5" xfId="28466"/>
    <cellStyle name="Header2 7 5 6 5 2" xfId="55988"/>
    <cellStyle name="Header2 7 5 6 6" xfId="31985"/>
    <cellStyle name="Header2 7 5 6 6 2" xfId="59505"/>
    <cellStyle name="Header2 7 5 6 7" xfId="39076"/>
    <cellStyle name="Header2 7 5 7" xfId="12974"/>
    <cellStyle name="Header2 7 5 7 2" xfId="40497"/>
    <cellStyle name="Header2 7 5 8" xfId="16809"/>
    <cellStyle name="Header2 7 5 8 2" xfId="44332"/>
    <cellStyle name="Header2 7 5 9" xfId="21159"/>
    <cellStyle name="Header2 7 5 9 2" xfId="48682"/>
    <cellStyle name="Header2 7 6" xfId="7788"/>
    <cellStyle name="Header2 7 6 10" xfId="24961"/>
    <cellStyle name="Header2 7 6 10 2" xfId="52484"/>
    <cellStyle name="Header2 7 6 11" xfId="29109"/>
    <cellStyle name="Header2 7 6 11 2" xfId="56631"/>
    <cellStyle name="Header2 7 6 12" xfId="35328"/>
    <cellStyle name="Header2 7 6 2" xfId="9289"/>
    <cellStyle name="Header2 7 6 2 2" xfId="13805"/>
    <cellStyle name="Header2 7 6 2 2 2" xfId="41328"/>
    <cellStyle name="Header2 7 6 2 3" xfId="17629"/>
    <cellStyle name="Header2 7 6 2 3 2" xfId="45152"/>
    <cellStyle name="Header2 7 6 2 4" xfId="21955"/>
    <cellStyle name="Header2 7 6 2 4 2" xfId="49478"/>
    <cellStyle name="Header2 7 6 2 5" xfId="26203"/>
    <cellStyle name="Header2 7 6 2 5 2" xfId="53725"/>
    <cellStyle name="Header2 7 6 2 6" xfId="29955"/>
    <cellStyle name="Header2 7 6 2 6 2" xfId="57475"/>
    <cellStyle name="Header2 7 6 2 7" xfId="36813"/>
    <cellStyle name="Header2 7 6 3" xfId="7283"/>
    <cellStyle name="Header2 7 6 3 2" xfId="4367"/>
    <cellStyle name="Header2 7 6 3 2 2" xfId="32341"/>
    <cellStyle name="Header2 7 6 3 3" xfId="5132"/>
    <cellStyle name="Header2 7 6 3 3 2" xfId="33101"/>
    <cellStyle name="Header2 7 6 3 4" xfId="6356"/>
    <cellStyle name="Header2 7 6 3 4 2" xfId="33908"/>
    <cellStyle name="Header2 7 6 3 5" xfId="7521"/>
    <cellStyle name="Header2 7 6 3 5 2" xfId="35070"/>
    <cellStyle name="Header2 7 6 3 6" xfId="6621"/>
    <cellStyle name="Header2 7 6 3 6 2" xfId="34172"/>
    <cellStyle name="Header2 7 6 3 7" xfId="34833"/>
    <cellStyle name="Header2 7 6 4" xfId="6387"/>
    <cellStyle name="Header2 7 6 4 2" xfId="7434"/>
    <cellStyle name="Header2 7 6 4 2 2" xfId="34983"/>
    <cellStyle name="Header2 7 6 4 3" xfId="8559"/>
    <cellStyle name="Header2 7 6 4 3 2" xfId="36084"/>
    <cellStyle name="Header2 7 6 4 4" xfId="12496"/>
    <cellStyle name="Header2 7 6 4 4 2" xfId="40020"/>
    <cellStyle name="Header2 7 6 4 5" xfId="21182"/>
    <cellStyle name="Header2 7 6 4 5 2" xfId="48705"/>
    <cellStyle name="Header2 7 6 4 6" xfId="6552"/>
    <cellStyle name="Header2 7 6 4 6 2" xfId="34103"/>
    <cellStyle name="Header2 7 6 4 7" xfId="33939"/>
    <cellStyle name="Header2 7 6 5" xfId="6401"/>
    <cellStyle name="Header2 7 6 5 2" xfId="8621"/>
    <cellStyle name="Header2 7 6 5 2 2" xfId="36146"/>
    <cellStyle name="Header2 7 6 5 3" xfId="5092"/>
    <cellStyle name="Header2 7 6 5 3 2" xfId="33061"/>
    <cellStyle name="Header2 7 6 5 4" xfId="6622"/>
    <cellStyle name="Header2 7 6 5 4 2" xfId="34173"/>
    <cellStyle name="Header2 7 6 5 5" xfId="6782"/>
    <cellStyle name="Header2 7 6 5 5 2" xfId="34332"/>
    <cellStyle name="Header2 7 6 5 6" xfId="16986"/>
    <cellStyle name="Header2 7 6 5 6 2" xfId="44509"/>
    <cellStyle name="Header2 7 6 5 7" xfId="33953"/>
    <cellStyle name="Header2 7 6 6" xfId="9903"/>
    <cellStyle name="Header2 7 6 6 2" xfId="14416"/>
    <cellStyle name="Header2 7 6 6 2 2" xfId="41939"/>
    <cellStyle name="Header2 7 6 6 3" xfId="18243"/>
    <cellStyle name="Header2 7 6 6 3 2" xfId="45766"/>
    <cellStyle name="Header2 7 6 6 4" xfId="22569"/>
    <cellStyle name="Header2 7 6 6 4 2" xfId="50092"/>
    <cellStyle name="Header2 7 6 6 5" xfId="26817"/>
    <cellStyle name="Header2 7 6 6 5 2" xfId="54339"/>
    <cellStyle name="Header2 7 6 6 6" xfId="30511"/>
    <cellStyle name="Header2 7 6 6 6 2" xfId="58031"/>
    <cellStyle name="Header2 7 6 6 7" xfId="37427"/>
    <cellStyle name="Header2 7 6 7" xfId="12370"/>
    <cellStyle name="Header2 7 6 7 2" xfId="39894"/>
    <cellStyle name="Header2 7 6 8" xfId="16037"/>
    <cellStyle name="Header2 7 6 8 2" xfId="43560"/>
    <cellStyle name="Header2 7 6 9" xfId="20650"/>
    <cellStyle name="Header2 7 6 9 2" xfId="48173"/>
    <cellStyle name="Header2 7 7" xfId="9293"/>
    <cellStyle name="Header2 7 7 2" xfId="13809"/>
    <cellStyle name="Header2 7 7 2 2" xfId="41332"/>
    <cellStyle name="Header2 7 7 3" xfId="17633"/>
    <cellStyle name="Header2 7 7 3 2" xfId="45156"/>
    <cellStyle name="Header2 7 7 4" xfId="21959"/>
    <cellStyle name="Header2 7 7 4 2" xfId="49482"/>
    <cellStyle name="Header2 7 7 5" xfId="26207"/>
    <cellStyle name="Header2 7 7 5 2" xfId="53729"/>
    <cellStyle name="Header2 7 7 6" xfId="29959"/>
    <cellStyle name="Header2 7 7 6 2" xfId="57479"/>
    <cellStyle name="Header2 7 7 7" xfId="36817"/>
    <cellStyle name="Header2 7 8" xfId="7288"/>
    <cellStyle name="Header2 7 8 2" xfId="4362"/>
    <cellStyle name="Header2 7 8 2 2" xfId="32336"/>
    <cellStyle name="Header2 7 8 3" xfId="5137"/>
    <cellStyle name="Header2 7 8 3 2" xfId="33106"/>
    <cellStyle name="Header2 7 8 4" xfId="6902"/>
    <cellStyle name="Header2 7 8 4 2" xfId="34452"/>
    <cellStyle name="Header2 7 8 5" xfId="21059"/>
    <cellStyle name="Header2 7 8 5 2" xfId="48582"/>
    <cellStyle name="Header2 7 8 6" xfId="4613"/>
    <cellStyle name="Header2 7 8 6 2" xfId="32587"/>
    <cellStyle name="Header2 7 8 7" xfId="34838"/>
    <cellStyle name="Header2 7 9" xfId="6426"/>
    <cellStyle name="Header2 7 9 2" xfId="7493"/>
    <cellStyle name="Header2 7 9 2 2" xfId="35042"/>
    <cellStyle name="Header2 7 9 3" xfId="5201"/>
    <cellStyle name="Header2 7 9 3 2" xfId="33167"/>
    <cellStyle name="Header2 7 9 4" xfId="13194"/>
    <cellStyle name="Header2 7 9 4 2" xfId="40717"/>
    <cellStyle name="Header2 7 9 5" xfId="13913"/>
    <cellStyle name="Header2 7 9 5 2" xfId="41436"/>
    <cellStyle name="Header2 7 9 6" xfId="21036"/>
    <cellStyle name="Header2 7 9 6 2" xfId="48559"/>
    <cellStyle name="Header2 7 9 7" xfId="33978"/>
    <cellStyle name="Header2 8" xfId="3050"/>
    <cellStyle name="Header2 8 10" xfId="6910"/>
    <cellStyle name="Header2 8 10 2" xfId="4444"/>
    <cellStyle name="Header2 8 10 2 2" xfId="32418"/>
    <cellStyle name="Header2 8 10 3" xfId="5042"/>
    <cellStyle name="Header2 8 10 3 2" xfId="33011"/>
    <cellStyle name="Header2 8 10 4" xfId="7157"/>
    <cellStyle name="Header2 8 10 4 2" xfId="34707"/>
    <cellStyle name="Header2 8 10 5" xfId="7037"/>
    <cellStyle name="Header2 8 10 5 2" xfId="34587"/>
    <cellStyle name="Header2 8 10 6" xfId="6664"/>
    <cellStyle name="Header2 8 10 6 2" xfId="34215"/>
    <cellStyle name="Header2 8 10 7" xfId="34460"/>
    <cellStyle name="Header2 8 11" xfId="9916"/>
    <cellStyle name="Header2 8 11 2" xfId="14428"/>
    <cellStyle name="Header2 8 11 2 2" xfId="41951"/>
    <cellStyle name="Header2 8 11 3" xfId="18256"/>
    <cellStyle name="Header2 8 11 3 2" xfId="45779"/>
    <cellStyle name="Header2 8 11 4" xfId="22582"/>
    <cellStyle name="Header2 8 11 4 2" xfId="50105"/>
    <cellStyle name="Header2 8 11 5" xfId="26830"/>
    <cellStyle name="Header2 8 11 5 2" xfId="54352"/>
    <cellStyle name="Header2 8 11 6" xfId="30522"/>
    <cellStyle name="Header2 8 11 6 2" xfId="58042"/>
    <cellStyle name="Header2 8 11 7" xfId="37440"/>
    <cellStyle name="Header2 8 12" xfId="7623"/>
    <cellStyle name="Header2 8 12 2" xfId="35168"/>
    <cellStyle name="Header2 8 13" xfId="12206"/>
    <cellStyle name="Header2 8 13 2" xfId="39730"/>
    <cellStyle name="Header2 8 14" xfId="12398"/>
    <cellStyle name="Header2 8 14 2" xfId="39922"/>
    <cellStyle name="Header2 8 15" xfId="20489"/>
    <cellStyle name="Header2 8 15 2" xfId="48012"/>
    <cellStyle name="Header2 8 16" xfId="24801"/>
    <cellStyle name="Header2 8 16 2" xfId="52324"/>
    <cellStyle name="Header2 8 17" xfId="28975"/>
    <cellStyle name="Header2 8 17 2" xfId="56497"/>
    <cellStyle name="Header2 8 18" xfId="25221"/>
    <cellStyle name="Header2 8 18 2" xfId="52743"/>
    <cellStyle name="Header2 8 19" xfId="20349"/>
    <cellStyle name="Header2 8 19 2" xfId="47872"/>
    <cellStyle name="Header2 8 2" xfId="6436"/>
    <cellStyle name="Header2 8 2 10" xfId="20904"/>
    <cellStyle name="Header2 8 2 10 2" xfId="48427"/>
    <cellStyle name="Header2 8 2 11" xfId="25202"/>
    <cellStyle name="Header2 8 2 11 2" xfId="52724"/>
    <cellStyle name="Header2 8 2 12" xfId="29262"/>
    <cellStyle name="Header2 8 2 12 2" xfId="56784"/>
    <cellStyle name="Header2 8 2 13" xfId="33988"/>
    <cellStyle name="Header2 8 2 2" xfId="9536"/>
    <cellStyle name="Header2 8 2 2 2" xfId="14050"/>
    <cellStyle name="Header2 8 2 2 2 2" xfId="41573"/>
    <cellStyle name="Header2 8 2 2 3" xfId="17876"/>
    <cellStyle name="Header2 8 2 2 3 2" xfId="45399"/>
    <cellStyle name="Header2 8 2 2 4" xfId="22202"/>
    <cellStyle name="Header2 8 2 2 4 2" xfId="49725"/>
    <cellStyle name="Header2 8 2 2 5" xfId="26450"/>
    <cellStyle name="Header2 8 2 2 5 2" xfId="53972"/>
    <cellStyle name="Header2 8 2 2 6" xfId="30170"/>
    <cellStyle name="Header2 8 2 2 6 2" xfId="57690"/>
    <cellStyle name="Header2 8 2 2 7" xfId="37060"/>
    <cellStyle name="Header2 8 2 3" xfId="7346"/>
    <cellStyle name="Header2 8 2 3 2" xfId="11937"/>
    <cellStyle name="Header2 8 2 3 2 2" xfId="39461"/>
    <cellStyle name="Header2 8 2 3 3" xfId="15455"/>
    <cellStyle name="Header2 8 2 3 3 2" xfId="42978"/>
    <cellStyle name="Header2 8 2 3 4" xfId="20247"/>
    <cellStyle name="Header2 8 2 3 4 2" xfId="47770"/>
    <cellStyle name="Header2 8 2 3 5" xfId="24581"/>
    <cellStyle name="Header2 8 2 3 5 2" xfId="52104"/>
    <cellStyle name="Header2 8 2 3 6" xfId="28822"/>
    <cellStyle name="Header2 8 2 3 6 2" xfId="56344"/>
    <cellStyle name="Header2 8 2 3 7" xfId="34896"/>
    <cellStyle name="Header2 8 2 4" xfId="6869"/>
    <cellStyle name="Header2 8 2 4 2" xfId="7457"/>
    <cellStyle name="Header2 8 2 4 2 2" xfId="35006"/>
    <cellStyle name="Header2 8 2 4 3" xfId="12902"/>
    <cellStyle name="Header2 8 2 4 3 2" xfId="40425"/>
    <cellStyle name="Header2 8 2 4 4" xfId="16012"/>
    <cellStyle name="Header2 8 2 4 4 2" xfId="43535"/>
    <cellStyle name="Header2 8 2 4 5" xfId="21284"/>
    <cellStyle name="Header2 8 2 4 5 2" xfId="48807"/>
    <cellStyle name="Header2 8 2 4 6" xfId="25265"/>
    <cellStyle name="Header2 8 2 4 6 2" xfId="52787"/>
    <cellStyle name="Header2 8 2 4 7" xfId="34419"/>
    <cellStyle name="Header2 8 2 5" xfId="6559"/>
    <cellStyle name="Header2 8 2 5 2" xfId="8356"/>
    <cellStyle name="Header2 8 2 5 2 2" xfId="35885"/>
    <cellStyle name="Header2 8 2 5 3" xfId="12764"/>
    <cellStyle name="Header2 8 2 5 3 2" xfId="40287"/>
    <cellStyle name="Header2 8 2 5 4" xfId="16458"/>
    <cellStyle name="Header2 8 2 5 4 2" xfId="43981"/>
    <cellStyle name="Header2 8 2 5 5" xfId="21111"/>
    <cellStyle name="Header2 8 2 5 5 2" xfId="48634"/>
    <cellStyle name="Header2 8 2 5 6" xfId="8396"/>
    <cellStyle name="Header2 8 2 5 6 2" xfId="35925"/>
    <cellStyle name="Header2 8 2 5 7" xfId="34110"/>
    <cellStyle name="Header2 8 2 6" xfId="6300"/>
    <cellStyle name="Header2 8 2 6 2" xfId="4525"/>
    <cellStyle name="Header2 8 2 6 2 2" xfId="32499"/>
    <cellStyle name="Header2 8 2 6 3" xfId="5231"/>
    <cellStyle name="Header2 8 2 6 3 2" xfId="33196"/>
    <cellStyle name="Header2 8 2 6 4" xfId="12877"/>
    <cellStyle name="Header2 8 2 6 4 2" xfId="40400"/>
    <cellStyle name="Header2 8 2 6 5" xfId="16399"/>
    <cellStyle name="Header2 8 2 6 5 2" xfId="43922"/>
    <cellStyle name="Header2 8 2 6 6" xfId="20780"/>
    <cellStyle name="Header2 8 2 6 6 2" xfId="48303"/>
    <cellStyle name="Header2 8 2 6 7" xfId="33853"/>
    <cellStyle name="Header2 8 2 7" xfId="8086"/>
    <cellStyle name="Header2 8 2 7 2" xfId="35622"/>
    <cellStyle name="Header2 8 2 8" xfId="12657"/>
    <cellStyle name="Header2 8 2 8 2" xfId="40180"/>
    <cellStyle name="Header2 8 2 9" xfId="16525"/>
    <cellStyle name="Header2 8 2 9 2" xfId="44048"/>
    <cellStyle name="Header2 8 20" xfId="8313"/>
    <cellStyle name="Header2 8 20 2" xfId="35842"/>
    <cellStyle name="Header2 8 21" xfId="33690"/>
    <cellStyle name="Header2 8 22" xfId="5865"/>
    <cellStyle name="Header2 8 3" xfId="8437"/>
    <cellStyle name="Header2 8 3 10" xfId="25430"/>
    <cellStyle name="Header2 8 3 10 2" xfId="52952"/>
    <cellStyle name="Header2 8 3 11" xfId="29358"/>
    <cellStyle name="Header2 8 3 11 2" xfId="56878"/>
    <cellStyle name="Header2 8 3 12" xfId="35962"/>
    <cellStyle name="Header2 8 3 2" xfId="9768"/>
    <cellStyle name="Header2 8 3 2 2" xfId="14281"/>
    <cellStyle name="Header2 8 3 2 2 2" xfId="41804"/>
    <cellStyle name="Header2 8 3 2 3" xfId="18108"/>
    <cellStyle name="Header2 8 3 2 3 2" xfId="45631"/>
    <cellStyle name="Header2 8 3 2 4" xfId="22434"/>
    <cellStyle name="Header2 8 3 2 4 2" xfId="49957"/>
    <cellStyle name="Header2 8 3 2 5" xfId="26682"/>
    <cellStyle name="Header2 8 3 2 5 2" xfId="54204"/>
    <cellStyle name="Header2 8 3 2 6" xfId="30383"/>
    <cellStyle name="Header2 8 3 2 6 2" xfId="57903"/>
    <cellStyle name="Header2 8 3 2 7" xfId="37292"/>
    <cellStyle name="Header2 8 3 3" xfId="10253"/>
    <cellStyle name="Header2 8 3 3 2" xfId="14762"/>
    <cellStyle name="Header2 8 3 3 2 2" xfId="42285"/>
    <cellStyle name="Header2 8 3 3 3" xfId="18593"/>
    <cellStyle name="Header2 8 3 3 3 2" xfId="46116"/>
    <cellStyle name="Header2 8 3 3 4" xfId="22919"/>
    <cellStyle name="Header2 8 3 3 4 2" xfId="50442"/>
    <cellStyle name="Header2 8 3 3 5" xfId="27167"/>
    <cellStyle name="Header2 8 3 3 5 2" xfId="54689"/>
    <cellStyle name="Header2 8 3 3 6" xfId="30844"/>
    <cellStyle name="Header2 8 3 3 6 2" xfId="58364"/>
    <cellStyle name="Header2 8 3 3 7" xfId="37777"/>
    <cellStyle name="Header2 8 3 4" xfId="10682"/>
    <cellStyle name="Header2 8 3 4 2" xfId="15186"/>
    <cellStyle name="Header2 8 3 4 2 2" xfId="42709"/>
    <cellStyle name="Header2 8 3 4 3" xfId="19022"/>
    <cellStyle name="Header2 8 3 4 3 2" xfId="46545"/>
    <cellStyle name="Header2 8 3 4 4" xfId="23348"/>
    <cellStyle name="Header2 8 3 4 4 2" xfId="50871"/>
    <cellStyle name="Header2 8 3 4 5" xfId="27596"/>
    <cellStyle name="Header2 8 3 4 5 2" xfId="55118"/>
    <cellStyle name="Header2 8 3 4 6" xfId="31241"/>
    <cellStyle name="Header2 8 3 4 6 2" xfId="58761"/>
    <cellStyle name="Header2 8 3 4 7" xfId="38206"/>
    <cellStyle name="Header2 8 3 5" xfId="11187"/>
    <cellStyle name="Header2 8 3 5 2" xfId="15680"/>
    <cellStyle name="Header2 8 3 5 2 2" xfId="43203"/>
    <cellStyle name="Header2 8 3 5 3" xfId="19527"/>
    <cellStyle name="Header2 8 3 5 3 2" xfId="47050"/>
    <cellStyle name="Header2 8 3 5 4" xfId="23853"/>
    <cellStyle name="Header2 8 3 5 4 2" xfId="51376"/>
    <cellStyle name="Header2 8 3 5 5" xfId="28101"/>
    <cellStyle name="Header2 8 3 5 5 2" xfId="55623"/>
    <cellStyle name="Header2 8 3 5 6" xfId="31657"/>
    <cellStyle name="Header2 8 3 5 6 2" xfId="59177"/>
    <cellStyle name="Header2 8 3 5 7" xfId="38711"/>
    <cellStyle name="Header2 8 3 6" xfId="11559"/>
    <cellStyle name="Header2 8 3 6 2" xfId="16047"/>
    <cellStyle name="Header2 8 3 6 2 2" xfId="43570"/>
    <cellStyle name="Header2 8 3 6 3" xfId="19899"/>
    <cellStyle name="Header2 8 3 6 3 2" xfId="47422"/>
    <cellStyle name="Header2 8 3 6 4" xfId="24225"/>
    <cellStyle name="Header2 8 3 6 4 2" xfId="51748"/>
    <cellStyle name="Header2 8 3 6 5" xfId="28473"/>
    <cellStyle name="Header2 8 3 6 5 2" xfId="55995"/>
    <cellStyle name="Header2 8 3 6 6" xfId="31992"/>
    <cellStyle name="Header2 8 3 6 6 2" xfId="59512"/>
    <cellStyle name="Header2 8 3 6 7" xfId="39083"/>
    <cellStyle name="Header2 8 3 7" xfId="12981"/>
    <cellStyle name="Header2 8 3 7 2" xfId="40504"/>
    <cellStyle name="Header2 8 3 8" xfId="16816"/>
    <cellStyle name="Header2 8 3 8 2" xfId="44339"/>
    <cellStyle name="Header2 8 3 9" xfId="21166"/>
    <cellStyle name="Header2 8 3 9 2" xfId="48689"/>
    <cellStyle name="Header2 8 4" xfId="7795"/>
    <cellStyle name="Header2 8 4 10" xfId="24968"/>
    <cellStyle name="Header2 8 4 10 2" xfId="52491"/>
    <cellStyle name="Header2 8 4 11" xfId="29114"/>
    <cellStyle name="Header2 8 4 11 2" xfId="56636"/>
    <cellStyle name="Header2 8 4 12" xfId="35335"/>
    <cellStyle name="Header2 8 4 2" xfId="9294"/>
    <cellStyle name="Header2 8 4 2 2" xfId="13810"/>
    <cellStyle name="Header2 8 4 2 2 2" xfId="41333"/>
    <cellStyle name="Header2 8 4 2 3" xfId="17634"/>
    <cellStyle name="Header2 8 4 2 3 2" xfId="45157"/>
    <cellStyle name="Header2 8 4 2 4" xfId="21960"/>
    <cellStyle name="Header2 8 4 2 4 2" xfId="49483"/>
    <cellStyle name="Header2 8 4 2 5" xfId="26208"/>
    <cellStyle name="Header2 8 4 2 5 2" xfId="53730"/>
    <cellStyle name="Header2 8 4 2 6" xfId="29960"/>
    <cellStyle name="Header2 8 4 2 6 2" xfId="57480"/>
    <cellStyle name="Header2 8 4 2 7" xfId="36818"/>
    <cellStyle name="Header2 8 4 3" xfId="7289"/>
    <cellStyle name="Header2 8 4 3 2" xfId="4361"/>
    <cellStyle name="Header2 8 4 3 2 2" xfId="32335"/>
    <cellStyle name="Header2 8 4 3 3" xfId="5138"/>
    <cellStyle name="Header2 8 4 3 3 2" xfId="33107"/>
    <cellStyle name="Header2 8 4 3 4" xfId="7133"/>
    <cellStyle name="Header2 8 4 3 4 2" xfId="34683"/>
    <cellStyle name="Header2 8 4 3 5" xfId="21319"/>
    <cellStyle name="Header2 8 4 3 5 2" xfId="48842"/>
    <cellStyle name="Header2 8 4 3 6" xfId="6486"/>
    <cellStyle name="Header2 8 4 3 6 2" xfId="34038"/>
    <cellStyle name="Header2 8 4 3 7" xfId="34839"/>
    <cellStyle name="Header2 8 4 4" xfId="6390"/>
    <cellStyle name="Header2 8 4 4 2" xfId="6674"/>
    <cellStyle name="Header2 8 4 4 2 2" xfId="34225"/>
    <cellStyle name="Header2 8 4 4 3" xfId="5200"/>
    <cellStyle name="Header2 8 4 4 3 2" xfId="33166"/>
    <cellStyle name="Header2 8 4 4 4" xfId="12520"/>
    <cellStyle name="Header2 8 4 4 4 2" xfId="40043"/>
    <cellStyle name="Header2 8 4 4 5" xfId="4899"/>
    <cellStyle name="Header2 8 4 4 5 2" xfId="32870"/>
    <cellStyle name="Header2 8 4 4 6" xfId="20675"/>
    <cellStyle name="Header2 8 4 4 6 2" xfId="48198"/>
    <cellStyle name="Header2 8 4 4 7" xfId="33942"/>
    <cellStyle name="Header2 8 4 5" xfId="6885"/>
    <cellStyle name="Header2 8 4 5 2" xfId="5276"/>
    <cellStyle name="Header2 8 4 5 2 2" xfId="33240"/>
    <cellStyle name="Header2 8 4 5 3" xfId="5097"/>
    <cellStyle name="Header2 8 4 5 3 2" xfId="33066"/>
    <cellStyle name="Header2 8 4 5 4" xfId="4709"/>
    <cellStyle name="Header2 8 4 5 4 2" xfId="32683"/>
    <cellStyle name="Header2 8 4 5 5" xfId="7520"/>
    <cellStyle name="Header2 8 4 5 5 2" xfId="35069"/>
    <cellStyle name="Header2 8 4 5 6" xfId="12910"/>
    <cellStyle name="Header2 8 4 5 6 2" xfId="40433"/>
    <cellStyle name="Header2 8 4 5 7" xfId="34435"/>
    <cellStyle name="Header2 8 4 6" xfId="9588"/>
    <cellStyle name="Header2 8 4 6 2" xfId="14101"/>
    <cellStyle name="Header2 8 4 6 2 2" xfId="41624"/>
    <cellStyle name="Header2 8 4 6 3" xfId="17928"/>
    <cellStyle name="Header2 8 4 6 3 2" xfId="45451"/>
    <cellStyle name="Header2 8 4 6 4" xfId="22254"/>
    <cellStyle name="Header2 8 4 6 4 2" xfId="49777"/>
    <cellStyle name="Header2 8 4 6 5" xfId="26502"/>
    <cellStyle name="Header2 8 4 6 5 2" xfId="54024"/>
    <cellStyle name="Header2 8 4 6 6" xfId="30220"/>
    <cellStyle name="Header2 8 4 6 6 2" xfId="57740"/>
    <cellStyle name="Header2 8 4 6 7" xfId="37112"/>
    <cellStyle name="Header2 8 4 7" xfId="12377"/>
    <cellStyle name="Header2 8 4 7 2" xfId="39901"/>
    <cellStyle name="Header2 8 4 8" xfId="13594"/>
    <cellStyle name="Header2 8 4 8 2" xfId="41117"/>
    <cellStyle name="Header2 8 4 9" xfId="20657"/>
    <cellStyle name="Header2 8 4 9 2" xfId="48180"/>
    <cellStyle name="Header2 8 5" xfId="7709"/>
    <cellStyle name="Header2 8 5 10" xfId="24883"/>
    <cellStyle name="Header2 8 5 10 2" xfId="52406"/>
    <cellStyle name="Header2 8 5 11" xfId="29051"/>
    <cellStyle name="Header2 8 5 11 2" xfId="56573"/>
    <cellStyle name="Header2 8 5 12" xfId="35251"/>
    <cellStyle name="Header2 8 5 2" xfId="9212"/>
    <cellStyle name="Header2 8 5 2 2" xfId="13730"/>
    <cellStyle name="Header2 8 5 2 2 2" xfId="41253"/>
    <cellStyle name="Header2 8 5 2 3" xfId="17552"/>
    <cellStyle name="Header2 8 5 2 3 2" xfId="45075"/>
    <cellStyle name="Header2 8 5 2 4" xfId="21878"/>
    <cellStyle name="Header2 8 5 2 4 2" xfId="49401"/>
    <cellStyle name="Header2 8 5 2 5" xfId="26126"/>
    <cellStyle name="Header2 8 5 2 5 2" xfId="53648"/>
    <cellStyle name="Header2 8 5 2 6" xfId="29894"/>
    <cellStyle name="Header2 8 5 2 6 2" xfId="57414"/>
    <cellStyle name="Header2 8 5 2 7" xfId="36736"/>
    <cellStyle name="Header2 8 5 3" xfId="7443"/>
    <cellStyle name="Header2 8 5 3 2" xfId="12028"/>
    <cellStyle name="Header2 8 5 3 2 2" xfId="39552"/>
    <cellStyle name="Header2 8 5 3 3" xfId="16023"/>
    <cellStyle name="Header2 8 5 3 3 2" xfId="43546"/>
    <cellStyle name="Header2 8 5 3 4" xfId="20324"/>
    <cellStyle name="Header2 8 5 3 4 2" xfId="47847"/>
    <cellStyle name="Header2 8 5 3 5" xfId="24644"/>
    <cellStyle name="Header2 8 5 3 5 2" xfId="52167"/>
    <cellStyle name="Header2 8 5 3 6" xfId="28863"/>
    <cellStyle name="Header2 8 5 3 6 2" xfId="56385"/>
    <cellStyle name="Header2 8 5 3 7" xfId="34992"/>
    <cellStyle name="Header2 8 5 4" xfId="5459"/>
    <cellStyle name="Header2 8 5 4 2" xfId="7466"/>
    <cellStyle name="Header2 8 5 4 2 2" xfId="35015"/>
    <cellStyle name="Header2 8 5 4 3" xfId="4966"/>
    <cellStyle name="Header2 8 5 4 3 2" xfId="32936"/>
    <cellStyle name="Header2 8 5 4 4" xfId="8308"/>
    <cellStyle name="Header2 8 5 4 4 2" xfId="35837"/>
    <cellStyle name="Header2 8 5 4 5" xfId="6539"/>
    <cellStyle name="Header2 8 5 4 5 2" xfId="34090"/>
    <cellStyle name="Header2 8 5 4 6" xfId="16901"/>
    <cellStyle name="Header2 8 5 4 6 2" xfId="44424"/>
    <cellStyle name="Header2 8 5 4 7" xfId="33416"/>
    <cellStyle name="Header2 8 5 5" xfId="9640"/>
    <cellStyle name="Header2 8 5 5 2" xfId="14153"/>
    <cellStyle name="Header2 8 5 5 2 2" xfId="41676"/>
    <cellStyle name="Header2 8 5 5 3" xfId="17980"/>
    <cellStyle name="Header2 8 5 5 3 2" xfId="45503"/>
    <cellStyle name="Header2 8 5 5 4" xfId="22306"/>
    <cellStyle name="Header2 8 5 5 4 2" xfId="49829"/>
    <cellStyle name="Header2 8 5 5 5" xfId="26554"/>
    <cellStyle name="Header2 8 5 5 5 2" xfId="54076"/>
    <cellStyle name="Header2 8 5 5 6" xfId="30270"/>
    <cellStyle name="Header2 8 5 5 6 2" xfId="57790"/>
    <cellStyle name="Header2 8 5 5 7" xfId="37164"/>
    <cellStyle name="Header2 8 5 6" xfId="7116"/>
    <cellStyle name="Header2 8 5 6 2" xfId="8618"/>
    <cellStyle name="Header2 8 5 6 2 2" xfId="36143"/>
    <cellStyle name="Header2 8 5 6 3" xfId="12763"/>
    <cellStyle name="Header2 8 5 6 3 2" xfId="40286"/>
    <cellStyle name="Header2 8 5 6 4" xfId="16457"/>
    <cellStyle name="Header2 8 5 6 4 2" xfId="43980"/>
    <cellStyle name="Header2 8 5 6 5" xfId="20384"/>
    <cellStyle name="Header2 8 5 6 5 2" xfId="47907"/>
    <cellStyle name="Header2 8 5 6 6" xfId="8020"/>
    <cellStyle name="Header2 8 5 6 6 2" xfId="35557"/>
    <cellStyle name="Header2 8 5 6 7" xfId="34666"/>
    <cellStyle name="Header2 8 5 7" xfId="12293"/>
    <cellStyle name="Header2 8 5 7 2" xfId="39817"/>
    <cellStyle name="Header2 8 5 8" xfId="15207"/>
    <cellStyle name="Header2 8 5 8 2" xfId="42730"/>
    <cellStyle name="Header2 8 5 9" xfId="20572"/>
    <cellStyle name="Header2 8 5 9 2" xfId="48095"/>
    <cellStyle name="Header2 8 6" xfId="7771"/>
    <cellStyle name="Header2 8 6 10" xfId="24944"/>
    <cellStyle name="Header2 8 6 10 2" xfId="52467"/>
    <cellStyle name="Header2 8 6 11" xfId="29097"/>
    <cellStyle name="Header2 8 6 11 2" xfId="56619"/>
    <cellStyle name="Header2 8 6 12" xfId="35312"/>
    <cellStyle name="Header2 8 6 2" xfId="9273"/>
    <cellStyle name="Header2 8 6 2 2" xfId="13790"/>
    <cellStyle name="Header2 8 6 2 2 2" xfId="41313"/>
    <cellStyle name="Header2 8 6 2 3" xfId="17613"/>
    <cellStyle name="Header2 8 6 2 3 2" xfId="45136"/>
    <cellStyle name="Header2 8 6 2 4" xfId="21939"/>
    <cellStyle name="Header2 8 6 2 4 2" xfId="49462"/>
    <cellStyle name="Header2 8 6 2 5" xfId="26187"/>
    <cellStyle name="Header2 8 6 2 5 2" xfId="53709"/>
    <cellStyle name="Header2 8 6 2 6" xfId="29943"/>
    <cellStyle name="Header2 8 6 2 6 2" xfId="57463"/>
    <cellStyle name="Header2 8 6 2 7" xfId="36797"/>
    <cellStyle name="Header2 8 6 3" xfId="7479"/>
    <cellStyle name="Header2 8 6 3 2" xfId="12065"/>
    <cellStyle name="Header2 8 6 3 2 2" xfId="39589"/>
    <cellStyle name="Header2 8 6 3 3" xfId="13035"/>
    <cellStyle name="Header2 8 6 3 3 2" xfId="40558"/>
    <cellStyle name="Header2 8 6 3 4" xfId="20356"/>
    <cellStyle name="Header2 8 6 3 4 2" xfId="47879"/>
    <cellStyle name="Header2 8 6 3 5" xfId="24670"/>
    <cellStyle name="Header2 8 6 3 5 2" xfId="52193"/>
    <cellStyle name="Header2 8 6 3 6" xfId="28881"/>
    <cellStyle name="Header2 8 6 3 6 2" xfId="56403"/>
    <cellStyle name="Header2 8 6 3 7" xfId="35028"/>
    <cellStyle name="Header2 8 6 4" xfId="5418"/>
    <cellStyle name="Header2 8 6 4 2" xfId="4575"/>
    <cellStyle name="Header2 8 6 4 2 2" xfId="32549"/>
    <cellStyle name="Header2 8 6 4 3" xfId="7009"/>
    <cellStyle name="Header2 8 6 4 3 2" xfId="34559"/>
    <cellStyle name="Header2 8 6 4 4" xfId="12460"/>
    <cellStyle name="Header2 8 6 4 4 2" xfId="39984"/>
    <cellStyle name="Header2 8 6 4 5" xfId="4825"/>
    <cellStyle name="Header2 8 6 4 5 2" xfId="32798"/>
    <cellStyle name="Header2 8 6 4 6" xfId="16387"/>
    <cellStyle name="Header2 8 6 4 6 2" xfId="43910"/>
    <cellStyle name="Header2 8 6 4 7" xfId="33375"/>
    <cellStyle name="Header2 8 6 5" xfId="6752"/>
    <cellStyle name="Header2 8 6 5 2" xfId="8187"/>
    <cellStyle name="Header2 8 6 5 2 2" xfId="35717"/>
    <cellStyle name="Header2 8 6 5 3" xfId="8669"/>
    <cellStyle name="Header2 8 6 5 3 2" xfId="36194"/>
    <cellStyle name="Header2 8 6 5 4" xfId="7375"/>
    <cellStyle name="Header2 8 6 5 4 2" xfId="34924"/>
    <cellStyle name="Header2 8 6 5 5" xfId="11985"/>
    <cellStyle name="Header2 8 6 5 5 2" xfId="39509"/>
    <cellStyle name="Header2 8 6 5 6" xfId="7097"/>
    <cellStyle name="Header2 8 6 5 6 2" xfId="34647"/>
    <cellStyle name="Header2 8 6 5 7" xfId="34302"/>
    <cellStyle name="Header2 8 6 6" xfId="5536"/>
    <cellStyle name="Header2 8 6 6 2" xfId="4507"/>
    <cellStyle name="Header2 8 6 6 2 2" xfId="32481"/>
    <cellStyle name="Header2 8 6 6 3" xfId="4994"/>
    <cellStyle name="Header2 8 6 6 3 2" xfId="32963"/>
    <cellStyle name="Header2 8 6 6 4" xfId="6355"/>
    <cellStyle name="Header2 8 6 6 4 2" xfId="33907"/>
    <cellStyle name="Header2 8 6 6 5" xfId="7762"/>
    <cellStyle name="Header2 8 6 6 5 2" xfId="35303"/>
    <cellStyle name="Header2 8 6 6 6" xfId="20305"/>
    <cellStyle name="Header2 8 6 6 6 2" xfId="47828"/>
    <cellStyle name="Header2 8 6 6 7" xfId="33492"/>
    <cellStyle name="Header2 8 6 7" xfId="12353"/>
    <cellStyle name="Header2 8 6 7 2" xfId="39877"/>
    <cellStyle name="Header2 8 6 8" xfId="16195"/>
    <cellStyle name="Header2 8 6 8 2" xfId="43718"/>
    <cellStyle name="Header2 8 6 9" xfId="20633"/>
    <cellStyle name="Header2 8 6 9 2" xfId="48156"/>
    <cellStyle name="Header2 8 7" xfId="9131"/>
    <cellStyle name="Header2 8 7 2" xfId="13649"/>
    <cellStyle name="Header2 8 7 2 2" xfId="41172"/>
    <cellStyle name="Header2 8 7 3" xfId="17471"/>
    <cellStyle name="Header2 8 7 3 2" xfId="44994"/>
    <cellStyle name="Header2 8 7 4" xfId="21797"/>
    <cellStyle name="Header2 8 7 4 2" xfId="49320"/>
    <cellStyle name="Header2 8 7 5" xfId="26045"/>
    <cellStyle name="Header2 8 7 5 2" xfId="53567"/>
    <cellStyle name="Header2 8 7 6" xfId="29814"/>
    <cellStyle name="Header2 8 7 6 2" xfId="57334"/>
    <cellStyle name="Header2 8 7 7" xfId="36655"/>
    <cellStyle name="Header2 8 8" xfId="5650"/>
    <cellStyle name="Header2 8 8 2" xfId="8382"/>
    <cellStyle name="Header2 8 8 2 2" xfId="35911"/>
    <cellStyle name="Header2 8 8 3" xfId="12091"/>
    <cellStyle name="Header2 8 8 3 2" xfId="39615"/>
    <cellStyle name="Header2 8 8 4" xfId="16608"/>
    <cellStyle name="Header2 8 8 4 2" xfId="44131"/>
    <cellStyle name="Header2 8 8 5" xfId="20800"/>
    <cellStyle name="Header2 8 8 5 2" xfId="48323"/>
    <cellStyle name="Header2 8 8 6" xfId="25131"/>
    <cellStyle name="Header2 8 8 6 2" xfId="52653"/>
    <cellStyle name="Header2 8 8 7" xfId="33605"/>
    <cellStyle name="Header2 8 9" xfId="6514"/>
    <cellStyle name="Header2 8 9 2" xfId="8353"/>
    <cellStyle name="Header2 8 9 2 2" xfId="35882"/>
    <cellStyle name="Header2 8 9 3" xfId="13148"/>
    <cellStyle name="Header2 8 9 3 2" xfId="40671"/>
    <cellStyle name="Header2 8 9 4" xfId="16772"/>
    <cellStyle name="Header2 8 9 4 2" xfId="44295"/>
    <cellStyle name="Header2 8 9 5" xfId="20804"/>
    <cellStyle name="Header2 8 9 5 2" xfId="48327"/>
    <cellStyle name="Header2 8 9 6" xfId="8597"/>
    <cellStyle name="Header2 8 9 6 2" xfId="36122"/>
    <cellStyle name="Header2 8 9 7" xfId="34066"/>
    <cellStyle name="Header2 9" xfId="6151"/>
    <cellStyle name="Header2 9 10" xfId="7105"/>
    <cellStyle name="Header2 9 10 2" xfId="7492"/>
    <cellStyle name="Header2 9 10 2 2" xfId="35041"/>
    <cellStyle name="Header2 9 10 3" xfId="4337"/>
    <cellStyle name="Header2 9 10 3 2" xfId="32311"/>
    <cellStyle name="Header2 9 10 4" xfId="13197"/>
    <cellStyle name="Header2 9 10 4 2" xfId="40720"/>
    <cellStyle name="Header2 9 10 5" xfId="6577"/>
    <cellStyle name="Header2 9 10 5 2" xfId="34128"/>
    <cellStyle name="Header2 9 10 6" xfId="12489"/>
    <cellStyle name="Header2 9 10 6 2" xfId="40013"/>
    <cellStyle name="Header2 9 10 7" xfId="34655"/>
    <cellStyle name="Header2 9 11" xfId="5538"/>
    <cellStyle name="Header2 9 11 2" xfId="4505"/>
    <cellStyle name="Header2 9 11 2 2" xfId="32479"/>
    <cellStyle name="Header2 9 11 3" xfId="4995"/>
    <cellStyle name="Header2 9 11 3 2" xfId="32964"/>
    <cellStyle name="Header2 9 11 4" xfId="6739"/>
    <cellStyle name="Header2 9 11 4 2" xfId="34290"/>
    <cellStyle name="Header2 9 11 5" xfId="8257"/>
    <cellStyle name="Header2 9 11 5 2" xfId="35786"/>
    <cellStyle name="Header2 9 11 6" xfId="8527"/>
    <cellStyle name="Header2 9 11 6 2" xfId="36052"/>
    <cellStyle name="Header2 9 11 7" xfId="33494"/>
    <cellStyle name="Header2 9 12" xfId="7769"/>
    <cellStyle name="Header2 9 12 2" xfId="35310"/>
    <cellStyle name="Header2 9 13" xfId="12351"/>
    <cellStyle name="Header2 9 13 2" xfId="39875"/>
    <cellStyle name="Header2 9 14" xfId="16070"/>
    <cellStyle name="Header2 9 14 2" xfId="43593"/>
    <cellStyle name="Header2 9 15" xfId="20631"/>
    <cellStyle name="Header2 9 15 2" xfId="48154"/>
    <cellStyle name="Header2 9 16" xfId="24942"/>
    <cellStyle name="Header2 9 16 2" xfId="52465"/>
    <cellStyle name="Header2 9 17" xfId="29095"/>
    <cellStyle name="Header2 9 17 2" xfId="56617"/>
    <cellStyle name="Header2 9 18" xfId="13380"/>
    <cellStyle name="Header2 9 18 2" xfId="40903"/>
    <cellStyle name="Header2 9 19" xfId="20783"/>
    <cellStyle name="Header2 9 19 2" xfId="48306"/>
    <cellStyle name="Header2 9 2" xfId="7014"/>
    <cellStyle name="Header2 9 2 10" xfId="21243"/>
    <cellStyle name="Header2 9 2 10 2" xfId="48766"/>
    <cellStyle name="Header2 9 2 11" xfId="25507"/>
    <cellStyle name="Header2 9 2 11 2" xfId="53029"/>
    <cellStyle name="Header2 9 2 12" xfId="29416"/>
    <cellStyle name="Header2 9 2 12 2" xfId="56936"/>
    <cellStyle name="Header2 9 2 13" xfId="34564"/>
    <cellStyle name="Header2 9 2 2" xfId="9843"/>
    <cellStyle name="Header2 9 2 2 2" xfId="14356"/>
    <cellStyle name="Header2 9 2 2 2 2" xfId="41879"/>
    <cellStyle name="Header2 9 2 2 3" xfId="18183"/>
    <cellStyle name="Header2 9 2 2 3 2" xfId="45706"/>
    <cellStyle name="Header2 9 2 2 4" xfId="22509"/>
    <cellStyle name="Header2 9 2 2 4 2" xfId="50032"/>
    <cellStyle name="Header2 9 2 2 5" xfId="26757"/>
    <cellStyle name="Header2 9 2 2 5 2" xfId="54279"/>
    <cellStyle name="Header2 9 2 2 6" xfId="30456"/>
    <cellStyle name="Header2 9 2 2 6 2" xfId="57976"/>
    <cellStyle name="Header2 9 2 2 7" xfId="37367"/>
    <cellStyle name="Header2 9 2 3" xfId="10320"/>
    <cellStyle name="Header2 9 2 3 2" xfId="14829"/>
    <cellStyle name="Header2 9 2 3 2 2" xfId="42352"/>
    <cellStyle name="Header2 9 2 3 3" xfId="18660"/>
    <cellStyle name="Header2 9 2 3 3 2" xfId="46183"/>
    <cellStyle name="Header2 9 2 3 4" xfId="22986"/>
    <cellStyle name="Header2 9 2 3 4 2" xfId="50509"/>
    <cellStyle name="Header2 9 2 3 5" xfId="27234"/>
    <cellStyle name="Header2 9 2 3 5 2" xfId="54756"/>
    <cellStyle name="Header2 9 2 3 6" xfId="30908"/>
    <cellStyle name="Header2 9 2 3 6 2" xfId="58428"/>
    <cellStyle name="Header2 9 2 3 7" xfId="37844"/>
    <cellStyle name="Header2 9 2 4" xfId="10754"/>
    <cellStyle name="Header2 9 2 4 2" xfId="15255"/>
    <cellStyle name="Header2 9 2 4 2 2" xfId="42778"/>
    <cellStyle name="Header2 9 2 4 3" xfId="19094"/>
    <cellStyle name="Header2 9 2 4 3 2" xfId="46617"/>
    <cellStyle name="Header2 9 2 4 4" xfId="23420"/>
    <cellStyle name="Header2 9 2 4 4 2" xfId="50943"/>
    <cellStyle name="Header2 9 2 4 5" xfId="27668"/>
    <cellStyle name="Header2 9 2 4 5 2" xfId="55190"/>
    <cellStyle name="Header2 9 2 4 6" xfId="31300"/>
    <cellStyle name="Header2 9 2 4 6 2" xfId="58820"/>
    <cellStyle name="Header2 9 2 4 7" xfId="38278"/>
    <cellStyle name="Header2 9 2 5" xfId="11251"/>
    <cellStyle name="Header2 9 2 5 2" xfId="15744"/>
    <cellStyle name="Header2 9 2 5 2 2" xfId="43267"/>
    <cellStyle name="Header2 9 2 5 3" xfId="19591"/>
    <cellStyle name="Header2 9 2 5 3 2" xfId="47114"/>
    <cellStyle name="Header2 9 2 5 4" xfId="23917"/>
    <cellStyle name="Header2 9 2 5 4 2" xfId="51440"/>
    <cellStyle name="Header2 9 2 5 5" xfId="28165"/>
    <cellStyle name="Header2 9 2 5 5 2" xfId="55687"/>
    <cellStyle name="Header2 9 2 5 6" xfId="31718"/>
    <cellStyle name="Header2 9 2 5 6 2" xfId="59238"/>
    <cellStyle name="Header2 9 2 5 7" xfId="38775"/>
    <cellStyle name="Header2 9 2 6" xfId="11629"/>
    <cellStyle name="Header2 9 2 6 2" xfId="16114"/>
    <cellStyle name="Header2 9 2 6 2 2" xfId="43637"/>
    <cellStyle name="Header2 9 2 6 3" xfId="19969"/>
    <cellStyle name="Header2 9 2 6 3 2" xfId="47492"/>
    <cellStyle name="Header2 9 2 6 4" xfId="24295"/>
    <cellStyle name="Header2 9 2 6 4 2" xfId="51818"/>
    <cellStyle name="Header2 9 2 6 5" xfId="28543"/>
    <cellStyle name="Header2 9 2 6 5 2" xfId="56065"/>
    <cellStyle name="Header2 9 2 6 6" xfId="32049"/>
    <cellStyle name="Header2 9 2 6 6 2" xfId="59569"/>
    <cellStyle name="Header2 9 2 6 7" xfId="39153"/>
    <cellStyle name="Header2 9 2 7" xfId="8522"/>
    <cellStyle name="Header2 9 2 7 2" xfId="36047"/>
    <cellStyle name="Header2 9 2 8" xfId="13060"/>
    <cellStyle name="Header2 9 2 8 2" xfId="40583"/>
    <cellStyle name="Header2 9 2 9" xfId="16897"/>
    <cellStyle name="Header2 9 2 9 2" xfId="44420"/>
    <cellStyle name="Header2 9 20" xfId="20291"/>
    <cellStyle name="Header2 9 20 2" xfId="47814"/>
    <cellStyle name="Header2 9 21" xfId="33835"/>
    <cellStyle name="Header2 9 3" xfId="8879"/>
    <cellStyle name="Header2 9 3 10" xfId="25794"/>
    <cellStyle name="Header2 9 3 10 2" xfId="53316"/>
    <cellStyle name="Header2 9 3 11" xfId="29586"/>
    <cellStyle name="Header2 9 3 11 2" xfId="57106"/>
    <cellStyle name="Header2 9 3 12" xfId="36404"/>
    <cellStyle name="Header2 9 3 2" xfId="10107"/>
    <cellStyle name="Header2 9 3 2 2" xfId="14618"/>
    <cellStyle name="Header2 9 3 2 2 2" xfId="42141"/>
    <cellStyle name="Header2 9 3 2 3" xfId="18447"/>
    <cellStyle name="Header2 9 3 2 3 2" xfId="45970"/>
    <cellStyle name="Header2 9 3 2 4" xfId="22773"/>
    <cellStyle name="Header2 9 3 2 4 2" xfId="50296"/>
    <cellStyle name="Header2 9 3 2 5" xfId="27021"/>
    <cellStyle name="Header2 9 3 2 5 2" xfId="54543"/>
    <cellStyle name="Header2 9 3 2 6" xfId="30708"/>
    <cellStyle name="Header2 9 3 2 6 2" xfId="58228"/>
    <cellStyle name="Header2 9 3 2 7" xfId="37631"/>
    <cellStyle name="Header2 9 3 3" xfId="10556"/>
    <cellStyle name="Header2 9 3 3 2" xfId="15062"/>
    <cellStyle name="Header2 9 3 3 2 2" xfId="42585"/>
    <cellStyle name="Header2 9 3 3 3" xfId="18896"/>
    <cellStyle name="Header2 9 3 3 3 2" xfId="46419"/>
    <cellStyle name="Header2 9 3 3 4" xfId="23222"/>
    <cellStyle name="Header2 9 3 3 4 2" xfId="50745"/>
    <cellStyle name="Header2 9 3 3 5" xfId="27470"/>
    <cellStyle name="Header2 9 3 3 5 2" xfId="54992"/>
    <cellStyle name="Header2 9 3 3 6" xfId="31129"/>
    <cellStyle name="Header2 9 3 3 6 2" xfId="58649"/>
    <cellStyle name="Header2 9 3 3 7" xfId="38080"/>
    <cellStyle name="Header2 9 3 4" xfId="11000"/>
    <cellStyle name="Header2 9 3 4 2" xfId="15494"/>
    <cellStyle name="Header2 9 3 4 2 2" xfId="43017"/>
    <cellStyle name="Header2 9 3 4 3" xfId="19340"/>
    <cellStyle name="Header2 9 3 4 3 2" xfId="46863"/>
    <cellStyle name="Header2 9 3 4 4" xfId="23666"/>
    <cellStyle name="Header2 9 3 4 4 2" xfId="51189"/>
    <cellStyle name="Header2 9 3 4 5" xfId="27914"/>
    <cellStyle name="Header2 9 3 4 5 2" xfId="55436"/>
    <cellStyle name="Header2 9 3 4 6" xfId="31484"/>
    <cellStyle name="Header2 9 3 4 6 2" xfId="59004"/>
    <cellStyle name="Header2 9 3 4 7" xfId="38524"/>
    <cellStyle name="Header2 9 3 5" xfId="11442"/>
    <cellStyle name="Header2 9 3 5 2" xfId="15934"/>
    <cellStyle name="Header2 9 3 5 2 2" xfId="43457"/>
    <cellStyle name="Header2 9 3 5 3" xfId="19782"/>
    <cellStyle name="Header2 9 3 5 3 2" xfId="47305"/>
    <cellStyle name="Header2 9 3 5 4" xfId="24108"/>
    <cellStyle name="Header2 9 3 5 4 2" xfId="51631"/>
    <cellStyle name="Header2 9 3 5 5" xfId="28356"/>
    <cellStyle name="Header2 9 3 5 5 2" xfId="55878"/>
    <cellStyle name="Header2 9 3 5 6" xfId="31895"/>
    <cellStyle name="Header2 9 3 5 6 2" xfId="59415"/>
    <cellStyle name="Header2 9 3 5 7" xfId="38966"/>
    <cellStyle name="Header2 9 3 6" xfId="11839"/>
    <cellStyle name="Header2 9 3 6 2" xfId="16320"/>
    <cellStyle name="Header2 9 3 6 2 2" xfId="43843"/>
    <cellStyle name="Header2 9 3 6 3" xfId="20179"/>
    <cellStyle name="Header2 9 3 6 3 2" xfId="47702"/>
    <cellStyle name="Header2 9 3 6 4" xfId="24505"/>
    <cellStyle name="Header2 9 3 6 4 2" xfId="52028"/>
    <cellStyle name="Header2 9 3 6 5" xfId="28753"/>
    <cellStyle name="Header2 9 3 6 5 2" xfId="56275"/>
    <cellStyle name="Header2 9 3 6 6" xfId="32196"/>
    <cellStyle name="Header2 9 3 6 6 2" xfId="59716"/>
    <cellStyle name="Header2 9 3 6 7" xfId="39363"/>
    <cellStyle name="Header2 9 3 7" xfId="13402"/>
    <cellStyle name="Header2 9 3 7 2" xfId="40925"/>
    <cellStyle name="Header2 9 3 8" xfId="17219"/>
    <cellStyle name="Header2 9 3 8 2" xfId="44742"/>
    <cellStyle name="Header2 9 3 9" xfId="21546"/>
    <cellStyle name="Header2 9 3 9 2" xfId="49069"/>
    <cellStyle name="Header2 9 4" xfId="7620"/>
    <cellStyle name="Header2 9 4 10" xfId="24798"/>
    <cellStyle name="Header2 9 4 10 2" xfId="52321"/>
    <cellStyle name="Header2 9 4 11" xfId="28972"/>
    <cellStyle name="Header2 9 4 11 2" xfId="56494"/>
    <cellStyle name="Header2 9 4 12" xfId="35165"/>
    <cellStyle name="Header2 9 4 2" xfId="9128"/>
    <cellStyle name="Header2 9 4 2 2" xfId="13646"/>
    <cellStyle name="Header2 9 4 2 2 2" xfId="41169"/>
    <cellStyle name="Header2 9 4 2 3" xfId="17468"/>
    <cellStyle name="Header2 9 4 2 3 2" xfId="44991"/>
    <cellStyle name="Header2 9 4 2 4" xfId="21794"/>
    <cellStyle name="Header2 9 4 2 4 2" xfId="49317"/>
    <cellStyle name="Header2 9 4 2 5" xfId="26042"/>
    <cellStyle name="Header2 9 4 2 5 2" xfId="53564"/>
    <cellStyle name="Header2 9 4 2 6" xfId="29811"/>
    <cellStyle name="Header2 9 4 2 6 2" xfId="57331"/>
    <cellStyle name="Header2 9 4 2 7" xfId="36652"/>
    <cellStyle name="Header2 9 4 3" xfId="9714"/>
    <cellStyle name="Header2 9 4 3 2" xfId="14227"/>
    <cellStyle name="Header2 9 4 3 2 2" xfId="41750"/>
    <cellStyle name="Header2 9 4 3 3" xfId="18054"/>
    <cellStyle name="Header2 9 4 3 3 2" xfId="45577"/>
    <cellStyle name="Header2 9 4 3 4" xfId="22380"/>
    <cellStyle name="Header2 9 4 3 4 2" xfId="49903"/>
    <cellStyle name="Header2 9 4 3 5" xfId="26628"/>
    <cellStyle name="Header2 9 4 3 5 2" xfId="54150"/>
    <cellStyle name="Header2 9 4 3 6" xfId="30335"/>
    <cellStyle name="Header2 9 4 3 6 2" xfId="57855"/>
    <cellStyle name="Header2 9 4 3 7" xfId="37238"/>
    <cellStyle name="Header2 9 4 4" xfId="10015"/>
    <cellStyle name="Header2 9 4 4 2" xfId="14526"/>
    <cellStyle name="Header2 9 4 4 2 2" xfId="42049"/>
    <cellStyle name="Header2 9 4 4 3" xfId="18355"/>
    <cellStyle name="Header2 9 4 4 3 2" xfId="45878"/>
    <cellStyle name="Header2 9 4 4 4" xfId="22681"/>
    <cellStyle name="Header2 9 4 4 4 2" xfId="50204"/>
    <cellStyle name="Header2 9 4 4 5" xfId="26929"/>
    <cellStyle name="Header2 9 4 4 5 2" xfId="54451"/>
    <cellStyle name="Header2 9 4 4 6" xfId="30618"/>
    <cellStyle name="Header2 9 4 4 6 2" xfId="58138"/>
    <cellStyle name="Header2 9 4 4 7" xfId="37539"/>
    <cellStyle name="Header2 9 4 5" xfId="10637"/>
    <cellStyle name="Header2 9 4 5 2" xfId="15143"/>
    <cellStyle name="Header2 9 4 5 2 2" xfId="42666"/>
    <cellStyle name="Header2 9 4 5 3" xfId="18977"/>
    <cellStyle name="Header2 9 4 5 3 2" xfId="46500"/>
    <cellStyle name="Header2 9 4 5 4" xfId="23303"/>
    <cellStyle name="Header2 9 4 5 4 2" xfId="50826"/>
    <cellStyle name="Header2 9 4 5 5" xfId="27551"/>
    <cellStyle name="Header2 9 4 5 5 2" xfId="55073"/>
    <cellStyle name="Header2 9 4 5 6" xfId="31208"/>
    <cellStyle name="Header2 9 4 5 6 2" xfId="58728"/>
    <cellStyle name="Header2 9 4 5 7" xfId="38161"/>
    <cellStyle name="Header2 9 4 6" xfId="5357"/>
    <cellStyle name="Header2 9 4 6 2" xfId="6670"/>
    <cellStyle name="Header2 9 4 6 2 2" xfId="34221"/>
    <cellStyle name="Header2 9 4 6 3" xfId="8324"/>
    <cellStyle name="Header2 9 4 6 3 2" xfId="35853"/>
    <cellStyle name="Header2 9 4 6 4" xfId="11998"/>
    <cellStyle name="Header2 9 4 6 4 2" xfId="39522"/>
    <cellStyle name="Header2 9 4 6 5" xfId="16228"/>
    <cellStyle name="Header2 9 4 6 5 2" xfId="43751"/>
    <cellStyle name="Header2 9 4 6 6" xfId="16943"/>
    <cellStyle name="Header2 9 4 6 6 2" xfId="44466"/>
    <cellStyle name="Header2 9 4 6 7" xfId="33320"/>
    <cellStyle name="Header2 9 4 7" xfId="12203"/>
    <cellStyle name="Header2 9 4 7 2" xfId="39727"/>
    <cellStyle name="Header2 9 4 8" xfId="15709"/>
    <cellStyle name="Header2 9 4 8 2" xfId="43232"/>
    <cellStyle name="Header2 9 4 9" xfId="20486"/>
    <cellStyle name="Header2 9 4 9 2" xfId="48009"/>
    <cellStyle name="Header2 9 5" xfId="8930"/>
    <cellStyle name="Header2 9 5 10" xfId="25844"/>
    <cellStyle name="Header2 9 5 10 2" xfId="53366"/>
    <cellStyle name="Header2 9 5 11" xfId="29631"/>
    <cellStyle name="Header2 9 5 11 2" xfId="57151"/>
    <cellStyle name="Header2 9 5 12" xfId="36454"/>
    <cellStyle name="Header2 9 5 2" xfId="10157"/>
    <cellStyle name="Header2 9 5 2 2" xfId="14666"/>
    <cellStyle name="Header2 9 5 2 2 2" xfId="42189"/>
    <cellStyle name="Header2 9 5 2 3" xfId="18497"/>
    <cellStyle name="Header2 9 5 2 3 2" xfId="46020"/>
    <cellStyle name="Header2 9 5 2 4" xfId="22823"/>
    <cellStyle name="Header2 9 5 2 4 2" xfId="50346"/>
    <cellStyle name="Header2 9 5 2 5" xfId="27071"/>
    <cellStyle name="Header2 9 5 2 5 2" xfId="54593"/>
    <cellStyle name="Header2 9 5 2 6" xfId="30755"/>
    <cellStyle name="Header2 9 5 2 6 2" xfId="58275"/>
    <cellStyle name="Header2 9 5 2 7" xfId="37681"/>
    <cellStyle name="Header2 9 5 3" xfId="10602"/>
    <cellStyle name="Header2 9 5 3 2" xfId="15108"/>
    <cellStyle name="Header2 9 5 3 2 2" xfId="42631"/>
    <cellStyle name="Header2 9 5 3 3" xfId="18942"/>
    <cellStyle name="Header2 9 5 3 3 2" xfId="46465"/>
    <cellStyle name="Header2 9 5 3 4" xfId="23268"/>
    <cellStyle name="Header2 9 5 3 4 2" xfId="50791"/>
    <cellStyle name="Header2 9 5 3 5" xfId="27516"/>
    <cellStyle name="Header2 9 5 3 5 2" xfId="55038"/>
    <cellStyle name="Header2 9 5 3 6" xfId="31174"/>
    <cellStyle name="Header2 9 5 3 6 2" xfId="58694"/>
    <cellStyle name="Header2 9 5 3 7" xfId="38126"/>
    <cellStyle name="Header2 9 5 4" xfId="11050"/>
    <cellStyle name="Header2 9 5 4 2" xfId="15544"/>
    <cellStyle name="Header2 9 5 4 2 2" xfId="43067"/>
    <cellStyle name="Header2 9 5 4 3" xfId="19390"/>
    <cellStyle name="Header2 9 5 4 3 2" xfId="46913"/>
    <cellStyle name="Header2 9 5 4 4" xfId="23716"/>
    <cellStyle name="Header2 9 5 4 4 2" xfId="51239"/>
    <cellStyle name="Header2 9 5 4 5" xfId="27964"/>
    <cellStyle name="Header2 9 5 4 5 2" xfId="55486"/>
    <cellStyle name="Header2 9 5 4 6" xfId="31532"/>
    <cellStyle name="Header2 9 5 4 6 2" xfId="59052"/>
    <cellStyle name="Header2 9 5 4 7" xfId="38574"/>
    <cellStyle name="Header2 9 5 5" xfId="11491"/>
    <cellStyle name="Header2 9 5 5 2" xfId="15982"/>
    <cellStyle name="Header2 9 5 5 2 2" xfId="43505"/>
    <cellStyle name="Header2 9 5 5 3" xfId="19831"/>
    <cellStyle name="Header2 9 5 5 3 2" xfId="47354"/>
    <cellStyle name="Header2 9 5 5 4" xfId="24157"/>
    <cellStyle name="Header2 9 5 5 4 2" xfId="51680"/>
    <cellStyle name="Header2 9 5 5 5" xfId="28405"/>
    <cellStyle name="Header2 9 5 5 5 2" xfId="55927"/>
    <cellStyle name="Header2 9 5 5 6" xfId="31941"/>
    <cellStyle name="Header2 9 5 5 6 2" xfId="59461"/>
    <cellStyle name="Header2 9 5 5 7" xfId="39015"/>
    <cellStyle name="Header2 9 5 6" xfId="11889"/>
    <cellStyle name="Header2 9 5 6 2" xfId="16369"/>
    <cellStyle name="Header2 9 5 6 2 2" xfId="43892"/>
    <cellStyle name="Header2 9 5 6 3" xfId="20229"/>
    <cellStyle name="Header2 9 5 6 3 2" xfId="47752"/>
    <cellStyle name="Header2 9 5 6 4" xfId="24555"/>
    <cellStyle name="Header2 9 5 6 4 2" xfId="52078"/>
    <cellStyle name="Header2 9 5 6 5" xfId="28803"/>
    <cellStyle name="Header2 9 5 6 5 2" xfId="56325"/>
    <cellStyle name="Header2 9 5 6 6" xfId="32241"/>
    <cellStyle name="Header2 9 5 6 6 2" xfId="59761"/>
    <cellStyle name="Header2 9 5 6 7" xfId="39413"/>
    <cellStyle name="Header2 9 5 7" xfId="13452"/>
    <cellStyle name="Header2 9 5 7 2" xfId="40975"/>
    <cellStyle name="Header2 9 5 8" xfId="17270"/>
    <cellStyle name="Header2 9 5 8 2" xfId="44793"/>
    <cellStyle name="Header2 9 5 9" xfId="21596"/>
    <cellStyle name="Header2 9 5 9 2" xfId="49119"/>
    <cellStyle name="Header2 9 6" xfId="8929"/>
    <cellStyle name="Header2 9 6 10" xfId="25843"/>
    <cellStyle name="Header2 9 6 10 2" xfId="53365"/>
    <cellStyle name="Header2 9 6 11" xfId="29630"/>
    <cellStyle name="Header2 9 6 11 2" xfId="57150"/>
    <cellStyle name="Header2 9 6 12" xfId="36453"/>
    <cellStyle name="Header2 9 6 2" xfId="10156"/>
    <cellStyle name="Header2 9 6 2 2" xfId="14665"/>
    <cellStyle name="Header2 9 6 2 2 2" xfId="42188"/>
    <cellStyle name="Header2 9 6 2 3" xfId="18496"/>
    <cellStyle name="Header2 9 6 2 3 2" xfId="46019"/>
    <cellStyle name="Header2 9 6 2 4" xfId="22822"/>
    <cellStyle name="Header2 9 6 2 4 2" xfId="50345"/>
    <cellStyle name="Header2 9 6 2 5" xfId="27070"/>
    <cellStyle name="Header2 9 6 2 5 2" xfId="54592"/>
    <cellStyle name="Header2 9 6 2 6" xfId="30754"/>
    <cellStyle name="Header2 9 6 2 6 2" xfId="58274"/>
    <cellStyle name="Header2 9 6 2 7" xfId="37680"/>
    <cellStyle name="Header2 9 6 3" xfId="10601"/>
    <cellStyle name="Header2 9 6 3 2" xfId="15107"/>
    <cellStyle name="Header2 9 6 3 2 2" xfId="42630"/>
    <cellStyle name="Header2 9 6 3 3" xfId="18941"/>
    <cellStyle name="Header2 9 6 3 3 2" xfId="46464"/>
    <cellStyle name="Header2 9 6 3 4" xfId="23267"/>
    <cellStyle name="Header2 9 6 3 4 2" xfId="50790"/>
    <cellStyle name="Header2 9 6 3 5" xfId="27515"/>
    <cellStyle name="Header2 9 6 3 5 2" xfId="55037"/>
    <cellStyle name="Header2 9 6 3 6" xfId="31173"/>
    <cellStyle name="Header2 9 6 3 6 2" xfId="58693"/>
    <cellStyle name="Header2 9 6 3 7" xfId="38125"/>
    <cellStyle name="Header2 9 6 4" xfId="11049"/>
    <cellStyle name="Header2 9 6 4 2" xfId="15543"/>
    <cellStyle name="Header2 9 6 4 2 2" xfId="43066"/>
    <cellStyle name="Header2 9 6 4 3" xfId="19389"/>
    <cellStyle name="Header2 9 6 4 3 2" xfId="46912"/>
    <cellStyle name="Header2 9 6 4 4" xfId="23715"/>
    <cellStyle name="Header2 9 6 4 4 2" xfId="51238"/>
    <cellStyle name="Header2 9 6 4 5" xfId="27963"/>
    <cellStyle name="Header2 9 6 4 5 2" xfId="55485"/>
    <cellStyle name="Header2 9 6 4 6" xfId="31531"/>
    <cellStyle name="Header2 9 6 4 6 2" xfId="59051"/>
    <cellStyle name="Header2 9 6 4 7" xfId="38573"/>
    <cellStyle name="Header2 9 6 5" xfId="11490"/>
    <cellStyle name="Header2 9 6 5 2" xfId="15981"/>
    <cellStyle name="Header2 9 6 5 2 2" xfId="43504"/>
    <cellStyle name="Header2 9 6 5 3" xfId="19830"/>
    <cellStyle name="Header2 9 6 5 3 2" xfId="47353"/>
    <cellStyle name="Header2 9 6 5 4" xfId="24156"/>
    <cellStyle name="Header2 9 6 5 4 2" xfId="51679"/>
    <cellStyle name="Header2 9 6 5 5" xfId="28404"/>
    <cellStyle name="Header2 9 6 5 5 2" xfId="55926"/>
    <cellStyle name="Header2 9 6 5 6" xfId="31940"/>
    <cellStyle name="Header2 9 6 5 6 2" xfId="59460"/>
    <cellStyle name="Header2 9 6 5 7" xfId="39014"/>
    <cellStyle name="Header2 9 6 6" xfId="11888"/>
    <cellStyle name="Header2 9 6 6 2" xfId="16368"/>
    <cellStyle name="Header2 9 6 6 2 2" xfId="43891"/>
    <cellStyle name="Header2 9 6 6 3" xfId="20228"/>
    <cellStyle name="Header2 9 6 6 3 2" xfId="47751"/>
    <cellStyle name="Header2 9 6 6 4" xfId="24554"/>
    <cellStyle name="Header2 9 6 6 4 2" xfId="52077"/>
    <cellStyle name="Header2 9 6 6 5" xfId="28802"/>
    <cellStyle name="Header2 9 6 6 5 2" xfId="56324"/>
    <cellStyle name="Header2 9 6 6 6" xfId="32240"/>
    <cellStyle name="Header2 9 6 6 6 2" xfId="59760"/>
    <cellStyle name="Header2 9 6 6 7" xfId="39412"/>
    <cellStyle name="Header2 9 6 7" xfId="13451"/>
    <cellStyle name="Header2 9 6 7 2" xfId="40974"/>
    <cellStyle name="Header2 9 6 8" xfId="17269"/>
    <cellStyle name="Header2 9 6 8 2" xfId="44792"/>
    <cellStyle name="Header2 9 6 9" xfId="21595"/>
    <cellStyle name="Header2 9 6 9 2" xfId="49118"/>
    <cellStyle name="Header2 9 7" xfId="9271"/>
    <cellStyle name="Header2 9 7 2" xfId="13788"/>
    <cellStyle name="Header2 9 7 2 2" xfId="41311"/>
    <cellStyle name="Header2 9 7 3" xfId="17611"/>
    <cellStyle name="Header2 9 7 3 2" xfId="45134"/>
    <cellStyle name="Header2 9 7 4" xfId="21937"/>
    <cellStyle name="Header2 9 7 4 2" xfId="49460"/>
    <cellStyle name="Header2 9 7 5" xfId="26185"/>
    <cellStyle name="Header2 9 7 5 2" xfId="53707"/>
    <cellStyle name="Header2 9 7 6" xfId="29941"/>
    <cellStyle name="Header2 9 7 6 2" xfId="57461"/>
    <cellStyle name="Header2 9 7 7" xfId="36795"/>
    <cellStyle name="Header2 9 8" xfId="7437"/>
    <cellStyle name="Header2 9 8 2" xfId="12023"/>
    <cellStyle name="Header2 9 8 2 2" xfId="39547"/>
    <cellStyle name="Header2 9 8 3" xfId="15959"/>
    <cellStyle name="Header2 9 8 3 2" xfId="43482"/>
    <cellStyle name="Header2 9 8 4" xfId="20320"/>
    <cellStyle name="Header2 9 8 4 2" xfId="47843"/>
    <cellStyle name="Header2 9 8 5" xfId="24640"/>
    <cellStyle name="Header2 9 8 5 2" xfId="52163"/>
    <cellStyle name="Header2 9 8 6" xfId="28858"/>
    <cellStyle name="Header2 9 8 6 2" xfId="56380"/>
    <cellStyle name="Header2 9 8 7" xfId="34986"/>
    <cellStyle name="Header2 9 9" xfId="5420"/>
    <cellStyle name="Header2 9 9 2" xfId="5852"/>
    <cellStyle name="Header2 9 9 2 2" xfId="33677"/>
    <cellStyle name="Header2 9 9 3" xfId="7048"/>
    <cellStyle name="Header2 9 9 3 2" xfId="34598"/>
    <cellStyle name="Header2 9 9 4" xfId="8517"/>
    <cellStyle name="Header2 9 9 4 2" xfId="36042"/>
    <cellStyle name="Header2 9 9 5" xfId="20369"/>
    <cellStyle name="Header2 9 9 5 2" xfId="47892"/>
    <cellStyle name="Header2 9 9 6" xfId="16389"/>
    <cellStyle name="Header2 9 9 6 2" xfId="43912"/>
    <cellStyle name="Header2 9 9 7" xfId="33377"/>
    <cellStyle name="Heading 1 2" xfId="59947"/>
    <cellStyle name="Heading 2 2" xfId="1729"/>
    <cellStyle name="Heading 2 2 2" xfId="59948"/>
    <cellStyle name="Heading 3 2" xfId="1730"/>
    <cellStyle name="Heading 3 2 2" xfId="59949"/>
    <cellStyle name="Heading 4 2" xfId="59950"/>
    <cellStyle name="HEADINGS" xfId="340"/>
    <cellStyle name="HEADINGSTOP" xfId="341"/>
    <cellStyle name="Hyperlink 2" xfId="114"/>
    <cellStyle name="Hyperlink 2 2" xfId="1782"/>
    <cellStyle name="Hyperlink 2 3" xfId="342"/>
    <cellStyle name="Hyperlink 2 4" xfId="59854"/>
    <cellStyle name="Hyperlink 3" xfId="54"/>
    <cellStyle name="Hyperlink 3 2" xfId="343"/>
    <cellStyle name="Hyperlink 3 3" xfId="1770"/>
    <cellStyle name="Hyperlink 3 3 2" xfId="1817"/>
    <cellStyle name="Hyperlink 3 3 3" xfId="1818"/>
    <cellStyle name="Hyperlink 3 4" xfId="59909"/>
    <cellStyle name="Hyperlink 4" xfId="59962"/>
    <cellStyle name="Hyperlink 6 10" xfId="344"/>
    <cellStyle name="Hyperlink 6 11" xfId="345"/>
    <cellStyle name="Hyperlink 6 12" xfId="346"/>
    <cellStyle name="Hyperlink 6 13" xfId="347"/>
    <cellStyle name="Hyperlink 6 14" xfId="348"/>
    <cellStyle name="Hyperlink 6 15" xfId="349"/>
    <cellStyle name="Hyperlink 6 16" xfId="350"/>
    <cellStyle name="Hyperlink 6 17" xfId="351"/>
    <cellStyle name="Hyperlink 6 18" xfId="352"/>
    <cellStyle name="Hyperlink 6 19" xfId="353"/>
    <cellStyle name="Hyperlink 6 2" xfId="354"/>
    <cellStyle name="Hyperlink 6 20" xfId="355"/>
    <cellStyle name="Hyperlink 6 21" xfId="356"/>
    <cellStyle name="Hyperlink 6 22" xfId="357"/>
    <cellStyle name="Hyperlink 6 23" xfId="358"/>
    <cellStyle name="Hyperlink 6 24" xfId="359"/>
    <cellStyle name="Hyperlink 6 25" xfId="360"/>
    <cellStyle name="Hyperlink 6 26" xfId="361"/>
    <cellStyle name="Hyperlink 6 27" xfId="362"/>
    <cellStyle name="Hyperlink 6 28" xfId="363"/>
    <cellStyle name="Hyperlink 6 29" xfId="364"/>
    <cellStyle name="Hyperlink 6 3" xfId="365"/>
    <cellStyle name="Hyperlink 6 30" xfId="366"/>
    <cellStyle name="Hyperlink 6 31" xfId="367"/>
    <cellStyle name="Hyperlink 6 32" xfId="368"/>
    <cellStyle name="Hyperlink 6 33" xfId="369"/>
    <cellStyle name="Hyperlink 6 34" xfId="370"/>
    <cellStyle name="Hyperlink 6 35" xfId="371"/>
    <cellStyle name="Hyperlink 6 36" xfId="372"/>
    <cellStyle name="Hyperlink 6 37" xfId="373"/>
    <cellStyle name="Hyperlink 6 38" xfId="374"/>
    <cellStyle name="Hyperlink 6 39" xfId="375"/>
    <cellStyle name="Hyperlink 6 4" xfId="376"/>
    <cellStyle name="Hyperlink 6 40" xfId="377"/>
    <cellStyle name="Hyperlink 6 41" xfId="378"/>
    <cellStyle name="Hyperlink 6 42" xfId="379"/>
    <cellStyle name="Hyperlink 6 43" xfId="380"/>
    <cellStyle name="Hyperlink 6 44" xfId="381"/>
    <cellStyle name="Hyperlink 6 45" xfId="382"/>
    <cellStyle name="Hyperlink 6 46" xfId="383"/>
    <cellStyle name="Hyperlink 6 47" xfId="384"/>
    <cellStyle name="Hyperlink 6 48" xfId="385"/>
    <cellStyle name="Hyperlink 6 49" xfId="386"/>
    <cellStyle name="Hyperlink 6 5" xfId="387"/>
    <cellStyle name="Hyperlink 6 50" xfId="388"/>
    <cellStyle name="Hyperlink 6 51" xfId="389"/>
    <cellStyle name="Hyperlink 6 52" xfId="390"/>
    <cellStyle name="Hyperlink 6 53" xfId="391"/>
    <cellStyle name="Hyperlink 6 54" xfId="392"/>
    <cellStyle name="Hyperlink 6 55" xfId="393"/>
    <cellStyle name="Hyperlink 6 6" xfId="394"/>
    <cellStyle name="Hyperlink 6 7" xfId="395"/>
    <cellStyle name="Hyperlink 6 8" xfId="396"/>
    <cellStyle name="Hyperlink 6 9" xfId="397"/>
    <cellStyle name="Input [yellow]" xfId="115"/>
    <cellStyle name="Input [yellow] 10" xfId="3095"/>
    <cellStyle name="Input [yellow] 10 10" xfId="25173"/>
    <cellStyle name="Input [yellow] 10 10 2" xfId="52695"/>
    <cellStyle name="Input [yellow] 10 11" xfId="29237"/>
    <cellStyle name="Input [yellow] 10 11 2" xfId="56759"/>
    <cellStyle name="Input [yellow] 10 12" xfId="35593"/>
    <cellStyle name="Input [yellow] 10 13" xfId="8057"/>
    <cellStyle name="Input [yellow] 10 2" xfId="9508"/>
    <cellStyle name="Input [yellow] 10 2 2" xfId="14022"/>
    <cellStyle name="Input [yellow] 10 2 2 2" xfId="41545"/>
    <cellStyle name="Input [yellow] 10 2 3" xfId="17848"/>
    <cellStyle name="Input [yellow] 10 2 3 2" xfId="45371"/>
    <cellStyle name="Input [yellow] 10 2 4" xfId="22174"/>
    <cellStyle name="Input [yellow] 10 2 4 2" xfId="49697"/>
    <cellStyle name="Input [yellow] 10 2 5" xfId="26422"/>
    <cellStyle name="Input [yellow] 10 2 5 2" xfId="53944"/>
    <cellStyle name="Input [yellow] 10 2 6" xfId="30144"/>
    <cellStyle name="Input [yellow] 10 2 6 2" xfId="57664"/>
    <cellStyle name="Input [yellow] 10 2 7" xfId="37032"/>
    <cellStyle name="Input [yellow] 10 3" xfId="9456"/>
    <cellStyle name="Input [yellow] 10 3 2" xfId="13970"/>
    <cellStyle name="Input [yellow] 10 3 2 2" xfId="41493"/>
    <cellStyle name="Input [yellow] 10 3 3" xfId="17796"/>
    <cellStyle name="Input [yellow] 10 3 3 2" xfId="45319"/>
    <cellStyle name="Input [yellow] 10 3 4" xfId="22122"/>
    <cellStyle name="Input [yellow] 10 3 4 2" xfId="49645"/>
    <cellStyle name="Input [yellow] 10 3 5" xfId="26370"/>
    <cellStyle name="Input [yellow] 10 3 5 2" xfId="53892"/>
    <cellStyle name="Input [yellow] 10 3 6" xfId="30096"/>
    <cellStyle name="Input [yellow] 10 3 6 2" xfId="57616"/>
    <cellStyle name="Input [yellow] 10 3 7" xfId="36980"/>
    <cellStyle name="Input [yellow] 10 4" xfId="10354"/>
    <cellStyle name="Input [yellow] 10 4 2" xfId="14863"/>
    <cellStyle name="Input [yellow] 10 4 2 2" xfId="42386"/>
    <cellStyle name="Input [yellow] 10 4 3" xfId="18694"/>
    <cellStyle name="Input [yellow] 10 4 3 2" xfId="46217"/>
    <cellStyle name="Input [yellow] 10 4 4" xfId="23020"/>
    <cellStyle name="Input [yellow] 10 4 4 2" xfId="50543"/>
    <cellStyle name="Input [yellow] 10 4 5" xfId="27268"/>
    <cellStyle name="Input [yellow] 10 4 5 2" xfId="54790"/>
    <cellStyle name="Input [yellow] 10 4 6" xfId="30939"/>
    <cellStyle name="Input [yellow] 10 4 6 2" xfId="58459"/>
    <cellStyle name="Input [yellow] 10 4 7" xfId="37878"/>
    <cellStyle name="Input [yellow] 10 5" xfId="10073"/>
    <cellStyle name="Input [yellow] 10 5 2" xfId="14584"/>
    <cellStyle name="Input [yellow] 10 5 2 2" xfId="42107"/>
    <cellStyle name="Input [yellow] 10 5 3" xfId="18413"/>
    <cellStyle name="Input [yellow] 10 5 3 2" xfId="45936"/>
    <cellStyle name="Input [yellow] 10 5 4" xfId="22739"/>
    <cellStyle name="Input [yellow] 10 5 4 2" xfId="50262"/>
    <cellStyle name="Input [yellow] 10 5 5" xfId="26987"/>
    <cellStyle name="Input [yellow] 10 5 5 2" xfId="54509"/>
    <cellStyle name="Input [yellow] 10 5 6" xfId="30674"/>
    <cellStyle name="Input [yellow] 10 5 6 2" xfId="58194"/>
    <cellStyle name="Input [yellow] 10 5 7" xfId="37597"/>
    <cellStyle name="Input [yellow] 10 6" xfId="11143"/>
    <cellStyle name="Input [yellow] 10 6 2" xfId="15636"/>
    <cellStyle name="Input [yellow] 10 6 2 2" xfId="43159"/>
    <cellStyle name="Input [yellow] 10 6 3" xfId="19483"/>
    <cellStyle name="Input [yellow] 10 6 3 2" xfId="47006"/>
    <cellStyle name="Input [yellow] 10 6 4" xfId="23809"/>
    <cellStyle name="Input [yellow] 10 6 4 2" xfId="51332"/>
    <cellStyle name="Input [yellow] 10 6 5" xfId="28057"/>
    <cellStyle name="Input [yellow] 10 6 5 2" xfId="55579"/>
    <cellStyle name="Input [yellow] 10 6 6" xfId="31615"/>
    <cellStyle name="Input [yellow] 10 6 6 2" xfId="59135"/>
    <cellStyle name="Input [yellow] 10 6 7" xfId="38667"/>
    <cellStyle name="Input [yellow] 10 7" xfId="12628"/>
    <cellStyle name="Input [yellow] 10 7 2" xfId="40151"/>
    <cellStyle name="Input [yellow] 10 8" xfId="16496"/>
    <cellStyle name="Input [yellow] 10 8 2" xfId="44019"/>
    <cellStyle name="Input [yellow] 10 9" xfId="20875"/>
    <cellStyle name="Input [yellow] 10 9 2" xfId="48398"/>
    <cellStyle name="Input [yellow] 11" xfId="7608"/>
    <cellStyle name="Input [yellow] 11 10" xfId="24787"/>
    <cellStyle name="Input [yellow] 11 10 2" xfId="52310"/>
    <cellStyle name="Input [yellow] 11 11" xfId="28962"/>
    <cellStyle name="Input [yellow] 11 11 2" xfId="56484"/>
    <cellStyle name="Input [yellow] 11 12" xfId="35154"/>
    <cellStyle name="Input [yellow] 11 2" xfId="9117"/>
    <cellStyle name="Input [yellow] 11 2 2" xfId="13635"/>
    <cellStyle name="Input [yellow] 11 2 2 2" xfId="41158"/>
    <cellStyle name="Input [yellow] 11 2 3" xfId="17457"/>
    <cellStyle name="Input [yellow] 11 2 3 2" xfId="44980"/>
    <cellStyle name="Input [yellow] 11 2 4" xfId="21783"/>
    <cellStyle name="Input [yellow] 11 2 4 2" xfId="49306"/>
    <cellStyle name="Input [yellow] 11 2 5" xfId="26031"/>
    <cellStyle name="Input [yellow] 11 2 5 2" xfId="53553"/>
    <cellStyle name="Input [yellow] 11 2 6" xfId="29801"/>
    <cellStyle name="Input [yellow] 11 2 6 2" xfId="57321"/>
    <cellStyle name="Input [yellow] 11 2 7" xfId="36641"/>
    <cellStyle name="Input [yellow] 11 3" xfId="5646"/>
    <cellStyle name="Input [yellow] 11 3 2" xfId="7950"/>
    <cellStyle name="Input [yellow] 11 3 2 2" xfId="35487"/>
    <cellStyle name="Input [yellow] 11 3 3" xfId="12723"/>
    <cellStyle name="Input [yellow] 11 3 3 2" xfId="40246"/>
    <cellStyle name="Input [yellow] 11 3 4" xfId="16419"/>
    <cellStyle name="Input [yellow] 11 3 4 2" xfId="43942"/>
    <cellStyle name="Input [yellow] 11 3 5" xfId="13183"/>
    <cellStyle name="Input [yellow] 11 3 5 2" xfId="40706"/>
    <cellStyle name="Input [yellow] 11 3 6" xfId="12716"/>
    <cellStyle name="Input [yellow] 11 3 6 2" xfId="40239"/>
    <cellStyle name="Input [yellow] 11 3 7" xfId="33601"/>
    <cellStyle name="Input [yellow] 11 4" xfId="7531"/>
    <cellStyle name="Input [yellow] 11 4 2" xfId="12117"/>
    <cellStyle name="Input [yellow] 11 4 2 2" xfId="39641"/>
    <cellStyle name="Input [yellow] 11 4 3" xfId="15948"/>
    <cellStyle name="Input [yellow] 11 4 3 2" xfId="43471"/>
    <cellStyle name="Input [yellow] 11 4 4" xfId="20398"/>
    <cellStyle name="Input [yellow] 11 4 4 2" xfId="47921"/>
    <cellStyle name="Input [yellow] 11 4 5" xfId="24710"/>
    <cellStyle name="Input [yellow] 11 4 5 2" xfId="52233"/>
    <cellStyle name="Input [yellow] 11 4 6" xfId="28907"/>
    <cellStyle name="Input [yellow] 11 4 6 2" xfId="56429"/>
    <cellStyle name="Input [yellow] 11 4 7" xfId="35080"/>
    <cellStyle name="Input [yellow] 11 5" xfId="5573"/>
    <cellStyle name="Input [yellow] 11 5 2" xfId="7573"/>
    <cellStyle name="Input [yellow] 11 5 2 2" xfId="35120"/>
    <cellStyle name="Input [yellow] 11 5 3" xfId="5038"/>
    <cellStyle name="Input [yellow] 11 5 3 2" xfId="33007"/>
    <cellStyle name="Input [yellow] 11 5 4" xfId="6688"/>
    <cellStyle name="Input [yellow] 11 5 4 2" xfId="34239"/>
    <cellStyle name="Input [yellow] 11 5 5" xfId="4864"/>
    <cellStyle name="Input [yellow] 11 5 5 2" xfId="32836"/>
    <cellStyle name="Input [yellow] 11 5 6" xfId="6776"/>
    <cellStyle name="Input [yellow] 11 5 6 2" xfId="34326"/>
    <cellStyle name="Input [yellow] 11 5 7" xfId="33528"/>
    <cellStyle name="Input [yellow] 11 6" xfId="11266"/>
    <cellStyle name="Input [yellow] 11 6 2" xfId="15759"/>
    <cellStyle name="Input [yellow] 11 6 2 2" xfId="43282"/>
    <cellStyle name="Input [yellow] 11 6 3" xfId="19606"/>
    <cellStyle name="Input [yellow] 11 6 3 2" xfId="47129"/>
    <cellStyle name="Input [yellow] 11 6 4" xfId="23932"/>
    <cellStyle name="Input [yellow] 11 6 4 2" xfId="51455"/>
    <cellStyle name="Input [yellow] 11 6 5" xfId="28180"/>
    <cellStyle name="Input [yellow] 11 6 5 2" xfId="55702"/>
    <cellStyle name="Input [yellow] 11 6 6" xfId="31729"/>
    <cellStyle name="Input [yellow] 11 6 6 2" xfId="59249"/>
    <cellStyle name="Input [yellow] 11 6 7" xfId="38790"/>
    <cellStyle name="Input [yellow] 11 7" xfId="12191"/>
    <cellStyle name="Input [yellow] 11 7 2" xfId="39715"/>
    <cellStyle name="Input [yellow] 11 8" xfId="4406"/>
    <cellStyle name="Input [yellow] 11 8 2" xfId="32380"/>
    <cellStyle name="Input [yellow] 11 9" xfId="20475"/>
    <cellStyle name="Input [yellow] 11 9 2" xfId="47998"/>
    <cellStyle name="Input [yellow] 12" xfId="8428"/>
    <cellStyle name="Input [yellow] 12 10" xfId="25421"/>
    <cellStyle name="Input [yellow] 12 10 2" xfId="52943"/>
    <cellStyle name="Input [yellow] 12 11" xfId="29349"/>
    <cellStyle name="Input [yellow] 12 11 2" xfId="56869"/>
    <cellStyle name="Input [yellow] 12 12" xfId="35953"/>
    <cellStyle name="Input [yellow] 12 2" xfId="9759"/>
    <cellStyle name="Input [yellow] 12 2 2" xfId="14272"/>
    <cellStyle name="Input [yellow] 12 2 2 2" xfId="41795"/>
    <cellStyle name="Input [yellow] 12 2 3" xfId="18099"/>
    <cellStyle name="Input [yellow] 12 2 3 2" xfId="45622"/>
    <cellStyle name="Input [yellow] 12 2 4" xfId="22425"/>
    <cellStyle name="Input [yellow] 12 2 4 2" xfId="49948"/>
    <cellStyle name="Input [yellow] 12 2 5" xfId="26673"/>
    <cellStyle name="Input [yellow] 12 2 5 2" xfId="54195"/>
    <cellStyle name="Input [yellow] 12 2 6" xfId="30374"/>
    <cellStyle name="Input [yellow] 12 2 6 2" xfId="57894"/>
    <cellStyle name="Input [yellow] 12 2 7" xfId="37283"/>
    <cellStyle name="Input [yellow] 12 3" xfId="10244"/>
    <cellStyle name="Input [yellow] 12 3 2" xfId="14753"/>
    <cellStyle name="Input [yellow] 12 3 2 2" xfId="42276"/>
    <cellStyle name="Input [yellow] 12 3 3" xfId="18584"/>
    <cellStyle name="Input [yellow] 12 3 3 2" xfId="46107"/>
    <cellStyle name="Input [yellow] 12 3 4" xfId="22910"/>
    <cellStyle name="Input [yellow] 12 3 4 2" xfId="50433"/>
    <cellStyle name="Input [yellow] 12 3 5" xfId="27158"/>
    <cellStyle name="Input [yellow] 12 3 5 2" xfId="54680"/>
    <cellStyle name="Input [yellow] 12 3 6" xfId="30835"/>
    <cellStyle name="Input [yellow] 12 3 6 2" xfId="58355"/>
    <cellStyle name="Input [yellow] 12 3 7" xfId="37768"/>
    <cellStyle name="Input [yellow] 12 4" xfId="10673"/>
    <cellStyle name="Input [yellow] 12 4 2" xfId="15177"/>
    <cellStyle name="Input [yellow] 12 4 2 2" xfId="42700"/>
    <cellStyle name="Input [yellow] 12 4 3" xfId="19013"/>
    <cellStyle name="Input [yellow] 12 4 3 2" xfId="46536"/>
    <cellStyle name="Input [yellow] 12 4 4" xfId="23339"/>
    <cellStyle name="Input [yellow] 12 4 4 2" xfId="50862"/>
    <cellStyle name="Input [yellow] 12 4 5" xfId="27587"/>
    <cellStyle name="Input [yellow] 12 4 5 2" xfId="55109"/>
    <cellStyle name="Input [yellow] 12 4 6" xfId="31232"/>
    <cellStyle name="Input [yellow] 12 4 6 2" xfId="58752"/>
    <cellStyle name="Input [yellow] 12 4 7" xfId="38197"/>
    <cellStyle name="Input [yellow] 12 5" xfId="11178"/>
    <cellStyle name="Input [yellow] 12 5 2" xfId="15671"/>
    <cellStyle name="Input [yellow] 12 5 2 2" xfId="43194"/>
    <cellStyle name="Input [yellow] 12 5 3" xfId="19518"/>
    <cellStyle name="Input [yellow] 12 5 3 2" xfId="47041"/>
    <cellStyle name="Input [yellow] 12 5 4" xfId="23844"/>
    <cellStyle name="Input [yellow] 12 5 4 2" xfId="51367"/>
    <cellStyle name="Input [yellow] 12 5 5" xfId="28092"/>
    <cellStyle name="Input [yellow] 12 5 5 2" xfId="55614"/>
    <cellStyle name="Input [yellow] 12 5 6" xfId="31648"/>
    <cellStyle name="Input [yellow] 12 5 6 2" xfId="59168"/>
    <cellStyle name="Input [yellow] 12 5 7" xfId="38702"/>
    <cellStyle name="Input [yellow] 12 6" xfId="11550"/>
    <cellStyle name="Input [yellow] 12 6 2" xfId="16038"/>
    <cellStyle name="Input [yellow] 12 6 2 2" xfId="43561"/>
    <cellStyle name="Input [yellow] 12 6 3" xfId="19890"/>
    <cellStyle name="Input [yellow] 12 6 3 2" xfId="47413"/>
    <cellStyle name="Input [yellow] 12 6 4" xfId="24216"/>
    <cellStyle name="Input [yellow] 12 6 4 2" xfId="51739"/>
    <cellStyle name="Input [yellow] 12 6 5" xfId="28464"/>
    <cellStyle name="Input [yellow] 12 6 5 2" xfId="55986"/>
    <cellStyle name="Input [yellow] 12 6 6" xfId="31983"/>
    <cellStyle name="Input [yellow] 12 6 6 2" xfId="59503"/>
    <cellStyle name="Input [yellow] 12 6 7" xfId="39074"/>
    <cellStyle name="Input [yellow] 12 7" xfId="12972"/>
    <cellStyle name="Input [yellow] 12 7 2" xfId="40495"/>
    <cellStyle name="Input [yellow] 12 8" xfId="16807"/>
    <cellStyle name="Input [yellow] 12 8 2" xfId="44330"/>
    <cellStyle name="Input [yellow] 12 9" xfId="21157"/>
    <cellStyle name="Input [yellow] 12 9 2" xfId="48680"/>
    <cellStyle name="Input [yellow] 13" xfId="8449"/>
    <cellStyle name="Input [yellow] 13 10" xfId="25442"/>
    <cellStyle name="Input [yellow] 13 10 2" xfId="52964"/>
    <cellStyle name="Input [yellow] 13 11" xfId="29369"/>
    <cellStyle name="Input [yellow] 13 11 2" xfId="56889"/>
    <cellStyle name="Input [yellow] 13 12" xfId="35974"/>
    <cellStyle name="Input [yellow] 13 2" xfId="9780"/>
    <cellStyle name="Input [yellow] 13 2 2" xfId="14293"/>
    <cellStyle name="Input [yellow] 13 2 2 2" xfId="41816"/>
    <cellStyle name="Input [yellow] 13 2 3" xfId="18120"/>
    <cellStyle name="Input [yellow] 13 2 3 2" xfId="45643"/>
    <cellStyle name="Input [yellow] 13 2 4" xfId="22446"/>
    <cellStyle name="Input [yellow] 13 2 4 2" xfId="49969"/>
    <cellStyle name="Input [yellow] 13 2 5" xfId="26694"/>
    <cellStyle name="Input [yellow] 13 2 5 2" xfId="54216"/>
    <cellStyle name="Input [yellow] 13 2 6" xfId="30395"/>
    <cellStyle name="Input [yellow] 13 2 6 2" xfId="57915"/>
    <cellStyle name="Input [yellow] 13 2 7" xfId="37304"/>
    <cellStyle name="Input [yellow] 13 3" xfId="10264"/>
    <cellStyle name="Input [yellow] 13 3 2" xfId="14773"/>
    <cellStyle name="Input [yellow] 13 3 2 2" xfId="42296"/>
    <cellStyle name="Input [yellow] 13 3 3" xfId="18604"/>
    <cellStyle name="Input [yellow] 13 3 3 2" xfId="46127"/>
    <cellStyle name="Input [yellow] 13 3 4" xfId="22930"/>
    <cellStyle name="Input [yellow] 13 3 4 2" xfId="50453"/>
    <cellStyle name="Input [yellow] 13 3 5" xfId="27178"/>
    <cellStyle name="Input [yellow] 13 3 5 2" xfId="54700"/>
    <cellStyle name="Input [yellow] 13 3 6" xfId="30855"/>
    <cellStyle name="Input [yellow] 13 3 6 2" xfId="58375"/>
    <cellStyle name="Input [yellow] 13 3 7" xfId="37788"/>
    <cellStyle name="Input [yellow] 13 4" xfId="10694"/>
    <cellStyle name="Input [yellow] 13 4 2" xfId="15197"/>
    <cellStyle name="Input [yellow] 13 4 2 2" xfId="42720"/>
    <cellStyle name="Input [yellow] 13 4 3" xfId="19034"/>
    <cellStyle name="Input [yellow] 13 4 3 2" xfId="46557"/>
    <cellStyle name="Input [yellow] 13 4 4" xfId="23360"/>
    <cellStyle name="Input [yellow] 13 4 4 2" xfId="50883"/>
    <cellStyle name="Input [yellow] 13 4 5" xfId="27608"/>
    <cellStyle name="Input [yellow] 13 4 5 2" xfId="55130"/>
    <cellStyle name="Input [yellow] 13 4 6" xfId="31252"/>
    <cellStyle name="Input [yellow] 13 4 6 2" xfId="58772"/>
    <cellStyle name="Input [yellow] 13 4 7" xfId="38218"/>
    <cellStyle name="Input [yellow] 13 5" xfId="11199"/>
    <cellStyle name="Input [yellow] 13 5 2" xfId="15692"/>
    <cellStyle name="Input [yellow] 13 5 2 2" xfId="43215"/>
    <cellStyle name="Input [yellow] 13 5 3" xfId="19539"/>
    <cellStyle name="Input [yellow] 13 5 3 2" xfId="47062"/>
    <cellStyle name="Input [yellow] 13 5 4" xfId="23865"/>
    <cellStyle name="Input [yellow] 13 5 4 2" xfId="51388"/>
    <cellStyle name="Input [yellow] 13 5 5" xfId="28113"/>
    <cellStyle name="Input [yellow] 13 5 5 2" xfId="55635"/>
    <cellStyle name="Input [yellow] 13 5 6" xfId="31669"/>
    <cellStyle name="Input [yellow] 13 5 6 2" xfId="59189"/>
    <cellStyle name="Input [yellow] 13 5 7" xfId="38723"/>
    <cellStyle name="Input [yellow] 13 6" xfId="11571"/>
    <cellStyle name="Input [yellow] 13 6 2" xfId="16058"/>
    <cellStyle name="Input [yellow] 13 6 2 2" xfId="43581"/>
    <cellStyle name="Input [yellow] 13 6 3" xfId="19911"/>
    <cellStyle name="Input [yellow] 13 6 3 2" xfId="47434"/>
    <cellStyle name="Input [yellow] 13 6 4" xfId="24237"/>
    <cellStyle name="Input [yellow] 13 6 4 2" xfId="51760"/>
    <cellStyle name="Input [yellow] 13 6 5" xfId="28485"/>
    <cellStyle name="Input [yellow] 13 6 5 2" xfId="56007"/>
    <cellStyle name="Input [yellow] 13 6 6" xfId="32003"/>
    <cellStyle name="Input [yellow] 13 6 6 2" xfId="59523"/>
    <cellStyle name="Input [yellow] 13 6 7" xfId="39095"/>
    <cellStyle name="Input [yellow] 13 7" xfId="12992"/>
    <cellStyle name="Input [yellow] 13 7 2" xfId="40515"/>
    <cellStyle name="Input [yellow] 13 8" xfId="16828"/>
    <cellStyle name="Input [yellow] 13 8 2" xfId="44351"/>
    <cellStyle name="Input [yellow] 13 9" xfId="21178"/>
    <cellStyle name="Input [yellow] 13 9 2" xfId="48701"/>
    <cellStyle name="Input [yellow] 14" xfId="5421"/>
    <cellStyle name="Input [yellow] 14 2" xfId="5816"/>
    <cellStyle name="Input [yellow] 14 2 2" xfId="33671"/>
    <cellStyle name="Input [yellow] 14 3" xfId="4597"/>
    <cellStyle name="Input [yellow] 14 3 2" xfId="32571"/>
    <cellStyle name="Input [yellow] 14 4" xfId="12139"/>
    <cellStyle name="Input [yellow] 14 4 2" xfId="39663"/>
    <cellStyle name="Input [yellow] 14 5" xfId="21300"/>
    <cellStyle name="Input [yellow] 14 5 2" xfId="48823"/>
    <cellStyle name="Input [yellow] 14 6" xfId="16998"/>
    <cellStyle name="Input [yellow] 14 6 2" xfId="44521"/>
    <cellStyle name="Input [yellow] 14 7" xfId="33378"/>
    <cellStyle name="Input [yellow] 15" xfId="7255"/>
    <cellStyle name="Input [yellow] 15 2" xfId="4378"/>
    <cellStyle name="Input [yellow] 15 2 2" xfId="32352"/>
    <cellStyle name="Input [yellow] 15 3" xfId="12718"/>
    <cellStyle name="Input [yellow] 15 3 2" xfId="40241"/>
    <cellStyle name="Input [yellow] 15 4" xfId="16414"/>
    <cellStyle name="Input [yellow] 15 4 2" xfId="43937"/>
    <cellStyle name="Input [yellow] 15 5" xfId="8575"/>
    <cellStyle name="Input [yellow] 15 5 2" xfId="36100"/>
    <cellStyle name="Input [yellow] 15 6" xfId="25557"/>
    <cellStyle name="Input [yellow] 15 6 2" xfId="53079"/>
    <cellStyle name="Input [yellow] 15 7" xfId="34805"/>
    <cellStyle name="Input [yellow] 16" xfId="7082"/>
    <cellStyle name="Input [yellow] 16 2" xfId="4420"/>
    <cellStyle name="Input [yellow] 16 2 2" xfId="32394"/>
    <cellStyle name="Input [yellow] 16 3" xfId="5299"/>
    <cellStyle name="Input [yellow] 16 3 2" xfId="33263"/>
    <cellStyle name="Input [yellow] 16 4" xfId="4880"/>
    <cellStyle name="Input [yellow] 16 4 2" xfId="32851"/>
    <cellStyle name="Input [yellow] 16 5" xfId="12192"/>
    <cellStyle name="Input [yellow] 16 5 2" xfId="39716"/>
    <cellStyle name="Input [yellow] 16 6" xfId="7906"/>
    <cellStyle name="Input [yellow] 16 6 2" xfId="35443"/>
    <cellStyle name="Input [yellow] 16 7" xfId="34632"/>
    <cellStyle name="Input [yellow] 17" xfId="4099"/>
    <cellStyle name="Input [yellow] 18" xfId="2713"/>
    <cellStyle name="Input [yellow] 19" xfId="59878"/>
    <cellStyle name="Input [yellow] 2" xfId="1925"/>
    <cellStyle name="Input [yellow] 2 10" xfId="7582"/>
    <cellStyle name="Input [yellow] 2 10 10" xfId="24761"/>
    <cellStyle name="Input [yellow] 2 10 10 2" xfId="52284"/>
    <cellStyle name="Input [yellow] 2 10 11" xfId="28940"/>
    <cellStyle name="Input [yellow] 2 10 11 2" xfId="56462"/>
    <cellStyle name="Input [yellow] 2 10 12" xfId="35129"/>
    <cellStyle name="Input [yellow] 2 10 2" xfId="9092"/>
    <cellStyle name="Input [yellow] 2 10 2 2" xfId="13611"/>
    <cellStyle name="Input [yellow] 2 10 2 2 2" xfId="41134"/>
    <cellStyle name="Input [yellow] 2 10 2 3" xfId="17432"/>
    <cellStyle name="Input [yellow] 2 10 2 3 2" xfId="44955"/>
    <cellStyle name="Input [yellow] 2 10 2 4" xfId="21758"/>
    <cellStyle name="Input [yellow] 2 10 2 4 2" xfId="49281"/>
    <cellStyle name="Input [yellow] 2 10 2 5" xfId="26006"/>
    <cellStyle name="Input [yellow] 2 10 2 5 2" xfId="53528"/>
    <cellStyle name="Input [yellow] 2 10 2 6" xfId="29778"/>
    <cellStyle name="Input [yellow] 2 10 2 6 2" xfId="57298"/>
    <cellStyle name="Input [yellow] 2 10 2 7" xfId="36616"/>
    <cellStyle name="Input [yellow] 2 10 3" xfId="8961"/>
    <cellStyle name="Input [yellow] 2 10 3 2" xfId="13483"/>
    <cellStyle name="Input [yellow] 2 10 3 2 2" xfId="41006"/>
    <cellStyle name="Input [yellow] 2 10 3 3" xfId="17301"/>
    <cellStyle name="Input [yellow] 2 10 3 3 2" xfId="44824"/>
    <cellStyle name="Input [yellow] 2 10 3 4" xfId="21627"/>
    <cellStyle name="Input [yellow] 2 10 3 4 2" xfId="49150"/>
    <cellStyle name="Input [yellow] 2 10 3 5" xfId="25875"/>
    <cellStyle name="Input [yellow] 2 10 3 5 2" xfId="53397"/>
    <cellStyle name="Input [yellow] 2 10 3 6" xfId="29662"/>
    <cellStyle name="Input [yellow] 2 10 3 6 2" xfId="57182"/>
    <cellStyle name="Input [yellow] 2 10 3 7" xfId="36485"/>
    <cellStyle name="Input [yellow] 2 10 4" xfId="9458"/>
    <cellStyle name="Input [yellow] 2 10 4 2" xfId="13972"/>
    <cellStyle name="Input [yellow] 2 10 4 2 2" xfId="41495"/>
    <cellStyle name="Input [yellow] 2 10 4 3" xfId="17798"/>
    <cellStyle name="Input [yellow] 2 10 4 3 2" xfId="45321"/>
    <cellStyle name="Input [yellow] 2 10 4 4" xfId="22124"/>
    <cellStyle name="Input [yellow] 2 10 4 4 2" xfId="49647"/>
    <cellStyle name="Input [yellow] 2 10 4 5" xfId="26372"/>
    <cellStyle name="Input [yellow] 2 10 4 5 2" xfId="53894"/>
    <cellStyle name="Input [yellow] 2 10 4 6" xfId="30098"/>
    <cellStyle name="Input [yellow] 2 10 4 6 2" xfId="57618"/>
    <cellStyle name="Input [yellow] 2 10 4 7" xfId="36982"/>
    <cellStyle name="Input [yellow] 2 10 5" xfId="9550"/>
    <cellStyle name="Input [yellow] 2 10 5 2" xfId="14064"/>
    <cellStyle name="Input [yellow] 2 10 5 2 2" xfId="41587"/>
    <cellStyle name="Input [yellow] 2 10 5 3" xfId="17890"/>
    <cellStyle name="Input [yellow] 2 10 5 3 2" xfId="45413"/>
    <cellStyle name="Input [yellow] 2 10 5 4" xfId="22216"/>
    <cellStyle name="Input [yellow] 2 10 5 4 2" xfId="49739"/>
    <cellStyle name="Input [yellow] 2 10 5 5" xfId="26464"/>
    <cellStyle name="Input [yellow] 2 10 5 5 2" xfId="53986"/>
    <cellStyle name="Input [yellow] 2 10 5 6" xfId="30183"/>
    <cellStyle name="Input [yellow] 2 10 5 6 2" xfId="57703"/>
    <cellStyle name="Input [yellow] 2 10 5 7" xfId="37074"/>
    <cellStyle name="Input [yellow] 2 10 6" xfId="5800"/>
    <cellStyle name="Input [yellow] 2 10 6 2" xfId="4481"/>
    <cellStyle name="Input [yellow] 2 10 6 2 2" xfId="32455"/>
    <cellStyle name="Input [yellow] 2 10 6 3" xfId="5008"/>
    <cellStyle name="Input [yellow] 2 10 6 3 2" xfId="32977"/>
    <cellStyle name="Input [yellow] 2 10 6 4" xfId="4715"/>
    <cellStyle name="Input [yellow] 2 10 6 4 2" xfId="32689"/>
    <cellStyle name="Input [yellow] 2 10 6 5" xfId="6916"/>
    <cellStyle name="Input [yellow] 2 10 6 5 2" xfId="34466"/>
    <cellStyle name="Input [yellow] 2 10 6 6" xfId="13081"/>
    <cellStyle name="Input [yellow] 2 10 6 6 2" xfId="40604"/>
    <cellStyle name="Input [yellow] 2 10 6 7" xfId="33667"/>
    <cellStyle name="Input [yellow] 2 10 7" xfId="12166"/>
    <cellStyle name="Input [yellow] 2 10 7 2" xfId="39690"/>
    <cellStyle name="Input [yellow] 2 10 8" xfId="12123"/>
    <cellStyle name="Input [yellow] 2 10 8 2" xfId="39647"/>
    <cellStyle name="Input [yellow] 2 10 9" xfId="20449"/>
    <cellStyle name="Input [yellow] 2 10 9 2" xfId="47972"/>
    <cellStyle name="Input [yellow] 2 11" xfId="9098"/>
    <cellStyle name="Input [yellow] 2 11 2" xfId="13617"/>
    <cellStyle name="Input [yellow] 2 11 2 2" xfId="41140"/>
    <cellStyle name="Input [yellow] 2 11 3" xfId="17438"/>
    <cellStyle name="Input [yellow] 2 11 3 2" xfId="44961"/>
    <cellStyle name="Input [yellow] 2 11 4" xfId="21764"/>
    <cellStyle name="Input [yellow] 2 11 4 2" xfId="49287"/>
    <cellStyle name="Input [yellow] 2 11 5" xfId="26012"/>
    <cellStyle name="Input [yellow] 2 11 5 2" xfId="53534"/>
    <cellStyle name="Input [yellow] 2 11 6" xfId="29784"/>
    <cellStyle name="Input [yellow] 2 11 6 2" xfId="57304"/>
    <cellStyle name="Input [yellow] 2 11 7" xfId="36622"/>
    <cellStyle name="Input [yellow] 2 12" xfId="5508"/>
    <cellStyle name="Input [yellow] 2 12 2" xfId="7178"/>
    <cellStyle name="Input [yellow] 2 12 2 2" xfId="34728"/>
    <cellStyle name="Input [yellow] 2 12 3" xfId="4993"/>
    <cellStyle name="Input [yellow] 2 12 3 2" xfId="32962"/>
    <cellStyle name="Input [yellow] 2 12 4" xfId="4932"/>
    <cellStyle name="Input [yellow] 2 12 4 2" xfId="32903"/>
    <cellStyle name="Input [yellow] 2 12 5" xfId="11994"/>
    <cellStyle name="Input [yellow] 2 12 5 2" xfId="39518"/>
    <cellStyle name="Input [yellow] 2 12 6" xfId="8367"/>
    <cellStyle name="Input [yellow] 2 12 6 2" xfId="35896"/>
    <cellStyle name="Input [yellow] 2 12 7" xfId="33465"/>
    <cellStyle name="Input [yellow] 2 13" xfId="6732"/>
    <cellStyle name="Input [yellow] 2 13 2" xfId="4458"/>
    <cellStyle name="Input [yellow] 2 13 2 2" xfId="32432"/>
    <cellStyle name="Input [yellow] 2 13 3" xfId="5289"/>
    <cellStyle name="Input [yellow] 2 13 3 2" xfId="33253"/>
    <cellStyle name="Input [yellow] 2 13 4" xfId="4608"/>
    <cellStyle name="Input [yellow] 2 13 4 2" xfId="32582"/>
    <cellStyle name="Input [yellow] 2 13 5" xfId="4846"/>
    <cellStyle name="Input [yellow] 2 13 5 2" xfId="32819"/>
    <cellStyle name="Input [yellow] 2 13 6" xfId="6480"/>
    <cellStyle name="Input [yellow] 2 13 6 2" xfId="34032"/>
    <cellStyle name="Input [yellow] 2 13 7" xfId="34283"/>
    <cellStyle name="Input [yellow] 2 14" xfId="6430"/>
    <cellStyle name="Input [yellow] 2 14 2" xfId="7169"/>
    <cellStyle name="Input [yellow] 2 14 2 2" xfId="34719"/>
    <cellStyle name="Input [yellow] 2 14 3" xfId="7383"/>
    <cellStyle name="Input [yellow] 2 14 3 2" xfId="34932"/>
    <cellStyle name="Input [yellow] 2 14 4" xfId="13187"/>
    <cellStyle name="Input [yellow] 2 14 4 2" xfId="40710"/>
    <cellStyle name="Input [yellow] 2 14 5" xfId="15567"/>
    <cellStyle name="Input [yellow] 2 14 5 2" xfId="43090"/>
    <cellStyle name="Input [yellow] 2 14 6" xfId="20294"/>
    <cellStyle name="Input [yellow] 2 14 6 2" xfId="47817"/>
    <cellStyle name="Input [yellow] 2 14 7" xfId="33982"/>
    <cellStyle name="Input [yellow] 2 15" xfId="7588"/>
    <cellStyle name="Input [yellow] 2 15 2" xfId="35135"/>
    <cellStyle name="Input [yellow] 2 16" xfId="12172"/>
    <cellStyle name="Input [yellow] 2 16 2" xfId="39696"/>
    <cellStyle name="Input [yellow] 2 17" xfId="12417"/>
    <cellStyle name="Input [yellow] 2 17 2" xfId="39941"/>
    <cellStyle name="Input [yellow] 2 18" xfId="20455"/>
    <cellStyle name="Input [yellow] 2 18 2" xfId="47978"/>
    <cellStyle name="Input [yellow] 2 19" xfId="24767"/>
    <cellStyle name="Input [yellow] 2 19 2" xfId="52290"/>
    <cellStyle name="Input [yellow] 2 2" xfId="3807"/>
    <cellStyle name="Input [yellow] 2 2 10" xfId="11234"/>
    <cellStyle name="Input [yellow] 2 2 10 2" xfId="15727"/>
    <cellStyle name="Input [yellow] 2 2 10 2 2" xfId="43250"/>
    <cellStyle name="Input [yellow] 2 2 10 3" xfId="19574"/>
    <cellStyle name="Input [yellow] 2 2 10 3 2" xfId="47097"/>
    <cellStyle name="Input [yellow] 2 2 10 4" xfId="23900"/>
    <cellStyle name="Input [yellow] 2 2 10 4 2" xfId="51423"/>
    <cellStyle name="Input [yellow] 2 2 10 5" xfId="28148"/>
    <cellStyle name="Input [yellow] 2 2 10 5 2" xfId="55670"/>
    <cellStyle name="Input [yellow] 2 2 10 6" xfId="31701"/>
    <cellStyle name="Input [yellow] 2 2 10 6 2" xfId="59221"/>
    <cellStyle name="Input [yellow] 2 2 10 7" xfId="38758"/>
    <cellStyle name="Input [yellow] 2 2 11" xfId="11610"/>
    <cellStyle name="Input [yellow] 2 2 11 2" xfId="16096"/>
    <cellStyle name="Input [yellow] 2 2 11 2 2" xfId="43619"/>
    <cellStyle name="Input [yellow] 2 2 11 3" xfId="19950"/>
    <cellStyle name="Input [yellow] 2 2 11 3 2" xfId="47473"/>
    <cellStyle name="Input [yellow] 2 2 11 4" xfId="24276"/>
    <cellStyle name="Input [yellow] 2 2 11 4 2" xfId="51799"/>
    <cellStyle name="Input [yellow] 2 2 11 5" xfId="28524"/>
    <cellStyle name="Input [yellow] 2 2 11 5 2" xfId="56046"/>
    <cellStyle name="Input [yellow] 2 2 11 6" xfId="32032"/>
    <cellStyle name="Input [yellow] 2 2 11 6 2" xfId="59552"/>
    <cellStyle name="Input [yellow] 2 2 11 7" xfId="39134"/>
    <cellStyle name="Input [yellow] 2 2 12" xfId="8493"/>
    <cellStyle name="Input [yellow] 2 2 12 2" xfId="36018"/>
    <cellStyle name="Input [yellow] 2 2 13" xfId="13034"/>
    <cellStyle name="Input [yellow] 2 2 13 2" xfId="40557"/>
    <cellStyle name="Input [yellow] 2 2 14" xfId="16872"/>
    <cellStyle name="Input [yellow] 2 2 14 2" xfId="44395"/>
    <cellStyle name="Input [yellow] 2 2 15" xfId="21222"/>
    <cellStyle name="Input [yellow] 2 2 15 2" xfId="48745"/>
    <cellStyle name="Input [yellow] 2 2 16" xfId="25486"/>
    <cellStyle name="Input [yellow] 2 2 16 2" xfId="53008"/>
    <cellStyle name="Input [yellow] 2 2 17" xfId="29398"/>
    <cellStyle name="Input [yellow] 2 2 17 2" xfId="56918"/>
    <cellStyle name="Input [yellow] 2 2 18" xfId="12861"/>
    <cellStyle name="Input [yellow] 2 2 18 2" xfId="40384"/>
    <cellStyle name="Input [yellow] 2 2 19" xfId="29435"/>
    <cellStyle name="Input [yellow] 2 2 19 2" xfId="56955"/>
    <cellStyle name="Input [yellow] 2 2 2" xfId="6984"/>
    <cellStyle name="Input [yellow] 2 2 2 10" xfId="21525"/>
    <cellStyle name="Input [yellow] 2 2 2 10 2" xfId="49048"/>
    <cellStyle name="Input [yellow] 2 2 2 11" xfId="25773"/>
    <cellStyle name="Input [yellow] 2 2 2 11 2" xfId="53295"/>
    <cellStyle name="Input [yellow] 2 2 2 12" xfId="29567"/>
    <cellStyle name="Input [yellow] 2 2 2 12 2" xfId="57087"/>
    <cellStyle name="Input [yellow] 2 2 2 13" xfId="34534"/>
    <cellStyle name="Input [yellow] 2 2 2 2" xfId="10088"/>
    <cellStyle name="Input [yellow] 2 2 2 2 2" xfId="14599"/>
    <cellStyle name="Input [yellow] 2 2 2 2 2 2" xfId="42122"/>
    <cellStyle name="Input [yellow] 2 2 2 2 3" xfId="18428"/>
    <cellStyle name="Input [yellow] 2 2 2 2 3 2" xfId="45951"/>
    <cellStyle name="Input [yellow] 2 2 2 2 4" xfId="22754"/>
    <cellStyle name="Input [yellow] 2 2 2 2 4 2" xfId="50277"/>
    <cellStyle name="Input [yellow] 2 2 2 2 5" xfId="27002"/>
    <cellStyle name="Input [yellow] 2 2 2 2 5 2" xfId="54524"/>
    <cellStyle name="Input [yellow] 2 2 2 2 6" xfId="30689"/>
    <cellStyle name="Input [yellow] 2 2 2 2 6 2" xfId="58209"/>
    <cellStyle name="Input [yellow] 2 2 2 2 7" xfId="37612"/>
    <cellStyle name="Input [yellow] 2 2 2 3" xfId="10537"/>
    <cellStyle name="Input [yellow] 2 2 2 3 2" xfId="15043"/>
    <cellStyle name="Input [yellow] 2 2 2 3 2 2" xfId="42566"/>
    <cellStyle name="Input [yellow] 2 2 2 3 3" xfId="18877"/>
    <cellStyle name="Input [yellow] 2 2 2 3 3 2" xfId="46400"/>
    <cellStyle name="Input [yellow] 2 2 2 3 4" xfId="23203"/>
    <cellStyle name="Input [yellow] 2 2 2 3 4 2" xfId="50726"/>
    <cellStyle name="Input [yellow] 2 2 2 3 5" xfId="27451"/>
    <cellStyle name="Input [yellow] 2 2 2 3 5 2" xfId="54973"/>
    <cellStyle name="Input [yellow] 2 2 2 3 6" xfId="31110"/>
    <cellStyle name="Input [yellow] 2 2 2 3 6 2" xfId="58630"/>
    <cellStyle name="Input [yellow] 2 2 2 3 7" xfId="38061"/>
    <cellStyle name="Input [yellow] 2 2 2 4" xfId="10979"/>
    <cellStyle name="Input [yellow] 2 2 2 4 2" xfId="15473"/>
    <cellStyle name="Input [yellow] 2 2 2 4 2 2" xfId="42996"/>
    <cellStyle name="Input [yellow] 2 2 2 4 3" xfId="19319"/>
    <cellStyle name="Input [yellow] 2 2 2 4 3 2" xfId="46842"/>
    <cellStyle name="Input [yellow] 2 2 2 4 4" xfId="23645"/>
    <cellStyle name="Input [yellow] 2 2 2 4 4 2" xfId="51168"/>
    <cellStyle name="Input [yellow] 2 2 2 4 5" xfId="27893"/>
    <cellStyle name="Input [yellow] 2 2 2 4 5 2" xfId="55415"/>
    <cellStyle name="Input [yellow] 2 2 2 4 6" xfId="31465"/>
    <cellStyle name="Input [yellow] 2 2 2 4 6 2" xfId="58985"/>
    <cellStyle name="Input [yellow] 2 2 2 4 7" xfId="38503"/>
    <cellStyle name="Input [yellow] 2 2 2 5" xfId="11423"/>
    <cellStyle name="Input [yellow] 2 2 2 5 2" xfId="15915"/>
    <cellStyle name="Input [yellow] 2 2 2 5 2 2" xfId="43438"/>
    <cellStyle name="Input [yellow] 2 2 2 5 3" xfId="19763"/>
    <cellStyle name="Input [yellow] 2 2 2 5 3 2" xfId="47286"/>
    <cellStyle name="Input [yellow] 2 2 2 5 4" xfId="24089"/>
    <cellStyle name="Input [yellow] 2 2 2 5 4 2" xfId="51612"/>
    <cellStyle name="Input [yellow] 2 2 2 5 5" xfId="28337"/>
    <cellStyle name="Input [yellow] 2 2 2 5 5 2" xfId="55859"/>
    <cellStyle name="Input [yellow] 2 2 2 5 6" xfId="31876"/>
    <cellStyle name="Input [yellow] 2 2 2 5 6 2" xfId="59396"/>
    <cellStyle name="Input [yellow] 2 2 2 5 7" xfId="38947"/>
    <cellStyle name="Input [yellow] 2 2 2 6" xfId="11818"/>
    <cellStyle name="Input [yellow] 2 2 2 6 2" xfId="16299"/>
    <cellStyle name="Input [yellow] 2 2 2 6 2 2" xfId="43822"/>
    <cellStyle name="Input [yellow] 2 2 2 6 3" xfId="20158"/>
    <cellStyle name="Input [yellow] 2 2 2 6 3 2" xfId="47681"/>
    <cellStyle name="Input [yellow] 2 2 2 6 4" xfId="24484"/>
    <cellStyle name="Input [yellow] 2 2 2 6 4 2" xfId="52007"/>
    <cellStyle name="Input [yellow] 2 2 2 6 5" xfId="28732"/>
    <cellStyle name="Input [yellow] 2 2 2 6 5 2" xfId="56254"/>
    <cellStyle name="Input [yellow] 2 2 2 6 6" xfId="32177"/>
    <cellStyle name="Input [yellow] 2 2 2 6 6 2" xfId="59697"/>
    <cellStyle name="Input [yellow] 2 2 2 6 7" xfId="39342"/>
    <cellStyle name="Input [yellow] 2 2 2 7" xfId="8858"/>
    <cellStyle name="Input [yellow] 2 2 2 7 2" xfId="36383"/>
    <cellStyle name="Input [yellow] 2 2 2 8" xfId="13381"/>
    <cellStyle name="Input [yellow] 2 2 2 8 2" xfId="40904"/>
    <cellStyle name="Input [yellow] 2 2 2 9" xfId="17198"/>
    <cellStyle name="Input [yellow] 2 2 2 9 2" xfId="44721"/>
    <cellStyle name="Input [yellow] 2 2 20" xfId="33816"/>
    <cellStyle name="Input [yellow] 2 2 21" xfId="6120"/>
    <cellStyle name="Input [yellow] 2 2 22" xfId="5967"/>
    <cellStyle name="Input [yellow] 2 2 23" xfId="59794"/>
    <cellStyle name="Input [yellow] 2 2 3" xfId="7858"/>
    <cellStyle name="Input [yellow] 2 2 3 10" xfId="25027"/>
    <cellStyle name="Input [yellow] 2 2 3 10 2" xfId="52550"/>
    <cellStyle name="Input [yellow] 2 2 3 11" xfId="29159"/>
    <cellStyle name="Input [yellow] 2 2 3 11 2" xfId="56681"/>
    <cellStyle name="Input [yellow] 2 2 3 12" xfId="35396"/>
    <cellStyle name="Input [yellow] 2 2 3 2" xfId="9350"/>
    <cellStyle name="Input [yellow] 2 2 3 2 2" xfId="13864"/>
    <cellStyle name="Input [yellow] 2 2 3 2 2 2" xfId="41387"/>
    <cellStyle name="Input [yellow] 2 2 3 2 3" xfId="17690"/>
    <cellStyle name="Input [yellow] 2 2 3 2 3 2" xfId="45213"/>
    <cellStyle name="Input [yellow] 2 2 3 2 4" xfId="22016"/>
    <cellStyle name="Input [yellow] 2 2 3 2 4 2" xfId="49539"/>
    <cellStyle name="Input [yellow] 2 2 3 2 5" xfId="26264"/>
    <cellStyle name="Input [yellow] 2 2 3 2 5 2" xfId="53786"/>
    <cellStyle name="Input [yellow] 2 2 3 2 6" xfId="30009"/>
    <cellStyle name="Input [yellow] 2 2 3 2 6 2" xfId="57529"/>
    <cellStyle name="Input [yellow] 2 2 3 2 7" xfId="36874"/>
    <cellStyle name="Input [yellow] 2 2 3 3" xfId="7327"/>
    <cellStyle name="Input [yellow] 2 2 3 3 2" xfId="11919"/>
    <cellStyle name="Input [yellow] 2 2 3 3 2 2" xfId="39443"/>
    <cellStyle name="Input [yellow] 2 2 3 3 3" xfId="4293"/>
    <cellStyle name="Input [yellow] 2 2 3 3 3 2" xfId="32268"/>
    <cellStyle name="Input [yellow] 2 2 3 3 4" xfId="12473"/>
    <cellStyle name="Input [yellow] 2 2 3 3 4 2" xfId="39997"/>
    <cellStyle name="Input [yellow] 2 2 3 3 5" xfId="8608"/>
    <cellStyle name="Input [yellow] 2 2 3 3 5 2" xfId="36133"/>
    <cellStyle name="Input [yellow] 2 2 3 3 6" xfId="7138"/>
    <cellStyle name="Input [yellow] 2 2 3 3 6 2" xfId="34688"/>
    <cellStyle name="Input [yellow] 2 2 3 3 7" xfId="34877"/>
    <cellStyle name="Input [yellow] 2 2 3 4" xfId="5386"/>
    <cellStyle name="Input [yellow] 2 2 3 4 2" xfId="6493"/>
    <cellStyle name="Input [yellow] 2 2 3 4 2 2" xfId="34045"/>
    <cellStyle name="Input [yellow] 2 2 3 4 3" xfId="12607"/>
    <cellStyle name="Input [yellow] 2 2 3 4 3 2" xfId="40130"/>
    <cellStyle name="Input [yellow] 2 2 3 4 4" xfId="16834"/>
    <cellStyle name="Input [yellow] 2 2 3 4 4 2" xfId="44357"/>
    <cellStyle name="Input [yellow] 2 2 3 4 5" xfId="16923"/>
    <cellStyle name="Input [yellow] 2 2 3 4 5 2" xfId="44446"/>
    <cellStyle name="Input [yellow] 2 2 3 4 6" xfId="25019"/>
    <cellStyle name="Input [yellow] 2 2 3 4 6 2" xfId="52542"/>
    <cellStyle name="Input [yellow] 2 2 3 4 7" xfId="33348"/>
    <cellStyle name="Input [yellow] 2 2 3 5" xfId="6868"/>
    <cellStyle name="Input [yellow] 2 2 3 5 2" xfId="8587"/>
    <cellStyle name="Input [yellow] 2 2 3 5 2 2" xfId="36112"/>
    <cellStyle name="Input [yellow] 2 2 3 5 3" xfId="12100"/>
    <cellStyle name="Input [yellow] 2 2 3 5 3 2" xfId="39624"/>
    <cellStyle name="Input [yellow] 2 2 3 5 4" xfId="16617"/>
    <cellStyle name="Input [yellow] 2 2 3 5 4 2" xfId="44140"/>
    <cellStyle name="Input [yellow] 2 2 3 5 5" xfId="21101"/>
    <cellStyle name="Input [yellow] 2 2 3 5 5 2" xfId="48624"/>
    <cellStyle name="Input [yellow] 2 2 3 5 6" xfId="25139"/>
    <cellStyle name="Input [yellow] 2 2 3 5 6 2" xfId="52661"/>
    <cellStyle name="Input [yellow] 2 2 3 5 7" xfId="34418"/>
    <cellStyle name="Input [yellow] 2 2 3 6" xfId="8965"/>
    <cellStyle name="Input [yellow] 2 2 3 6 2" xfId="13486"/>
    <cellStyle name="Input [yellow] 2 2 3 6 2 2" xfId="41009"/>
    <cellStyle name="Input [yellow] 2 2 3 6 3" xfId="17305"/>
    <cellStyle name="Input [yellow] 2 2 3 6 3 2" xfId="44828"/>
    <cellStyle name="Input [yellow] 2 2 3 6 4" xfId="21631"/>
    <cellStyle name="Input [yellow] 2 2 3 6 4 2" xfId="49154"/>
    <cellStyle name="Input [yellow] 2 2 3 6 5" xfId="25879"/>
    <cellStyle name="Input [yellow] 2 2 3 6 5 2" xfId="53401"/>
    <cellStyle name="Input [yellow] 2 2 3 6 6" xfId="29665"/>
    <cellStyle name="Input [yellow] 2 2 3 6 6 2" xfId="57185"/>
    <cellStyle name="Input [yellow] 2 2 3 6 7" xfId="36489"/>
    <cellStyle name="Input [yellow] 2 2 3 7" xfId="12438"/>
    <cellStyle name="Input [yellow] 2 2 3 7 2" xfId="39962"/>
    <cellStyle name="Input [yellow] 2 2 3 8" xfId="11946"/>
    <cellStyle name="Input [yellow] 2 2 3 8 2" xfId="39470"/>
    <cellStyle name="Input [yellow] 2 2 3 9" xfId="20719"/>
    <cellStyle name="Input [yellow] 2 2 3 9 2" xfId="48242"/>
    <cellStyle name="Input [yellow] 2 2 4" xfId="7880"/>
    <cellStyle name="Input [yellow] 2 2 4 10" xfId="25049"/>
    <cellStyle name="Input [yellow] 2 2 4 10 2" xfId="52572"/>
    <cellStyle name="Input [yellow] 2 2 4 11" xfId="29179"/>
    <cellStyle name="Input [yellow] 2 2 4 11 2" xfId="56701"/>
    <cellStyle name="Input [yellow] 2 2 4 12" xfId="35418"/>
    <cellStyle name="Input [yellow] 2 2 4 2" xfId="9371"/>
    <cellStyle name="Input [yellow] 2 2 4 2 2" xfId="13885"/>
    <cellStyle name="Input [yellow] 2 2 4 2 2 2" xfId="41408"/>
    <cellStyle name="Input [yellow] 2 2 4 2 3" xfId="17711"/>
    <cellStyle name="Input [yellow] 2 2 4 2 3 2" xfId="45234"/>
    <cellStyle name="Input [yellow] 2 2 4 2 4" xfId="22037"/>
    <cellStyle name="Input [yellow] 2 2 4 2 4 2" xfId="49560"/>
    <cellStyle name="Input [yellow] 2 2 4 2 5" xfId="26285"/>
    <cellStyle name="Input [yellow] 2 2 4 2 5 2" xfId="53807"/>
    <cellStyle name="Input [yellow] 2 2 4 2 6" xfId="30028"/>
    <cellStyle name="Input [yellow] 2 2 4 2 6 2" xfId="57548"/>
    <cellStyle name="Input [yellow] 2 2 4 2 7" xfId="36895"/>
    <cellStyle name="Input [yellow] 2 2 4 3" xfId="9712"/>
    <cellStyle name="Input [yellow] 2 2 4 3 2" xfId="14225"/>
    <cellStyle name="Input [yellow] 2 2 4 3 2 2" xfId="41748"/>
    <cellStyle name="Input [yellow] 2 2 4 3 3" xfId="18052"/>
    <cellStyle name="Input [yellow] 2 2 4 3 3 2" xfId="45575"/>
    <cellStyle name="Input [yellow] 2 2 4 3 4" xfId="22378"/>
    <cellStyle name="Input [yellow] 2 2 4 3 4 2" xfId="49901"/>
    <cellStyle name="Input [yellow] 2 2 4 3 5" xfId="26626"/>
    <cellStyle name="Input [yellow] 2 2 4 3 5 2" xfId="54148"/>
    <cellStyle name="Input [yellow] 2 2 4 3 6" xfId="30333"/>
    <cellStyle name="Input [yellow] 2 2 4 3 6 2" xfId="57853"/>
    <cellStyle name="Input [yellow] 2 2 4 3 7" xfId="37236"/>
    <cellStyle name="Input [yellow] 2 2 4 4" xfId="7077"/>
    <cellStyle name="Input [yellow] 2 2 4 4 2" xfId="5314"/>
    <cellStyle name="Input [yellow] 2 2 4 4 2 2" xfId="33278"/>
    <cellStyle name="Input [yellow] 2 2 4 4 3" xfId="4616"/>
    <cellStyle name="Input [yellow] 2 2 4 4 3 2" xfId="32590"/>
    <cellStyle name="Input [yellow] 2 2 4 4 4" xfId="16934"/>
    <cellStyle name="Input [yellow] 2 2 4 4 4 2" xfId="44457"/>
    <cellStyle name="Input [yellow] 2 2 4 4 5" xfId="20825"/>
    <cellStyle name="Input [yellow] 2 2 4 4 5 2" xfId="48348"/>
    <cellStyle name="Input [yellow] 2 2 4 4 6" xfId="25357"/>
    <cellStyle name="Input [yellow] 2 2 4 4 6 2" xfId="52879"/>
    <cellStyle name="Input [yellow] 2 2 4 4 7" xfId="34627"/>
    <cellStyle name="Input [yellow] 2 2 4 5" xfId="10635"/>
    <cellStyle name="Input [yellow] 2 2 4 5 2" xfId="15141"/>
    <cellStyle name="Input [yellow] 2 2 4 5 2 2" xfId="42664"/>
    <cellStyle name="Input [yellow] 2 2 4 5 3" xfId="18975"/>
    <cellStyle name="Input [yellow] 2 2 4 5 3 2" xfId="46498"/>
    <cellStyle name="Input [yellow] 2 2 4 5 4" xfId="23301"/>
    <cellStyle name="Input [yellow] 2 2 4 5 4 2" xfId="50824"/>
    <cellStyle name="Input [yellow] 2 2 4 5 5" xfId="27549"/>
    <cellStyle name="Input [yellow] 2 2 4 5 5 2" xfId="55071"/>
    <cellStyle name="Input [yellow] 2 2 4 5 6" xfId="31206"/>
    <cellStyle name="Input [yellow] 2 2 4 5 6 2" xfId="58726"/>
    <cellStyle name="Input [yellow] 2 2 4 5 7" xfId="38159"/>
    <cellStyle name="Input [yellow] 2 2 4 6" xfId="11074"/>
    <cellStyle name="Input [yellow] 2 2 4 6 2" xfId="15568"/>
    <cellStyle name="Input [yellow] 2 2 4 6 2 2" xfId="43091"/>
    <cellStyle name="Input [yellow] 2 2 4 6 3" xfId="19414"/>
    <cellStyle name="Input [yellow] 2 2 4 6 3 2" xfId="46937"/>
    <cellStyle name="Input [yellow] 2 2 4 6 4" xfId="23740"/>
    <cellStyle name="Input [yellow] 2 2 4 6 4 2" xfId="51263"/>
    <cellStyle name="Input [yellow] 2 2 4 6 5" xfId="27988"/>
    <cellStyle name="Input [yellow] 2 2 4 6 5 2" xfId="55510"/>
    <cellStyle name="Input [yellow] 2 2 4 6 6" xfId="31554"/>
    <cellStyle name="Input [yellow] 2 2 4 6 6 2" xfId="59074"/>
    <cellStyle name="Input [yellow] 2 2 4 6 7" xfId="38598"/>
    <cellStyle name="Input [yellow] 2 2 4 7" xfId="12461"/>
    <cellStyle name="Input [yellow] 2 2 4 7 2" xfId="39985"/>
    <cellStyle name="Input [yellow] 2 2 4 8" xfId="16278"/>
    <cellStyle name="Input [yellow] 2 2 4 8 2" xfId="43801"/>
    <cellStyle name="Input [yellow] 2 2 4 9" xfId="20741"/>
    <cellStyle name="Input [yellow] 2 2 4 9 2" xfId="48264"/>
    <cellStyle name="Input [yellow] 2 2 5" xfId="8938"/>
    <cellStyle name="Input [yellow] 2 2 5 10" xfId="25852"/>
    <cellStyle name="Input [yellow] 2 2 5 10 2" xfId="53374"/>
    <cellStyle name="Input [yellow] 2 2 5 11" xfId="29639"/>
    <cellStyle name="Input [yellow] 2 2 5 11 2" xfId="57159"/>
    <cellStyle name="Input [yellow] 2 2 5 12" xfId="36462"/>
    <cellStyle name="Input [yellow] 2 2 5 2" xfId="10165"/>
    <cellStyle name="Input [yellow] 2 2 5 2 2" xfId="14674"/>
    <cellStyle name="Input [yellow] 2 2 5 2 2 2" xfId="42197"/>
    <cellStyle name="Input [yellow] 2 2 5 2 3" xfId="18505"/>
    <cellStyle name="Input [yellow] 2 2 5 2 3 2" xfId="46028"/>
    <cellStyle name="Input [yellow] 2 2 5 2 4" xfId="22831"/>
    <cellStyle name="Input [yellow] 2 2 5 2 4 2" xfId="50354"/>
    <cellStyle name="Input [yellow] 2 2 5 2 5" xfId="27079"/>
    <cellStyle name="Input [yellow] 2 2 5 2 5 2" xfId="54601"/>
    <cellStyle name="Input [yellow] 2 2 5 2 6" xfId="30763"/>
    <cellStyle name="Input [yellow] 2 2 5 2 6 2" xfId="58283"/>
    <cellStyle name="Input [yellow] 2 2 5 2 7" xfId="37689"/>
    <cellStyle name="Input [yellow] 2 2 5 3" xfId="10610"/>
    <cellStyle name="Input [yellow] 2 2 5 3 2" xfId="15116"/>
    <cellStyle name="Input [yellow] 2 2 5 3 2 2" xfId="42639"/>
    <cellStyle name="Input [yellow] 2 2 5 3 3" xfId="18950"/>
    <cellStyle name="Input [yellow] 2 2 5 3 3 2" xfId="46473"/>
    <cellStyle name="Input [yellow] 2 2 5 3 4" xfId="23276"/>
    <cellStyle name="Input [yellow] 2 2 5 3 4 2" xfId="50799"/>
    <cellStyle name="Input [yellow] 2 2 5 3 5" xfId="27524"/>
    <cellStyle name="Input [yellow] 2 2 5 3 5 2" xfId="55046"/>
    <cellStyle name="Input [yellow] 2 2 5 3 6" xfId="31182"/>
    <cellStyle name="Input [yellow] 2 2 5 3 6 2" xfId="58702"/>
    <cellStyle name="Input [yellow] 2 2 5 3 7" xfId="38134"/>
    <cellStyle name="Input [yellow] 2 2 5 4" xfId="11058"/>
    <cellStyle name="Input [yellow] 2 2 5 4 2" xfId="15552"/>
    <cellStyle name="Input [yellow] 2 2 5 4 2 2" xfId="43075"/>
    <cellStyle name="Input [yellow] 2 2 5 4 3" xfId="19398"/>
    <cellStyle name="Input [yellow] 2 2 5 4 3 2" xfId="46921"/>
    <cellStyle name="Input [yellow] 2 2 5 4 4" xfId="23724"/>
    <cellStyle name="Input [yellow] 2 2 5 4 4 2" xfId="51247"/>
    <cellStyle name="Input [yellow] 2 2 5 4 5" xfId="27972"/>
    <cellStyle name="Input [yellow] 2 2 5 4 5 2" xfId="55494"/>
    <cellStyle name="Input [yellow] 2 2 5 4 6" xfId="31540"/>
    <cellStyle name="Input [yellow] 2 2 5 4 6 2" xfId="59060"/>
    <cellStyle name="Input [yellow] 2 2 5 4 7" xfId="38582"/>
    <cellStyle name="Input [yellow] 2 2 5 5" xfId="11499"/>
    <cellStyle name="Input [yellow] 2 2 5 5 2" xfId="15990"/>
    <cellStyle name="Input [yellow] 2 2 5 5 2 2" xfId="43513"/>
    <cellStyle name="Input [yellow] 2 2 5 5 3" xfId="19839"/>
    <cellStyle name="Input [yellow] 2 2 5 5 3 2" xfId="47362"/>
    <cellStyle name="Input [yellow] 2 2 5 5 4" xfId="24165"/>
    <cellStyle name="Input [yellow] 2 2 5 5 4 2" xfId="51688"/>
    <cellStyle name="Input [yellow] 2 2 5 5 5" xfId="28413"/>
    <cellStyle name="Input [yellow] 2 2 5 5 5 2" xfId="55935"/>
    <cellStyle name="Input [yellow] 2 2 5 5 6" xfId="31949"/>
    <cellStyle name="Input [yellow] 2 2 5 5 6 2" xfId="59469"/>
    <cellStyle name="Input [yellow] 2 2 5 5 7" xfId="39023"/>
    <cellStyle name="Input [yellow] 2 2 5 6" xfId="11897"/>
    <cellStyle name="Input [yellow] 2 2 5 6 2" xfId="16377"/>
    <cellStyle name="Input [yellow] 2 2 5 6 2 2" xfId="43900"/>
    <cellStyle name="Input [yellow] 2 2 5 6 3" xfId="20237"/>
    <cellStyle name="Input [yellow] 2 2 5 6 3 2" xfId="47760"/>
    <cellStyle name="Input [yellow] 2 2 5 6 4" xfId="24563"/>
    <cellStyle name="Input [yellow] 2 2 5 6 4 2" xfId="52086"/>
    <cellStyle name="Input [yellow] 2 2 5 6 5" xfId="28811"/>
    <cellStyle name="Input [yellow] 2 2 5 6 5 2" xfId="56333"/>
    <cellStyle name="Input [yellow] 2 2 5 6 6" xfId="32249"/>
    <cellStyle name="Input [yellow] 2 2 5 6 6 2" xfId="59769"/>
    <cellStyle name="Input [yellow] 2 2 5 6 7" xfId="39421"/>
    <cellStyle name="Input [yellow] 2 2 5 7" xfId="13460"/>
    <cellStyle name="Input [yellow] 2 2 5 7 2" xfId="40983"/>
    <cellStyle name="Input [yellow] 2 2 5 8" xfId="17278"/>
    <cellStyle name="Input [yellow] 2 2 5 8 2" xfId="44801"/>
    <cellStyle name="Input [yellow] 2 2 5 9" xfId="21604"/>
    <cellStyle name="Input [yellow] 2 2 5 9 2" xfId="49127"/>
    <cellStyle name="Input [yellow] 2 2 6" xfId="8750"/>
    <cellStyle name="Input [yellow] 2 2 6 10" xfId="25665"/>
    <cellStyle name="Input [yellow] 2 2 6 10 2" xfId="53187"/>
    <cellStyle name="Input [yellow] 2 2 6 11" xfId="29490"/>
    <cellStyle name="Input [yellow] 2 2 6 11 2" xfId="57010"/>
    <cellStyle name="Input [yellow] 2 2 6 12" xfId="36275"/>
    <cellStyle name="Input [yellow] 2 2 6 2" xfId="9991"/>
    <cellStyle name="Input [yellow] 2 2 6 2 2" xfId="14502"/>
    <cellStyle name="Input [yellow] 2 2 6 2 2 2" xfId="42025"/>
    <cellStyle name="Input [yellow] 2 2 6 2 3" xfId="18331"/>
    <cellStyle name="Input [yellow] 2 2 6 2 3 2" xfId="45854"/>
    <cellStyle name="Input [yellow] 2 2 6 2 4" xfId="22657"/>
    <cellStyle name="Input [yellow] 2 2 6 2 4 2" xfId="50180"/>
    <cellStyle name="Input [yellow] 2 2 6 2 5" xfId="26905"/>
    <cellStyle name="Input [yellow] 2 2 6 2 5 2" xfId="54427"/>
    <cellStyle name="Input [yellow] 2 2 6 2 6" xfId="30595"/>
    <cellStyle name="Input [yellow] 2 2 6 2 6 2" xfId="58115"/>
    <cellStyle name="Input [yellow] 2 2 6 2 7" xfId="37515"/>
    <cellStyle name="Input [yellow] 2 2 6 3" xfId="10445"/>
    <cellStyle name="Input [yellow] 2 2 6 3 2" xfId="14953"/>
    <cellStyle name="Input [yellow] 2 2 6 3 2 2" xfId="42476"/>
    <cellStyle name="Input [yellow] 2 2 6 3 3" xfId="18785"/>
    <cellStyle name="Input [yellow] 2 2 6 3 3 2" xfId="46308"/>
    <cellStyle name="Input [yellow] 2 2 6 3 4" xfId="23111"/>
    <cellStyle name="Input [yellow] 2 2 6 3 4 2" xfId="50634"/>
    <cellStyle name="Input [yellow] 2 2 6 3 5" xfId="27359"/>
    <cellStyle name="Input [yellow] 2 2 6 3 5 2" xfId="54881"/>
    <cellStyle name="Input [yellow] 2 2 6 3 6" xfId="31025"/>
    <cellStyle name="Input [yellow] 2 2 6 3 6 2" xfId="58545"/>
    <cellStyle name="Input [yellow] 2 2 6 3 7" xfId="37969"/>
    <cellStyle name="Input [yellow] 2 2 6 4" xfId="10871"/>
    <cellStyle name="Input [yellow] 2 2 6 4 2" xfId="15369"/>
    <cellStyle name="Input [yellow] 2 2 6 4 2 2" xfId="42892"/>
    <cellStyle name="Input [yellow] 2 2 6 4 3" xfId="19211"/>
    <cellStyle name="Input [yellow] 2 2 6 4 3 2" xfId="46734"/>
    <cellStyle name="Input [yellow] 2 2 6 4 4" xfId="23537"/>
    <cellStyle name="Input [yellow] 2 2 6 4 4 2" xfId="51060"/>
    <cellStyle name="Input [yellow] 2 2 6 4 5" xfId="27785"/>
    <cellStyle name="Input [yellow] 2 2 6 4 5 2" xfId="55307"/>
    <cellStyle name="Input [yellow] 2 2 6 4 6" xfId="31385"/>
    <cellStyle name="Input [yellow] 2 2 6 4 6 2" xfId="58905"/>
    <cellStyle name="Input [yellow] 2 2 6 4 7" xfId="38395"/>
    <cellStyle name="Input [yellow] 2 2 6 5" xfId="11333"/>
    <cellStyle name="Input [yellow] 2 2 6 5 2" xfId="15825"/>
    <cellStyle name="Input [yellow] 2 2 6 5 2 2" xfId="43348"/>
    <cellStyle name="Input [yellow] 2 2 6 5 3" xfId="19673"/>
    <cellStyle name="Input [yellow] 2 2 6 5 3 2" xfId="47196"/>
    <cellStyle name="Input [yellow] 2 2 6 5 4" xfId="23999"/>
    <cellStyle name="Input [yellow] 2 2 6 5 4 2" xfId="51522"/>
    <cellStyle name="Input [yellow] 2 2 6 5 5" xfId="28247"/>
    <cellStyle name="Input [yellow] 2 2 6 5 5 2" xfId="55769"/>
    <cellStyle name="Input [yellow] 2 2 6 5 6" xfId="31794"/>
    <cellStyle name="Input [yellow] 2 2 6 5 6 2" xfId="59314"/>
    <cellStyle name="Input [yellow] 2 2 6 5 7" xfId="38857"/>
    <cellStyle name="Input [yellow] 2 2 6 6" xfId="11710"/>
    <cellStyle name="Input [yellow] 2 2 6 6 2" xfId="16193"/>
    <cellStyle name="Input [yellow] 2 2 6 6 2 2" xfId="43716"/>
    <cellStyle name="Input [yellow] 2 2 6 6 3" xfId="20050"/>
    <cellStyle name="Input [yellow] 2 2 6 6 3 2" xfId="47573"/>
    <cellStyle name="Input [yellow] 2 2 6 6 4" xfId="24376"/>
    <cellStyle name="Input [yellow] 2 2 6 6 4 2" xfId="51899"/>
    <cellStyle name="Input [yellow] 2 2 6 6 5" xfId="28624"/>
    <cellStyle name="Input [yellow] 2 2 6 6 5 2" xfId="56146"/>
    <cellStyle name="Input [yellow] 2 2 6 6 6" xfId="32100"/>
    <cellStyle name="Input [yellow] 2 2 6 6 6 2" xfId="59620"/>
    <cellStyle name="Input [yellow] 2 2 6 6 7" xfId="39234"/>
    <cellStyle name="Input [yellow] 2 2 6 7" xfId="13274"/>
    <cellStyle name="Input [yellow] 2 2 6 7 2" xfId="40797"/>
    <cellStyle name="Input [yellow] 2 2 6 8" xfId="17090"/>
    <cellStyle name="Input [yellow] 2 2 6 8 2" xfId="44613"/>
    <cellStyle name="Input [yellow] 2 2 6 9" xfId="21417"/>
    <cellStyle name="Input [yellow] 2 2 6 9 2" xfId="48940"/>
    <cellStyle name="Input [yellow] 2 2 7" xfId="9817"/>
    <cellStyle name="Input [yellow] 2 2 7 2" xfId="14330"/>
    <cellStyle name="Input [yellow] 2 2 7 2 2" xfId="41853"/>
    <cellStyle name="Input [yellow] 2 2 7 3" xfId="18157"/>
    <cellStyle name="Input [yellow] 2 2 7 3 2" xfId="45680"/>
    <cellStyle name="Input [yellow] 2 2 7 4" xfId="22483"/>
    <cellStyle name="Input [yellow] 2 2 7 4 2" xfId="50006"/>
    <cellStyle name="Input [yellow] 2 2 7 5" xfId="26731"/>
    <cellStyle name="Input [yellow] 2 2 7 5 2" xfId="54253"/>
    <cellStyle name="Input [yellow] 2 2 7 6" xfId="30431"/>
    <cellStyle name="Input [yellow] 2 2 7 6 2" xfId="57951"/>
    <cellStyle name="Input [yellow] 2 2 7 7" xfId="37341"/>
    <cellStyle name="Input [yellow] 2 2 8" xfId="10301"/>
    <cellStyle name="Input [yellow] 2 2 8 2" xfId="14810"/>
    <cellStyle name="Input [yellow] 2 2 8 2 2" xfId="42333"/>
    <cellStyle name="Input [yellow] 2 2 8 3" xfId="18641"/>
    <cellStyle name="Input [yellow] 2 2 8 3 2" xfId="46164"/>
    <cellStyle name="Input [yellow] 2 2 8 4" xfId="22967"/>
    <cellStyle name="Input [yellow] 2 2 8 4 2" xfId="50490"/>
    <cellStyle name="Input [yellow] 2 2 8 5" xfId="27215"/>
    <cellStyle name="Input [yellow] 2 2 8 5 2" xfId="54737"/>
    <cellStyle name="Input [yellow] 2 2 8 6" xfId="30889"/>
    <cellStyle name="Input [yellow] 2 2 8 6 2" xfId="58409"/>
    <cellStyle name="Input [yellow] 2 2 8 7" xfId="37825"/>
    <cellStyle name="Input [yellow] 2 2 9" xfId="10734"/>
    <cellStyle name="Input [yellow] 2 2 9 2" xfId="15236"/>
    <cellStyle name="Input [yellow] 2 2 9 2 2" xfId="42759"/>
    <cellStyle name="Input [yellow] 2 2 9 3" xfId="19074"/>
    <cellStyle name="Input [yellow] 2 2 9 3 2" xfId="46597"/>
    <cellStyle name="Input [yellow] 2 2 9 4" xfId="23400"/>
    <cellStyle name="Input [yellow] 2 2 9 4 2" xfId="50923"/>
    <cellStyle name="Input [yellow] 2 2 9 5" xfId="27648"/>
    <cellStyle name="Input [yellow] 2 2 9 5 2" xfId="55170"/>
    <cellStyle name="Input [yellow] 2 2 9 6" xfId="31282"/>
    <cellStyle name="Input [yellow] 2 2 9 6 2" xfId="58802"/>
    <cellStyle name="Input [yellow] 2 2 9 7" xfId="38258"/>
    <cellStyle name="Input [yellow] 2 20" xfId="4804"/>
    <cellStyle name="Input [yellow] 2 20 2" xfId="32778"/>
    <cellStyle name="Input [yellow] 2 21" xfId="25083"/>
    <cellStyle name="Input [yellow] 2 21 2" xfId="52606"/>
    <cellStyle name="Input [yellow] 2 22" xfId="33770"/>
    <cellStyle name="Input [yellow] 2 23" xfId="6002"/>
    <cellStyle name="Input [yellow] 2 24" xfId="3900"/>
    <cellStyle name="Input [yellow] 2 25" xfId="3209"/>
    <cellStyle name="Input [yellow] 2 26" xfId="2864"/>
    <cellStyle name="Input [yellow] 2 27" xfId="2560"/>
    <cellStyle name="Input [yellow] 2 28" xfId="2249"/>
    <cellStyle name="Input [yellow] 2 3" xfId="3481"/>
    <cellStyle name="Input [yellow] 2 3 10" xfId="11097"/>
    <cellStyle name="Input [yellow] 2 3 10 2" xfId="15591"/>
    <cellStyle name="Input [yellow] 2 3 10 2 2" xfId="43114"/>
    <cellStyle name="Input [yellow] 2 3 10 3" xfId="19437"/>
    <cellStyle name="Input [yellow] 2 3 10 3 2" xfId="46960"/>
    <cellStyle name="Input [yellow] 2 3 10 4" xfId="23763"/>
    <cellStyle name="Input [yellow] 2 3 10 4 2" xfId="51286"/>
    <cellStyle name="Input [yellow] 2 3 10 5" xfId="28011"/>
    <cellStyle name="Input [yellow] 2 3 10 5 2" xfId="55533"/>
    <cellStyle name="Input [yellow] 2 3 10 6" xfId="31573"/>
    <cellStyle name="Input [yellow] 2 3 10 6 2" xfId="59093"/>
    <cellStyle name="Input [yellow] 2 3 10 7" xfId="38621"/>
    <cellStyle name="Input [yellow] 2 3 11" xfId="11126"/>
    <cellStyle name="Input [yellow] 2 3 11 2" xfId="15619"/>
    <cellStyle name="Input [yellow] 2 3 11 2 2" xfId="43142"/>
    <cellStyle name="Input [yellow] 2 3 11 3" xfId="19466"/>
    <cellStyle name="Input [yellow] 2 3 11 3 2" xfId="46989"/>
    <cellStyle name="Input [yellow] 2 3 11 4" xfId="23792"/>
    <cellStyle name="Input [yellow] 2 3 11 4 2" xfId="51315"/>
    <cellStyle name="Input [yellow] 2 3 11 5" xfId="28040"/>
    <cellStyle name="Input [yellow] 2 3 11 5 2" xfId="55562"/>
    <cellStyle name="Input [yellow] 2 3 11 6" xfId="31601"/>
    <cellStyle name="Input [yellow] 2 3 11 6 2" xfId="59121"/>
    <cellStyle name="Input [yellow] 2 3 11 7" xfId="38650"/>
    <cellStyle name="Input [yellow] 2 3 12" xfId="8229"/>
    <cellStyle name="Input [yellow] 2 3 12 2" xfId="35759"/>
    <cellStyle name="Input [yellow] 2 3 13" xfId="12788"/>
    <cellStyle name="Input [yellow] 2 3 13 2" xfId="40311"/>
    <cellStyle name="Input [yellow] 2 3 14" xfId="16639"/>
    <cellStyle name="Input [yellow] 2 3 14 2" xfId="44162"/>
    <cellStyle name="Input [yellow] 2 3 15" xfId="21000"/>
    <cellStyle name="Input [yellow] 2 3 15 2" xfId="48523"/>
    <cellStyle name="Input [yellow] 2 3 16" xfId="25288"/>
    <cellStyle name="Input [yellow] 2 3 16 2" xfId="52810"/>
    <cellStyle name="Input [yellow] 2 3 17" xfId="29292"/>
    <cellStyle name="Input [yellow] 2 3 17 2" xfId="56813"/>
    <cellStyle name="Input [yellow] 2 3 18" xfId="16780"/>
    <cellStyle name="Input [yellow] 2 3 18 2" xfId="44303"/>
    <cellStyle name="Input [yellow] 2 3 19" xfId="29271"/>
    <cellStyle name="Input [yellow] 2 3 19 2" xfId="56793"/>
    <cellStyle name="Input [yellow] 2 3 2" xfId="6596"/>
    <cellStyle name="Input [yellow] 2 3 2 10" xfId="21354"/>
    <cellStyle name="Input [yellow] 2 3 2 10 2" xfId="48877"/>
    <cellStyle name="Input [yellow] 2 3 2 11" xfId="25602"/>
    <cellStyle name="Input [yellow] 2 3 2 11 2" xfId="53124"/>
    <cellStyle name="Input [yellow] 2 3 2 12" xfId="29450"/>
    <cellStyle name="Input [yellow] 2 3 2 12 2" xfId="56970"/>
    <cellStyle name="Input [yellow] 2 3 2 13" xfId="34147"/>
    <cellStyle name="Input [yellow] 2 3 2 2" xfId="9943"/>
    <cellStyle name="Input [yellow] 2 3 2 2 2" xfId="14454"/>
    <cellStyle name="Input [yellow] 2 3 2 2 2 2" xfId="41977"/>
    <cellStyle name="Input [yellow] 2 3 2 2 3" xfId="18283"/>
    <cellStyle name="Input [yellow] 2 3 2 2 3 2" xfId="45806"/>
    <cellStyle name="Input [yellow] 2 3 2 2 4" xfId="22609"/>
    <cellStyle name="Input [yellow] 2 3 2 2 4 2" xfId="50132"/>
    <cellStyle name="Input [yellow] 2 3 2 2 5" xfId="26857"/>
    <cellStyle name="Input [yellow] 2 3 2 2 5 2" xfId="54379"/>
    <cellStyle name="Input [yellow] 2 3 2 2 6" xfId="30547"/>
    <cellStyle name="Input [yellow] 2 3 2 2 6 2" xfId="58067"/>
    <cellStyle name="Input [yellow] 2 3 2 2 7" xfId="37467"/>
    <cellStyle name="Input [yellow] 2 3 2 3" xfId="10395"/>
    <cellStyle name="Input [yellow] 2 3 2 3 2" xfId="14903"/>
    <cellStyle name="Input [yellow] 2 3 2 3 2 2" xfId="42426"/>
    <cellStyle name="Input [yellow] 2 3 2 3 3" xfId="18735"/>
    <cellStyle name="Input [yellow] 2 3 2 3 3 2" xfId="46258"/>
    <cellStyle name="Input [yellow] 2 3 2 3 4" xfId="23061"/>
    <cellStyle name="Input [yellow] 2 3 2 3 4 2" xfId="50584"/>
    <cellStyle name="Input [yellow] 2 3 2 3 5" xfId="27309"/>
    <cellStyle name="Input [yellow] 2 3 2 3 5 2" xfId="54831"/>
    <cellStyle name="Input [yellow] 2 3 2 3 6" xfId="30978"/>
    <cellStyle name="Input [yellow] 2 3 2 3 6 2" xfId="58498"/>
    <cellStyle name="Input [yellow] 2 3 2 3 7" xfId="37919"/>
    <cellStyle name="Input [yellow] 2 3 2 4" xfId="10808"/>
    <cellStyle name="Input [yellow] 2 3 2 4 2" xfId="15308"/>
    <cellStyle name="Input [yellow] 2 3 2 4 2 2" xfId="42831"/>
    <cellStyle name="Input [yellow] 2 3 2 4 3" xfId="19148"/>
    <cellStyle name="Input [yellow] 2 3 2 4 3 2" xfId="46671"/>
    <cellStyle name="Input [yellow] 2 3 2 4 4" xfId="23474"/>
    <cellStyle name="Input [yellow] 2 3 2 4 4 2" xfId="50997"/>
    <cellStyle name="Input [yellow] 2 3 2 4 5" xfId="27722"/>
    <cellStyle name="Input [yellow] 2 3 2 4 5 2" xfId="55244"/>
    <cellStyle name="Input [yellow] 2 3 2 4 6" xfId="31345"/>
    <cellStyle name="Input [yellow] 2 3 2 4 6 2" xfId="58865"/>
    <cellStyle name="Input [yellow] 2 3 2 4 7" xfId="38332"/>
    <cellStyle name="Input [yellow] 2 3 2 5" xfId="11286"/>
    <cellStyle name="Input [yellow] 2 3 2 5 2" xfId="15779"/>
    <cellStyle name="Input [yellow] 2 3 2 5 2 2" xfId="43302"/>
    <cellStyle name="Input [yellow] 2 3 2 5 3" xfId="19626"/>
    <cellStyle name="Input [yellow] 2 3 2 5 3 2" xfId="47149"/>
    <cellStyle name="Input [yellow] 2 3 2 5 4" xfId="23952"/>
    <cellStyle name="Input [yellow] 2 3 2 5 4 2" xfId="51475"/>
    <cellStyle name="Input [yellow] 2 3 2 5 5" xfId="28200"/>
    <cellStyle name="Input [yellow] 2 3 2 5 5 2" xfId="55722"/>
    <cellStyle name="Input [yellow] 2 3 2 5 6" xfId="31749"/>
    <cellStyle name="Input [yellow] 2 3 2 5 6 2" xfId="59269"/>
    <cellStyle name="Input [yellow] 2 3 2 5 7" xfId="38810"/>
    <cellStyle name="Input [yellow] 2 3 2 6" xfId="11647"/>
    <cellStyle name="Input [yellow] 2 3 2 6 2" xfId="16132"/>
    <cellStyle name="Input [yellow] 2 3 2 6 2 2" xfId="43655"/>
    <cellStyle name="Input [yellow] 2 3 2 6 3" xfId="19987"/>
    <cellStyle name="Input [yellow] 2 3 2 6 3 2" xfId="47510"/>
    <cellStyle name="Input [yellow] 2 3 2 6 4" xfId="24313"/>
    <cellStyle name="Input [yellow] 2 3 2 6 4 2" xfId="51836"/>
    <cellStyle name="Input [yellow] 2 3 2 6 5" xfId="28561"/>
    <cellStyle name="Input [yellow] 2 3 2 6 5 2" xfId="56083"/>
    <cellStyle name="Input [yellow] 2 3 2 6 6" xfId="32060"/>
    <cellStyle name="Input [yellow] 2 3 2 6 6 2" xfId="59580"/>
    <cellStyle name="Input [yellow] 2 3 2 6 7" xfId="39171"/>
    <cellStyle name="Input [yellow] 2 3 2 7" xfId="8687"/>
    <cellStyle name="Input [yellow] 2 3 2 7 2" xfId="36212"/>
    <cellStyle name="Input [yellow] 2 3 2 8" xfId="13215"/>
    <cellStyle name="Input [yellow] 2 3 2 8 2" xfId="40738"/>
    <cellStyle name="Input [yellow] 2 3 2 9" xfId="17027"/>
    <cellStyle name="Input [yellow] 2 3 2 9 2" xfId="44550"/>
    <cellStyle name="Input [yellow] 2 3 20" xfId="33707"/>
    <cellStyle name="Input [yellow] 2 3 21" xfId="5911"/>
    <cellStyle name="Input [yellow] 2 3 22" xfId="3268"/>
    <cellStyle name="Input [yellow] 2 3 23" xfId="3113"/>
    <cellStyle name="Input [yellow] 2 3 3" xfId="7798"/>
    <cellStyle name="Input [yellow] 2 3 3 10" xfId="24971"/>
    <cellStyle name="Input [yellow] 2 3 3 10 2" xfId="52494"/>
    <cellStyle name="Input [yellow] 2 3 3 11" xfId="29116"/>
    <cellStyle name="Input [yellow] 2 3 3 11 2" xfId="56638"/>
    <cellStyle name="Input [yellow] 2 3 3 12" xfId="35338"/>
    <cellStyle name="Input [yellow] 2 3 3 2" xfId="9297"/>
    <cellStyle name="Input [yellow] 2 3 3 2 2" xfId="13813"/>
    <cellStyle name="Input [yellow] 2 3 3 2 2 2" xfId="41336"/>
    <cellStyle name="Input [yellow] 2 3 3 2 3" xfId="17637"/>
    <cellStyle name="Input [yellow] 2 3 3 2 3 2" xfId="45160"/>
    <cellStyle name="Input [yellow] 2 3 3 2 4" xfId="21963"/>
    <cellStyle name="Input [yellow] 2 3 3 2 4 2" xfId="49486"/>
    <cellStyle name="Input [yellow] 2 3 3 2 5" xfId="26211"/>
    <cellStyle name="Input [yellow] 2 3 3 2 5 2" xfId="53733"/>
    <cellStyle name="Input [yellow] 2 3 3 2 6" xfId="29962"/>
    <cellStyle name="Input [yellow] 2 3 3 2 6 2" xfId="57482"/>
    <cellStyle name="Input [yellow] 2 3 3 2 7" xfId="36821"/>
    <cellStyle name="Input [yellow] 2 3 3 3" xfId="7291"/>
    <cellStyle name="Input [yellow] 2 3 3 3 2" xfId="4360"/>
    <cellStyle name="Input [yellow] 2 3 3 3 2 2" xfId="32334"/>
    <cellStyle name="Input [yellow] 2 3 3 3 3" xfId="5139"/>
    <cellStyle name="Input [yellow] 2 3 3 3 3 2" xfId="33108"/>
    <cellStyle name="Input [yellow] 2 3 3 3 4" xfId="6740"/>
    <cellStyle name="Input [yellow] 2 3 3 3 4 2" xfId="34291"/>
    <cellStyle name="Input [yellow] 2 3 3 3 5" xfId="20287"/>
    <cellStyle name="Input [yellow] 2 3 3 3 5 2" xfId="47810"/>
    <cellStyle name="Input [yellow] 2 3 3 3 6" xfId="24612"/>
    <cellStyle name="Input [yellow] 2 3 3 3 6 2" xfId="52135"/>
    <cellStyle name="Input [yellow] 2 3 3 3 7" xfId="34841"/>
    <cellStyle name="Input [yellow] 2 3 3 4" xfId="5403"/>
    <cellStyle name="Input [yellow] 2 3 3 4 2" xfId="7055"/>
    <cellStyle name="Input [yellow] 2 3 3 4 2 2" xfId="34605"/>
    <cellStyle name="Input [yellow] 2 3 3 4 3" xfId="8520"/>
    <cellStyle name="Input [yellow] 2 3 3 4 3 2" xfId="36045"/>
    <cellStyle name="Input [yellow] 2 3 3 4 4" xfId="4663"/>
    <cellStyle name="Input [yellow] 2 3 3 4 4 2" xfId="32637"/>
    <cellStyle name="Input [yellow] 2 3 3 4 5" xfId="16563"/>
    <cellStyle name="Input [yellow] 2 3 3 4 5 2" xfId="44086"/>
    <cellStyle name="Input [yellow] 2 3 3 4 6" xfId="21261"/>
    <cellStyle name="Input [yellow] 2 3 3 4 6 2" xfId="48784"/>
    <cellStyle name="Input [yellow] 2 3 3 4 7" xfId="33360"/>
    <cellStyle name="Input [yellow] 2 3 3 5" xfId="6766"/>
    <cellStyle name="Input [yellow] 2 3 3 5 2" xfId="8169"/>
    <cellStyle name="Input [yellow] 2 3 3 5 2 2" xfId="35699"/>
    <cellStyle name="Input [yellow] 2 3 3 5 3" xfId="5100"/>
    <cellStyle name="Input [yellow] 2 3 3 5 3 2" xfId="33069"/>
    <cellStyle name="Input [yellow] 2 3 3 5 4" xfId="5174"/>
    <cellStyle name="Input [yellow] 2 3 3 5 4 2" xfId="33141"/>
    <cellStyle name="Input [yellow] 2 3 3 5 5" xfId="20967"/>
    <cellStyle name="Input [yellow] 2 3 3 5 5 2" xfId="48490"/>
    <cellStyle name="Input [yellow] 2 3 3 5 6" xfId="12055"/>
    <cellStyle name="Input [yellow] 2 3 3 5 6 2" xfId="39579"/>
    <cellStyle name="Input [yellow] 2 3 3 5 7" xfId="34316"/>
    <cellStyle name="Input [yellow] 2 3 3 6" xfId="6549"/>
    <cellStyle name="Input [yellow] 2 3 3 6 2" xfId="4469"/>
    <cellStyle name="Input [yellow] 2 3 3 6 2 2" xfId="32443"/>
    <cellStyle name="Input [yellow] 2 3 3 6 3" xfId="5019"/>
    <cellStyle name="Input [yellow] 2 3 3 6 3 2" xfId="32988"/>
    <cellStyle name="Input [yellow] 2 3 3 6 4" xfId="6831"/>
    <cellStyle name="Input [yellow] 2 3 3 6 4 2" xfId="34381"/>
    <cellStyle name="Input [yellow] 2 3 3 6 5" xfId="11962"/>
    <cellStyle name="Input [yellow] 2 3 3 6 5 2" xfId="39486"/>
    <cellStyle name="Input [yellow] 2 3 3 6 6" xfId="12741"/>
    <cellStyle name="Input [yellow] 2 3 3 6 6 2" xfId="40264"/>
    <cellStyle name="Input [yellow] 2 3 3 6 7" xfId="34100"/>
    <cellStyle name="Input [yellow] 2 3 3 7" xfId="12380"/>
    <cellStyle name="Input [yellow] 2 3 3 7 2" xfId="39904"/>
    <cellStyle name="Input [yellow] 2 3 3 8" xfId="15333"/>
    <cellStyle name="Input [yellow] 2 3 3 8 2" xfId="42856"/>
    <cellStyle name="Input [yellow] 2 3 3 9" xfId="20660"/>
    <cellStyle name="Input [yellow] 2 3 3 9 2" xfId="48183"/>
    <cellStyle name="Input [yellow] 2 3 4" xfId="8031"/>
    <cellStyle name="Input [yellow] 2 3 4 10" xfId="25147"/>
    <cellStyle name="Input [yellow] 2 3 4 10 2" xfId="52669"/>
    <cellStyle name="Input [yellow] 2 3 4 11" xfId="29219"/>
    <cellStyle name="Input [yellow] 2 3 4 11 2" xfId="56741"/>
    <cellStyle name="Input [yellow] 2 3 4 12" xfId="35568"/>
    <cellStyle name="Input [yellow] 2 3 4 2" xfId="9484"/>
    <cellStyle name="Input [yellow] 2 3 4 2 2" xfId="13998"/>
    <cellStyle name="Input [yellow] 2 3 4 2 2 2" xfId="41521"/>
    <cellStyle name="Input [yellow] 2 3 4 2 3" xfId="17824"/>
    <cellStyle name="Input [yellow] 2 3 4 2 3 2" xfId="45347"/>
    <cellStyle name="Input [yellow] 2 3 4 2 4" xfId="22150"/>
    <cellStyle name="Input [yellow] 2 3 4 2 4 2" xfId="49673"/>
    <cellStyle name="Input [yellow] 2 3 4 2 5" xfId="26398"/>
    <cellStyle name="Input [yellow] 2 3 4 2 5 2" xfId="53920"/>
    <cellStyle name="Input [yellow] 2 3 4 2 6" xfId="30123"/>
    <cellStyle name="Input [yellow] 2 3 4 2 6 2" xfId="57643"/>
    <cellStyle name="Input [yellow] 2 3 4 2 7" xfId="37008"/>
    <cellStyle name="Input [yellow] 2 3 4 3" xfId="9897"/>
    <cellStyle name="Input [yellow] 2 3 4 3 2" xfId="14410"/>
    <cellStyle name="Input [yellow] 2 3 4 3 2 2" xfId="41933"/>
    <cellStyle name="Input [yellow] 2 3 4 3 3" xfId="18237"/>
    <cellStyle name="Input [yellow] 2 3 4 3 3 2" xfId="45760"/>
    <cellStyle name="Input [yellow] 2 3 4 3 4" xfId="22563"/>
    <cellStyle name="Input [yellow] 2 3 4 3 4 2" xfId="50086"/>
    <cellStyle name="Input [yellow] 2 3 4 3 5" xfId="26811"/>
    <cellStyle name="Input [yellow] 2 3 4 3 5 2" xfId="54333"/>
    <cellStyle name="Input [yellow] 2 3 4 3 6" xfId="30505"/>
    <cellStyle name="Input [yellow] 2 3 4 3 6 2" xfId="58025"/>
    <cellStyle name="Input [yellow] 2 3 4 3 7" xfId="37421"/>
    <cellStyle name="Input [yellow] 2 3 4 4" xfId="10200"/>
    <cellStyle name="Input [yellow] 2 3 4 4 2" xfId="14709"/>
    <cellStyle name="Input [yellow] 2 3 4 4 2 2" xfId="42232"/>
    <cellStyle name="Input [yellow] 2 3 4 4 3" xfId="18540"/>
    <cellStyle name="Input [yellow] 2 3 4 4 3 2" xfId="46063"/>
    <cellStyle name="Input [yellow] 2 3 4 4 4" xfId="22866"/>
    <cellStyle name="Input [yellow] 2 3 4 4 4 2" xfId="50389"/>
    <cellStyle name="Input [yellow] 2 3 4 4 5" xfId="27114"/>
    <cellStyle name="Input [yellow] 2 3 4 4 5 2" xfId="54636"/>
    <cellStyle name="Input [yellow] 2 3 4 4 6" xfId="30796"/>
    <cellStyle name="Input [yellow] 2 3 4 4 6 2" xfId="58316"/>
    <cellStyle name="Input [yellow] 2 3 4 4 7" xfId="37724"/>
    <cellStyle name="Input [yellow] 2 3 4 5" xfId="10782"/>
    <cellStyle name="Input [yellow] 2 3 4 5 2" xfId="15283"/>
    <cellStyle name="Input [yellow] 2 3 4 5 2 2" xfId="42806"/>
    <cellStyle name="Input [yellow] 2 3 4 5 3" xfId="19122"/>
    <cellStyle name="Input [yellow] 2 3 4 5 3 2" xfId="46645"/>
    <cellStyle name="Input [yellow] 2 3 4 5 4" xfId="23448"/>
    <cellStyle name="Input [yellow] 2 3 4 5 4 2" xfId="50971"/>
    <cellStyle name="Input [yellow] 2 3 4 5 5" xfId="27696"/>
    <cellStyle name="Input [yellow] 2 3 4 5 5 2" xfId="55218"/>
    <cellStyle name="Input [yellow] 2 3 4 5 6" xfId="31328"/>
    <cellStyle name="Input [yellow] 2 3 4 5 6 2" xfId="58848"/>
    <cellStyle name="Input [yellow] 2 3 4 5 7" xfId="38306"/>
    <cellStyle name="Input [yellow] 2 3 4 6" xfId="9480"/>
    <cellStyle name="Input [yellow] 2 3 4 6 2" xfId="13994"/>
    <cellStyle name="Input [yellow] 2 3 4 6 2 2" xfId="41517"/>
    <cellStyle name="Input [yellow] 2 3 4 6 3" xfId="17820"/>
    <cellStyle name="Input [yellow] 2 3 4 6 3 2" xfId="45343"/>
    <cellStyle name="Input [yellow] 2 3 4 6 4" xfId="22146"/>
    <cellStyle name="Input [yellow] 2 3 4 6 4 2" xfId="49669"/>
    <cellStyle name="Input [yellow] 2 3 4 6 5" xfId="26394"/>
    <cellStyle name="Input [yellow] 2 3 4 6 5 2" xfId="53916"/>
    <cellStyle name="Input [yellow] 2 3 4 6 6" xfId="30119"/>
    <cellStyle name="Input [yellow] 2 3 4 6 6 2" xfId="57639"/>
    <cellStyle name="Input [yellow] 2 3 4 6 7" xfId="37004"/>
    <cellStyle name="Input [yellow] 2 3 4 7" xfId="12603"/>
    <cellStyle name="Input [yellow] 2 3 4 7 2" xfId="40126"/>
    <cellStyle name="Input [yellow] 2 3 4 8" xfId="16470"/>
    <cellStyle name="Input [yellow] 2 3 4 8 2" xfId="43993"/>
    <cellStyle name="Input [yellow] 2 3 4 9" xfId="20850"/>
    <cellStyle name="Input [yellow] 2 3 4 9 2" xfId="48373"/>
    <cellStyle name="Input [yellow] 2 3 5" xfId="7714"/>
    <cellStyle name="Input [yellow] 2 3 5 10" xfId="24888"/>
    <cellStyle name="Input [yellow] 2 3 5 10 2" xfId="52411"/>
    <cellStyle name="Input [yellow] 2 3 5 11" xfId="29055"/>
    <cellStyle name="Input [yellow] 2 3 5 11 2" xfId="56577"/>
    <cellStyle name="Input [yellow] 2 3 5 12" xfId="35256"/>
    <cellStyle name="Input [yellow] 2 3 5 2" xfId="9217"/>
    <cellStyle name="Input [yellow] 2 3 5 2 2" xfId="13735"/>
    <cellStyle name="Input [yellow] 2 3 5 2 2 2" xfId="41258"/>
    <cellStyle name="Input [yellow] 2 3 5 2 3" xfId="17557"/>
    <cellStyle name="Input [yellow] 2 3 5 2 3 2" xfId="45080"/>
    <cellStyle name="Input [yellow] 2 3 5 2 4" xfId="21883"/>
    <cellStyle name="Input [yellow] 2 3 5 2 4 2" xfId="49406"/>
    <cellStyle name="Input [yellow] 2 3 5 2 5" xfId="26131"/>
    <cellStyle name="Input [yellow] 2 3 5 2 5 2" xfId="53653"/>
    <cellStyle name="Input [yellow] 2 3 5 2 6" xfId="29898"/>
    <cellStyle name="Input [yellow] 2 3 5 2 6 2" xfId="57418"/>
    <cellStyle name="Input [yellow] 2 3 5 2 7" xfId="36741"/>
    <cellStyle name="Input [yellow] 2 3 5 3" xfId="7447"/>
    <cellStyle name="Input [yellow] 2 3 5 3 2" xfId="12032"/>
    <cellStyle name="Input [yellow] 2 3 5 3 2 2" xfId="39556"/>
    <cellStyle name="Input [yellow] 2 3 5 3 3" xfId="13776"/>
    <cellStyle name="Input [yellow] 2 3 5 3 3 2" xfId="41299"/>
    <cellStyle name="Input [yellow] 2 3 5 3 4" xfId="20328"/>
    <cellStyle name="Input [yellow] 2 3 5 3 4 2" xfId="47851"/>
    <cellStyle name="Input [yellow] 2 3 5 3 5" xfId="24648"/>
    <cellStyle name="Input [yellow] 2 3 5 3 5 2" xfId="52171"/>
    <cellStyle name="Input [yellow] 2 3 5 3 6" xfId="28867"/>
    <cellStyle name="Input [yellow] 2 3 5 3 6 2" xfId="56389"/>
    <cellStyle name="Input [yellow] 2 3 5 3 7" xfId="34996"/>
    <cellStyle name="Input [yellow] 2 3 5 4" xfId="5749"/>
    <cellStyle name="Input [yellow] 2 3 5 4 2" xfId="8622"/>
    <cellStyle name="Input [yellow] 2 3 5 4 2 2" xfId="36147"/>
    <cellStyle name="Input [yellow] 2 3 5 4 3" xfId="4961"/>
    <cellStyle name="Input [yellow] 2 3 5 4 3 2" xfId="32931"/>
    <cellStyle name="Input [yellow] 2 3 5 4 4" xfId="8638"/>
    <cellStyle name="Input [yellow] 2 3 5 4 4 2" xfId="36163"/>
    <cellStyle name="Input [yellow] 2 3 5 4 5" xfId="20389"/>
    <cellStyle name="Input [yellow] 2 3 5 4 5 2" xfId="47912"/>
    <cellStyle name="Input [yellow] 2 3 5 4 6" xfId="16990"/>
    <cellStyle name="Input [yellow] 2 3 5 4 6 2" xfId="44513"/>
    <cellStyle name="Input [yellow] 2 3 5 4 7" xfId="33644"/>
    <cellStyle name="Input [yellow] 2 3 5 5" xfId="9681"/>
    <cellStyle name="Input [yellow] 2 3 5 5 2" xfId="14194"/>
    <cellStyle name="Input [yellow] 2 3 5 5 2 2" xfId="41717"/>
    <cellStyle name="Input [yellow] 2 3 5 5 3" xfId="18021"/>
    <cellStyle name="Input [yellow] 2 3 5 5 3 2" xfId="45544"/>
    <cellStyle name="Input [yellow] 2 3 5 5 4" xfId="22347"/>
    <cellStyle name="Input [yellow] 2 3 5 5 4 2" xfId="49870"/>
    <cellStyle name="Input [yellow] 2 3 5 5 5" xfId="26595"/>
    <cellStyle name="Input [yellow] 2 3 5 5 5 2" xfId="54117"/>
    <cellStyle name="Input [yellow] 2 3 5 5 6" xfId="30307"/>
    <cellStyle name="Input [yellow] 2 3 5 5 6 2" xfId="57827"/>
    <cellStyle name="Input [yellow] 2 3 5 5 7" xfId="37205"/>
    <cellStyle name="Input [yellow] 2 3 5 6" xfId="10371"/>
    <cellStyle name="Input [yellow] 2 3 5 6 2" xfId="14879"/>
    <cellStyle name="Input [yellow] 2 3 5 6 2 2" xfId="42402"/>
    <cellStyle name="Input [yellow] 2 3 5 6 3" xfId="18711"/>
    <cellStyle name="Input [yellow] 2 3 5 6 3 2" xfId="46234"/>
    <cellStyle name="Input [yellow] 2 3 5 6 4" xfId="23037"/>
    <cellStyle name="Input [yellow] 2 3 5 6 4 2" xfId="50560"/>
    <cellStyle name="Input [yellow] 2 3 5 6 5" xfId="27285"/>
    <cellStyle name="Input [yellow] 2 3 5 6 5 2" xfId="54807"/>
    <cellStyle name="Input [yellow] 2 3 5 6 6" xfId="30955"/>
    <cellStyle name="Input [yellow] 2 3 5 6 6 2" xfId="58475"/>
    <cellStyle name="Input [yellow] 2 3 5 6 7" xfId="37895"/>
    <cellStyle name="Input [yellow] 2 3 5 7" xfId="12298"/>
    <cellStyle name="Input [yellow] 2 3 5 7 2" xfId="39822"/>
    <cellStyle name="Input [yellow] 2 3 5 8" xfId="16270"/>
    <cellStyle name="Input [yellow] 2 3 5 8 2" xfId="43793"/>
    <cellStyle name="Input [yellow] 2 3 5 9" xfId="20577"/>
    <cellStyle name="Input [yellow] 2 3 5 9 2" xfId="48100"/>
    <cellStyle name="Input [yellow] 2 3 6" xfId="7861"/>
    <cellStyle name="Input [yellow] 2 3 6 10" xfId="25030"/>
    <cellStyle name="Input [yellow] 2 3 6 10 2" xfId="52553"/>
    <cellStyle name="Input [yellow] 2 3 6 11" xfId="29162"/>
    <cellStyle name="Input [yellow] 2 3 6 11 2" xfId="56684"/>
    <cellStyle name="Input [yellow] 2 3 6 12" xfId="35399"/>
    <cellStyle name="Input [yellow] 2 3 6 2" xfId="9353"/>
    <cellStyle name="Input [yellow] 2 3 6 2 2" xfId="13867"/>
    <cellStyle name="Input [yellow] 2 3 6 2 2 2" xfId="41390"/>
    <cellStyle name="Input [yellow] 2 3 6 2 3" xfId="17693"/>
    <cellStyle name="Input [yellow] 2 3 6 2 3 2" xfId="45216"/>
    <cellStyle name="Input [yellow] 2 3 6 2 4" xfId="22019"/>
    <cellStyle name="Input [yellow] 2 3 6 2 4 2" xfId="49542"/>
    <cellStyle name="Input [yellow] 2 3 6 2 5" xfId="26267"/>
    <cellStyle name="Input [yellow] 2 3 6 2 5 2" xfId="53789"/>
    <cellStyle name="Input [yellow] 2 3 6 2 6" xfId="30012"/>
    <cellStyle name="Input [yellow] 2 3 6 2 6 2" xfId="57532"/>
    <cellStyle name="Input [yellow] 2 3 6 2 7" xfId="36877"/>
    <cellStyle name="Input [yellow] 2 3 6 3" xfId="5348"/>
    <cellStyle name="Input [yellow] 2 3 6 3 2" xfId="6286"/>
    <cellStyle name="Input [yellow] 2 3 6 3 2 2" xfId="33839"/>
    <cellStyle name="Input [yellow] 2 3 6 3 3" xfId="12329"/>
    <cellStyle name="Input [yellow] 2 3 6 3 3 2" xfId="39853"/>
    <cellStyle name="Input [yellow] 2 3 6 3 4" xfId="15301"/>
    <cellStyle name="Input [yellow] 2 3 6 3 4 2" xfId="42824"/>
    <cellStyle name="Input [yellow] 2 3 6 3 5" xfId="16999"/>
    <cellStyle name="Input [yellow] 2 3 6 3 5 2" xfId="44522"/>
    <cellStyle name="Input [yellow] 2 3 6 3 6" xfId="21324"/>
    <cellStyle name="Input [yellow] 2 3 6 3 6 2" xfId="48847"/>
    <cellStyle name="Input [yellow] 2 3 6 3 7" xfId="33311"/>
    <cellStyle name="Input [yellow] 2 3 6 4" xfId="5383"/>
    <cellStyle name="Input [yellow] 2 3 6 4 2" xfId="6860"/>
    <cellStyle name="Input [yellow] 2 3 6 4 2 2" xfId="34410"/>
    <cellStyle name="Input [yellow] 2 3 6 4 3" xfId="12608"/>
    <cellStyle name="Input [yellow] 2 3 6 4 3 2" xfId="40131"/>
    <cellStyle name="Input [yellow] 2 3 6 4 4" xfId="16835"/>
    <cellStyle name="Input [yellow] 2 3 6 4 4 2" xfId="44358"/>
    <cellStyle name="Input [yellow] 2 3 6 4 5" xfId="17004"/>
    <cellStyle name="Input [yellow] 2 3 6 4 5 2" xfId="44527"/>
    <cellStyle name="Input [yellow] 2 3 6 4 6" xfId="25151"/>
    <cellStyle name="Input [yellow] 2 3 6 4 6 2" xfId="52673"/>
    <cellStyle name="Input [yellow] 2 3 6 4 7" xfId="33345"/>
    <cellStyle name="Input [yellow] 2 3 6 5" xfId="6560"/>
    <cellStyle name="Input [yellow] 2 3 6 5 2" xfId="7973"/>
    <cellStyle name="Input [yellow] 2 3 6 5 2 2" xfId="35510"/>
    <cellStyle name="Input [yellow] 2 3 6 5 3" xfId="12938"/>
    <cellStyle name="Input [yellow] 2 3 6 5 3 2" xfId="40461"/>
    <cellStyle name="Input [yellow] 2 3 6 5 4" xfId="8655"/>
    <cellStyle name="Input [yellow] 2 3 6 5 4 2" xfId="36180"/>
    <cellStyle name="Input [yellow] 2 3 6 5 5" xfId="21313"/>
    <cellStyle name="Input [yellow] 2 3 6 5 5 2" xfId="48836"/>
    <cellStyle name="Input [yellow] 2 3 6 5 6" xfId="24659"/>
    <cellStyle name="Input [yellow] 2 3 6 5 6 2" xfId="52182"/>
    <cellStyle name="Input [yellow] 2 3 6 5 7" xfId="34111"/>
    <cellStyle name="Input [yellow] 2 3 6 6" xfId="11078"/>
    <cellStyle name="Input [yellow] 2 3 6 6 2" xfId="15572"/>
    <cellStyle name="Input [yellow] 2 3 6 6 2 2" xfId="43095"/>
    <cellStyle name="Input [yellow] 2 3 6 6 3" xfId="19418"/>
    <cellStyle name="Input [yellow] 2 3 6 6 3 2" xfId="46941"/>
    <cellStyle name="Input [yellow] 2 3 6 6 4" xfId="23744"/>
    <cellStyle name="Input [yellow] 2 3 6 6 4 2" xfId="51267"/>
    <cellStyle name="Input [yellow] 2 3 6 6 5" xfId="27992"/>
    <cellStyle name="Input [yellow] 2 3 6 6 5 2" xfId="55514"/>
    <cellStyle name="Input [yellow] 2 3 6 6 6" xfId="31557"/>
    <cellStyle name="Input [yellow] 2 3 6 6 6 2" xfId="59077"/>
    <cellStyle name="Input [yellow] 2 3 6 6 7" xfId="38602"/>
    <cellStyle name="Input [yellow] 2 3 6 7" xfId="12441"/>
    <cellStyle name="Input [yellow] 2 3 6 7 2" xfId="39965"/>
    <cellStyle name="Input [yellow] 2 3 6 8" xfId="16172"/>
    <cellStyle name="Input [yellow] 2 3 6 8 2" xfId="43695"/>
    <cellStyle name="Input [yellow] 2 3 6 9" xfId="20722"/>
    <cellStyle name="Input [yellow] 2 3 6 9 2" xfId="48245"/>
    <cellStyle name="Input [yellow] 2 3 7" xfId="9624"/>
    <cellStyle name="Input [yellow] 2 3 7 2" xfId="14137"/>
    <cellStyle name="Input [yellow] 2 3 7 2 2" xfId="41660"/>
    <cellStyle name="Input [yellow] 2 3 7 3" xfId="17964"/>
    <cellStyle name="Input [yellow] 2 3 7 3 2" xfId="45487"/>
    <cellStyle name="Input [yellow] 2 3 7 4" xfId="22290"/>
    <cellStyle name="Input [yellow] 2 3 7 4 2" xfId="49813"/>
    <cellStyle name="Input [yellow] 2 3 7 5" xfId="26538"/>
    <cellStyle name="Input [yellow] 2 3 7 5 2" xfId="54060"/>
    <cellStyle name="Input [yellow] 2 3 7 6" xfId="30254"/>
    <cellStyle name="Input [yellow] 2 3 7 6 2" xfId="57774"/>
    <cellStyle name="Input [yellow] 2 3 7 7" xfId="37148"/>
    <cellStyle name="Input [yellow] 2 3 8" xfId="9791"/>
    <cellStyle name="Input [yellow] 2 3 8 2" xfId="14304"/>
    <cellStyle name="Input [yellow] 2 3 8 2 2" xfId="41827"/>
    <cellStyle name="Input [yellow] 2 3 8 3" xfId="18131"/>
    <cellStyle name="Input [yellow] 2 3 8 3 2" xfId="45654"/>
    <cellStyle name="Input [yellow] 2 3 8 4" xfId="22457"/>
    <cellStyle name="Input [yellow] 2 3 8 4 2" xfId="49980"/>
    <cellStyle name="Input [yellow] 2 3 8 5" xfId="26705"/>
    <cellStyle name="Input [yellow] 2 3 8 5 2" xfId="54227"/>
    <cellStyle name="Input [yellow] 2 3 8 6" xfId="30406"/>
    <cellStyle name="Input [yellow] 2 3 8 6 2" xfId="57926"/>
    <cellStyle name="Input [yellow] 2 3 8 7" xfId="37315"/>
    <cellStyle name="Input [yellow] 2 3 9" xfId="7268"/>
    <cellStyle name="Input [yellow] 2 3 9 2" xfId="8539"/>
    <cellStyle name="Input [yellow] 2 3 9 2 2" xfId="36064"/>
    <cellStyle name="Input [yellow] 2 3 9 3" xfId="5119"/>
    <cellStyle name="Input [yellow] 2 3 9 3 2" xfId="33088"/>
    <cellStyle name="Input [yellow] 2 3 9 4" xfId="4689"/>
    <cellStyle name="Input [yellow] 2 3 9 4 2" xfId="32663"/>
    <cellStyle name="Input [yellow] 2 3 9 5" xfId="6682"/>
    <cellStyle name="Input [yellow] 2 3 9 5 2" xfId="34233"/>
    <cellStyle name="Input [yellow] 2 3 9 6" xfId="4297"/>
    <cellStyle name="Input [yellow] 2 3 9 6 2" xfId="32272"/>
    <cellStyle name="Input [yellow] 2 3 9 7" xfId="34818"/>
    <cellStyle name="Input [yellow] 2 4" xfId="3381"/>
    <cellStyle name="Input [yellow] 2 4 10" xfId="11095"/>
    <cellStyle name="Input [yellow] 2 4 10 2" xfId="15589"/>
    <cellStyle name="Input [yellow] 2 4 10 2 2" xfId="43112"/>
    <cellStyle name="Input [yellow] 2 4 10 3" xfId="19435"/>
    <cellStyle name="Input [yellow] 2 4 10 3 2" xfId="46958"/>
    <cellStyle name="Input [yellow] 2 4 10 4" xfId="23761"/>
    <cellStyle name="Input [yellow] 2 4 10 4 2" xfId="51284"/>
    <cellStyle name="Input [yellow] 2 4 10 5" xfId="28009"/>
    <cellStyle name="Input [yellow] 2 4 10 5 2" xfId="55531"/>
    <cellStyle name="Input [yellow] 2 4 10 6" xfId="31571"/>
    <cellStyle name="Input [yellow] 2 4 10 6 2" xfId="59091"/>
    <cellStyle name="Input [yellow] 2 4 10 7" xfId="38619"/>
    <cellStyle name="Input [yellow] 2 4 11" xfId="11316"/>
    <cellStyle name="Input [yellow] 2 4 11 2" xfId="15808"/>
    <cellStyle name="Input [yellow] 2 4 11 2 2" xfId="43331"/>
    <cellStyle name="Input [yellow] 2 4 11 3" xfId="19656"/>
    <cellStyle name="Input [yellow] 2 4 11 3 2" xfId="47179"/>
    <cellStyle name="Input [yellow] 2 4 11 4" xfId="23982"/>
    <cellStyle name="Input [yellow] 2 4 11 4 2" xfId="51505"/>
    <cellStyle name="Input [yellow] 2 4 11 5" xfId="28230"/>
    <cellStyle name="Input [yellow] 2 4 11 5 2" xfId="55752"/>
    <cellStyle name="Input [yellow] 2 4 11 6" xfId="31777"/>
    <cellStyle name="Input [yellow] 2 4 11 6 2" xfId="59297"/>
    <cellStyle name="Input [yellow] 2 4 11 7" xfId="38840"/>
    <cellStyle name="Input [yellow] 2 4 12" xfId="8226"/>
    <cellStyle name="Input [yellow] 2 4 12 2" xfId="35756"/>
    <cellStyle name="Input [yellow] 2 4 13" xfId="12785"/>
    <cellStyle name="Input [yellow] 2 4 13 2" xfId="40308"/>
    <cellStyle name="Input [yellow] 2 4 14" xfId="16636"/>
    <cellStyle name="Input [yellow] 2 4 14 2" xfId="44159"/>
    <cellStyle name="Input [yellow] 2 4 15" xfId="20997"/>
    <cellStyle name="Input [yellow] 2 4 15 2" xfId="48520"/>
    <cellStyle name="Input [yellow] 2 4 16" xfId="25285"/>
    <cellStyle name="Input [yellow] 2 4 16 2" xfId="52807"/>
    <cellStyle name="Input [yellow] 2 4 17" xfId="29290"/>
    <cellStyle name="Input [yellow] 2 4 17 2" xfId="56811"/>
    <cellStyle name="Input [yellow] 2 4 18" xfId="25206"/>
    <cellStyle name="Input [yellow] 2 4 18 2" xfId="52728"/>
    <cellStyle name="Input [yellow] 2 4 19" xfId="29328"/>
    <cellStyle name="Input [yellow] 2 4 19 2" xfId="56849"/>
    <cellStyle name="Input [yellow] 2 4 2" xfId="6593"/>
    <cellStyle name="Input [yellow] 2 4 2 10" xfId="21351"/>
    <cellStyle name="Input [yellow] 2 4 2 10 2" xfId="48874"/>
    <cellStyle name="Input [yellow] 2 4 2 11" xfId="25599"/>
    <cellStyle name="Input [yellow] 2 4 2 11 2" xfId="53121"/>
    <cellStyle name="Input [yellow] 2 4 2 12" xfId="29448"/>
    <cellStyle name="Input [yellow] 2 4 2 12 2" xfId="56968"/>
    <cellStyle name="Input [yellow] 2 4 2 13" xfId="34144"/>
    <cellStyle name="Input [yellow] 2 4 2 2" xfId="9941"/>
    <cellStyle name="Input [yellow] 2 4 2 2 2" xfId="14452"/>
    <cellStyle name="Input [yellow] 2 4 2 2 2 2" xfId="41975"/>
    <cellStyle name="Input [yellow] 2 4 2 2 3" xfId="18281"/>
    <cellStyle name="Input [yellow] 2 4 2 2 3 2" xfId="45804"/>
    <cellStyle name="Input [yellow] 2 4 2 2 4" xfId="22607"/>
    <cellStyle name="Input [yellow] 2 4 2 2 4 2" xfId="50130"/>
    <cellStyle name="Input [yellow] 2 4 2 2 5" xfId="26855"/>
    <cellStyle name="Input [yellow] 2 4 2 2 5 2" xfId="54377"/>
    <cellStyle name="Input [yellow] 2 4 2 2 6" xfId="30545"/>
    <cellStyle name="Input [yellow] 2 4 2 2 6 2" xfId="58065"/>
    <cellStyle name="Input [yellow] 2 4 2 2 7" xfId="37465"/>
    <cellStyle name="Input [yellow] 2 4 2 3" xfId="10393"/>
    <cellStyle name="Input [yellow] 2 4 2 3 2" xfId="14901"/>
    <cellStyle name="Input [yellow] 2 4 2 3 2 2" xfId="42424"/>
    <cellStyle name="Input [yellow] 2 4 2 3 3" xfId="18733"/>
    <cellStyle name="Input [yellow] 2 4 2 3 3 2" xfId="46256"/>
    <cellStyle name="Input [yellow] 2 4 2 3 4" xfId="23059"/>
    <cellStyle name="Input [yellow] 2 4 2 3 4 2" xfId="50582"/>
    <cellStyle name="Input [yellow] 2 4 2 3 5" xfId="27307"/>
    <cellStyle name="Input [yellow] 2 4 2 3 5 2" xfId="54829"/>
    <cellStyle name="Input [yellow] 2 4 2 3 6" xfId="30976"/>
    <cellStyle name="Input [yellow] 2 4 2 3 6 2" xfId="58496"/>
    <cellStyle name="Input [yellow] 2 4 2 3 7" xfId="37917"/>
    <cellStyle name="Input [yellow] 2 4 2 4" xfId="10805"/>
    <cellStyle name="Input [yellow] 2 4 2 4 2" xfId="15305"/>
    <cellStyle name="Input [yellow] 2 4 2 4 2 2" xfId="42828"/>
    <cellStyle name="Input [yellow] 2 4 2 4 3" xfId="19145"/>
    <cellStyle name="Input [yellow] 2 4 2 4 3 2" xfId="46668"/>
    <cellStyle name="Input [yellow] 2 4 2 4 4" xfId="23471"/>
    <cellStyle name="Input [yellow] 2 4 2 4 4 2" xfId="50994"/>
    <cellStyle name="Input [yellow] 2 4 2 4 5" xfId="27719"/>
    <cellStyle name="Input [yellow] 2 4 2 4 5 2" xfId="55241"/>
    <cellStyle name="Input [yellow] 2 4 2 4 6" xfId="31343"/>
    <cellStyle name="Input [yellow] 2 4 2 4 6 2" xfId="58863"/>
    <cellStyle name="Input [yellow] 2 4 2 4 7" xfId="38329"/>
    <cellStyle name="Input [yellow] 2 4 2 5" xfId="11284"/>
    <cellStyle name="Input [yellow] 2 4 2 5 2" xfId="15777"/>
    <cellStyle name="Input [yellow] 2 4 2 5 2 2" xfId="43300"/>
    <cellStyle name="Input [yellow] 2 4 2 5 3" xfId="19624"/>
    <cellStyle name="Input [yellow] 2 4 2 5 3 2" xfId="47147"/>
    <cellStyle name="Input [yellow] 2 4 2 5 4" xfId="23950"/>
    <cellStyle name="Input [yellow] 2 4 2 5 4 2" xfId="51473"/>
    <cellStyle name="Input [yellow] 2 4 2 5 5" xfId="28198"/>
    <cellStyle name="Input [yellow] 2 4 2 5 5 2" xfId="55720"/>
    <cellStyle name="Input [yellow] 2 4 2 5 6" xfId="31747"/>
    <cellStyle name="Input [yellow] 2 4 2 5 6 2" xfId="59267"/>
    <cellStyle name="Input [yellow] 2 4 2 5 7" xfId="38808"/>
    <cellStyle name="Input [yellow] 2 4 2 6" xfId="11644"/>
    <cellStyle name="Input [yellow] 2 4 2 6 2" xfId="16129"/>
    <cellStyle name="Input [yellow] 2 4 2 6 2 2" xfId="43652"/>
    <cellStyle name="Input [yellow] 2 4 2 6 3" xfId="19984"/>
    <cellStyle name="Input [yellow] 2 4 2 6 3 2" xfId="47507"/>
    <cellStyle name="Input [yellow] 2 4 2 6 4" xfId="24310"/>
    <cellStyle name="Input [yellow] 2 4 2 6 4 2" xfId="51833"/>
    <cellStyle name="Input [yellow] 2 4 2 6 5" xfId="28558"/>
    <cellStyle name="Input [yellow] 2 4 2 6 5 2" xfId="56080"/>
    <cellStyle name="Input [yellow] 2 4 2 6 6" xfId="32058"/>
    <cellStyle name="Input [yellow] 2 4 2 6 6 2" xfId="59578"/>
    <cellStyle name="Input [yellow] 2 4 2 6 7" xfId="39168"/>
    <cellStyle name="Input [yellow] 2 4 2 7" xfId="8684"/>
    <cellStyle name="Input [yellow] 2 4 2 7 2" xfId="36209"/>
    <cellStyle name="Input [yellow] 2 4 2 8" xfId="13212"/>
    <cellStyle name="Input [yellow] 2 4 2 8 2" xfId="40735"/>
    <cellStyle name="Input [yellow] 2 4 2 9" xfId="17024"/>
    <cellStyle name="Input [yellow] 2 4 2 9 2" xfId="44547"/>
    <cellStyle name="Input [yellow] 2 4 20" xfId="33704"/>
    <cellStyle name="Input [yellow] 2 4 21" xfId="5908"/>
    <cellStyle name="Input [yellow] 2 4 22" xfId="6078"/>
    <cellStyle name="Input [yellow] 2 4 23" xfId="3116"/>
    <cellStyle name="Input [yellow] 2 4 3" xfId="7802"/>
    <cellStyle name="Input [yellow] 2 4 3 10" xfId="24975"/>
    <cellStyle name="Input [yellow] 2 4 3 10 2" xfId="52498"/>
    <cellStyle name="Input [yellow] 2 4 3 11" xfId="29120"/>
    <cellStyle name="Input [yellow] 2 4 3 11 2" xfId="56642"/>
    <cellStyle name="Input [yellow] 2 4 3 12" xfId="35342"/>
    <cellStyle name="Input [yellow] 2 4 3 2" xfId="9301"/>
    <cellStyle name="Input [yellow] 2 4 3 2 2" xfId="13817"/>
    <cellStyle name="Input [yellow] 2 4 3 2 2 2" xfId="41340"/>
    <cellStyle name="Input [yellow] 2 4 3 2 3" xfId="17641"/>
    <cellStyle name="Input [yellow] 2 4 3 2 3 2" xfId="45164"/>
    <cellStyle name="Input [yellow] 2 4 3 2 4" xfId="21967"/>
    <cellStyle name="Input [yellow] 2 4 3 2 4 2" xfId="49490"/>
    <cellStyle name="Input [yellow] 2 4 3 2 5" xfId="26215"/>
    <cellStyle name="Input [yellow] 2 4 3 2 5 2" xfId="53737"/>
    <cellStyle name="Input [yellow] 2 4 3 2 6" xfId="29966"/>
    <cellStyle name="Input [yellow] 2 4 3 2 6 2" xfId="57486"/>
    <cellStyle name="Input [yellow] 2 4 3 2 7" xfId="36825"/>
    <cellStyle name="Input [yellow] 2 4 3 3" xfId="7292"/>
    <cellStyle name="Input [yellow] 2 4 3 3 2" xfId="4359"/>
    <cellStyle name="Input [yellow] 2 4 3 3 2 2" xfId="32333"/>
    <cellStyle name="Input [yellow] 2 4 3 3 3" xfId="5140"/>
    <cellStyle name="Input [yellow] 2 4 3 3 3 2" xfId="33109"/>
    <cellStyle name="Input [yellow] 2 4 3 3 4" xfId="6535"/>
    <cellStyle name="Input [yellow] 2 4 3 3 4 2" xfId="34086"/>
    <cellStyle name="Input [yellow] 2 4 3 3 5" xfId="21251"/>
    <cellStyle name="Input [yellow] 2 4 3 3 5 2" xfId="48774"/>
    <cellStyle name="Input [yellow] 2 4 3 3 6" xfId="25514"/>
    <cellStyle name="Input [yellow] 2 4 3 3 6 2" xfId="53036"/>
    <cellStyle name="Input [yellow] 2 4 3 3 7" xfId="34842"/>
    <cellStyle name="Input [yellow] 2 4 3 4" xfId="9151"/>
    <cellStyle name="Input [yellow] 2 4 3 4 2" xfId="13669"/>
    <cellStyle name="Input [yellow] 2 4 3 4 2 2" xfId="41192"/>
    <cellStyle name="Input [yellow] 2 4 3 4 3" xfId="17491"/>
    <cellStyle name="Input [yellow] 2 4 3 4 3 2" xfId="45014"/>
    <cellStyle name="Input [yellow] 2 4 3 4 4" xfId="21817"/>
    <cellStyle name="Input [yellow] 2 4 3 4 4 2" xfId="49340"/>
    <cellStyle name="Input [yellow] 2 4 3 4 5" xfId="26065"/>
    <cellStyle name="Input [yellow] 2 4 3 4 5 2" xfId="53587"/>
    <cellStyle name="Input [yellow] 2 4 3 4 6" xfId="29834"/>
    <cellStyle name="Input [yellow] 2 4 3 4 6 2" xfId="57354"/>
    <cellStyle name="Input [yellow] 2 4 3 4 7" xfId="36675"/>
    <cellStyle name="Input [yellow] 2 4 3 5" xfId="6925"/>
    <cellStyle name="Input [yellow] 2 4 3 5 2" xfId="8358"/>
    <cellStyle name="Input [yellow] 2 4 3 5 2 2" xfId="35887"/>
    <cellStyle name="Input [yellow] 2 4 3 5 3" xfId="5101"/>
    <cellStyle name="Input [yellow] 2 4 3 5 3 2" xfId="33070"/>
    <cellStyle name="Input [yellow] 2 4 3 5 4" xfId="4706"/>
    <cellStyle name="Input [yellow] 2 4 3 5 4 2" xfId="32680"/>
    <cellStyle name="Input [yellow] 2 4 3 5 5" xfId="21114"/>
    <cellStyle name="Input [yellow] 2 4 3 5 5 2" xfId="48637"/>
    <cellStyle name="Input [yellow] 2 4 3 5 6" xfId="4614"/>
    <cellStyle name="Input [yellow] 2 4 3 5 6 2" xfId="32588"/>
    <cellStyle name="Input [yellow] 2 4 3 5 7" xfId="34475"/>
    <cellStyle name="Input [yellow] 2 4 3 6" xfId="9698"/>
    <cellStyle name="Input [yellow] 2 4 3 6 2" xfId="14211"/>
    <cellStyle name="Input [yellow] 2 4 3 6 2 2" xfId="41734"/>
    <cellStyle name="Input [yellow] 2 4 3 6 3" xfId="18038"/>
    <cellStyle name="Input [yellow] 2 4 3 6 3 2" xfId="45561"/>
    <cellStyle name="Input [yellow] 2 4 3 6 4" xfId="22364"/>
    <cellStyle name="Input [yellow] 2 4 3 6 4 2" xfId="49887"/>
    <cellStyle name="Input [yellow] 2 4 3 6 5" xfId="26612"/>
    <cellStyle name="Input [yellow] 2 4 3 6 5 2" xfId="54134"/>
    <cellStyle name="Input [yellow] 2 4 3 6 6" xfId="30322"/>
    <cellStyle name="Input [yellow] 2 4 3 6 6 2" xfId="57842"/>
    <cellStyle name="Input [yellow] 2 4 3 6 7" xfId="37222"/>
    <cellStyle name="Input [yellow] 2 4 3 7" xfId="12384"/>
    <cellStyle name="Input [yellow] 2 4 3 7 2" xfId="39908"/>
    <cellStyle name="Input [yellow] 2 4 3 8" xfId="8381"/>
    <cellStyle name="Input [yellow] 2 4 3 8 2" xfId="35910"/>
    <cellStyle name="Input [yellow] 2 4 3 9" xfId="20664"/>
    <cellStyle name="Input [yellow] 2 4 3 9 2" xfId="48187"/>
    <cellStyle name="Input [yellow] 2 4 4" xfId="7656"/>
    <cellStyle name="Input [yellow] 2 4 4 10" xfId="24833"/>
    <cellStyle name="Input [yellow] 2 4 4 10 2" xfId="52356"/>
    <cellStyle name="Input [yellow] 2 4 4 11" xfId="29002"/>
    <cellStyle name="Input [yellow] 2 4 4 11 2" xfId="56524"/>
    <cellStyle name="Input [yellow] 2 4 4 12" xfId="35199"/>
    <cellStyle name="Input [yellow] 2 4 4 2" xfId="9162"/>
    <cellStyle name="Input [yellow] 2 4 4 2 2" xfId="13680"/>
    <cellStyle name="Input [yellow] 2 4 4 2 2 2" xfId="41203"/>
    <cellStyle name="Input [yellow] 2 4 4 2 3" xfId="17502"/>
    <cellStyle name="Input [yellow] 2 4 4 2 3 2" xfId="45025"/>
    <cellStyle name="Input [yellow] 2 4 4 2 4" xfId="21828"/>
    <cellStyle name="Input [yellow] 2 4 4 2 4 2" xfId="49351"/>
    <cellStyle name="Input [yellow] 2 4 4 2 5" xfId="26076"/>
    <cellStyle name="Input [yellow] 2 4 4 2 5 2" xfId="53598"/>
    <cellStyle name="Input [yellow] 2 4 4 2 6" xfId="29845"/>
    <cellStyle name="Input [yellow] 2 4 4 2 6 2" xfId="57365"/>
    <cellStyle name="Input [yellow] 2 4 4 2 7" xfId="36686"/>
    <cellStyle name="Input [yellow] 2 4 4 3" xfId="9035"/>
    <cellStyle name="Input [yellow] 2 4 4 3 2" xfId="13556"/>
    <cellStyle name="Input [yellow] 2 4 4 3 2 2" xfId="41079"/>
    <cellStyle name="Input [yellow] 2 4 4 3 3" xfId="17375"/>
    <cellStyle name="Input [yellow] 2 4 4 3 3 2" xfId="44898"/>
    <cellStyle name="Input [yellow] 2 4 4 3 4" xfId="21701"/>
    <cellStyle name="Input [yellow] 2 4 4 3 4 2" xfId="49224"/>
    <cellStyle name="Input [yellow] 2 4 4 3 5" xfId="25949"/>
    <cellStyle name="Input [yellow] 2 4 4 3 5 2" xfId="53471"/>
    <cellStyle name="Input [yellow] 2 4 4 3 6" xfId="29728"/>
    <cellStyle name="Input [yellow] 2 4 4 3 6 2" xfId="57248"/>
    <cellStyle name="Input [yellow] 2 4 4 3 7" xfId="36559"/>
    <cellStyle name="Input [yellow] 2 4 4 4" xfId="5473"/>
    <cellStyle name="Input [yellow] 2 4 4 4 2" xfId="4547"/>
    <cellStyle name="Input [yellow] 2 4 4 4 2 2" xfId="32521"/>
    <cellStyle name="Input [yellow] 2 4 4 4 3" xfId="12908"/>
    <cellStyle name="Input [yellow] 2 4 4 4 3 2" xfId="40431"/>
    <cellStyle name="Input [yellow] 2 4 4 4 4" xfId="4925"/>
    <cellStyle name="Input [yellow] 2 4 4 4 4 2" xfId="32896"/>
    <cellStyle name="Input [yellow] 2 4 4 4 5" xfId="4837"/>
    <cellStyle name="Input [yellow] 2 4 4 4 5 2" xfId="32810"/>
    <cellStyle name="Input [yellow] 2 4 4 4 6" xfId="16699"/>
    <cellStyle name="Input [yellow] 2 4 4 4 6 2" xfId="44222"/>
    <cellStyle name="Input [yellow] 2 4 4 4 7" xfId="33430"/>
    <cellStyle name="Input [yellow] 2 4 4 5" xfId="9542"/>
    <cellStyle name="Input [yellow] 2 4 4 5 2" xfId="14056"/>
    <cellStyle name="Input [yellow] 2 4 4 5 2 2" xfId="41579"/>
    <cellStyle name="Input [yellow] 2 4 4 5 3" xfId="17882"/>
    <cellStyle name="Input [yellow] 2 4 4 5 3 2" xfId="45405"/>
    <cellStyle name="Input [yellow] 2 4 4 5 4" xfId="22208"/>
    <cellStyle name="Input [yellow] 2 4 4 5 4 2" xfId="49731"/>
    <cellStyle name="Input [yellow] 2 4 4 5 5" xfId="26456"/>
    <cellStyle name="Input [yellow] 2 4 4 5 5 2" xfId="53978"/>
    <cellStyle name="Input [yellow] 2 4 4 5 6" xfId="30175"/>
    <cellStyle name="Input [yellow] 2 4 4 5 6 2" xfId="57695"/>
    <cellStyle name="Input [yellow] 2 4 4 5 7" xfId="37066"/>
    <cellStyle name="Input [yellow] 2 4 4 6" xfId="9685"/>
    <cellStyle name="Input [yellow] 2 4 4 6 2" xfId="14198"/>
    <cellStyle name="Input [yellow] 2 4 4 6 2 2" xfId="41721"/>
    <cellStyle name="Input [yellow] 2 4 4 6 3" xfId="18025"/>
    <cellStyle name="Input [yellow] 2 4 4 6 3 2" xfId="45548"/>
    <cellStyle name="Input [yellow] 2 4 4 6 4" xfId="22351"/>
    <cellStyle name="Input [yellow] 2 4 4 6 4 2" xfId="49874"/>
    <cellStyle name="Input [yellow] 2 4 4 6 5" xfId="26599"/>
    <cellStyle name="Input [yellow] 2 4 4 6 5 2" xfId="54121"/>
    <cellStyle name="Input [yellow] 2 4 4 6 6" xfId="30311"/>
    <cellStyle name="Input [yellow] 2 4 4 6 6 2" xfId="57831"/>
    <cellStyle name="Input [yellow] 2 4 4 6 7" xfId="37209"/>
    <cellStyle name="Input [yellow] 2 4 4 7" xfId="12238"/>
    <cellStyle name="Input [yellow] 2 4 4 7 2" xfId="39762"/>
    <cellStyle name="Input [yellow] 2 4 4 8" xfId="12402"/>
    <cellStyle name="Input [yellow] 2 4 4 8 2" xfId="39926"/>
    <cellStyle name="Input [yellow] 2 4 4 9" xfId="20522"/>
    <cellStyle name="Input [yellow] 2 4 4 9 2" xfId="48045"/>
    <cellStyle name="Input [yellow] 2 4 5" xfId="8448"/>
    <cellStyle name="Input [yellow] 2 4 5 10" xfId="25441"/>
    <cellStyle name="Input [yellow] 2 4 5 10 2" xfId="52963"/>
    <cellStyle name="Input [yellow] 2 4 5 11" xfId="29368"/>
    <cellStyle name="Input [yellow] 2 4 5 11 2" xfId="56888"/>
    <cellStyle name="Input [yellow] 2 4 5 12" xfId="35973"/>
    <cellStyle name="Input [yellow] 2 4 5 2" xfId="9779"/>
    <cellStyle name="Input [yellow] 2 4 5 2 2" xfId="14292"/>
    <cellStyle name="Input [yellow] 2 4 5 2 2 2" xfId="41815"/>
    <cellStyle name="Input [yellow] 2 4 5 2 3" xfId="18119"/>
    <cellStyle name="Input [yellow] 2 4 5 2 3 2" xfId="45642"/>
    <cellStyle name="Input [yellow] 2 4 5 2 4" xfId="22445"/>
    <cellStyle name="Input [yellow] 2 4 5 2 4 2" xfId="49968"/>
    <cellStyle name="Input [yellow] 2 4 5 2 5" xfId="26693"/>
    <cellStyle name="Input [yellow] 2 4 5 2 5 2" xfId="54215"/>
    <cellStyle name="Input [yellow] 2 4 5 2 6" xfId="30394"/>
    <cellStyle name="Input [yellow] 2 4 5 2 6 2" xfId="57914"/>
    <cellStyle name="Input [yellow] 2 4 5 2 7" xfId="37303"/>
    <cellStyle name="Input [yellow] 2 4 5 3" xfId="10263"/>
    <cellStyle name="Input [yellow] 2 4 5 3 2" xfId="14772"/>
    <cellStyle name="Input [yellow] 2 4 5 3 2 2" xfId="42295"/>
    <cellStyle name="Input [yellow] 2 4 5 3 3" xfId="18603"/>
    <cellStyle name="Input [yellow] 2 4 5 3 3 2" xfId="46126"/>
    <cellStyle name="Input [yellow] 2 4 5 3 4" xfId="22929"/>
    <cellStyle name="Input [yellow] 2 4 5 3 4 2" xfId="50452"/>
    <cellStyle name="Input [yellow] 2 4 5 3 5" xfId="27177"/>
    <cellStyle name="Input [yellow] 2 4 5 3 5 2" xfId="54699"/>
    <cellStyle name="Input [yellow] 2 4 5 3 6" xfId="30854"/>
    <cellStyle name="Input [yellow] 2 4 5 3 6 2" xfId="58374"/>
    <cellStyle name="Input [yellow] 2 4 5 3 7" xfId="37787"/>
    <cellStyle name="Input [yellow] 2 4 5 4" xfId="10693"/>
    <cellStyle name="Input [yellow] 2 4 5 4 2" xfId="15196"/>
    <cellStyle name="Input [yellow] 2 4 5 4 2 2" xfId="42719"/>
    <cellStyle name="Input [yellow] 2 4 5 4 3" xfId="19033"/>
    <cellStyle name="Input [yellow] 2 4 5 4 3 2" xfId="46556"/>
    <cellStyle name="Input [yellow] 2 4 5 4 4" xfId="23359"/>
    <cellStyle name="Input [yellow] 2 4 5 4 4 2" xfId="50882"/>
    <cellStyle name="Input [yellow] 2 4 5 4 5" xfId="27607"/>
    <cellStyle name="Input [yellow] 2 4 5 4 5 2" xfId="55129"/>
    <cellStyle name="Input [yellow] 2 4 5 4 6" xfId="31251"/>
    <cellStyle name="Input [yellow] 2 4 5 4 6 2" xfId="58771"/>
    <cellStyle name="Input [yellow] 2 4 5 4 7" xfId="38217"/>
    <cellStyle name="Input [yellow] 2 4 5 5" xfId="11198"/>
    <cellStyle name="Input [yellow] 2 4 5 5 2" xfId="15691"/>
    <cellStyle name="Input [yellow] 2 4 5 5 2 2" xfId="43214"/>
    <cellStyle name="Input [yellow] 2 4 5 5 3" xfId="19538"/>
    <cellStyle name="Input [yellow] 2 4 5 5 3 2" xfId="47061"/>
    <cellStyle name="Input [yellow] 2 4 5 5 4" xfId="23864"/>
    <cellStyle name="Input [yellow] 2 4 5 5 4 2" xfId="51387"/>
    <cellStyle name="Input [yellow] 2 4 5 5 5" xfId="28112"/>
    <cellStyle name="Input [yellow] 2 4 5 5 5 2" xfId="55634"/>
    <cellStyle name="Input [yellow] 2 4 5 5 6" xfId="31668"/>
    <cellStyle name="Input [yellow] 2 4 5 5 6 2" xfId="59188"/>
    <cellStyle name="Input [yellow] 2 4 5 5 7" xfId="38722"/>
    <cellStyle name="Input [yellow] 2 4 5 6" xfId="11570"/>
    <cellStyle name="Input [yellow] 2 4 5 6 2" xfId="16057"/>
    <cellStyle name="Input [yellow] 2 4 5 6 2 2" xfId="43580"/>
    <cellStyle name="Input [yellow] 2 4 5 6 3" xfId="19910"/>
    <cellStyle name="Input [yellow] 2 4 5 6 3 2" xfId="47433"/>
    <cellStyle name="Input [yellow] 2 4 5 6 4" xfId="24236"/>
    <cellStyle name="Input [yellow] 2 4 5 6 4 2" xfId="51759"/>
    <cellStyle name="Input [yellow] 2 4 5 6 5" xfId="28484"/>
    <cellStyle name="Input [yellow] 2 4 5 6 5 2" xfId="56006"/>
    <cellStyle name="Input [yellow] 2 4 5 6 6" xfId="32002"/>
    <cellStyle name="Input [yellow] 2 4 5 6 6 2" xfId="59522"/>
    <cellStyle name="Input [yellow] 2 4 5 6 7" xfId="39094"/>
    <cellStyle name="Input [yellow] 2 4 5 7" xfId="12991"/>
    <cellStyle name="Input [yellow] 2 4 5 7 2" xfId="40514"/>
    <cellStyle name="Input [yellow] 2 4 5 8" xfId="16827"/>
    <cellStyle name="Input [yellow] 2 4 5 8 2" xfId="44350"/>
    <cellStyle name="Input [yellow] 2 4 5 9" xfId="21177"/>
    <cellStyle name="Input [yellow] 2 4 5 9 2" xfId="48700"/>
    <cellStyle name="Input [yellow] 2 4 6" xfId="7689"/>
    <cellStyle name="Input [yellow] 2 4 6 10" xfId="24865"/>
    <cellStyle name="Input [yellow] 2 4 6 10 2" xfId="52388"/>
    <cellStyle name="Input [yellow] 2 4 6 11" xfId="29032"/>
    <cellStyle name="Input [yellow] 2 4 6 11 2" xfId="56554"/>
    <cellStyle name="Input [yellow] 2 4 6 12" xfId="35231"/>
    <cellStyle name="Input [yellow] 2 4 6 2" xfId="9193"/>
    <cellStyle name="Input [yellow] 2 4 6 2 2" xfId="13711"/>
    <cellStyle name="Input [yellow] 2 4 6 2 2 2" xfId="41234"/>
    <cellStyle name="Input [yellow] 2 4 6 2 3" xfId="17533"/>
    <cellStyle name="Input [yellow] 2 4 6 2 3 2" xfId="45056"/>
    <cellStyle name="Input [yellow] 2 4 6 2 4" xfId="21859"/>
    <cellStyle name="Input [yellow] 2 4 6 2 4 2" xfId="49382"/>
    <cellStyle name="Input [yellow] 2 4 6 2 5" xfId="26107"/>
    <cellStyle name="Input [yellow] 2 4 6 2 5 2" xfId="53629"/>
    <cellStyle name="Input [yellow] 2 4 6 2 6" xfId="29875"/>
    <cellStyle name="Input [yellow] 2 4 6 2 6 2" xfId="57395"/>
    <cellStyle name="Input [yellow] 2 4 6 2 7" xfId="36717"/>
    <cellStyle name="Input [yellow] 2 4 6 3" xfId="7213"/>
    <cellStyle name="Input [yellow] 2 4 6 3 2" xfId="8610"/>
    <cellStyle name="Input [yellow] 2 4 6 3 2 2" xfId="36135"/>
    <cellStyle name="Input [yellow] 2 4 6 3 3" xfId="4623"/>
    <cellStyle name="Input [yellow] 2 4 6 3 3 2" xfId="32597"/>
    <cellStyle name="Input [yellow] 2 4 6 3 4" xfId="8386"/>
    <cellStyle name="Input [yellow] 2 4 6 3 4 2" xfId="35915"/>
    <cellStyle name="Input [yellow] 2 4 6 3 5" xfId="20947"/>
    <cellStyle name="Input [yellow] 2 4 6 3 5 2" xfId="48470"/>
    <cellStyle name="Input [yellow] 2 4 6 3 6" xfId="25258"/>
    <cellStyle name="Input [yellow] 2 4 6 3 6 2" xfId="52780"/>
    <cellStyle name="Input [yellow] 2 4 6 3 7" xfId="34763"/>
    <cellStyle name="Input [yellow] 2 4 6 4" xfId="9569"/>
    <cellStyle name="Input [yellow] 2 4 6 4 2" xfId="14083"/>
    <cellStyle name="Input [yellow] 2 4 6 4 2 2" xfId="41606"/>
    <cellStyle name="Input [yellow] 2 4 6 4 3" xfId="17909"/>
    <cellStyle name="Input [yellow] 2 4 6 4 3 2" xfId="45432"/>
    <cellStyle name="Input [yellow] 2 4 6 4 4" xfId="22235"/>
    <cellStyle name="Input [yellow] 2 4 6 4 4 2" xfId="49758"/>
    <cellStyle name="Input [yellow] 2 4 6 4 5" xfId="26483"/>
    <cellStyle name="Input [yellow] 2 4 6 4 5 2" xfId="54005"/>
    <cellStyle name="Input [yellow] 2 4 6 4 6" xfId="30202"/>
    <cellStyle name="Input [yellow] 2 4 6 4 6 2" xfId="57722"/>
    <cellStyle name="Input [yellow] 2 4 6 4 7" xfId="37093"/>
    <cellStyle name="Input [yellow] 2 4 6 5" xfId="5591"/>
    <cellStyle name="Input [yellow] 2 4 6 5 2" xfId="7970"/>
    <cellStyle name="Input [yellow] 2 4 6 5 2 2" xfId="35507"/>
    <cellStyle name="Input [yellow] 2 4 6 5 3" xfId="12097"/>
    <cellStyle name="Input [yellow] 2 4 6 5 3 2" xfId="39621"/>
    <cellStyle name="Input [yellow] 2 4 6 5 4" xfId="16614"/>
    <cellStyle name="Input [yellow] 2 4 6 5 4 2" xfId="44137"/>
    <cellStyle name="Input [yellow] 2 4 6 5 5" xfId="21086"/>
    <cellStyle name="Input [yellow] 2 4 6 5 5 2" xfId="48609"/>
    <cellStyle name="Input [yellow] 2 4 6 5 6" xfId="25136"/>
    <cellStyle name="Input [yellow] 2 4 6 5 6 2" xfId="52658"/>
    <cellStyle name="Input [yellow] 2 4 6 5 7" xfId="33546"/>
    <cellStyle name="Input [yellow] 2 4 6 6" xfId="6376"/>
    <cellStyle name="Input [yellow] 2 4 6 6 2" xfId="6465"/>
    <cellStyle name="Input [yellow] 2 4 6 6 2 2" xfId="34017"/>
    <cellStyle name="Input [yellow] 2 4 6 6 3" xfId="8658"/>
    <cellStyle name="Input [yellow] 2 4 6 6 3 2" xfId="36183"/>
    <cellStyle name="Input [yellow] 2 4 6 6 4" xfId="13068"/>
    <cellStyle name="Input [yellow] 2 4 6 6 4 2" xfId="40591"/>
    <cellStyle name="Input [yellow] 2 4 6 6 5" xfId="16558"/>
    <cellStyle name="Input [yellow] 2 4 6 6 5 2" xfId="44081"/>
    <cellStyle name="Input [yellow] 2 4 6 6 6" xfId="21325"/>
    <cellStyle name="Input [yellow] 2 4 6 6 6 2" xfId="48848"/>
    <cellStyle name="Input [yellow] 2 4 6 6 7" xfId="33928"/>
    <cellStyle name="Input [yellow] 2 4 6 7" xfId="12272"/>
    <cellStyle name="Input [yellow] 2 4 6 7 2" xfId="39796"/>
    <cellStyle name="Input [yellow] 2 4 6 8" xfId="15909"/>
    <cellStyle name="Input [yellow] 2 4 6 8 2" xfId="43432"/>
    <cellStyle name="Input [yellow] 2 4 6 9" xfId="20554"/>
    <cellStyle name="Input [yellow] 2 4 6 9 2" xfId="48077"/>
    <cellStyle name="Input [yellow] 2 4 7" xfId="9622"/>
    <cellStyle name="Input [yellow] 2 4 7 2" xfId="14135"/>
    <cellStyle name="Input [yellow] 2 4 7 2 2" xfId="41658"/>
    <cellStyle name="Input [yellow] 2 4 7 3" xfId="17962"/>
    <cellStyle name="Input [yellow] 2 4 7 3 2" xfId="45485"/>
    <cellStyle name="Input [yellow] 2 4 7 4" xfId="22288"/>
    <cellStyle name="Input [yellow] 2 4 7 4 2" xfId="49811"/>
    <cellStyle name="Input [yellow] 2 4 7 5" xfId="26536"/>
    <cellStyle name="Input [yellow] 2 4 7 5 2" xfId="54058"/>
    <cellStyle name="Input [yellow] 2 4 7 6" xfId="30252"/>
    <cellStyle name="Input [yellow] 2 4 7 6 2" xfId="57772"/>
    <cellStyle name="Input [yellow] 2 4 7 7" xfId="37146"/>
    <cellStyle name="Input [yellow] 2 4 8" xfId="9973"/>
    <cellStyle name="Input [yellow] 2 4 8 2" xfId="14484"/>
    <cellStyle name="Input [yellow] 2 4 8 2 2" xfId="42007"/>
    <cellStyle name="Input [yellow] 2 4 8 3" xfId="18313"/>
    <cellStyle name="Input [yellow] 2 4 8 3 2" xfId="45836"/>
    <cellStyle name="Input [yellow] 2 4 8 4" xfId="22639"/>
    <cellStyle name="Input [yellow] 2 4 8 4 2" xfId="50162"/>
    <cellStyle name="Input [yellow] 2 4 8 5" xfId="26887"/>
    <cellStyle name="Input [yellow] 2 4 8 5 2" xfId="54409"/>
    <cellStyle name="Input [yellow] 2 4 8 6" xfId="30577"/>
    <cellStyle name="Input [yellow] 2 4 8 6 2" xfId="58097"/>
    <cellStyle name="Input [yellow] 2 4 8 7" xfId="37497"/>
    <cellStyle name="Input [yellow] 2 4 9" xfId="7314"/>
    <cellStyle name="Input [yellow] 2 4 9 2" xfId="11907"/>
    <cellStyle name="Input [yellow] 2 4 9 2 2" xfId="39431"/>
    <cellStyle name="Input [yellow] 2 4 9 3" xfId="5147"/>
    <cellStyle name="Input [yellow] 2 4 9 3 2" xfId="33116"/>
    <cellStyle name="Input [yellow] 2 4 9 4" xfId="7134"/>
    <cellStyle name="Input [yellow] 2 4 9 4 2" xfId="34684"/>
    <cellStyle name="Input [yellow] 2 4 9 5" xfId="8595"/>
    <cellStyle name="Input [yellow] 2 4 9 5 2" xfId="36120"/>
    <cellStyle name="Input [yellow] 2 4 9 6" xfId="12109"/>
    <cellStyle name="Input [yellow] 2 4 9 6 2" xfId="39633"/>
    <cellStyle name="Input [yellow] 2 4 9 7" xfId="34864"/>
    <cellStyle name="Input [yellow] 2 5" xfId="3458"/>
    <cellStyle name="Input [yellow] 2 5 10" xfId="21146"/>
    <cellStyle name="Input [yellow] 2 5 10 2" xfId="48669"/>
    <cellStyle name="Input [yellow] 2 5 11" xfId="25410"/>
    <cellStyle name="Input [yellow] 2 5 11 2" xfId="52932"/>
    <cellStyle name="Input [yellow] 2 5 12" xfId="29342"/>
    <cellStyle name="Input [yellow] 2 5 12 2" xfId="56862"/>
    <cellStyle name="Input [yellow] 2 5 13" xfId="34352"/>
    <cellStyle name="Input [yellow] 2 5 14" xfId="6802"/>
    <cellStyle name="Input [yellow] 2 5 15" xfId="3162"/>
    <cellStyle name="Input [yellow] 2 5 16" xfId="3204"/>
    <cellStyle name="Input [yellow] 2 5 2" xfId="9749"/>
    <cellStyle name="Input [yellow] 2 5 2 2" xfId="14262"/>
    <cellStyle name="Input [yellow] 2 5 2 2 2" xfId="41785"/>
    <cellStyle name="Input [yellow] 2 5 2 3" xfId="18089"/>
    <cellStyle name="Input [yellow] 2 5 2 3 2" xfId="45612"/>
    <cellStyle name="Input [yellow] 2 5 2 4" xfId="22415"/>
    <cellStyle name="Input [yellow] 2 5 2 4 2" xfId="49938"/>
    <cellStyle name="Input [yellow] 2 5 2 5" xfId="26663"/>
    <cellStyle name="Input [yellow] 2 5 2 5 2" xfId="54185"/>
    <cellStyle name="Input [yellow] 2 5 2 6" xfId="30365"/>
    <cellStyle name="Input [yellow] 2 5 2 6 2" xfId="57885"/>
    <cellStyle name="Input [yellow] 2 5 2 7" xfId="37273"/>
    <cellStyle name="Input [yellow] 2 5 3" xfId="10235"/>
    <cellStyle name="Input [yellow] 2 5 3 2" xfId="14744"/>
    <cellStyle name="Input [yellow] 2 5 3 2 2" xfId="42267"/>
    <cellStyle name="Input [yellow] 2 5 3 3" xfId="18575"/>
    <cellStyle name="Input [yellow] 2 5 3 3 2" xfId="46098"/>
    <cellStyle name="Input [yellow] 2 5 3 4" xfId="22901"/>
    <cellStyle name="Input [yellow] 2 5 3 4 2" xfId="50424"/>
    <cellStyle name="Input [yellow] 2 5 3 5" xfId="27149"/>
    <cellStyle name="Input [yellow] 2 5 3 5 2" xfId="54671"/>
    <cellStyle name="Input [yellow] 2 5 3 6" xfId="30827"/>
    <cellStyle name="Input [yellow] 2 5 3 6 2" xfId="58347"/>
    <cellStyle name="Input [yellow] 2 5 3 7" xfId="37759"/>
    <cellStyle name="Input [yellow] 2 5 4" xfId="10662"/>
    <cellStyle name="Input [yellow] 2 5 4 2" xfId="15166"/>
    <cellStyle name="Input [yellow] 2 5 4 2 2" xfId="42689"/>
    <cellStyle name="Input [yellow] 2 5 4 3" xfId="19002"/>
    <cellStyle name="Input [yellow] 2 5 4 3 2" xfId="46525"/>
    <cellStyle name="Input [yellow] 2 5 4 4" xfId="23328"/>
    <cellStyle name="Input [yellow] 2 5 4 4 2" xfId="50851"/>
    <cellStyle name="Input [yellow] 2 5 4 5" xfId="27576"/>
    <cellStyle name="Input [yellow] 2 5 4 5 2" xfId="55098"/>
    <cellStyle name="Input [yellow] 2 5 4 6" xfId="31225"/>
    <cellStyle name="Input [yellow] 2 5 4 6 2" xfId="58745"/>
    <cellStyle name="Input [yellow] 2 5 4 7" xfId="38186"/>
    <cellStyle name="Input [yellow] 2 5 5" xfId="11170"/>
    <cellStyle name="Input [yellow] 2 5 5 2" xfId="15663"/>
    <cellStyle name="Input [yellow] 2 5 5 2 2" xfId="43186"/>
    <cellStyle name="Input [yellow] 2 5 5 3" xfId="19510"/>
    <cellStyle name="Input [yellow] 2 5 5 3 2" xfId="47033"/>
    <cellStyle name="Input [yellow] 2 5 5 4" xfId="23836"/>
    <cellStyle name="Input [yellow] 2 5 5 4 2" xfId="51359"/>
    <cellStyle name="Input [yellow] 2 5 5 5" xfId="28084"/>
    <cellStyle name="Input [yellow] 2 5 5 5 2" xfId="55606"/>
    <cellStyle name="Input [yellow] 2 5 5 6" xfId="31641"/>
    <cellStyle name="Input [yellow] 2 5 5 6 2" xfId="59161"/>
    <cellStyle name="Input [yellow] 2 5 5 7" xfId="38694"/>
    <cellStyle name="Input [yellow] 2 5 6" xfId="11539"/>
    <cellStyle name="Input [yellow] 2 5 6 2" xfId="16027"/>
    <cellStyle name="Input [yellow] 2 5 6 2 2" xfId="43550"/>
    <cellStyle name="Input [yellow] 2 5 6 3" xfId="19879"/>
    <cellStyle name="Input [yellow] 2 5 6 3 2" xfId="47402"/>
    <cellStyle name="Input [yellow] 2 5 6 4" xfId="24205"/>
    <cellStyle name="Input [yellow] 2 5 6 4 2" xfId="51728"/>
    <cellStyle name="Input [yellow] 2 5 6 5" xfId="28453"/>
    <cellStyle name="Input [yellow] 2 5 6 5 2" xfId="55975"/>
    <cellStyle name="Input [yellow] 2 5 6 6" xfId="31976"/>
    <cellStyle name="Input [yellow] 2 5 6 6 2" xfId="59496"/>
    <cellStyle name="Input [yellow] 2 5 6 7" xfId="39063"/>
    <cellStyle name="Input [yellow] 2 5 7" xfId="8417"/>
    <cellStyle name="Input [yellow] 2 5 7 2" xfId="35942"/>
    <cellStyle name="Input [yellow] 2 5 8" xfId="12961"/>
    <cellStyle name="Input [yellow] 2 5 8 2" xfId="40484"/>
    <cellStyle name="Input [yellow] 2 5 9" xfId="16796"/>
    <cellStyle name="Input [yellow] 2 5 9 2" xfId="44319"/>
    <cellStyle name="Input [yellow] 2 6" xfId="3824"/>
    <cellStyle name="Input [yellow] 2 6 10" xfId="25694"/>
    <cellStyle name="Input [yellow] 2 6 10 2" xfId="53216"/>
    <cellStyle name="Input [yellow] 2 6 11" xfId="29514"/>
    <cellStyle name="Input [yellow] 2 6 11 2" xfId="57034"/>
    <cellStyle name="Input [yellow] 2 6 12" xfId="36304"/>
    <cellStyle name="Input [yellow] 2 6 13" xfId="8779"/>
    <cellStyle name="Input [yellow] 2 6 14" xfId="6073"/>
    <cellStyle name="Input [yellow] 2 6 15" xfId="59811"/>
    <cellStyle name="Input [yellow] 2 6 2" xfId="10019"/>
    <cellStyle name="Input [yellow] 2 6 2 2" xfId="14530"/>
    <cellStyle name="Input [yellow] 2 6 2 2 2" xfId="42053"/>
    <cellStyle name="Input [yellow] 2 6 2 3" xfId="18359"/>
    <cellStyle name="Input [yellow] 2 6 2 3 2" xfId="45882"/>
    <cellStyle name="Input [yellow] 2 6 2 4" xfId="22685"/>
    <cellStyle name="Input [yellow] 2 6 2 4 2" xfId="50208"/>
    <cellStyle name="Input [yellow] 2 6 2 5" xfId="26933"/>
    <cellStyle name="Input [yellow] 2 6 2 5 2" xfId="54455"/>
    <cellStyle name="Input [yellow] 2 6 2 6" xfId="30622"/>
    <cellStyle name="Input [yellow] 2 6 2 6 2" xfId="58142"/>
    <cellStyle name="Input [yellow] 2 6 2 7" xfId="37543"/>
    <cellStyle name="Input [yellow] 2 6 3" xfId="10470"/>
    <cellStyle name="Input [yellow] 2 6 3 2" xfId="14978"/>
    <cellStyle name="Input [yellow] 2 6 3 2 2" xfId="42501"/>
    <cellStyle name="Input [yellow] 2 6 3 3" xfId="18810"/>
    <cellStyle name="Input [yellow] 2 6 3 3 2" xfId="46333"/>
    <cellStyle name="Input [yellow] 2 6 3 4" xfId="23136"/>
    <cellStyle name="Input [yellow] 2 6 3 4 2" xfId="50659"/>
    <cellStyle name="Input [yellow] 2 6 3 5" xfId="27384"/>
    <cellStyle name="Input [yellow] 2 6 3 5 2" xfId="54906"/>
    <cellStyle name="Input [yellow] 2 6 3 6" xfId="31049"/>
    <cellStyle name="Input [yellow] 2 6 3 6 2" xfId="58569"/>
    <cellStyle name="Input [yellow] 2 6 3 7" xfId="37994"/>
    <cellStyle name="Input [yellow] 2 6 4" xfId="10900"/>
    <cellStyle name="Input [yellow] 2 6 4 2" xfId="15398"/>
    <cellStyle name="Input [yellow] 2 6 4 2 2" xfId="42921"/>
    <cellStyle name="Input [yellow] 2 6 4 3" xfId="19240"/>
    <cellStyle name="Input [yellow] 2 6 4 3 2" xfId="46763"/>
    <cellStyle name="Input [yellow] 2 6 4 4" xfId="23566"/>
    <cellStyle name="Input [yellow] 2 6 4 4 2" xfId="51089"/>
    <cellStyle name="Input [yellow] 2 6 4 5" xfId="27814"/>
    <cellStyle name="Input [yellow] 2 6 4 5 2" xfId="55336"/>
    <cellStyle name="Input [yellow] 2 6 4 6" xfId="31410"/>
    <cellStyle name="Input [yellow] 2 6 4 6 2" xfId="58930"/>
    <cellStyle name="Input [yellow] 2 6 4 7" xfId="38424"/>
    <cellStyle name="Input [yellow] 2 6 5" xfId="11360"/>
    <cellStyle name="Input [yellow] 2 6 5 2" xfId="15852"/>
    <cellStyle name="Input [yellow] 2 6 5 2 2" xfId="43375"/>
    <cellStyle name="Input [yellow] 2 6 5 3" xfId="19700"/>
    <cellStyle name="Input [yellow] 2 6 5 3 2" xfId="47223"/>
    <cellStyle name="Input [yellow] 2 6 5 4" xfId="24026"/>
    <cellStyle name="Input [yellow] 2 6 5 4 2" xfId="51549"/>
    <cellStyle name="Input [yellow] 2 6 5 5" xfId="28274"/>
    <cellStyle name="Input [yellow] 2 6 5 5 2" xfId="55796"/>
    <cellStyle name="Input [yellow] 2 6 5 6" xfId="31818"/>
    <cellStyle name="Input [yellow] 2 6 5 6 2" xfId="59338"/>
    <cellStyle name="Input [yellow] 2 6 5 7" xfId="38884"/>
    <cellStyle name="Input [yellow] 2 6 6" xfId="11739"/>
    <cellStyle name="Input [yellow] 2 6 6 2" xfId="16222"/>
    <cellStyle name="Input [yellow] 2 6 6 2 2" xfId="43745"/>
    <cellStyle name="Input [yellow] 2 6 6 3" xfId="20079"/>
    <cellStyle name="Input [yellow] 2 6 6 3 2" xfId="47602"/>
    <cellStyle name="Input [yellow] 2 6 6 4" xfId="24405"/>
    <cellStyle name="Input [yellow] 2 6 6 4 2" xfId="51928"/>
    <cellStyle name="Input [yellow] 2 6 6 5" xfId="28653"/>
    <cellStyle name="Input [yellow] 2 6 6 5 2" xfId="56175"/>
    <cellStyle name="Input [yellow] 2 6 6 6" xfId="32124"/>
    <cellStyle name="Input [yellow] 2 6 6 6 2" xfId="59644"/>
    <cellStyle name="Input [yellow] 2 6 6 7" xfId="39263"/>
    <cellStyle name="Input [yellow] 2 6 7" xfId="13303"/>
    <cellStyle name="Input [yellow] 2 6 7 2" xfId="40826"/>
    <cellStyle name="Input [yellow] 2 6 8" xfId="17119"/>
    <cellStyle name="Input [yellow] 2 6 8 2" xfId="44642"/>
    <cellStyle name="Input [yellow] 2 6 9" xfId="21446"/>
    <cellStyle name="Input [yellow] 2 6 9 2" xfId="48969"/>
    <cellStyle name="Input [yellow] 2 7" xfId="3421"/>
    <cellStyle name="Input [yellow] 2 7 10" xfId="25054"/>
    <cellStyle name="Input [yellow] 2 7 10 2" xfId="52577"/>
    <cellStyle name="Input [yellow] 2 7 11" xfId="29183"/>
    <cellStyle name="Input [yellow] 2 7 11 2" xfId="56705"/>
    <cellStyle name="Input [yellow] 2 7 12" xfId="35423"/>
    <cellStyle name="Input [yellow] 2 7 13" xfId="7885"/>
    <cellStyle name="Input [yellow] 2 7 14" xfId="3142"/>
    <cellStyle name="Input [yellow] 2 7 15" xfId="3890"/>
    <cellStyle name="Input [yellow] 2 7 2" xfId="9375"/>
    <cellStyle name="Input [yellow] 2 7 2 2" xfId="13889"/>
    <cellStyle name="Input [yellow] 2 7 2 2 2" xfId="41412"/>
    <cellStyle name="Input [yellow] 2 7 2 3" xfId="17715"/>
    <cellStyle name="Input [yellow] 2 7 2 3 2" xfId="45238"/>
    <cellStyle name="Input [yellow] 2 7 2 4" xfId="22041"/>
    <cellStyle name="Input [yellow] 2 7 2 4 2" xfId="49564"/>
    <cellStyle name="Input [yellow] 2 7 2 5" xfId="26289"/>
    <cellStyle name="Input [yellow] 2 7 2 5 2" xfId="53811"/>
    <cellStyle name="Input [yellow] 2 7 2 6" xfId="30032"/>
    <cellStyle name="Input [yellow] 2 7 2 6 2" xfId="57552"/>
    <cellStyle name="Input [yellow] 2 7 2 7" xfId="36899"/>
    <cellStyle name="Input [yellow] 2 7 3" xfId="9472"/>
    <cellStyle name="Input [yellow] 2 7 3 2" xfId="13986"/>
    <cellStyle name="Input [yellow] 2 7 3 2 2" xfId="41509"/>
    <cellStyle name="Input [yellow] 2 7 3 3" xfId="17812"/>
    <cellStyle name="Input [yellow] 2 7 3 3 2" xfId="45335"/>
    <cellStyle name="Input [yellow] 2 7 3 4" xfId="22138"/>
    <cellStyle name="Input [yellow] 2 7 3 4 2" xfId="49661"/>
    <cellStyle name="Input [yellow] 2 7 3 5" xfId="26386"/>
    <cellStyle name="Input [yellow] 2 7 3 5 2" xfId="53908"/>
    <cellStyle name="Input [yellow] 2 7 3 6" xfId="30112"/>
    <cellStyle name="Input [yellow] 2 7 3 6 2" xfId="57632"/>
    <cellStyle name="Input [yellow] 2 7 3 7" xfId="36996"/>
    <cellStyle name="Input [yellow] 2 7 4" xfId="10366"/>
    <cellStyle name="Input [yellow] 2 7 4 2" xfId="14875"/>
    <cellStyle name="Input [yellow] 2 7 4 2 2" xfId="42398"/>
    <cellStyle name="Input [yellow] 2 7 4 3" xfId="18706"/>
    <cellStyle name="Input [yellow] 2 7 4 3 2" xfId="46229"/>
    <cellStyle name="Input [yellow] 2 7 4 4" xfId="23032"/>
    <cellStyle name="Input [yellow] 2 7 4 4 2" xfId="50555"/>
    <cellStyle name="Input [yellow] 2 7 4 5" xfId="27280"/>
    <cellStyle name="Input [yellow] 2 7 4 5 2" xfId="54802"/>
    <cellStyle name="Input [yellow] 2 7 4 6" xfId="30951"/>
    <cellStyle name="Input [yellow] 2 7 4 6 2" xfId="58471"/>
    <cellStyle name="Input [yellow] 2 7 4 7" xfId="37890"/>
    <cellStyle name="Input [yellow] 2 7 5" xfId="5604"/>
    <cellStyle name="Input [yellow] 2 7 5 2" xfId="4402"/>
    <cellStyle name="Input [yellow] 2 7 5 2 2" xfId="32376"/>
    <cellStyle name="Input [yellow] 2 7 5 3" xfId="7101"/>
    <cellStyle name="Input [yellow] 2 7 5 3 2" xfId="34651"/>
    <cellStyle name="Input [yellow] 2 7 5 4" xfId="16946"/>
    <cellStyle name="Input [yellow] 2 7 5 4 2" xfId="44469"/>
    <cellStyle name="Input [yellow] 2 7 5 5" xfId="20836"/>
    <cellStyle name="Input [yellow] 2 7 5 5 2" xfId="48359"/>
    <cellStyle name="Input [yellow] 2 7 5 6" xfId="25366"/>
    <cellStyle name="Input [yellow] 2 7 5 6 2" xfId="52888"/>
    <cellStyle name="Input [yellow] 2 7 5 7" xfId="33559"/>
    <cellStyle name="Input [yellow] 2 7 6" xfId="11157"/>
    <cellStyle name="Input [yellow] 2 7 6 2" xfId="15650"/>
    <cellStyle name="Input [yellow] 2 7 6 2 2" xfId="43173"/>
    <cellStyle name="Input [yellow] 2 7 6 3" xfId="19497"/>
    <cellStyle name="Input [yellow] 2 7 6 3 2" xfId="47020"/>
    <cellStyle name="Input [yellow] 2 7 6 4" xfId="23823"/>
    <cellStyle name="Input [yellow] 2 7 6 4 2" xfId="51346"/>
    <cellStyle name="Input [yellow] 2 7 6 5" xfId="28071"/>
    <cellStyle name="Input [yellow] 2 7 6 5 2" xfId="55593"/>
    <cellStyle name="Input [yellow] 2 7 6 6" xfId="31628"/>
    <cellStyle name="Input [yellow] 2 7 6 6 2" xfId="59148"/>
    <cellStyle name="Input [yellow] 2 7 6 7" xfId="38681"/>
    <cellStyle name="Input [yellow] 2 7 7" xfId="12466"/>
    <cellStyle name="Input [yellow] 2 7 7 2" xfId="39990"/>
    <cellStyle name="Input [yellow] 2 7 8" xfId="15457"/>
    <cellStyle name="Input [yellow] 2 7 8 2" xfId="42980"/>
    <cellStyle name="Input [yellow] 2 7 9" xfId="20746"/>
    <cellStyle name="Input [yellow] 2 7 9 2" xfId="48269"/>
    <cellStyle name="Input [yellow] 2 8" xfId="3632"/>
    <cellStyle name="Input [yellow] 2 8 10" xfId="24882"/>
    <cellStyle name="Input [yellow] 2 8 10 2" xfId="52405"/>
    <cellStyle name="Input [yellow] 2 8 11" xfId="29050"/>
    <cellStyle name="Input [yellow] 2 8 11 2" xfId="56572"/>
    <cellStyle name="Input [yellow] 2 8 12" xfId="35250"/>
    <cellStyle name="Input [yellow] 2 8 13" xfId="7708"/>
    <cellStyle name="Input [yellow] 2 8 2" xfId="9211"/>
    <cellStyle name="Input [yellow] 2 8 2 2" xfId="13729"/>
    <cellStyle name="Input [yellow] 2 8 2 2 2" xfId="41252"/>
    <cellStyle name="Input [yellow] 2 8 2 3" xfId="17551"/>
    <cellStyle name="Input [yellow] 2 8 2 3 2" xfId="45074"/>
    <cellStyle name="Input [yellow] 2 8 2 4" xfId="21877"/>
    <cellStyle name="Input [yellow] 2 8 2 4 2" xfId="49400"/>
    <cellStyle name="Input [yellow] 2 8 2 5" xfId="26125"/>
    <cellStyle name="Input [yellow] 2 8 2 5 2" xfId="53647"/>
    <cellStyle name="Input [yellow] 2 8 2 6" xfId="29893"/>
    <cellStyle name="Input [yellow] 2 8 2 6 2" xfId="57413"/>
    <cellStyle name="Input [yellow] 2 8 2 7" xfId="36735"/>
    <cellStyle name="Input [yellow] 2 8 3" xfId="7416"/>
    <cellStyle name="Input [yellow] 2 8 3 2" xfId="12003"/>
    <cellStyle name="Input [yellow] 2 8 3 2 2" xfId="39527"/>
    <cellStyle name="Input [yellow] 2 8 3 3" xfId="15213"/>
    <cellStyle name="Input [yellow] 2 8 3 3 2" xfId="42736"/>
    <cellStyle name="Input [yellow] 2 8 3 4" xfId="20301"/>
    <cellStyle name="Input [yellow] 2 8 3 4 2" xfId="47824"/>
    <cellStyle name="Input [yellow] 2 8 3 5" xfId="24623"/>
    <cellStyle name="Input [yellow] 2 8 3 5 2" xfId="52146"/>
    <cellStyle name="Input [yellow] 2 8 3 6" xfId="28852"/>
    <cellStyle name="Input [yellow] 2 8 3 6 2" xfId="56374"/>
    <cellStyle name="Input [yellow] 2 8 3 7" xfId="34965"/>
    <cellStyle name="Input [yellow] 2 8 4" xfId="5460"/>
    <cellStyle name="Input [yellow] 2 8 4 2" xfId="8589"/>
    <cellStyle name="Input [yellow] 2 8 4 2 2" xfId="36114"/>
    <cellStyle name="Input [yellow] 2 8 4 3" xfId="4967"/>
    <cellStyle name="Input [yellow] 2 8 4 3 2" xfId="32937"/>
    <cellStyle name="Input [yellow] 2 8 4 4" xfId="8637"/>
    <cellStyle name="Input [yellow] 2 8 4 4 2" xfId="36162"/>
    <cellStyle name="Input [yellow] 2 8 4 5" xfId="20348"/>
    <cellStyle name="Input [yellow] 2 8 4 5 2" xfId="47871"/>
    <cellStyle name="Input [yellow] 2 8 4 6" xfId="16541"/>
    <cellStyle name="Input [yellow] 2 8 4 6 2" xfId="44064"/>
    <cellStyle name="Input [yellow] 2 8 4 7" xfId="33417"/>
    <cellStyle name="Input [yellow] 2 8 5" xfId="9538"/>
    <cellStyle name="Input [yellow] 2 8 5 2" xfId="14052"/>
    <cellStyle name="Input [yellow] 2 8 5 2 2" xfId="41575"/>
    <cellStyle name="Input [yellow] 2 8 5 3" xfId="17878"/>
    <cellStyle name="Input [yellow] 2 8 5 3 2" xfId="45401"/>
    <cellStyle name="Input [yellow] 2 8 5 4" xfId="22204"/>
    <cellStyle name="Input [yellow] 2 8 5 4 2" xfId="49727"/>
    <cellStyle name="Input [yellow] 2 8 5 5" xfId="26452"/>
    <cellStyle name="Input [yellow] 2 8 5 5 2" xfId="53974"/>
    <cellStyle name="Input [yellow] 2 8 5 6" xfId="30172"/>
    <cellStyle name="Input [yellow] 2 8 5 6 2" xfId="57692"/>
    <cellStyle name="Input [yellow] 2 8 5 7" xfId="37062"/>
    <cellStyle name="Input [yellow] 2 8 6" xfId="9441"/>
    <cellStyle name="Input [yellow] 2 8 6 2" xfId="13955"/>
    <cellStyle name="Input [yellow] 2 8 6 2 2" xfId="41478"/>
    <cellStyle name="Input [yellow] 2 8 6 3" xfId="17781"/>
    <cellStyle name="Input [yellow] 2 8 6 3 2" xfId="45304"/>
    <cellStyle name="Input [yellow] 2 8 6 4" xfId="22107"/>
    <cellStyle name="Input [yellow] 2 8 6 4 2" xfId="49630"/>
    <cellStyle name="Input [yellow] 2 8 6 5" xfId="26355"/>
    <cellStyle name="Input [yellow] 2 8 6 5 2" xfId="53877"/>
    <cellStyle name="Input [yellow] 2 8 6 6" xfId="30084"/>
    <cellStyle name="Input [yellow] 2 8 6 6 2" xfId="57604"/>
    <cellStyle name="Input [yellow] 2 8 6 7" xfId="36965"/>
    <cellStyle name="Input [yellow] 2 8 7" xfId="12292"/>
    <cellStyle name="Input [yellow] 2 8 7 2" xfId="39816"/>
    <cellStyle name="Input [yellow] 2 8 8" xfId="16067"/>
    <cellStyle name="Input [yellow] 2 8 8 2" xfId="43590"/>
    <cellStyle name="Input [yellow] 2 8 9" xfId="20571"/>
    <cellStyle name="Input [yellow] 2 8 9 2" xfId="48094"/>
    <cellStyle name="Input [yellow] 2 9" xfId="7540"/>
    <cellStyle name="Input [yellow] 2 9 10" xfId="24719"/>
    <cellStyle name="Input [yellow] 2 9 10 2" xfId="52242"/>
    <cellStyle name="Input [yellow] 2 9 11" xfId="28915"/>
    <cellStyle name="Input [yellow] 2 9 11 2" xfId="56437"/>
    <cellStyle name="Input [yellow] 2 9 12" xfId="35089"/>
    <cellStyle name="Input [yellow] 2 9 2" xfId="9052"/>
    <cellStyle name="Input [yellow] 2 9 2 2" xfId="13573"/>
    <cellStyle name="Input [yellow] 2 9 2 2 2" xfId="41096"/>
    <cellStyle name="Input [yellow] 2 9 2 3" xfId="17392"/>
    <cellStyle name="Input [yellow] 2 9 2 3 2" xfId="44915"/>
    <cellStyle name="Input [yellow] 2 9 2 4" xfId="21718"/>
    <cellStyle name="Input [yellow] 2 9 2 4 2" xfId="49241"/>
    <cellStyle name="Input [yellow] 2 9 2 5" xfId="25966"/>
    <cellStyle name="Input [yellow] 2 9 2 5 2" xfId="53488"/>
    <cellStyle name="Input [yellow] 2 9 2 6" xfId="29745"/>
    <cellStyle name="Input [yellow] 2 9 2 6 2" xfId="57265"/>
    <cellStyle name="Input [yellow] 2 9 2 7" xfId="36576"/>
    <cellStyle name="Input [yellow] 2 9 3" xfId="6468"/>
    <cellStyle name="Input [yellow] 2 9 3 2" xfId="8008"/>
    <cellStyle name="Input [yellow] 2 9 3 2 2" xfId="35545"/>
    <cellStyle name="Input [yellow] 2 9 3 3" xfId="12758"/>
    <cellStyle name="Input [yellow] 2 9 3 3 2" xfId="40281"/>
    <cellStyle name="Input [yellow] 2 9 3 4" xfId="16452"/>
    <cellStyle name="Input [yellow] 2 9 3 4 2" xfId="43975"/>
    <cellStyle name="Input [yellow] 2 9 3 5" xfId="5252"/>
    <cellStyle name="Input [yellow] 2 9 3 5 2" xfId="33217"/>
    <cellStyle name="Input [yellow] 2 9 3 6" xfId="8362"/>
    <cellStyle name="Input [yellow] 2 9 3 6 2" xfId="35891"/>
    <cellStyle name="Input [yellow] 2 9 3 7" xfId="34020"/>
    <cellStyle name="Input [yellow] 2 9 4" xfId="9566"/>
    <cellStyle name="Input [yellow] 2 9 4 2" xfId="14080"/>
    <cellStyle name="Input [yellow] 2 9 4 2 2" xfId="41603"/>
    <cellStyle name="Input [yellow] 2 9 4 3" xfId="17906"/>
    <cellStyle name="Input [yellow] 2 9 4 3 2" xfId="45429"/>
    <cellStyle name="Input [yellow] 2 9 4 4" xfId="22232"/>
    <cellStyle name="Input [yellow] 2 9 4 4 2" xfId="49755"/>
    <cellStyle name="Input [yellow] 2 9 4 5" xfId="26480"/>
    <cellStyle name="Input [yellow] 2 9 4 5 2" xfId="54002"/>
    <cellStyle name="Input [yellow] 2 9 4 6" xfId="30199"/>
    <cellStyle name="Input [yellow] 2 9 4 6 2" xfId="57719"/>
    <cellStyle name="Input [yellow] 2 9 4 7" xfId="37090"/>
    <cellStyle name="Input [yellow] 2 9 5" xfId="7102"/>
    <cellStyle name="Input [yellow] 2 9 5 2" xfId="7997"/>
    <cellStyle name="Input [yellow] 2 9 5 2 2" xfId="35534"/>
    <cellStyle name="Input [yellow] 2 9 5 3" xfId="13133"/>
    <cellStyle name="Input [yellow] 2 9 5 3 2" xfId="40656"/>
    <cellStyle name="Input [yellow] 2 9 5 4" xfId="16759"/>
    <cellStyle name="Input [yellow] 2 9 5 4 2" xfId="44282"/>
    <cellStyle name="Input [yellow] 2 9 5 5" xfId="20383"/>
    <cellStyle name="Input [yellow] 2 9 5 5 2" xfId="47906"/>
    <cellStyle name="Input [yellow] 2 9 5 6" xfId="16674"/>
    <cellStyle name="Input [yellow] 2 9 5 6 2" xfId="44197"/>
    <cellStyle name="Input [yellow] 2 9 5 7" xfId="34652"/>
    <cellStyle name="Input [yellow] 2 9 6" xfId="10364"/>
    <cellStyle name="Input [yellow] 2 9 6 2" xfId="14873"/>
    <cellStyle name="Input [yellow] 2 9 6 2 2" xfId="42396"/>
    <cellStyle name="Input [yellow] 2 9 6 3" xfId="18704"/>
    <cellStyle name="Input [yellow] 2 9 6 3 2" xfId="46227"/>
    <cellStyle name="Input [yellow] 2 9 6 4" xfId="23030"/>
    <cellStyle name="Input [yellow] 2 9 6 4 2" xfId="50553"/>
    <cellStyle name="Input [yellow] 2 9 6 5" xfId="27278"/>
    <cellStyle name="Input [yellow] 2 9 6 5 2" xfId="54800"/>
    <cellStyle name="Input [yellow] 2 9 6 6" xfId="30949"/>
    <cellStyle name="Input [yellow] 2 9 6 6 2" xfId="58469"/>
    <cellStyle name="Input [yellow] 2 9 6 7" xfId="37888"/>
    <cellStyle name="Input [yellow] 2 9 7" xfId="12126"/>
    <cellStyle name="Input [yellow] 2 9 7 2" xfId="39650"/>
    <cellStyle name="Input [yellow] 2 9 8" xfId="16097"/>
    <cellStyle name="Input [yellow] 2 9 8 2" xfId="43620"/>
    <cellStyle name="Input [yellow] 2 9 9" xfId="20407"/>
    <cellStyle name="Input [yellow] 2 9 9 2" xfId="47930"/>
    <cellStyle name="Input [yellow] 20" xfId="59900"/>
    <cellStyle name="Input [yellow] 21" xfId="60149"/>
    <cellStyle name="Input [yellow] 3" xfId="1926"/>
    <cellStyle name="Input [yellow] 3 10" xfId="8895"/>
    <cellStyle name="Input [yellow] 3 10 10" xfId="25810"/>
    <cellStyle name="Input [yellow] 3 10 10 2" xfId="53332"/>
    <cellStyle name="Input [yellow] 3 10 11" xfId="29599"/>
    <cellStyle name="Input [yellow] 3 10 11 2" xfId="57119"/>
    <cellStyle name="Input [yellow] 3 10 12" xfId="36420"/>
    <cellStyle name="Input [yellow] 3 10 2" xfId="10123"/>
    <cellStyle name="Input [yellow] 3 10 2 2" xfId="14634"/>
    <cellStyle name="Input [yellow] 3 10 2 2 2" xfId="42157"/>
    <cellStyle name="Input [yellow] 3 10 2 3" xfId="18463"/>
    <cellStyle name="Input [yellow] 3 10 2 3 2" xfId="45986"/>
    <cellStyle name="Input [yellow] 3 10 2 4" xfId="22789"/>
    <cellStyle name="Input [yellow] 3 10 2 4 2" xfId="50312"/>
    <cellStyle name="Input [yellow] 3 10 2 5" xfId="27037"/>
    <cellStyle name="Input [yellow] 3 10 2 5 2" xfId="54559"/>
    <cellStyle name="Input [yellow] 3 10 2 6" xfId="30723"/>
    <cellStyle name="Input [yellow] 3 10 2 6 2" xfId="58243"/>
    <cellStyle name="Input [yellow] 3 10 2 7" xfId="37647"/>
    <cellStyle name="Input [yellow] 3 10 3" xfId="10570"/>
    <cellStyle name="Input [yellow] 3 10 3 2" xfId="15076"/>
    <cellStyle name="Input [yellow] 3 10 3 2 2" xfId="42599"/>
    <cellStyle name="Input [yellow] 3 10 3 3" xfId="18910"/>
    <cellStyle name="Input [yellow] 3 10 3 3 2" xfId="46433"/>
    <cellStyle name="Input [yellow] 3 10 3 4" xfId="23236"/>
    <cellStyle name="Input [yellow] 3 10 3 4 2" xfId="50759"/>
    <cellStyle name="Input [yellow] 3 10 3 5" xfId="27484"/>
    <cellStyle name="Input [yellow] 3 10 3 5 2" xfId="55006"/>
    <cellStyle name="Input [yellow] 3 10 3 6" xfId="31142"/>
    <cellStyle name="Input [yellow] 3 10 3 6 2" xfId="58662"/>
    <cellStyle name="Input [yellow] 3 10 3 7" xfId="38094"/>
    <cellStyle name="Input [yellow] 3 10 4" xfId="11016"/>
    <cellStyle name="Input [yellow] 3 10 4 2" xfId="15510"/>
    <cellStyle name="Input [yellow] 3 10 4 2 2" xfId="43033"/>
    <cellStyle name="Input [yellow] 3 10 4 3" xfId="19356"/>
    <cellStyle name="Input [yellow] 3 10 4 3 2" xfId="46879"/>
    <cellStyle name="Input [yellow] 3 10 4 4" xfId="23682"/>
    <cellStyle name="Input [yellow] 3 10 4 4 2" xfId="51205"/>
    <cellStyle name="Input [yellow] 3 10 4 5" xfId="27930"/>
    <cellStyle name="Input [yellow] 3 10 4 5 2" xfId="55452"/>
    <cellStyle name="Input [yellow] 3 10 4 6" xfId="31498"/>
    <cellStyle name="Input [yellow] 3 10 4 6 2" xfId="59018"/>
    <cellStyle name="Input [yellow] 3 10 4 7" xfId="38540"/>
    <cellStyle name="Input [yellow] 3 10 5" xfId="11457"/>
    <cellStyle name="Input [yellow] 3 10 5 2" xfId="15949"/>
    <cellStyle name="Input [yellow] 3 10 5 2 2" xfId="43472"/>
    <cellStyle name="Input [yellow] 3 10 5 3" xfId="19797"/>
    <cellStyle name="Input [yellow] 3 10 5 3 2" xfId="47320"/>
    <cellStyle name="Input [yellow] 3 10 5 4" xfId="24123"/>
    <cellStyle name="Input [yellow] 3 10 5 4 2" xfId="51646"/>
    <cellStyle name="Input [yellow] 3 10 5 5" xfId="28371"/>
    <cellStyle name="Input [yellow] 3 10 5 5 2" xfId="55893"/>
    <cellStyle name="Input [yellow] 3 10 5 6" xfId="31909"/>
    <cellStyle name="Input [yellow] 3 10 5 6 2" xfId="59429"/>
    <cellStyle name="Input [yellow] 3 10 5 7" xfId="38981"/>
    <cellStyle name="Input [yellow] 3 10 6" xfId="11855"/>
    <cellStyle name="Input [yellow] 3 10 6 2" xfId="16336"/>
    <cellStyle name="Input [yellow] 3 10 6 2 2" xfId="43859"/>
    <cellStyle name="Input [yellow] 3 10 6 3" xfId="20195"/>
    <cellStyle name="Input [yellow] 3 10 6 3 2" xfId="47718"/>
    <cellStyle name="Input [yellow] 3 10 6 4" xfId="24521"/>
    <cellStyle name="Input [yellow] 3 10 6 4 2" xfId="52044"/>
    <cellStyle name="Input [yellow] 3 10 6 5" xfId="28769"/>
    <cellStyle name="Input [yellow] 3 10 6 5 2" xfId="56291"/>
    <cellStyle name="Input [yellow] 3 10 6 6" xfId="32209"/>
    <cellStyle name="Input [yellow] 3 10 6 6 2" xfId="59729"/>
    <cellStyle name="Input [yellow] 3 10 6 7" xfId="39379"/>
    <cellStyle name="Input [yellow] 3 10 7" xfId="13418"/>
    <cellStyle name="Input [yellow] 3 10 7 2" xfId="40941"/>
    <cellStyle name="Input [yellow] 3 10 8" xfId="17235"/>
    <cellStyle name="Input [yellow] 3 10 8 2" xfId="44758"/>
    <cellStyle name="Input [yellow] 3 10 9" xfId="21562"/>
    <cellStyle name="Input [yellow] 3 10 9 2" xfId="49085"/>
    <cellStyle name="Input [yellow] 3 11" xfId="9104"/>
    <cellStyle name="Input [yellow] 3 11 2" xfId="13623"/>
    <cellStyle name="Input [yellow] 3 11 2 2" xfId="41146"/>
    <cellStyle name="Input [yellow] 3 11 3" xfId="17444"/>
    <cellStyle name="Input [yellow] 3 11 3 2" xfId="44967"/>
    <cellStyle name="Input [yellow] 3 11 4" xfId="21770"/>
    <cellStyle name="Input [yellow] 3 11 4 2" xfId="49293"/>
    <cellStyle name="Input [yellow] 3 11 5" xfId="26018"/>
    <cellStyle name="Input [yellow] 3 11 5 2" xfId="53540"/>
    <cellStyle name="Input [yellow] 3 11 6" xfId="29790"/>
    <cellStyle name="Input [yellow] 3 11 6 2" xfId="57310"/>
    <cellStyle name="Input [yellow] 3 11 7" xfId="36628"/>
    <cellStyle name="Input [yellow] 3 12" xfId="5635"/>
    <cellStyle name="Input [yellow] 3 12 2" xfId="7181"/>
    <cellStyle name="Input [yellow] 3 12 2 2" xfId="34731"/>
    <cellStyle name="Input [yellow] 3 12 3" xfId="12881"/>
    <cellStyle name="Input [yellow] 3 12 3 2" xfId="40404"/>
    <cellStyle name="Input [yellow] 3 12 4" xfId="6476"/>
    <cellStyle name="Input [yellow] 3 12 4 2" xfId="34028"/>
    <cellStyle name="Input [yellow] 3 12 5" xfId="21281"/>
    <cellStyle name="Input [yellow] 3 12 5 2" xfId="48804"/>
    <cellStyle name="Input [yellow] 3 12 6" xfId="25562"/>
    <cellStyle name="Input [yellow] 3 12 6 2" xfId="53084"/>
    <cellStyle name="Input [yellow] 3 12 7" xfId="33590"/>
    <cellStyle name="Input [yellow] 3 13" xfId="5502"/>
    <cellStyle name="Input [yellow] 3 13 2" xfId="7177"/>
    <cellStyle name="Input [yellow] 3 13 2 2" xfId="34727"/>
    <cellStyle name="Input [yellow] 3 13 3" xfId="4987"/>
    <cellStyle name="Input [yellow] 3 13 3 2" xfId="32956"/>
    <cellStyle name="Input [yellow] 3 13 4" xfId="4750"/>
    <cellStyle name="Input [yellow] 3 13 4 2" xfId="32724"/>
    <cellStyle name="Input [yellow] 3 13 5" xfId="13794"/>
    <cellStyle name="Input [yellow] 3 13 5 2" xfId="41317"/>
    <cellStyle name="Input [yellow] 3 13 6" xfId="12506"/>
    <cellStyle name="Input [yellow] 3 13 6 2" xfId="40029"/>
    <cellStyle name="Input [yellow] 3 13 7" xfId="33459"/>
    <cellStyle name="Input [yellow] 3 14" xfId="6407"/>
    <cellStyle name="Input [yellow] 3 14 2" xfId="4452"/>
    <cellStyle name="Input [yellow] 3 14 2 2" xfId="32426"/>
    <cellStyle name="Input [yellow] 3 14 3" xfId="5025"/>
    <cellStyle name="Input [yellow] 3 14 3 2" xfId="32994"/>
    <cellStyle name="Input [yellow] 3 14 4" xfId="7154"/>
    <cellStyle name="Input [yellow] 3 14 4 2" xfId="34704"/>
    <cellStyle name="Input [yellow] 3 14 5" xfId="4853"/>
    <cellStyle name="Input [yellow] 3 14 5 2" xfId="32825"/>
    <cellStyle name="Input [yellow] 3 14 6" xfId="4664"/>
    <cellStyle name="Input [yellow] 3 14 6 2" xfId="32638"/>
    <cellStyle name="Input [yellow] 3 14 7" xfId="33959"/>
    <cellStyle name="Input [yellow] 3 15" xfId="9395"/>
    <cellStyle name="Input [yellow] 3 15 2" xfId="13909"/>
    <cellStyle name="Input [yellow] 3 15 2 2" xfId="41432"/>
    <cellStyle name="Input [yellow] 3 15 3" xfId="17735"/>
    <cellStyle name="Input [yellow] 3 15 3 2" xfId="45258"/>
    <cellStyle name="Input [yellow] 3 15 4" xfId="22061"/>
    <cellStyle name="Input [yellow] 3 15 4 2" xfId="49584"/>
    <cellStyle name="Input [yellow] 3 15 5" xfId="26309"/>
    <cellStyle name="Input [yellow] 3 15 5 2" xfId="53831"/>
    <cellStyle name="Input [yellow] 3 15 6" xfId="30050"/>
    <cellStyle name="Input [yellow] 3 15 6 2" xfId="57570"/>
    <cellStyle name="Input [yellow] 3 15 7" xfId="36919"/>
    <cellStyle name="Input [yellow] 3 16" xfId="7594"/>
    <cellStyle name="Input [yellow] 3 16 2" xfId="35141"/>
    <cellStyle name="Input [yellow] 3 17" xfId="12178"/>
    <cellStyle name="Input [yellow] 3 17 2" xfId="39702"/>
    <cellStyle name="Input [yellow] 3 18" xfId="16321"/>
    <cellStyle name="Input [yellow] 3 18 2" xfId="43844"/>
    <cellStyle name="Input [yellow] 3 19" xfId="20461"/>
    <cellStyle name="Input [yellow] 3 19 2" xfId="47984"/>
    <cellStyle name="Input [yellow] 3 2" xfId="3830"/>
    <cellStyle name="Input [yellow] 3 2 10" xfId="11235"/>
    <cellStyle name="Input [yellow] 3 2 10 2" xfId="15728"/>
    <cellStyle name="Input [yellow] 3 2 10 2 2" xfId="43251"/>
    <cellStyle name="Input [yellow] 3 2 10 3" xfId="19575"/>
    <cellStyle name="Input [yellow] 3 2 10 3 2" xfId="47098"/>
    <cellStyle name="Input [yellow] 3 2 10 4" xfId="23901"/>
    <cellStyle name="Input [yellow] 3 2 10 4 2" xfId="51424"/>
    <cellStyle name="Input [yellow] 3 2 10 5" xfId="28149"/>
    <cellStyle name="Input [yellow] 3 2 10 5 2" xfId="55671"/>
    <cellStyle name="Input [yellow] 3 2 10 6" xfId="31702"/>
    <cellStyle name="Input [yellow] 3 2 10 6 2" xfId="59222"/>
    <cellStyle name="Input [yellow] 3 2 10 7" xfId="38759"/>
    <cellStyle name="Input [yellow] 3 2 11" xfId="11613"/>
    <cellStyle name="Input [yellow] 3 2 11 2" xfId="16098"/>
    <cellStyle name="Input [yellow] 3 2 11 2 2" xfId="43621"/>
    <cellStyle name="Input [yellow] 3 2 11 3" xfId="19953"/>
    <cellStyle name="Input [yellow] 3 2 11 3 2" xfId="47476"/>
    <cellStyle name="Input [yellow] 3 2 11 4" xfId="24279"/>
    <cellStyle name="Input [yellow] 3 2 11 4 2" xfId="51802"/>
    <cellStyle name="Input [yellow] 3 2 11 5" xfId="28527"/>
    <cellStyle name="Input [yellow] 3 2 11 5 2" xfId="56049"/>
    <cellStyle name="Input [yellow] 3 2 11 6" xfId="32033"/>
    <cellStyle name="Input [yellow] 3 2 11 6 2" xfId="59553"/>
    <cellStyle name="Input [yellow] 3 2 11 7" xfId="39137"/>
    <cellStyle name="Input [yellow] 3 2 12" xfId="8496"/>
    <cellStyle name="Input [yellow] 3 2 12 2" xfId="36021"/>
    <cellStyle name="Input [yellow] 3 2 13" xfId="13037"/>
    <cellStyle name="Input [yellow] 3 2 13 2" xfId="40560"/>
    <cellStyle name="Input [yellow] 3 2 14" xfId="16875"/>
    <cellStyle name="Input [yellow] 3 2 14 2" xfId="44398"/>
    <cellStyle name="Input [yellow] 3 2 15" xfId="21225"/>
    <cellStyle name="Input [yellow] 3 2 15 2" xfId="48748"/>
    <cellStyle name="Input [yellow] 3 2 16" xfId="25489"/>
    <cellStyle name="Input [yellow] 3 2 16 2" xfId="53011"/>
    <cellStyle name="Input [yellow] 3 2 17" xfId="29399"/>
    <cellStyle name="Input [yellow] 3 2 17 2" xfId="56919"/>
    <cellStyle name="Input [yellow] 3 2 18" xfId="12735"/>
    <cellStyle name="Input [yellow] 3 2 18 2" xfId="40258"/>
    <cellStyle name="Input [yellow] 3 2 19" xfId="14786"/>
    <cellStyle name="Input [yellow] 3 2 19 2" xfId="42309"/>
    <cellStyle name="Input [yellow] 3 2 2" xfId="6987"/>
    <cellStyle name="Input [yellow] 3 2 2 10" xfId="21528"/>
    <cellStyle name="Input [yellow] 3 2 2 10 2" xfId="49051"/>
    <cellStyle name="Input [yellow] 3 2 2 11" xfId="25776"/>
    <cellStyle name="Input [yellow] 3 2 2 11 2" xfId="53298"/>
    <cellStyle name="Input [yellow] 3 2 2 12" xfId="29568"/>
    <cellStyle name="Input [yellow] 3 2 2 12 2" xfId="57088"/>
    <cellStyle name="Input [yellow] 3 2 2 13" xfId="34537"/>
    <cellStyle name="Input [yellow] 3 2 2 2" xfId="10089"/>
    <cellStyle name="Input [yellow] 3 2 2 2 2" xfId="14600"/>
    <cellStyle name="Input [yellow] 3 2 2 2 2 2" xfId="42123"/>
    <cellStyle name="Input [yellow] 3 2 2 2 3" xfId="18429"/>
    <cellStyle name="Input [yellow] 3 2 2 2 3 2" xfId="45952"/>
    <cellStyle name="Input [yellow] 3 2 2 2 4" xfId="22755"/>
    <cellStyle name="Input [yellow] 3 2 2 2 4 2" xfId="50278"/>
    <cellStyle name="Input [yellow] 3 2 2 2 5" xfId="27003"/>
    <cellStyle name="Input [yellow] 3 2 2 2 5 2" xfId="54525"/>
    <cellStyle name="Input [yellow] 3 2 2 2 6" xfId="30690"/>
    <cellStyle name="Input [yellow] 3 2 2 2 6 2" xfId="58210"/>
    <cellStyle name="Input [yellow] 3 2 2 2 7" xfId="37613"/>
    <cellStyle name="Input [yellow] 3 2 2 3" xfId="10538"/>
    <cellStyle name="Input [yellow] 3 2 2 3 2" xfId="15044"/>
    <cellStyle name="Input [yellow] 3 2 2 3 2 2" xfId="42567"/>
    <cellStyle name="Input [yellow] 3 2 2 3 3" xfId="18878"/>
    <cellStyle name="Input [yellow] 3 2 2 3 3 2" xfId="46401"/>
    <cellStyle name="Input [yellow] 3 2 2 3 4" xfId="23204"/>
    <cellStyle name="Input [yellow] 3 2 2 3 4 2" xfId="50727"/>
    <cellStyle name="Input [yellow] 3 2 2 3 5" xfId="27452"/>
    <cellStyle name="Input [yellow] 3 2 2 3 5 2" xfId="54974"/>
    <cellStyle name="Input [yellow] 3 2 2 3 6" xfId="31111"/>
    <cellStyle name="Input [yellow] 3 2 2 3 6 2" xfId="58631"/>
    <cellStyle name="Input [yellow] 3 2 2 3 7" xfId="38062"/>
    <cellStyle name="Input [yellow] 3 2 2 4" xfId="10982"/>
    <cellStyle name="Input [yellow] 3 2 2 4 2" xfId="15476"/>
    <cellStyle name="Input [yellow] 3 2 2 4 2 2" xfId="42999"/>
    <cellStyle name="Input [yellow] 3 2 2 4 3" xfId="19322"/>
    <cellStyle name="Input [yellow] 3 2 2 4 3 2" xfId="46845"/>
    <cellStyle name="Input [yellow] 3 2 2 4 4" xfId="23648"/>
    <cellStyle name="Input [yellow] 3 2 2 4 4 2" xfId="51171"/>
    <cellStyle name="Input [yellow] 3 2 2 4 5" xfId="27896"/>
    <cellStyle name="Input [yellow] 3 2 2 4 5 2" xfId="55418"/>
    <cellStyle name="Input [yellow] 3 2 2 4 6" xfId="31466"/>
    <cellStyle name="Input [yellow] 3 2 2 4 6 2" xfId="58986"/>
    <cellStyle name="Input [yellow] 3 2 2 4 7" xfId="38506"/>
    <cellStyle name="Input [yellow] 3 2 2 5" xfId="11424"/>
    <cellStyle name="Input [yellow] 3 2 2 5 2" xfId="15916"/>
    <cellStyle name="Input [yellow] 3 2 2 5 2 2" xfId="43439"/>
    <cellStyle name="Input [yellow] 3 2 2 5 3" xfId="19764"/>
    <cellStyle name="Input [yellow] 3 2 2 5 3 2" xfId="47287"/>
    <cellStyle name="Input [yellow] 3 2 2 5 4" xfId="24090"/>
    <cellStyle name="Input [yellow] 3 2 2 5 4 2" xfId="51613"/>
    <cellStyle name="Input [yellow] 3 2 2 5 5" xfId="28338"/>
    <cellStyle name="Input [yellow] 3 2 2 5 5 2" xfId="55860"/>
    <cellStyle name="Input [yellow] 3 2 2 5 6" xfId="31877"/>
    <cellStyle name="Input [yellow] 3 2 2 5 6 2" xfId="59397"/>
    <cellStyle name="Input [yellow] 3 2 2 5 7" xfId="38948"/>
    <cellStyle name="Input [yellow] 3 2 2 6" xfId="11821"/>
    <cellStyle name="Input [yellow] 3 2 2 6 2" xfId="16302"/>
    <cellStyle name="Input [yellow] 3 2 2 6 2 2" xfId="43825"/>
    <cellStyle name="Input [yellow] 3 2 2 6 3" xfId="20161"/>
    <cellStyle name="Input [yellow] 3 2 2 6 3 2" xfId="47684"/>
    <cellStyle name="Input [yellow] 3 2 2 6 4" xfId="24487"/>
    <cellStyle name="Input [yellow] 3 2 2 6 4 2" xfId="52010"/>
    <cellStyle name="Input [yellow] 3 2 2 6 5" xfId="28735"/>
    <cellStyle name="Input [yellow] 3 2 2 6 5 2" xfId="56257"/>
    <cellStyle name="Input [yellow] 3 2 2 6 6" xfId="32178"/>
    <cellStyle name="Input [yellow] 3 2 2 6 6 2" xfId="59698"/>
    <cellStyle name="Input [yellow] 3 2 2 6 7" xfId="39345"/>
    <cellStyle name="Input [yellow] 3 2 2 7" xfId="8861"/>
    <cellStyle name="Input [yellow] 3 2 2 7 2" xfId="36386"/>
    <cellStyle name="Input [yellow] 3 2 2 8" xfId="13384"/>
    <cellStyle name="Input [yellow] 3 2 2 8 2" xfId="40907"/>
    <cellStyle name="Input [yellow] 3 2 2 9" xfId="17201"/>
    <cellStyle name="Input [yellow] 3 2 2 9 2" xfId="44724"/>
    <cellStyle name="Input [yellow] 3 2 20" xfId="33819"/>
    <cellStyle name="Input [yellow] 3 2 21" xfId="6123"/>
    <cellStyle name="Input [yellow] 3 2 22" xfId="3924"/>
    <cellStyle name="Input [yellow] 3 2 23" xfId="59817"/>
    <cellStyle name="Input [yellow] 3 2 3" xfId="7717"/>
    <cellStyle name="Input [yellow] 3 2 3 10" xfId="24891"/>
    <cellStyle name="Input [yellow] 3 2 3 10 2" xfId="52414"/>
    <cellStyle name="Input [yellow] 3 2 3 11" xfId="29057"/>
    <cellStyle name="Input [yellow] 3 2 3 11 2" xfId="56579"/>
    <cellStyle name="Input [yellow] 3 2 3 12" xfId="35259"/>
    <cellStyle name="Input [yellow] 3 2 3 2" xfId="9220"/>
    <cellStyle name="Input [yellow] 3 2 3 2 2" xfId="13738"/>
    <cellStyle name="Input [yellow] 3 2 3 2 2 2" xfId="41261"/>
    <cellStyle name="Input [yellow] 3 2 3 2 3" xfId="17560"/>
    <cellStyle name="Input [yellow] 3 2 3 2 3 2" xfId="45083"/>
    <cellStyle name="Input [yellow] 3 2 3 2 4" xfId="21886"/>
    <cellStyle name="Input [yellow] 3 2 3 2 4 2" xfId="49409"/>
    <cellStyle name="Input [yellow] 3 2 3 2 5" xfId="26134"/>
    <cellStyle name="Input [yellow] 3 2 3 2 5 2" xfId="53656"/>
    <cellStyle name="Input [yellow] 3 2 3 2 6" xfId="29900"/>
    <cellStyle name="Input [yellow] 3 2 3 2 6 2" xfId="57420"/>
    <cellStyle name="Input [yellow] 3 2 3 2 7" xfId="36744"/>
    <cellStyle name="Input [yellow] 3 2 3 3" xfId="7231"/>
    <cellStyle name="Input [yellow] 3 2 3 3 2" xfId="4400"/>
    <cellStyle name="Input [yellow] 3 2 3 3 2 2" xfId="32374"/>
    <cellStyle name="Input [yellow] 3 2 3 3 3" xfId="12743"/>
    <cellStyle name="Input [yellow] 3 2 3 3 3 2" xfId="40266"/>
    <cellStyle name="Input [yellow] 3 2 3 3 4" xfId="16439"/>
    <cellStyle name="Input [yellow] 3 2 3 3 4 2" xfId="43962"/>
    <cellStyle name="Input [yellow] 3 2 3 3 5" xfId="20332"/>
    <cellStyle name="Input [yellow] 3 2 3 3 5 2" xfId="47855"/>
    <cellStyle name="Input [yellow] 3 2 3 3 6" xfId="24629"/>
    <cellStyle name="Input [yellow] 3 2 3 3 6 2" xfId="52152"/>
    <cellStyle name="Input [yellow] 3 2 3 3 7" xfId="34781"/>
    <cellStyle name="Input [yellow] 3 2 3 4" xfId="5715"/>
    <cellStyle name="Input [yellow] 3 2 3 4 2" xfId="4557"/>
    <cellStyle name="Input [yellow] 3 2 3 4 2 2" xfId="32531"/>
    <cellStyle name="Input [yellow] 3 2 3 4 3" xfId="4958"/>
    <cellStyle name="Input [yellow] 3 2 3 4 3 2" xfId="32928"/>
    <cellStyle name="Input [yellow] 3 2 3 4 4" xfId="8526"/>
    <cellStyle name="Input [yellow] 3 2 3 4 4 2" xfId="36051"/>
    <cellStyle name="Input [yellow] 3 2 3 4 5" xfId="11987"/>
    <cellStyle name="Input [yellow] 3 2 3 4 5 2" xfId="39511"/>
    <cellStyle name="Input [yellow] 3 2 3 4 6" xfId="16914"/>
    <cellStyle name="Input [yellow] 3 2 3 4 6 2" xfId="44437"/>
    <cellStyle name="Input [yellow] 3 2 3 4 7" xfId="33629"/>
    <cellStyle name="Input [yellow] 3 2 3 5" xfId="5350"/>
    <cellStyle name="Input [yellow] 3 2 3 5 2" xfId="6489"/>
    <cellStyle name="Input [yellow] 3 2 3 5 2 2" xfId="34041"/>
    <cellStyle name="Input [yellow] 3 2 3 5 3" xfId="7935"/>
    <cellStyle name="Input [yellow] 3 2 3 5 3 2" xfId="35472"/>
    <cellStyle name="Input [yellow] 3 2 3 5 4" xfId="12696"/>
    <cellStyle name="Input [yellow] 3 2 3 5 4 2" xfId="40219"/>
    <cellStyle name="Input [yellow] 3 2 3 5 5" xfId="16530"/>
    <cellStyle name="Input [yellow] 3 2 3 5 5 2" xfId="44053"/>
    <cellStyle name="Input [yellow] 3 2 3 5 6" xfId="21326"/>
    <cellStyle name="Input [yellow] 3 2 3 5 6 2" xfId="48849"/>
    <cellStyle name="Input [yellow] 3 2 3 5 7" xfId="33313"/>
    <cellStyle name="Input [yellow] 3 2 3 6" xfId="5352"/>
    <cellStyle name="Input [yellow] 3 2 3 6 2" xfId="6320"/>
    <cellStyle name="Input [yellow] 3 2 3 6 2 2" xfId="33872"/>
    <cellStyle name="Input [yellow] 3 2 3 6 3" xfId="8323"/>
    <cellStyle name="Input [yellow] 3 2 3 6 3 2" xfId="35852"/>
    <cellStyle name="Input [yellow] 3 2 3 6 4" xfId="11997"/>
    <cellStyle name="Input [yellow] 3 2 3 6 4 2" xfId="39521"/>
    <cellStyle name="Input [yellow] 3 2 3 6 5" xfId="6667"/>
    <cellStyle name="Input [yellow] 3 2 3 6 5 2" xfId="34218"/>
    <cellStyle name="Input [yellow] 3 2 3 6 6" xfId="20917"/>
    <cellStyle name="Input [yellow] 3 2 3 6 6 2" xfId="48440"/>
    <cellStyle name="Input [yellow] 3 2 3 6 7" xfId="33315"/>
    <cellStyle name="Input [yellow] 3 2 3 7" xfId="12301"/>
    <cellStyle name="Input [yellow] 3 2 3 7 2" xfId="39825"/>
    <cellStyle name="Input [yellow] 3 2 3 8" xfId="13006"/>
    <cellStyle name="Input [yellow] 3 2 3 8 2" xfId="40529"/>
    <cellStyle name="Input [yellow] 3 2 3 9" xfId="20580"/>
    <cellStyle name="Input [yellow] 3 2 3 9 2" xfId="48103"/>
    <cellStyle name="Input [yellow] 3 2 4" xfId="7834"/>
    <cellStyle name="Input [yellow] 3 2 4 10" xfId="25003"/>
    <cellStyle name="Input [yellow] 3 2 4 10 2" xfId="52526"/>
    <cellStyle name="Input [yellow] 3 2 4 11" xfId="29143"/>
    <cellStyle name="Input [yellow] 3 2 4 11 2" xfId="56665"/>
    <cellStyle name="Input [yellow] 3 2 4 12" xfId="35373"/>
    <cellStyle name="Input [yellow] 3 2 4 2" xfId="9329"/>
    <cellStyle name="Input [yellow] 3 2 4 2 2" xfId="13843"/>
    <cellStyle name="Input [yellow] 3 2 4 2 2 2" xfId="41366"/>
    <cellStyle name="Input [yellow] 3 2 4 2 3" xfId="17669"/>
    <cellStyle name="Input [yellow] 3 2 4 2 3 2" xfId="45192"/>
    <cellStyle name="Input [yellow] 3 2 4 2 4" xfId="21995"/>
    <cellStyle name="Input [yellow] 3 2 4 2 4 2" xfId="49518"/>
    <cellStyle name="Input [yellow] 3 2 4 2 5" xfId="26243"/>
    <cellStyle name="Input [yellow] 3 2 4 2 5 2" xfId="53765"/>
    <cellStyle name="Input [yellow] 3 2 4 2 6" xfId="29989"/>
    <cellStyle name="Input [yellow] 3 2 4 2 6 2" xfId="57509"/>
    <cellStyle name="Input [yellow] 3 2 4 2 7" xfId="36853"/>
    <cellStyle name="Input [yellow] 3 2 4 3" xfId="7315"/>
    <cellStyle name="Input [yellow] 3 2 4 3 2" xfId="11908"/>
    <cellStyle name="Input [yellow] 3 2 4 3 2 2" xfId="39432"/>
    <cellStyle name="Input [yellow] 3 2 4 3 3" xfId="5148"/>
    <cellStyle name="Input [yellow] 3 2 4 3 3 2" xfId="33117"/>
    <cellStyle name="Input [yellow] 3 2 4 3 4" xfId="6901"/>
    <cellStyle name="Input [yellow] 3 2 4 3 4 2" xfId="34451"/>
    <cellStyle name="Input [yellow] 3 2 4 3 5" xfId="7472"/>
    <cellStyle name="Input [yellow] 3 2 4 3 5 2" xfId="35021"/>
    <cellStyle name="Input [yellow] 3 2 4 3 6" xfId="4612"/>
    <cellStyle name="Input [yellow] 3 2 4 3 6 2" xfId="32586"/>
    <cellStyle name="Input [yellow] 3 2 4 3 7" xfId="34865"/>
    <cellStyle name="Input [yellow] 3 2 4 4" xfId="9004"/>
    <cellStyle name="Input [yellow] 3 2 4 4 2" xfId="13525"/>
    <cellStyle name="Input [yellow] 3 2 4 4 2 2" xfId="41048"/>
    <cellStyle name="Input [yellow] 3 2 4 4 3" xfId="17344"/>
    <cellStyle name="Input [yellow] 3 2 4 4 3 2" xfId="44867"/>
    <cellStyle name="Input [yellow] 3 2 4 4 4" xfId="21670"/>
    <cellStyle name="Input [yellow] 3 2 4 4 4 2" xfId="49193"/>
    <cellStyle name="Input [yellow] 3 2 4 4 5" xfId="25918"/>
    <cellStyle name="Input [yellow] 3 2 4 4 5 2" xfId="53440"/>
    <cellStyle name="Input [yellow] 3 2 4 4 6" xfId="29701"/>
    <cellStyle name="Input [yellow] 3 2 4 4 6 2" xfId="57221"/>
    <cellStyle name="Input [yellow] 3 2 4 4 7" xfId="36528"/>
    <cellStyle name="Input [yellow] 3 2 4 5" xfId="5610"/>
    <cellStyle name="Input [yellow] 3 2 4 5 2" xfId="8181"/>
    <cellStyle name="Input [yellow] 3 2 4 5 2 2" xfId="35711"/>
    <cellStyle name="Input [yellow] 3 2 4 5 3" xfId="12094"/>
    <cellStyle name="Input [yellow] 3 2 4 5 3 2" xfId="39618"/>
    <cellStyle name="Input [yellow] 3 2 4 5 4" xfId="16611"/>
    <cellStyle name="Input [yellow] 3 2 4 5 4 2" xfId="44134"/>
    <cellStyle name="Input [yellow] 3 2 4 5 5" xfId="21095"/>
    <cellStyle name="Input [yellow] 3 2 4 5 5 2" xfId="48618"/>
    <cellStyle name="Input [yellow] 3 2 4 5 6" xfId="25134"/>
    <cellStyle name="Input [yellow] 3 2 4 5 6 2" xfId="52656"/>
    <cellStyle name="Input [yellow] 3 2 4 5 7" xfId="33565"/>
    <cellStyle name="Input [yellow] 3 2 4 6" xfId="5529"/>
    <cellStyle name="Input [yellow] 3 2 4 6 2" xfId="4514"/>
    <cellStyle name="Input [yellow] 3 2 4 6 2 2" xfId="32488"/>
    <cellStyle name="Input [yellow] 3 2 4 6 3" xfId="8563"/>
    <cellStyle name="Input [yellow] 3 2 4 6 3 2" xfId="36088"/>
    <cellStyle name="Input [yellow] 3 2 4 6 4" xfId="4630"/>
    <cellStyle name="Input [yellow] 3 2 4 6 4 2" xfId="32604"/>
    <cellStyle name="Input [yellow] 3 2 4 6 5" xfId="5215"/>
    <cellStyle name="Input [yellow] 3 2 4 6 5 2" xfId="33180"/>
    <cellStyle name="Input [yellow] 3 2 4 6 6" xfId="20304"/>
    <cellStyle name="Input [yellow] 3 2 4 6 6 2" xfId="47827"/>
    <cellStyle name="Input [yellow] 3 2 4 6 7" xfId="33485"/>
    <cellStyle name="Input [yellow] 3 2 4 7" xfId="12415"/>
    <cellStyle name="Input [yellow] 3 2 4 7 2" xfId="39939"/>
    <cellStyle name="Input [yellow] 3 2 4 8" xfId="12480"/>
    <cellStyle name="Input [yellow] 3 2 4 8 2" xfId="40004"/>
    <cellStyle name="Input [yellow] 3 2 4 9" xfId="20695"/>
    <cellStyle name="Input [yellow] 3 2 4 9 2" xfId="48218"/>
    <cellStyle name="Input [yellow] 3 2 5" xfId="7569"/>
    <cellStyle name="Input [yellow] 3 2 5 10" xfId="24748"/>
    <cellStyle name="Input [yellow] 3 2 5 10 2" xfId="52271"/>
    <cellStyle name="Input [yellow] 3 2 5 11" xfId="28933"/>
    <cellStyle name="Input [yellow] 3 2 5 11 2" xfId="56455"/>
    <cellStyle name="Input [yellow] 3 2 5 12" xfId="35116"/>
    <cellStyle name="Input [yellow] 3 2 5 2" xfId="9079"/>
    <cellStyle name="Input [yellow] 3 2 5 2 2" xfId="13599"/>
    <cellStyle name="Input [yellow] 3 2 5 2 2 2" xfId="41122"/>
    <cellStyle name="Input [yellow] 3 2 5 2 3" xfId="17419"/>
    <cellStyle name="Input [yellow] 3 2 5 2 3 2" xfId="44942"/>
    <cellStyle name="Input [yellow] 3 2 5 2 4" xfId="21745"/>
    <cellStyle name="Input [yellow] 3 2 5 2 4 2" xfId="49268"/>
    <cellStyle name="Input [yellow] 3 2 5 2 5" xfId="25993"/>
    <cellStyle name="Input [yellow] 3 2 5 2 5 2" xfId="53515"/>
    <cellStyle name="Input [yellow] 3 2 5 2 6" xfId="29768"/>
    <cellStyle name="Input [yellow] 3 2 5 2 6 2" xfId="57288"/>
    <cellStyle name="Input [yellow] 3 2 5 2 7" xfId="36603"/>
    <cellStyle name="Input [yellow] 3 2 5 3" xfId="5622"/>
    <cellStyle name="Input [yellow] 3 2 5 3 2" xfId="8007"/>
    <cellStyle name="Input [yellow] 3 2 5 3 2 2" xfId="35544"/>
    <cellStyle name="Input [yellow] 3 2 5 3 3" xfId="5203"/>
    <cellStyle name="Input [yellow] 3 2 5 3 3 2" xfId="33169"/>
    <cellStyle name="Input [yellow] 3 2 5 3 4" xfId="12525"/>
    <cellStyle name="Input [yellow] 3 2 5 3 4 2" xfId="40048"/>
    <cellStyle name="Input [yellow] 3 2 5 3 5" xfId="12675"/>
    <cellStyle name="Input [yellow] 3 2 5 3 5 2" xfId="40198"/>
    <cellStyle name="Input [yellow] 3 2 5 3 6" xfId="12891"/>
    <cellStyle name="Input [yellow] 3 2 5 3 6 2" xfId="40414"/>
    <cellStyle name="Input [yellow] 3 2 5 3 7" xfId="33577"/>
    <cellStyle name="Input [yellow] 3 2 5 4" xfId="5678"/>
    <cellStyle name="Input [yellow] 3 2 5 4 2" xfId="8147"/>
    <cellStyle name="Input [yellow] 3 2 5 4 2 2" xfId="35677"/>
    <cellStyle name="Input [yellow] 3 2 5 4 3" xfId="4619"/>
    <cellStyle name="Input [yellow] 3 2 5 4 3 2" xfId="32593"/>
    <cellStyle name="Input [yellow] 3 2 5 4 4" xfId="16945"/>
    <cellStyle name="Input [yellow] 3 2 5 4 4 2" xfId="44468"/>
    <cellStyle name="Input [yellow] 3 2 5 4 5" xfId="20835"/>
    <cellStyle name="Input [yellow] 3 2 5 4 5 2" xfId="48358"/>
    <cellStyle name="Input [yellow] 3 2 5 4 6" xfId="25365"/>
    <cellStyle name="Input [yellow] 3 2 5 4 6 2" xfId="52887"/>
    <cellStyle name="Input [yellow] 3 2 5 4 7" xfId="33621"/>
    <cellStyle name="Input [yellow] 3 2 5 5" xfId="9023"/>
    <cellStyle name="Input [yellow] 3 2 5 5 2" xfId="13544"/>
    <cellStyle name="Input [yellow] 3 2 5 5 2 2" xfId="41067"/>
    <cellStyle name="Input [yellow] 3 2 5 5 3" xfId="17363"/>
    <cellStyle name="Input [yellow] 3 2 5 5 3 2" xfId="44886"/>
    <cellStyle name="Input [yellow] 3 2 5 5 4" xfId="21689"/>
    <cellStyle name="Input [yellow] 3 2 5 5 4 2" xfId="49212"/>
    <cellStyle name="Input [yellow] 3 2 5 5 5" xfId="25937"/>
    <cellStyle name="Input [yellow] 3 2 5 5 5 2" xfId="53459"/>
    <cellStyle name="Input [yellow] 3 2 5 5 6" xfId="29718"/>
    <cellStyle name="Input [yellow] 3 2 5 5 6 2" xfId="57238"/>
    <cellStyle name="Input [yellow] 3 2 5 5 7" xfId="36547"/>
    <cellStyle name="Input [yellow] 3 2 5 6" xfId="6432"/>
    <cellStyle name="Input [yellow] 3 2 5 6 2" xfId="6833"/>
    <cellStyle name="Input [yellow] 3 2 5 6 2 2" xfId="34383"/>
    <cellStyle name="Input [yellow] 3 2 5 6 3" xfId="8553"/>
    <cellStyle name="Input [yellow] 3 2 5 6 3 2" xfId="36078"/>
    <cellStyle name="Input [yellow] 3 2 5 6 4" xfId="13186"/>
    <cellStyle name="Input [yellow] 3 2 5 6 4 2" xfId="40709"/>
    <cellStyle name="Input [yellow] 3 2 5 6 5" xfId="16390"/>
    <cellStyle name="Input [yellow] 3 2 5 6 5 2" xfId="43913"/>
    <cellStyle name="Input [yellow] 3 2 5 6 6" xfId="7047"/>
    <cellStyle name="Input [yellow] 3 2 5 6 6 2" xfId="34597"/>
    <cellStyle name="Input [yellow] 3 2 5 6 7" xfId="33984"/>
    <cellStyle name="Input [yellow] 3 2 5 7" xfId="12154"/>
    <cellStyle name="Input [yellow] 3 2 5 7 2" xfId="39678"/>
    <cellStyle name="Input [yellow] 3 2 5 8" xfId="16069"/>
    <cellStyle name="Input [yellow] 3 2 5 8 2" xfId="43592"/>
    <cellStyle name="Input [yellow] 3 2 5 9" xfId="20436"/>
    <cellStyle name="Input [yellow] 3 2 5 9 2" xfId="47959"/>
    <cellStyle name="Input [yellow] 3 2 6" xfId="7597"/>
    <cellStyle name="Input [yellow] 3 2 6 10" xfId="24776"/>
    <cellStyle name="Input [yellow] 3 2 6 10 2" xfId="52299"/>
    <cellStyle name="Input [yellow] 3 2 6 11" xfId="28953"/>
    <cellStyle name="Input [yellow] 3 2 6 11 2" xfId="56475"/>
    <cellStyle name="Input [yellow] 3 2 6 12" xfId="35144"/>
    <cellStyle name="Input [yellow] 3 2 6 2" xfId="9107"/>
    <cellStyle name="Input [yellow] 3 2 6 2 2" xfId="13625"/>
    <cellStyle name="Input [yellow] 3 2 6 2 2 2" xfId="41148"/>
    <cellStyle name="Input [yellow] 3 2 6 2 3" xfId="17447"/>
    <cellStyle name="Input [yellow] 3 2 6 2 3 2" xfId="44970"/>
    <cellStyle name="Input [yellow] 3 2 6 2 4" xfId="21773"/>
    <cellStyle name="Input [yellow] 3 2 6 2 4 2" xfId="49296"/>
    <cellStyle name="Input [yellow] 3 2 6 2 5" xfId="26021"/>
    <cellStyle name="Input [yellow] 3 2 6 2 5 2" xfId="53543"/>
    <cellStyle name="Input [yellow] 3 2 6 2 6" xfId="29792"/>
    <cellStyle name="Input [yellow] 3 2 6 2 6 2" xfId="57312"/>
    <cellStyle name="Input [yellow] 3 2 6 2 7" xfId="36631"/>
    <cellStyle name="Input [yellow] 3 2 6 3" xfId="5637"/>
    <cellStyle name="Input [yellow] 3 2 6 3 2" xfId="8601"/>
    <cellStyle name="Input [yellow] 3 2 6 3 2 2" xfId="36126"/>
    <cellStyle name="Input [yellow] 3 2 6 3 3" xfId="6708"/>
    <cellStyle name="Input [yellow] 3 2 6 3 3 2" xfId="34259"/>
    <cellStyle name="Input [yellow] 3 2 6 3 4" xfId="16969"/>
    <cellStyle name="Input [yellow] 3 2 6 3 4 2" xfId="44492"/>
    <cellStyle name="Input [yellow] 3 2 6 3 5" xfId="21094"/>
    <cellStyle name="Input [yellow] 3 2 6 3 5 2" xfId="48617"/>
    <cellStyle name="Input [yellow] 3 2 6 3 6" xfId="25387"/>
    <cellStyle name="Input [yellow] 3 2 6 3 6 2" xfId="52909"/>
    <cellStyle name="Input [yellow] 3 2 6 3 7" xfId="33592"/>
    <cellStyle name="Input [yellow] 3 2 6 4" xfId="5499"/>
    <cellStyle name="Input [yellow] 3 2 6 4 2" xfId="7056"/>
    <cellStyle name="Input [yellow] 3 2 6 4 2 2" xfId="34606"/>
    <cellStyle name="Input [yellow] 3 2 6 4 3" xfId="4983"/>
    <cellStyle name="Input [yellow] 3 2 6 4 3 2" xfId="32953"/>
    <cellStyle name="Input [yellow] 3 2 6 4 4" xfId="4753"/>
    <cellStyle name="Input [yellow] 3 2 6 4 4 2" xfId="32727"/>
    <cellStyle name="Input [yellow] 3 2 6 4 5" xfId="8109"/>
    <cellStyle name="Input [yellow] 3 2 6 4 5 2" xfId="35639"/>
    <cellStyle name="Input [yellow] 3 2 6 4 6" xfId="4302"/>
    <cellStyle name="Input [yellow] 3 2 6 4 6 2" xfId="32277"/>
    <cellStyle name="Input [yellow] 3 2 6 4 7" xfId="33456"/>
    <cellStyle name="Input [yellow] 3 2 6 5" xfId="6525"/>
    <cellStyle name="Input [yellow] 3 2 6 5 2" xfId="5278"/>
    <cellStyle name="Input [yellow] 3 2 6 5 2 2" xfId="33242"/>
    <cellStyle name="Input [yellow] 3 2 6 5 3" xfId="5028"/>
    <cellStyle name="Input [yellow] 3 2 6 5 3 2" xfId="32997"/>
    <cellStyle name="Input [yellow] 3 2 6 5 4" xfId="7043"/>
    <cellStyle name="Input [yellow] 3 2 6 5 4 2" xfId="34593"/>
    <cellStyle name="Input [yellow] 3 2 6 5 5" xfId="4856"/>
    <cellStyle name="Input [yellow] 3 2 6 5 5 2" xfId="32828"/>
    <cellStyle name="Input [yellow] 3 2 6 5 6" xfId="8330"/>
    <cellStyle name="Input [yellow] 3 2 6 5 6 2" xfId="35859"/>
    <cellStyle name="Input [yellow] 3 2 6 5 7" xfId="34077"/>
    <cellStyle name="Input [yellow] 3 2 6 6" xfId="9549"/>
    <cellStyle name="Input [yellow] 3 2 6 6 2" xfId="14063"/>
    <cellStyle name="Input [yellow] 3 2 6 6 2 2" xfId="41586"/>
    <cellStyle name="Input [yellow] 3 2 6 6 3" xfId="17889"/>
    <cellStyle name="Input [yellow] 3 2 6 6 3 2" xfId="45412"/>
    <cellStyle name="Input [yellow] 3 2 6 6 4" xfId="22215"/>
    <cellStyle name="Input [yellow] 3 2 6 6 4 2" xfId="49738"/>
    <cellStyle name="Input [yellow] 3 2 6 6 5" xfId="26463"/>
    <cellStyle name="Input [yellow] 3 2 6 6 5 2" xfId="53985"/>
    <cellStyle name="Input [yellow] 3 2 6 6 6" xfId="30182"/>
    <cellStyle name="Input [yellow] 3 2 6 6 6 2" xfId="57702"/>
    <cellStyle name="Input [yellow] 3 2 6 6 7" xfId="37073"/>
    <cellStyle name="Input [yellow] 3 2 6 7" xfId="12180"/>
    <cellStyle name="Input [yellow] 3 2 6 7 2" xfId="39704"/>
    <cellStyle name="Input [yellow] 3 2 6 8" xfId="12230"/>
    <cellStyle name="Input [yellow] 3 2 6 8 2" xfId="39754"/>
    <cellStyle name="Input [yellow] 3 2 6 9" xfId="20464"/>
    <cellStyle name="Input [yellow] 3 2 6 9 2" xfId="47987"/>
    <cellStyle name="Input [yellow] 3 2 7" xfId="9819"/>
    <cellStyle name="Input [yellow] 3 2 7 2" xfId="14332"/>
    <cellStyle name="Input [yellow] 3 2 7 2 2" xfId="41855"/>
    <cellStyle name="Input [yellow] 3 2 7 3" xfId="18159"/>
    <cellStyle name="Input [yellow] 3 2 7 3 2" xfId="45682"/>
    <cellStyle name="Input [yellow] 3 2 7 4" xfId="22485"/>
    <cellStyle name="Input [yellow] 3 2 7 4 2" xfId="50008"/>
    <cellStyle name="Input [yellow] 3 2 7 5" xfId="26733"/>
    <cellStyle name="Input [yellow] 3 2 7 5 2" xfId="54255"/>
    <cellStyle name="Input [yellow] 3 2 7 6" xfId="30433"/>
    <cellStyle name="Input [yellow] 3 2 7 6 2" xfId="57953"/>
    <cellStyle name="Input [yellow] 3 2 7 7" xfId="37343"/>
    <cellStyle name="Input [yellow] 3 2 8" xfId="10302"/>
    <cellStyle name="Input [yellow] 3 2 8 2" xfId="14811"/>
    <cellStyle name="Input [yellow] 3 2 8 2 2" xfId="42334"/>
    <cellStyle name="Input [yellow] 3 2 8 3" xfId="18642"/>
    <cellStyle name="Input [yellow] 3 2 8 3 2" xfId="46165"/>
    <cellStyle name="Input [yellow] 3 2 8 4" xfId="22968"/>
    <cellStyle name="Input [yellow] 3 2 8 4 2" xfId="50491"/>
    <cellStyle name="Input [yellow] 3 2 8 5" xfId="27216"/>
    <cellStyle name="Input [yellow] 3 2 8 5 2" xfId="54738"/>
    <cellStyle name="Input [yellow] 3 2 8 6" xfId="30890"/>
    <cellStyle name="Input [yellow] 3 2 8 6 2" xfId="58410"/>
    <cellStyle name="Input [yellow] 3 2 8 7" xfId="37826"/>
    <cellStyle name="Input [yellow] 3 2 9" xfId="10737"/>
    <cellStyle name="Input [yellow] 3 2 9 2" xfId="15238"/>
    <cellStyle name="Input [yellow] 3 2 9 2 2" xfId="42761"/>
    <cellStyle name="Input [yellow] 3 2 9 3" xfId="19077"/>
    <cellStyle name="Input [yellow] 3 2 9 3 2" xfId="46600"/>
    <cellStyle name="Input [yellow] 3 2 9 4" xfId="23403"/>
    <cellStyle name="Input [yellow] 3 2 9 4 2" xfId="50926"/>
    <cellStyle name="Input [yellow] 3 2 9 5" xfId="27651"/>
    <cellStyle name="Input [yellow] 3 2 9 5 2" xfId="55173"/>
    <cellStyle name="Input [yellow] 3 2 9 6" xfId="31283"/>
    <cellStyle name="Input [yellow] 3 2 9 6 2" xfId="58803"/>
    <cellStyle name="Input [yellow] 3 2 9 7" xfId="38261"/>
    <cellStyle name="Input [yellow] 3 20" xfId="24773"/>
    <cellStyle name="Input [yellow] 3 20 2" xfId="52296"/>
    <cellStyle name="Input [yellow] 3 21" xfId="28951"/>
    <cellStyle name="Input [yellow] 3 21 2" xfId="56473"/>
    <cellStyle name="Input [yellow] 3 22" xfId="7136"/>
    <cellStyle name="Input [yellow] 3 22 2" xfId="34686"/>
    <cellStyle name="Input [yellow] 3 23" xfId="33772"/>
    <cellStyle name="Input [yellow] 3 24" xfId="6010"/>
    <cellStyle name="Input [yellow] 3 25" xfId="3901"/>
    <cellStyle name="Input [yellow] 3 26" xfId="3030"/>
    <cellStyle name="Input [yellow] 3 27" xfId="2865"/>
    <cellStyle name="Input [yellow] 3 28" xfId="2561"/>
    <cellStyle name="Input [yellow] 3 29" xfId="2250"/>
    <cellStyle name="Input [yellow] 3 3" xfId="3468"/>
    <cellStyle name="Input [yellow] 3 3 10" xfId="11096"/>
    <cellStyle name="Input [yellow] 3 3 10 2" xfId="15590"/>
    <cellStyle name="Input [yellow] 3 3 10 2 2" xfId="43113"/>
    <cellStyle name="Input [yellow] 3 3 10 3" xfId="19436"/>
    <cellStyle name="Input [yellow] 3 3 10 3 2" xfId="46959"/>
    <cellStyle name="Input [yellow] 3 3 10 4" xfId="23762"/>
    <cellStyle name="Input [yellow] 3 3 10 4 2" xfId="51285"/>
    <cellStyle name="Input [yellow] 3 3 10 5" xfId="28010"/>
    <cellStyle name="Input [yellow] 3 3 10 5 2" xfId="55532"/>
    <cellStyle name="Input [yellow] 3 3 10 6" xfId="31572"/>
    <cellStyle name="Input [yellow] 3 3 10 6 2" xfId="59092"/>
    <cellStyle name="Input [yellow] 3 3 10 7" xfId="38620"/>
    <cellStyle name="Input [yellow] 3 3 11" xfId="11318"/>
    <cellStyle name="Input [yellow] 3 3 11 2" xfId="15810"/>
    <cellStyle name="Input [yellow] 3 3 11 2 2" xfId="43333"/>
    <cellStyle name="Input [yellow] 3 3 11 3" xfId="19658"/>
    <cellStyle name="Input [yellow] 3 3 11 3 2" xfId="47181"/>
    <cellStyle name="Input [yellow] 3 3 11 4" xfId="23984"/>
    <cellStyle name="Input [yellow] 3 3 11 4 2" xfId="51507"/>
    <cellStyle name="Input [yellow] 3 3 11 5" xfId="28232"/>
    <cellStyle name="Input [yellow] 3 3 11 5 2" xfId="55754"/>
    <cellStyle name="Input [yellow] 3 3 11 6" xfId="31779"/>
    <cellStyle name="Input [yellow] 3 3 11 6 2" xfId="59299"/>
    <cellStyle name="Input [yellow] 3 3 11 7" xfId="38842"/>
    <cellStyle name="Input [yellow] 3 3 12" xfId="8228"/>
    <cellStyle name="Input [yellow] 3 3 12 2" xfId="35758"/>
    <cellStyle name="Input [yellow] 3 3 13" xfId="12787"/>
    <cellStyle name="Input [yellow] 3 3 13 2" xfId="40310"/>
    <cellStyle name="Input [yellow] 3 3 14" xfId="16638"/>
    <cellStyle name="Input [yellow] 3 3 14 2" xfId="44161"/>
    <cellStyle name="Input [yellow] 3 3 15" xfId="20999"/>
    <cellStyle name="Input [yellow] 3 3 15 2" xfId="48522"/>
    <cellStyle name="Input [yellow] 3 3 16" xfId="25287"/>
    <cellStyle name="Input [yellow] 3 3 16 2" xfId="52809"/>
    <cellStyle name="Input [yellow] 3 3 17" xfId="29291"/>
    <cellStyle name="Input [yellow] 3 3 17 2" xfId="56812"/>
    <cellStyle name="Input [yellow] 3 3 18" xfId="21098"/>
    <cellStyle name="Input [yellow] 3 3 18 2" xfId="48621"/>
    <cellStyle name="Input [yellow] 3 3 19" xfId="29414"/>
    <cellStyle name="Input [yellow] 3 3 19 2" xfId="56934"/>
    <cellStyle name="Input [yellow] 3 3 2" xfId="6595"/>
    <cellStyle name="Input [yellow] 3 3 2 10" xfId="21353"/>
    <cellStyle name="Input [yellow] 3 3 2 10 2" xfId="48876"/>
    <cellStyle name="Input [yellow] 3 3 2 11" xfId="25601"/>
    <cellStyle name="Input [yellow] 3 3 2 11 2" xfId="53123"/>
    <cellStyle name="Input [yellow] 3 3 2 12" xfId="29449"/>
    <cellStyle name="Input [yellow] 3 3 2 12 2" xfId="56969"/>
    <cellStyle name="Input [yellow] 3 3 2 13" xfId="34146"/>
    <cellStyle name="Input [yellow] 3 3 2 2" xfId="9942"/>
    <cellStyle name="Input [yellow] 3 3 2 2 2" xfId="14453"/>
    <cellStyle name="Input [yellow] 3 3 2 2 2 2" xfId="41976"/>
    <cellStyle name="Input [yellow] 3 3 2 2 3" xfId="18282"/>
    <cellStyle name="Input [yellow] 3 3 2 2 3 2" xfId="45805"/>
    <cellStyle name="Input [yellow] 3 3 2 2 4" xfId="22608"/>
    <cellStyle name="Input [yellow] 3 3 2 2 4 2" xfId="50131"/>
    <cellStyle name="Input [yellow] 3 3 2 2 5" xfId="26856"/>
    <cellStyle name="Input [yellow] 3 3 2 2 5 2" xfId="54378"/>
    <cellStyle name="Input [yellow] 3 3 2 2 6" xfId="30546"/>
    <cellStyle name="Input [yellow] 3 3 2 2 6 2" xfId="58066"/>
    <cellStyle name="Input [yellow] 3 3 2 2 7" xfId="37466"/>
    <cellStyle name="Input [yellow] 3 3 2 3" xfId="10394"/>
    <cellStyle name="Input [yellow] 3 3 2 3 2" xfId="14902"/>
    <cellStyle name="Input [yellow] 3 3 2 3 2 2" xfId="42425"/>
    <cellStyle name="Input [yellow] 3 3 2 3 3" xfId="18734"/>
    <cellStyle name="Input [yellow] 3 3 2 3 3 2" xfId="46257"/>
    <cellStyle name="Input [yellow] 3 3 2 3 4" xfId="23060"/>
    <cellStyle name="Input [yellow] 3 3 2 3 4 2" xfId="50583"/>
    <cellStyle name="Input [yellow] 3 3 2 3 5" xfId="27308"/>
    <cellStyle name="Input [yellow] 3 3 2 3 5 2" xfId="54830"/>
    <cellStyle name="Input [yellow] 3 3 2 3 6" xfId="30977"/>
    <cellStyle name="Input [yellow] 3 3 2 3 6 2" xfId="58497"/>
    <cellStyle name="Input [yellow] 3 3 2 3 7" xfId="37918"/>
    <cellStyle name="Input [yellow] 3 3 2 4" xfId="10807"/>
    <cellStyle name="Input [yellow] 3 3 2 4 2" xfId="15307"/>
    <cellStyle name="Input [yellow] 3 3 2 4 2 2" xfId="42830"/>
    <cellStyle name="Input [yellow] 3 3 2 4 3" xfId="19147"/>
    <cellStyle name="Input [yellow] 3 3 2 4 3 2" xfId="46670"/>
    <cellStyle name="Input [yellow] 3 3 2 4 4" xfId="23473"/>
    <cellStyle name="Input [yellow] 3 3 2 4 4 2" xfId="50996"/>
    <cellStyle name="Input [yellow] 3 3 2 4 5" xfId="27721"/>
    <cellStyle name="Input [yellow] 3 3 2 4 5 2" xfId="55243"/>
    <cellStyle name="Input [yellow] 3 3 2 4 6" xfId="31344"/>
    <cellStyle name="Input [yellow] 3 3 2 4 6 2" xfId="58864"/>
    <cellStyle name="Input [yellow] 3 3 2 4 7" xfId="38331"/>
    <cellStyle name="Input [yellow] 3 3 2 5" xfId="11285"/>
    <cellStyle name="Input [yellow] 3 3 2 5 2" xfId="15778"/>
    <cellStyle name="Input [yellow] 3 3 2 5 2 2" xfId="43301"/>
    <cellStyle name="Input [yellow] 3 3 2 5 3" xfId="19625"/>
    <cellStyle name="Input [yellow] 3 3 2 5 3 2" xfId="47148"/>
    <cellStyle name="Input [yellow] 3 3 2 5 4" xfId="23951"/>
    <cellStyle name="Input [yellow] 3 3 2 5 4 2" xfId="51474"/>
    <cellStyle name="Input [yellow] 3 3 2 5 5" xfId="28199"/>
    <cellStyle name="Input [yellow] 3 3 2 5 5 2" xfId="55721"/>
    <cellStyle name="Input [yellow] 3 3 2 5 6" xfId="31748"/>
    <cellStyle name="Input [yellow] 3 3 2 5 6 2" xfId="59268"/>
    <cellStyle name="Input [yellow] 3 3 2 5 7" xfId="38809"/>
    <cellStyle name="Input [yellow] 3 3 2 6" xfId="11646"/>
    <cellStyle name="Input [yellow] 3 3 2 6 2" xfId="16131"/>
    <cellStyle name="Input [yellow] 3 3 2 6 2 2" xfId="43654"/>
    <cellStyle name="Input [yellow] 3 3 2 6 3" xfId="19986"/>
    <cellStyle name="Input [yellow] 3 3 2 6 3 2" xfId="47509"/>
    <cellStyle name="Input [yellow] 3 3 2 6 4" xfId="24312"/>
    <cellStyle name="Input [yellow] 3 3 2 6 4 2" xfId="51835"/>
    <cellStyle name="Input [yellow] 3 3 2 6 5" xfId="28560"/>
    <cellStyle name="Input [yellow] 3 3 2 6 5 2" xfId="56082"/>
    <cellStyle name="Input [yellow] 3 3 2 6 6" xfId="32059"/>
    <cellStyle name="Input [yellow] 3 3 2 6 6 2" xfId="59579"/>
    <cellStyle name="Input [yellow] 3 3 2 6 7" xfId="39170"/>
    <cellStyle name="Input [yellow] 3 3 2 7" xfId="8686"/>
    <cellStyle name="Input [yellow] 3 3 2 7 2" xfId="36211"/>
    <cellStyle name="Input [yellow] 3 3 2 8" xfId="13214"/>
    <cellStyle name="Input [yellow] 3 3 2 8 2" xfId="40737"/>
    <cellStyle name="Input [yellow] 3 3 2 9" xfId="17026"/>
    <cellStyle name="Input [yellow] 3 3 2 9 2" xfId="44549"/>
    <cellStyle name="Input [yellow] 3 3 20" xfId="33706"/>
    <cellStyle name="Input [yellow] 3 3 21" xfId="5910"/>
    <cellStyle name="Input [yellow] 3 3 22" xfId="3172"/>
    <cellStyle name="Input [yellow] 3 3 23" xfId="3048"/>
    <cellStyle name="Input [yellow] 3 3 3" xfId="7805"/>
    <cellStyle name="Input [yellow] 3 3 3 10" xfId="24978"/>
    <cellStyle name="Input [yellow] 3 3 3 10 2" xfId="52501"/>
    <cellStyle name="Input [yellow] 3 3 3 11" xfId="29123"/>
    <cellStyle name="Input [yellow] 3 3 3 11 2" xfId="56645"/>
    <cellStyle name="Input [yellow] 3 3 3 12" xfId="35345"/>
    <cellStyle name="Input [yellow] 3 3 3 2" xfId="9304"/>
    <cellStyle name="Input [yellow] 3 3 3 2 2" xfId="13820"/>
    <cellStyle name="Input [yellow] 3 3 3 2 2 2" xfId="41343"/>
    <cellStyle name="Input [yellow] 3 3 3 2 3" xfId="17644"/>
    <cellStyle name="Input [yellow] 3 3 3 2 3 2" xfId="45167"/>
    <cellStyle name="Input [yellow] 3 3 3 2 4" xfId="21970"/>
    <cellStyle name="Input [yellow] 3 3 3 2 4 2" xfId="49493"/>
    <cellStyle name="Input [yellow] 3 3 3 2 5" xfId="26218"/>
    <cellStyle name="Input [yellow] 3 3 3 2 5 2" xfId="53740"/>
    <cellStyle name="Input [yellow] 3 3 3 2 6" xfId="29969"/>
    <cellStyle name="Input [yellow] 3 3 3 2 6 2" xfId="57489"/>
    <cellStyle name="Input [yellow] 3 3 3 2 7" xfId="36828"/>
    <cellStyle name="Input [yellow] 3 3 3 3" xfId="7294"/>
    <cellStyle name="Input [yellow] 3 3 3 3 2" xfId="4357"/>
    <cellStyle name="Input [yellow] 3 3 3 3 2 2" xfId="32331"/>
    <cellStyle name="Input [yellow] 3 3 3 3 3" xfId="5142"/>
    <cellStyle name="Input [yellow] 3 3 3 3 3 2" xfId="33111"/>
    <cellStyle name="Input [yellow] 3 3 3 3 4" xfId="16907"/>
    <cellStyle name="Input [yellow] 3 3 3 3 4 2" xfId="44430"/>
    <cellStyle name="Input [yellow] 3 3 3 3 5" xfId="21064"/>
    <cellStyle name="Input [yellow] 3 3 3 3 5 2" xfId="48587"/>
    <cellStyle name="Input [yellow] 3 3 3 3 6" xfId="25344"/>
    <cellStyle name="Input [yellow] 3 3 3 3 6 2" xfId="52866"/>
    <cellStyle name="Input [yellow] 3 3 3 3 7" xfId="34844"/>
    <cellStyle name="Input [yellow] 3 3 3 4" xfId="5661"/>
    <cellStyle name="Input [yellow] 3 3 3 4 2" xfId="5331"/>
    <cellStyle name="Input [yellow] 3 3 3 4 2 2" xfId="33295"/>
    <cellStyle name="Input [yellow] 3 3 3 4 3" xfId="5256"/>
    <cellStyle name="Input [yellow] 3 3 3 4 3 2" xfId="33221"/>
    <cellStyle name="Input [yellow] 3 3 3 4 4" xfId="12664"/>
    <cellStyle name="Input [yellow] 3 3 3 4 4 2" xfId="40187"/>
    <cellStyle name="Input [yellow] 3 3 3 4 5" xfId="7524"/>
    <cellStyle name="Input [yellow] 3 3 3 4 5 2" xfId="35073"/>
    <cellStyle name="Input [yellow] 3 3 3 4 6" xfId="20777"/>
    <cellStyle name="Input [yellow] 3 3 3 4 6 2" xfId="48300"/>
    <cellStyle name="Input [yellow] 3 3 3 4 7" xfId="33616"/>
    <cellStyle name="Input [yellow] 3 3 3 5" xfId="6338"/>
    <cellStyle name="Input [yellow] 3 3 3 5 2" xfId="7512"/>
    <cellStyle name="Input [yellow] 3 3 3 5 2 2" xfId="35061"/>
    <cellStyle name="Input [yellow] 3 3 3 5 3" xfId="5102"/>
    <cellStyle name="Input [yellow] 3 3 3 5 3 2" xfId="33071"/>
    <cellStyle name="Input [yellow] 3 3 3 5 4" xfId="4704"/>
    <cellStyle name="Input [yellow] 3 3 3 5 4 2" xfId="32678"/>
    <cellStyle name="Input [yellow] 3 3 3 5 5" xfId="12693"/>
    <cellStyle name="Input [yellow] 3 3 3 5 5 2" xfId="40216"/>
    <cellStyle name="Input [yellow] 3 3 3 5 6" xfId="12595"/>
    <cellStyle name="Input [yellow] 3 3 3 5 6 2" xfId="40118"/>
    <cellStyle name="Input [yellow] 3 3 3 5 7" xfId="33890"/>
    <cellStyle name="Input [yellow] 3 3 3 6" xfId="9875"/>
    <cellStyle name="Input [yellow] 3 3 3 6 2" xfId="14388"/>
    <cellStyle name="Input [yellow] 3 3 3 6 2 2" xfId="41911"/>
    <cellStyle name="Input [yellow] 3 3 3 6 3" xfId="18215"/>
    <cellStyle name="Input [yellow] 3 3 3 6 3 2" xfId="45738"/>
    <cellStyle name="Input [yellow] 3 3 3 6 4" xfId="22541"/>
    <cellStyle name="Input [yellow] 3 3 3 6 4 2" xfId="50064"/>
    <cellStyle name="Input [yellow] 3 3 3 6 5" xfId="26789"/>
    <cellStyle name="Input [yellow] 3 3 3 6 5 2" xfId="54311"/>
    <cellStyle name="Input [yellow] 3 3 3 6 6" xfId="30484"/>
    <cellStyle name="Input [yellow] 3 3 3 6 6 2" xfId="58004"/>
    <cellStyle name="Input [yellow] 3 3 3 6 7" xfId="37399"/>
    <cellStyle name="Input [yellow] 3 3 3 7" xfId="12387"/>
    <cellStyle name="Input [yellow] 3 3 3 7 2" xfId="39911"/>
    <cellStyle name="Input [yellow] 3 3 3 8" xfId="14029"/>
    <cellStyle name="Input [yellow] 3 3 3 8 2" xfId="41552"/>
    <cellStyle name="Input [yellow] 3 3 3 9" xfId="20667"/>
    <cellStyle name="Input [yellow] 3 3 3 9 2" xfId="48190"/>
    <cellStyle name="Input [yellow] 3 3 4" xfId="7893"/>
    <cellStyle name="Input [yellow] 3 3 4 10" xfId="25062"/>
    <cellStyle name="Input [yellow] 3 3 4 10 2" xfId="52585"/>
    <cellStyle name="Input [yellow] 3 3 4 11" xfId="29189"/>
    <cellStyle name="Input [yellow] 3 3 4 11 2" xfId="56711"/>
    <cellStyle name="Input [yellow] 3 3 4 12" xfId="35431"/>
    <cellStyle name="Input [yellow] 3 3 4 2" xfId="9383"/>
    <cellStyle name="Input [yellow] 3 3 4 2 2" xfId="13897"/>
    <cellStyle name="Input [yellow] 3 3 4 2 2 2" xfId="41420"/>
    <cellStyle name="Input [yellow] 3 3 4 2 3" xfId="17723"/>
    <cellStyle name="Input [yellow] 3 3 4 2 3 2" xfId="45246"/>
    <cellStyle name="Input [yellow] 3 3 4 2 4" xfId="22049"/>
    <cellStyle name="Input [yellow] 3 3 4 2 4 2" xfId="49572"/>
    <cellStyle name="Input [yellow] 3 3 4 2 5" xfId="26297"/>
    <cellStyle name="Input [yellow] 3 3 4 2 5 2" xfId="53819"/>
    <cellStyle name="Input [yellow] 3 3 4 2 6" xfId="30039"/>
    <cellStyle name="Input [yellow] 3 3 4 2 6 2" xfId="57559"/>
    <cellStyle name="Input [yellow] 3 3 4 2 7" xfId="36907"/>
    <cellStyle name="Input [yellow] 3 3 4 3" xfId="9604"/>
    <cellStyle name="Input [yellow] 3 3 4 3 2" xfId="14117"/>
    <cellStyle name="Input [yellow] 3 3 4 3 2 2" xfId="41640"/>
    <cellStyle name="Input [yellow] 3 3 4 3 3" xfId="17944"/>
    <cellStyle name="Input [yellow] 3 3 4 3 3 2" xfId="45467"/>
    <cellStyle name="Input [yellow] 3 3 4 3 4" xfId="22270"/>
    <cellStyle name="Input [yellow] 3 3 4 3 4 2" xfId="49793"/>
    <cellStyle name="Input [yellow] 3 3 4 3 5" xfId="26518"/>
    <cellStyle name="Input [yellow] 3 3 4 3 5 2" xfId="54040"/>
    <cellStyle name="Input [yellow] 3 3 4 3 6" xfId="30236"/>
    <cellStyle name="Input [yellow] 3 3 4 3 6 2" xfId="57756"/>
    <cellStyle name="Input [yellow] 3 3 4 3 7" xfId="37128"/>
    <cellStyle name="Input [yellow] 3 3 4 4" xfId="10210"/>
    <cellStyle name="Input [yellow] 3 3 4 4 2" xfId="14719"/>
    <cellStyle name="Input [yellow] 3 3 4 4 2 2" xfId="42242"/>
    <cellStyle name="Input [yellow] 3 3 4 4 3" xfId="18550"/>
    <cellStyle name="Input [yellow] 3 3 4 4 3 2" xfId="46073"/>
    <cellStyle name="Input [yellow] 3 3 4 4 4" xfId="22876"/>
    <cellStyle name="Input [yellow] 3 3 4 4 4 2" xfId="50399"/>
    <cellStyle name="Input [yellow] 3 3 4 4 5" xfId="27124"/>
    <cellStyle name="Input [yellow] 3 3 4 4 5 2" xfId="54646"/>
    <cellStyle name="Input [yellow] 3 3 4 4 6" xfId="30805"/>
    <cellStyle name="Input [yellow] 3 3 4 4 6 2" xfId="58325"/>
    <cellStyle name="Input [yellow] 3 3 4 4 7" xfId="37734"/>
    <cellStyle name="Input [yellow] 3 3 4 5" xfId="9045"/>
    <cellStyle name="Input [yellow] 3 3 4 5 2" xfId="13566"/>
    <cellStyle name="Input [yellow] 3 3 4 5 2 2" xfId="41089"/>
    <cellStyle name="Input [yellow] 3 3 4 5 3" xfId="17385"/>
    <cellStyle name="Input [yellow] 3 3 4 5 3 2" xfId="44908"/>
    <cellStyle name="Input [yellow] 3 3 4 5 4" xfId="21711"/>
    <cellStyle name="Input [yellow] 3 3 4 5 4 2" xfId="49234"/>
    <cellStyle name="Input [yellow] 3 3 4 5 5" xfId="25959"/>
    <cellStyle name="Input [yellow] 3 3 4 5 5 2" xfId="53481"/>
    <cellStyle name="Input [yellow] 3 3 4 5 6" xfId="29738"/>
    <cellStyle name="Input [yellow] 3 3 4 5 6 2" xfId="57258"/>
    <cellStyle name="Input [yellow] 3 3 4 5 7" xfId="36569"/>
    <cellStyle name="Input [yellow] 3 3 4 6" xfId="11152"/>
    <cellStyle name="Input [yellow] 3 3 4 6 2" xfId="15645"/>
    <cellStyle name="Input [yellow] 3 3 4 6 2 2" xfId="43168"/>
    <cellStyle name="Input [yellow] 3 3 4 6 3" xfId="19492"/>
    <cellStyle name="Input [yellow] 3 3 4 6 3 2" xfId="47015"/>
    <cellStyle name="Input [yellow] 3 3 4 6 4" xfId="23818"/>
    <cellStyle name="Input [yellow] 3 3 4 6 4 2" xfId="51341"/>
    <cellStyle name="Input [yellow] 3 3 4 6 5" xfId="28066"/>
    <cellStyle name="Input [yellow] 3 3 4 6 5 2" xfId="55588"/>
    <cellStyle name="Input [yellow] 3 3 4 6 6" xfId="31624"/>
    <cellStyle name="Input [yellow] 3 3 4 6 6 2" xfId="59144"/>
    <cellStyle name="Input [yellow] 3 3 4 6 7" xfId="38676"/>
    <cellStyle name="Input [yellow] 3 3 4 7" xfId="12474"/>
    <cellStyle name="Input [yellow] 3 3 4 7 2" xfId="39998"/>
    <cellStyle name="Input [yellow] 3 3 4 8" xfId="12313"/>
    <cellStyle name="Input [yellow] 3 3 4 8 2" xfId="39837"/>
    <cellStyle name="Input [yellow] 3 3 4 9" xfId="20754"/>
    <cellStyle name="Input [yellow] 3 3 4 9 2" xfId="48277"/>
    <cellStyle name="Input [yellow] 3 3 5" xfId="7680"/>
    <cellStyle name="Input [yellow] 3 3 5 10" xfId="24857"/>
    <cellStyle name="Input [yellow] 3 3 5 10 2" xfId="52380"/>
    <cellStyle name="Input [yellow] 3 3 5 11" xfId="29024"/>
    <cellStyle name="Input [yellow] 3 3 5 11 2" xfId="56546"/>
    <cellStyle name="Input [yellow] 3 3 5 12" xfId="35223"/>
    <cellStyle name="Input [yellow] 3 3 5 2" xfId="9185"/>
    <cellStyle name="Input [yellow] 3 3 5 2 2" xfId="13703"/>
    <cellStyle name="Input [yellow] 3 3 5 2 2 2" xfId="41226"/>
    <cellStyle name="Input [yellow] 3 3 5 2 3" xfId="17525"/>
    <cellStyle name="Input [yellow] 3 3 5 2 3 2" xfId="45048"/>
    <cellStyle name="Input [yellow] 3 3 5 2 4" xfId="21851"/>
    <cellStyle name="Input [yellow] 3 3 5 2 4 2" xfId="49374"/>
    <cellStyle name="Input [yellow] 3 3 5 2 5" xfId="26099"/>
    <cellStyle name="Input [yellow] 3 3 5 2 5 2" xfId="53621"/>
    <cellStyle name="Input [yellow] 3 3 5 2 6" xfId="29867"/>
    <cellStyle name="Input [yellow] 3 3 5 2 6 2" xfId="57387"/>
    <cellStyle name="Input [yellow] 3 3 5 2 7" xfId="36709"/>
    <cellStyle name="Input [yellow] 3 3 5 3" xfId="7205"/>
    <cellStyle name="Input [yellow] 3 3 5 3 2" xfId="7949"/>
    <cellStyle name="Input [yellow] 3 3 5 3 2 2" xfId="35486"/>
    <cellStyle name="Input [yellow] 3 3 5 3 3" xfId="12928"/>
    <cellStyle name="Input [yellow] 3 3 5 3 3 2" xfId="40451"/>
    <cellStyle name="Input [yellow] 3 3 5 3 4" xfId="4931"/>
    <cellStyle name="Input [yellow] 3 3 5 3 4 2" xfId="32902"/>
    <cellStyle name="Input [yellow] 3 3 5 3 5" xfId="20376"/>
    <cellStyle name="Input [yellow] 3 3 5 3 5 2" xfId="47899"/>
    <cellStyle name="Input [yellow] 3 3 5 3 6" xfId="25534"/>
    <cellStyle name="Input [yellow] 3 3 5 3 6 2" xfId="53056"/>
    <cellStyle name="Input [yellow] 3 3 5 3 7" xfId="34755"/>
    <cellStyle name="Input [yellow] 3 3 5 4" xfId="9419"/>
    <cellStyle name="Input [yellow] 3 3 5 4 2" xfId="13933"/>
    <cellStyle name="Input [yellow] 3 3 5 4 2 2" xfId="41456"/>
    <cellStyle name="Input [yellow] 3 3 5 4 3" xfId="17759"/>
    <cellStyle name="Input [yellow] 3 3 5 4 3 2" xfId="45282"/>
    <cellStyle name="Input [yellow] 3 3 5 4 4" xfId="22085"/>
    <cellStyle name="Input [yellow] 3 3 5 4 4 2" xfId="49608"/>
    <cellStyle name="Input [yellow] 3 3 5 4 5" xfId="26333"/>
    <cellStyle name="Input [yellow] 3 3 5 4 5 2" xfId="53855"/>
    <cellStyle name="Input [yellow] 3 3 5 4 6" xfId="30064"/>
    <cellStyle name="Input [yellow] 3 3 5 4 6 2" xfId="57584"/>
    <cellStyle name="Input [yellow] 3 3 5 4 7" xfId="36943"/>
    <cellStyle name="Input [yellow] 3 3 5 5" xfId="10194"/>
    <cellStyle name="Input [yellow] 3 3 5 5 2" xfId="14703"/>
    <cellStyle name="Input [yellow] 3 3 5 5 2 2" xfId="42226"/>
    <cellStyle name="Input [yellow] 3 3 5 5 3" xfId="18534"/>
    <cellStyle name="Input [yellow] 3 3 5 5 3 2" xfId="46057"/>
    <cellStyle name="Input [yellow] 3 3 5 5 4" xfId="22860"/>
    <cellStyle name="Input [yellow] 3 3 5 5 4 2" xfId="50383"/>
    <cellStyle name="Input [yellow] 3 3 5 5 5" xfId="27108"/>
    <cellStyle name="Input [yellow] 3 3 5 5 5 2" xfId="54630"/>
    <cellStyle name="Input [yellow] 3 3 5 5 6" xfId="30790"/>
    <cellStyle name="Input [yellow] 3 3 5 5 6 2" xfId="58310"/>
    <cellStyle name="Input [yellow] 3 3 5 5 7" xfId="37718"/>
    <cellStyle name="Input [yellow] 3 3 5 6" xfId="5791"/>
    <cellStyle name="Input [yellow] 3 3 5 6 2" xfId="6326"/>
    <cellStyle name="Input [yellow] 3 3 5 6 2 2" xfId="33878"/>
    <cellStyle name="Input [yellow] 3 3 5 6 3" xfId="4588"/>
    <cellStyle name="Input [yellow] 3 3 5 6 3 2" xfId="32562"/>
    <cellStyle name="Input [yellow] 3 3 5 6 4" xfId="4633"/>
    <cellStyle name="Input [yellow] 3 3 5 6 4 2" xfId="32607"/>
    <cellStyle name="Input [yellow] 3 3 5 6 5" xfId="6697"/>
    <cellStyle name="Input [yellow] 3 3 5 6 5 2" xfId="34248"/>
    <cellStyle name="Input [yellow] 3 3 5 6 6" xfId="12488"/>
    <cellStyle name="Input [yellow] 3 3 5 6 6 2" xfId="40012"/>
    <cellStyle name="Input [yellow] 3 3 5 6 7" xfId="33658"/>
    <cellStyle name="Input [yellow] 3 3 5 7" xfId="12263"/>
    <cellStyle name="Input [yellow] 3 3 5 7 2" xfId="39787"/>
    <cellStyle name="Input [yellow] 3 3 5 8" xfId="13832"/>
    <cellStyle name="Input [yellow] 3 3 5 8 2" xfId="41355"/>
    <cellStyle name="Input [yellow] 3 3 5 9" xfId="20546"/>
    <cellStyle name="Input [yellow] 3 3 5 9 2" xfId="48069"/>
    <cellStyle name="Input [yellow] 3 3 6" xfId="7688"/>
    <cellStyle name="Input [yellow] 3 3 6 10" xfId="24864"/>
    <cellStyle name="Input [yellow] 3 3 6 10 2" xfId="52387"/>
    <cellStyle name="Input [yellow] 3 3 6 11" xfId="29031"/>
    <cellStyle name="Input [yellow] 3 3 6 11 2" xfId="56553"/>
    <cellStyle name="Input [yellow] 3 3 6 12" xfId="35230"/>
    <cellStyle name="Input [yellow] 3 3 6 2" xfId="9192"/>
    <cellStyle name="Input [yellow] 3 3 6 2 2" xfId="13710"/>
    <cellStyle name="Input [yellow] 3 3 6 2 2 2" xfId="41233"/>
    <cellStyle name="Input [yellow] 3 3 6 2 3" xfId="17532"/>
    <cellStyle name="Input [yellow] 3 3 6 2 3 2" xfId="45055"/>
    <cellStyle name="Input [yellow] 3 3 6 2 4" xfId="21858"/>
    <cellStyle name="Input [yellow] 3 3 6 2 4 2" xfId="49381"/>
    <cellStyle name="Input [yellow] 3 3 6 2 5" xfId="26106"/>
    <cellStyle name="Input [yellow] 3 3 6 2 5 2" xfId="53628"/>
    <cellStyle name="Input [yellow] 3 3 6 2 6" xfId="29874"/>
    <cellStyle name="Input [yellow] 3 3 6 2 6 2" xfId="57394"/>
    <cellStyle name="Input [yellow] 3 3 6 2 7" xfId="36716"/>
    <cellStyle name="Input [yellow] 3 3 6 3" xfId="7212"/>
    <cellStyle name="Input [yellow] 3 3 6 3 2" xfId="7501"/>
    <cellStyle name="Input [yellow] 3 3 6 3 2 2" xfId="35050"/>
    <cellStyle name="Input [yellow] 3 3 6 3 3" xfId="12544"/>
    <cellStyle name="Input [yellow] 3 3 6 3 3 2" xfId="40067"/>
    <cellStyle name="Input [yellow] 3 3 6 3 4" xfId="13073"/>
    <cellStyle name="Input [yellow] 3 3 6 3 4 2" xfId="40596"/>
    <cellStyle name="Input [yellow] 3 3 6 3 5" xfId="21278"/>
    <cellStyle name="Input [yellow] 3 3 6 3 5 2" xfId="48801"/>
    <cellStyle name="Input [yellow] 3 3 6 3 6" xfId="25559"/>
    <cellStyle name="Input [yellow] 3 3 6 3 6 2" xfId="53081"/>
    <cellStyle name="Input [yellow] 3 3 6 3 7" xfId="34762"/>
    <cellStyle name="Input [yellow] 3 3 6 4" xfId="9693"/>
    <cellStyle name="Input [yellow] 3 3 6 4 2" xfId="14206"/>
    <cellStyle name="Input [yellow] 3 3 6 4 2 2" xfId="41729"/>
    <cellStyle name="Input [yellow] 3 3 6 4 3" xfId="18033"/>
    <cellStyle name="Input [yellow] 3 3 6 4 3 2" xfId="45556"/>
    <cellStyle name="Input [yellow] 3 3 6 4 4" xfId="22359"/>
    <cellStyle name="Input [yellow] 3 3 6 4 4 2" xfId="49882"/>
    <cellStyle name="Input [yellow] 3 3 6 4 5" xfId="26607"/>
    <cellStyle name="Input [yellow] 3 3 6 4 5 2" xfId="54129"/>
    <cellStyle name="Input [yellow] 3 3 6 4 6" xfId="30318"/>
    <cellStyle name="Input [yellow] 3 3 6 4 6 2" xfId="57838"/>
    <cellStyle name="Input [yellow] 3 3 6 4 7" xfId="37217"/>
    <cellStyle name="Input [yellow] 3 3 6 5" xfId="10336"/>
    <cellStyle name="Input [yellow] 3 3 6 5 2" xfId="14845"/>
    <cellStyle name="Input [yellow] 3 3 6 5 2 2" xfId="42368"/>
    <cellStyle name="Input [yellow] 3 3 6 5 3" xfId="18676"/>
    <cellStyle name="Input [yellow] 3 3 6 5 3 2" xfId="46199"/>
    <cellStyle name="Input [yellow] 3 3 6 5 4" xfId="23002"/>
    <cellStyle name="Input [yellow] 3 3 6 5 4 2" xfId="50525"/>
    <cellStyle name="Input [yellow] 3 3 6 5 5" xfId="27250"/>
    <cellStyle name="Input [yellow] 3 3 6 5 5 2" xfId="54772"/>
    <cellStyle name="Input [yellow] 3 3 6 5 6" xfId="30921"/>
    <cellStyle name="Input [yellow] 3 3 6 5 6 2" xfId="58441"/>
    <cellStyle name="Input [yellow] 3 3 6 5 7" xfId="37860"/>
    <cellStyle name="Input [yellow] 3 3 6 6" xfId="5355"/>
    <cellStyle name="Input [yellow] 3 3 6 6 2" xfId="6834"/>
    <cellStyle name="Input [yellow] 3 3 6 6 2 2" xfId="34384"/>
    <cellStyle name="Input [yellow] 3 3 6 6 3" xfId="7936"/>
    <cellStyle name="Input [yellow] 3 3 6 6 3 2" xfId="35473"/>
    <cellStyle name="Input [yellow] 3 3 6 6 4" xfId="12697"/>
    <cellStyle name="Input [yellow] 3 3 6 6 4 2" xfId="40220"/>
    <cellStyle name="Input [yellow] 3 3 6 6 5" xfId="16545"/>
    <cellStyle name="Input [yellow] 3 3 6 6 5 2" xfId="44068"/>
    <cellStyle name="Input [yellow] 3 3 6 6 6" xfId="20908"/>
    <cellStyle name="Input [yellow] 3 3 6 6 6 2" xfId="48431"/>
    <cellStyle name="Input [yellow] 3 3 6 6 7" xfId="33318"/>
    <cellStyle name="Input [yellow] 3 3 6 7" xfId="12271"/>
    <cellStyle name="Input [yellow] 3 3 6 7 2" xfId="39795"/>
    <cellStyle name="Input [yellow] 3 3 6 8" xfId="12805"/>
    <cellStyle name="Input [yellow] 3 3 6 8 2" xfId="40328"/>
    <cellStyle name="Input [yellow] 3 3 6 9" xfId="20553"/>
    <cellStyle name="Input [yellow] 3 3 6 9 2" xfId="48076"/>
    <cellStyle name="Input [yellow] 3 3 7" xfId="9623"/>
    <cellStyle name="Input [yellow] 3 3 7 2" xfId="14136"/>
    <cellStyle name="Input [yellow] 3 3 7 2 2" xfId="41659"/>
    <cellStyle name="Input [yellow] 3 3 7 3" xfId="17963"/>
    <cellStyle name="Input [yellow] 3 3 7 3 2" xfId="45486"/>
    <cellStyle name="Input [yellow] 3 3 7 4" xfId="22289"/>
    <cellStyle name="Input [yellow] 3 3 7 4 2" xfId="49812"/>
    <cellStyle name="Input [yellow] 3 3 7 5" xfId="26537"/>
    <cellStyle name="Input [yellow] 3 3 7 5 2" xfId="54059"/>
    <cellStyle name="Input [yellow] 3 3 7 6" xfId="30253"/>
    <cellStyle name="Input [yellow] 3 3 7 6 2" xfId="57773"/>
    <cellStyle name="Input [yellow] 3 3 7 7" xfId="37147"/>
    <cellStyle name="Input [yellow] 3 3 8" xfId="10067"/>
    <cellStyle name="Input [yellow] 3 3 8 2" xfId="14578"/>
    <cellStyle name="Input [yellow] 3 3 8 2 2" xfId="42101"/>
    <cellStyle name="Input [yellow] 3 3 8 3" xfId="18407"/>
    <cellStyle name="Input [yellow] 3 3 8 3 2" xfId="45930"/>
    <cellStyle name="Input [yellow] 3 3 8 4" xfId="22733"/>
    <cellStyle name="Input [yellow] 3 3 8 4 2" xfId="50256"/>
    <cellStyle name="Input [yellow] 3 3 8 5" xfId="26981"/>
    <cellStyle name="Input [yellow] 3 3 8 5 2" xfId="54503"/>
    <cellStyle name="Input [yellow] 3 3 8 6" xfId="30668"/>
    <cellStyle name="Input [yellow] 3 3 8 6 2" xfId="58188"/>
    <cellStyle name="Input [yellow] 3 3 8 7" xfId="37591"/>
    <cellStyle name="Input [yellow] 3 3 9" xfId="9474"/>
    <cellStyle name="Input [yellow] 3 3 9 2" xfId="13988"/>
    <cellStyle name="Input [yellow] 3 3 9 2 2" xfId="41511"/>
    <cellStyle name="Input [yellow] 3 3 9 3" xfId="17814"/>
    <cellStyle name="Input [yellow] 3 3 9 3 2" xfId="45337"/>
    <cellStyle name="Input [yellow] 3 3 9 4" xfId="22140"/>
    <cellStyle name="Input [yellow] 3 3 9 4 2" xfId="49663"/>
    <cellStyle name="Input [yellow] 3 3 9 5" xfId="26388"/>
    <cellStyle name="Input [yellow] 3 3 9 5 2" xfId="53910"/>
    <cellStyle name="Input [yellow] 3 3 9 6" xfId="30114"/>
    <cellStyle name="Input [yellow] 3 3 9 6 2" xfId="57634"/>
    <cellStyle name="Input [yellow] 3 3 9 7" xfId="36998"/>
    <cellStyle name="Input [yellow] 3 4" xfId="3564"/>
    <cellStyle name="Input [yellow] 3 4 10" xfId="11213"/>
    <cellStyle name="Input [yellow] 3 4 10 2" xfId="15706"/>
    <cellStyle name="Input [yellow] 3 4 10 2 2" xfId="43229"/>
    <cellStyle name="Input [yellow] 3 4 10 3" xfId="19553"/>
    <cellStyle name="Input [yellow] 3 4 10 3 2" xfId="47076"/>
    <cellStyle name="Input [yellow] 3 4 10 4" xfId="23879"/>
    <cellStyle name="Input [yellow] 3 4 10 4 2" xfId="51402"/>
    <cellStyle name="Input [yellow] 3 4 10 5" xfId="28127"/>
    <cellStyle name="Input [yellow] 3 4 10 5 2" xfId="55649"/>
    <cellStyle name="Input [yellow] 3 4 10 6" xfId="31682"/>
    <cellStyle name="Input [yellow] 3 4 10 6 2" xfId="59202"/>
    <cellStyle name="Input [yellow] 3 4 10 7" xfId="38737"/>
    <cellStyle name="Input [yellow] 3 4 11" xfId="11584"/>
    <cellStyle name="Input [yellow] 3 4 11 2" xfId="16071"/>
    <cellStyle name="Input [yellow] 3 4 11 2 2" xfId="43594"/>
    <cellStyle name="Input [yellow] 3 4 11 3" xfId="19924"/>
    <cellStyle name="Input [yellow] 3 4 11 3 2" xfId="47447"/>
    <cellStyle name="Input [yellow] 3 4 11 4" xfId="24250"/>
    <cellStyle name="Input [yellow] 3 4 11 4 2" xfId="51773"/>
    <cellStyle name="Input [yellow] 3 4 11 5" xfId="28498"/>
    <cellStyle name="Input [yellow] 3 4 11 5 2" xfId="56020"/>
    <cellStyle name="Input [yellow] 3 4 11 6" xfId="32013"/>
    <cellStyle name="Input [yellow] 3 4 11 6 2" xfId="59533"/>
    <cellStyle name="Input [yellow] 3 4 11 7" xfId="39108"/>
    <cellStyle name="Input [yellow] 3 4 12" xfId="8467"/>
    <cellStyle name="Input [yellow] 3 4 12 2" xfId="35992"/>
    <cellStyle name="Input [yellow] 3 4 13" xfId="13010"/>
    <cellStyle name="Input [yellow] 3 4 13 2" xfId="40533"/>
    <cellStyle name="Input [yellow] 3 4 14" xfId="16846"/>
    <cellStyle name="Input [yellow] 3 4 14 2" xfId="44369"/>
    <cellStyle name="Input [yellow] 3 4 15" xfId="21196"/>
    <cellStyle name="Input [yellow] 3 4 15 2" xfId="48719"/>
    <cellStyle name="Input [yellow] 3 4 16" xfId="25460"/>
    <cellStyle name="Input [yellow] 3 4 16 2" xfId="52982"/>
    <cellStyle name="Input [yellow] 3 4 17" xfId="29379"/>
    <cellStyle name="Input [yellow] 3 4 17 2" xfId="56899"/>
    <cellStyle name="Input [yellow] 3 4 18" xfId="28874"/>
    <cellStyle name="Input [yellow] 3 4 18 2" xfId="56396"/>
    <cellStyle name="Input [yellow] 3 4 19" xfId="16983"/>
    <cellStyle name="Input [yellow] 3 4 19 2" xfId="44506"/>
    <cellStyle name="Input [yellow] 3 4 2" xfId="6958"/>
    <cellStyle name="Input [yellow] 3 4 2 10" xfId="21499"/>
    <cellStyle name="Input [yellow] 3 4 2 10 2" xfId="49022"/>
    <cellStyle name="Input [yellow] 3 4 2 11" xfId="25747"/>
    <cellStyle name="Input [yellow] 3 4 2 11 2" xfId="53269"/>
    <cellStyle name="Input [yellow] 3 4 2 12" xfId="29557"/>
    <cellStyle name="Input [yellow] 3 4 2 12 2" xfId="57077"/>
    <cellStyle name="Input [yellow] 3 4 2 13" xfId="34508"/>
    <cellStyle name="Input [yellow] 3 4 2 2" xfId="10070"/>
    <cellStyle name="Input [yellow] 3 4 2 2 2" xfId="14581"/>
    <cellStyle name="Input [yellow] 3 4 2 2 2 2" xfId="42104"/>
    <cellStyle name="Input [yellow] 3 4 2 2 3" xfId="18410"/>
    <cellStyle name="Input [yellow] 3 4 2 2 3 2" xfId="45933"/>
    <cellStyle name="Input [yellow] 3 4 2 2 4" xfId="22736"/>
    <cellStyle name="Input [yellow] 3 4 2 2 4 2" xfId="50259"/>
    <cellStyle name="Input [yellow] 3 4 2 2 5" xfId="26984"/>
    <cellStyle name="Input [yellow] 3 4 2 2 5 2" xfId="54506"/>
    <cellStyle name="Input [yellow] 3 4 2 2 6" xfId="30671"/>
    <cellStyle name="Input [yellow] 3 4 2 2 6 2" xfId="58191"/>
    <cellStyle name="Input [yellow] 3 4 2 2 7" xfId="37594"/>
    <cellStyle name="Input [yellow] 3 4 2 3" xfId="10518"/>
    <cellStyle name="Input [yellow] 3 4 2 3 2" xfId="15024"/>
    <cellStyle name="Input [yellow] 3 4 2 3 2 2" xfId="42547"/>
    <cellStyle name="Input [yellow] 3 4 2 3 3" xfId="18858"/>
    <cellStyle name="Input [yellow] 3 4 2 3 3 2" xfId="46381"/>
    <cellStyle name="Input [yellow] 3 4 2 3 4" xfId="23184"/>
    <cellStyle name="Input [yellow] 3 4 2 3 4 2" xfId="50707"/>
    <cellStyle name="Input [yellow] 3 4 2 3 5" xfId="27432"/>
    <cellStyle name="Input [yellow] 3 4 2 3 5 2" xfId="54954"/>
    <cellStyle name="Input [yellow] 3 4 2 3 6" xfId="31094"/>
    <cellStyle name="Input [yellow] 3 4 2 3 6 2" xfId="58614"/>
    <cellStyle name="Input [yellow] 3 4 2 3 7" xfId="38042"/>
    <cellStyle name="Input [yellow] 3 4 2 4" xfId="10953"/>
    <cellStyle name="Input [yellow] 3 4 2 4 2" xfId="15449"/>
    <cellStyle name="Input [yellow] 3 4 2 4 2 2" xfId="42972"/>
    <cellStyle name="Input [yellow] 3 4 2 4 3" xfId="19293"/>
    <cellStyle name="Input [yellow] 3 4 2 4 3 2" xfId="46816"/>
    <cellStyle name="Input [yellow] 3 4 2 4 4" xfId="23619"/>
    <cellStyle name="Input [yellow] 3 4 2 4 4 2" xfId="51142"/>
    <cellStyle name="Input [yellow] 3 4 2 4 5" xfId="27867"/>
    <cellStyle name="Input [yellow] 3 4 2 4 5 2" xfId="55389"/>
    <cellStyle name="Input [yellow] 3 4 2 4 6" xfId="31455"/>
    <cellStyle name="Input [yellow] 3 4 2 4 6 2" xfId="58975"/>
    <cellStyle name="Input [yellow] 3 4 2 4 7" xfId="38477"/>
    <cellStyle name="Input [yellow] 3 4 2 5" xfId="11408"/>
    <cellStyle name="Input [yellow] 3 4 2 5 2" xfId="15900"/>
    <cellStyle name="Input [yellow] 3 4 2 5 2 2" xfId="43423"/>
    <cellStyle name="Input [yellow] 3 4 2 5 3" xfId="19748"/>
    <cellStyle name="Input [yellow] 3 4 2 5 3 2" xfId="47271"/>
    <cellStyle name="Input [yellow] 3 4 2 5 4" xfId="24074"/>
    <cellStyle name="Input [yellow] 3 4 2 5 4 2" xfId="51597"/>
    <cellStyle name="Input [yellow] 3 4 2 5 5" xfId="28322"/>
    <cellStyle name="Input [yellow] 3 4 2 5 5 2" xfId="55844"/>
    <cellStyle name="Input [yellow] 3 4 2 5 6" xfId="31863"/>
    <cellStyle name="Input [yellow] 3 4 2 5 6 2" xfId="59383"/>
    <cellStyle name="Input [yellow] 3 4 2 5 7" xfId="38932"/>
    <cellStyle name="Input [yellow] 3 4 2 6" xfId="11792"/>
    <cellStyle name="Input [yellow] 3 4 2 6 2" xfId="16274"/>
    <cellStyle name="Input [yellow] 3 4 2 6 2 2" xfId="43797"/>
    <cellStyle name="Input [yellow] 3 4 2 6 3" xfId="20132"/>
    <cellStyle name="Input [yellow] 3 4 2 6 3 2" xfId="47655"/>
    <cellStyle name="Input [yellow] 3 4 2 6 4" xfId="24458"/>
    <cellStyle name="Input [yellow] 3 4 2 6 4 2" xfId="51981"/>
    <cellStyle name="Input [yellow] 3 4 2 6 5" xfId="28706"/>
    <cellStyle name="Input [yellow] 3 4 2 6 5 2" xfId="56228"/>
    <cellStyle name="Input [yellow] 3 4 2 6 6" xfId="32167"/>
    <cellStyle name="Input [yellow] 3 4 2 6 6 2" xfId="59687"/>
    <cellStyle name="Input [yellow] 3 4 2 6 7" xfId="39316"/>
    <cellStyle name="Input [yellow] 3 4 2 7" xfId="8832"/>
    <cellStyle name="Input [yellow] 3 4 2 7 2" xfId="36357"/>
    <cellStyle name="Input [yellow] 3 4 2 8" xfId="13356"/>
    <cellStyle name="Input [yellow] 3 4 2 8 2" xfId="40879"/>
    <cellStyle name="Input [yellow] 3 4 2 9" xfId="17172"/>
    <cellStyle name="Input [yellow] 3 4 2 9 2" xfId="44695"/>
    <cellStyle name="Input [yellow] 3 4 20" xfId="33790"/>
    <cellStyle name="Input [yellow] 3 4 21" xfId="6094"/>
    <cellStyle name="Input [yellow] 3 4 22" xfId="3195"/>
    <cellStyle name="Input [yellow] 3 4 23" xfId="3117"/>
    <cellStyle name="Input [yellow] 3 4 3" xfId="8802"/>
    <cellStyle name="Input [yellow] 3 4 3 10" xfId="25717"/>
    <cellStyle name="Input [yellow] 3 4 3 10 2" xfId="53239"/>
    <cellStyle name="Input [yellow] 3 4 3 11" xfId="29533"/>
    <cellStyle name="Input [yellow] 3 4 3 11 2" xfId="57053"/>
    <cellStyle name="Input [yellow] 3 4 3 12" xfId="36327"/>
    <cellStyle name="Input [yellow] 3 4 3 2" xfId="10041"/>
    <cellStyle name="Input [yellow] 3 4 3 2 2" xfId="14552"/>
    <cellStyle name="Input [yellow] 3 4 3 2 2 2" xfId="42075"/>
    <cellStyle name="Input [yellow] 3 4 3 2 3" xfId="18381"/>
    <cellStyle name="Input [yellow] 3 4 3 2 3 2" xfId="45904"/>
    <cellStyle name="Input [yellow] 3 4 3 2 4" xfId="22707"/>
    <cellStyle name="Input [yellow] 3 4 3 2 4 2" xfId="50230"/>
    <cellStyle name="Input [yellow] 3 4 3 2 5" xfId="26955"/>
    <cellStyle name="Input [yellow] 3 4 3 2 5 2" xfId="54477"/>
    <cellStyle name="Input [yellow] 3 4 3 2 6" xfId="30644"/>
    <cellStyle name="Input [yellow] 3 4 3 2 6 2" xfId="58164"/>
    <cellStyle name="Input [yellow] 3 4 3 2 7" xfId="37565"/>
    <cellStyle name="Input [yellow] 3 4 3 3" xfId="10491"/>
    <cellStyle name="Input [yellow] 3 4 3 3 2" xfId="14998"/>
    <cellStyle name="Input [yellow] 3 4 3 3 2 2" xfId="42521"/>
    <cellStyle name="Input [yellow] 3 4 3 3 3" xfId="18831"/>
    <cellStyle name="Input [yellow] 3 4 3 3 3 2" xfId="46354"/>
    <cellStyle name="Input [yellow] 3 4 3 3 4" xfId="23157"/>
    <cellStyle name="Input [yellow] 3 4 3 3 4 2" xfId="50680"/>
    <cellStyle name="Input [yellow] 3 4 3 3 5" xfId="27405"/>
    <cellStyle name="Input [yellow] 3 4 3 3 5 2" xfId="54927"/>
    <cellStyle name="Input [yellow] 3 4 3 3 6" xfId="31069"/>
    <cellStyle name="Input [yellow] 3 4 3 3 6 2" xfId="58589"/>
    <cellStyle name="Input [yellow] 3 4 3 3 7" xfId="38015"/>
    <cellStyle name="Input [yellow] 3 4 3 4" xfId="10923"/>
    <cellStyle name="Input [yellow] 3 4 3 4 2" xfId="15420"/>
    <cellStyle name="Input [yellow] 3 4 3 4 2 2" xfId="42943"/>
    <cellStyle name="Input [yellow] 3 4 3 4 3" xfId="19263"/>
    <cellStyle name="Input [yellow] 3 4 3 4 3 2" xfId="46786"/>
    <cellStyle name="Input [yellow] 3 4 3 4 4" xfId="23589"/>
    <cellStyle name="Input [yellow] 3 4 3 4 4 2" xfId="51112"/>
    <cellStyle name="Input [yellow] 3 4 3 4 5" xfId="27837"/>
    <cellStyle name="Input [yellow] 3 4 3 4 5 2" xfId="55359"/>
    <cellStyle name="Input [yellow] 3 4 3 4 6" xfId="31429"/>
    <cellStyle name="Input [yellow] 3 4 3 4 6 2" xfId="58949"/>
    <cellStyle name="Input [yellow] 3 4 3 4 7" xfId="38447"/>
    <cellStyle name="Input [yellow] 3 4 3 5" xfId="11380"/>
    <cellStyle name="Input [yellow] 3 4 3 5 2" xfId="15872"/>
    <cellStyle name="Input [yellow] 3 4 3 5 2 2" xfId="43395"/>
    <cellStyle name="Input [yellow] 3 4 3 5 3" xfId="19720"/>
    <cellStyle name="Input [yellow] 3 4 3 5 3 2" xfId="47243"/>
    <cellStyle name="Input [yellow] 3 4 3 5 4" xfId="24046"/>
    <cellStyle name="Input [yellow] 3 4 3 5 4 2" xfId="51569"/>
    <cellStyle name="Input [yellow] 3 4 3 5 5" xfId="28294"/>
    <cellStyle name="Input [yellow] 3 4 3 5 5 2" xfId="55816"/>
    <cellStyle name="Input [yellow] 3 4 3 5 6" xfId="31838"/>
    <cellStyle name="Input [yellow] 3 4 3 5 6 2" xfId="59358"/>
    <cellStyle name="Input [yellow] 3 4 3 5 7" xfId="38904"/>
    <cellStyle name="Input [yellow] 3 4 3 6" xfId="11762"/>
    <cellStyle name="Input [yellow] 3 4 3 6 2" xfId="16245"/>
    <cellStyle name="Input [yellow] 3 4 3 6 2 2" xfId="43768"/>
    <cellStyle name="Input [yellow] 3 4 3 6 3" xfId="20102"/>
    <cellStyle name="Input [yellow] 3 4 3 6 3 2" xfId="47625"/>
    <cellStyle name="Input [yellow] 3 4 3 6 4" xfId="24428"/>
    <cellStyle name="Input [yellow] 3 4 3 6 4 2" xfId="51951"/>
    <cellStyle name="Input [yellow] 3 4 3 6 5" xfId="28676"/>
    <cellStyle name="Input [yellow] 3 4 3 6 5 2" xfId="56198"/>
    <cellStyle name="Input [yellow] 3 4 3 6 6" xfId="32143"/>
    <cellStyle name="Input [yellow] 3 4 3 6 6 2" xfId="59663"/>
    <cellStyle name="Input [yellow] 3 4 3 6 7" xfId="39286"/>
    <cellStyle name="Input [yellow] 3 4 3 7" xfId="13326"/>
    <cellStyle name="Input [yellow] 3 4 3 7 2" xfId="40849"/>
    <cellStyle name="Input [yellow] 3 4 3 8" xfId="17142"/>
    <cellStyle name="Input [yellow] 3 4 3 8 2" xfId="44665"/>
    <cellStyle name="Input [yellow] 3 4 3 9" xfId="21469"/>
    <cellStyle name="Input [yellow] 3 4 3 9 2" xfId="48992"/>
    <cellStyle name="Input [yellow] 3 4 4" xfId="7541"/>
    <cellStyle name="Input [yellow] 3 4 4 10" xfId="24720"/>
    <cellStyle name="Input [yellow] 3 4 4 10 2" xfId="52243"/>
    <cellStyle name="Input [yellow] 3 4 4 11" xfId="28916"/>
    <cellStyle name="Input [yellow] 3 4 4 11 2" xfId="56438"/>
    <cellStyle name="Input [yellow] 3 4 4 12" xfId="35090"/>
    <cellStyle name="Input [yellow] 3 4 4 2" xfId="9053"/>
    <cellStyle name="Input [yellow] 3 4 4 2 2" xfId="13574"/>
    <cellStyle name="Input [yellow] 3 4 4 2 2 2" xfId="41097"/>
    <cellStyle name="Input [yellow] 3 4 4 2 3" xfId="17393"/>
    <cellStyle name="Input [yellow] 3 4 4 2 3 2" xfId="44916"/>
    <cellStyle name="Input [yellow] 3 4 4 2 4" xfId="21719"/>
    <cellStyle name="Input [yellow] 3 4 4 2 4 2" xfId="49242"/>
    <cellStyle name="Input [yellow] 3 4 4 2 5" xfId="25967"/>
    <cellStyle name="Input [yellow] 3 4 4 2 5 2" xfId="53489"/>
    <cellStyle name="Input [yellow] 3 4 4 2 6" xfId="29746"/>
    <cellStyle name="Input [yellow] 3 4 4 2 6 2" xfId="57266"/>
    <cellStyle name="Input [yellow] 3 4 4 2 7" xfId="36577"/>
    <cellStyle name="Input [yellow] 3 4 4 3" xfId="6672"/>
    <cellStyle name="Input [yellow] 3 4 4 3 2" xfId="6945"/>
    <cellStyle name="Input [yellow] 3 4 4 3 2 2" xfId="34495"/>
    <cellStyle name="Input [yellow] 3 4 4 3 3" xfId="12931"/>
    <cellStyle name="Input [yellow] 3 4 4 3 3 2" xfId="40454"/>
    <cellStyle name="Input [yellow] 3 4 4 3 4" xfId="7933"/>
    <cellStyle name="Input [yellow] 3 4 4 3 4 2" xfId="35470"/>
    <cellStyle name="Input [yellow] 3 4 4 3 5" xfId="7958"/>
    <cellStyle name="Input [yellow] 3 4 4 3 5 2" xfId="35495"/>
    <cellStyle name="Input [yellow] 3 4 4 3 6" xfId="4874"/>
    <cellStyle name="Input [yellow] 3 4 4 3 6 2" xfId="32846"/>
    <cellStyle name="Input [yellow] 3 4 4 3 7" xfId="34223"/>
    <cellStyle name="Input [yellow] 3 4 4 4" xfId="9865"/>
    <cellStyle name="Input [yellow] 3 4 4 4 2" xfId="14378"/>
    <cellStyle name="Input [yellow] 3 4 4 4 2 2" xfId="41901"/>
    <cellStyle name="Input [yellow] 3 4 4 4 3" xfId="18205"/>
    <cellStyle name="Input [yellow] 3 4 4 4 3 2" xfId="45728"/>
    <cellStyle name="Input [yellow] 3 4 4 4 4" xfId="22531"/>
    <cellStyle name="Input [yellow] 3 4 4 4 4 2" xfId="50054"/>
    <cellStyle name="Input [yellow] 3 4 4 4 5" xfId="26779"/>
    <cellStyle name="Input [yellow] 3 4 4 4 5 2" xfId="54301"/>
    <cellStyle name="Input [yellow] 3 4 4 4 6" xfId="30475"/>
    <cellStyle name="Input [yellow] 3 4 4 4 6 2" xfId="57995"/>
    <cellStyle name="Input [yellow] 3 4 4 4 7" xfId="37389"/>
    <cellStyle name="Input [yellow] 3 4 4 5" xfId="7298"/>
    <cellStyle name="Input [yellow] 3 4 4 5 2" xfId="4353"/>
    <cellStyle name="Input [yellow] 3 4 4 5 2 2" xfId="32327"/>
    <cellStyle name="Input [yellow] 3 4 4 5 3" xfId="12851"/>
    <cellStyle name="Input [yellow] 3 4 4 5 3 2" xfId="40374"/>
    <cellStyle name="Input [yellow] 3 4 4 5 4" xfId="13842"/>
    <cellStyle name="Input [yellow] 3 4 4 5 4 2" xfId="41365"/>
    <cellStyle name="Input [yellow] 3 4 4 5 5" xfId="6510"/>
    <cellStyle name="Input [yellow] 3 4 4 5 5 2" xfId="34062"/>
    <cellStyle name="Input [yellow] 3 4 4 5 6" xfId="25516"/>
    <cellStyle name="Input [yellow] 3 4 4 5 6 2" xfId="53038"/>
    <cellStyle name="Input [yellow] 3 4 4 5 7" xfId="34848"/>
    <cellStyle name="Input [yellow] 3 4 4 6" xfId="10789"/>
    <cellStyle name="Input [yellow] 3 4 4 6 2" xfId="15290"/>
    <cellStyle name="Input [yellow] 3 4 4 6 2 2" xfId="42813"/>
    <cellStyle name="Input [yellow] 3 4 4 6 3" xfId="19129"/>
    <cellStyle name="Input [yellow] 3 4 4 6 3 2" xfId="46652"/>
    <cellStyle name="Input [yellow] 3 4 4 6 4" xfId="23455"/>
    <cellStyle name="Input [yellow] 3 4 4 6 4 2" xfId="50978"/>
    <cellStyle name="Input [yellow] 3 4 4 6 5" xfId="27703"/>
    <cellStyle name="Input [yellow] 3 4 4 6 5 2" xfId="55225"/>
    <cellStyle name="Input [yellow] 3 4 4 6 6" xfId="31334"/>
    <cellStyle name="Input [yellow] 3 4 4 6 6 2" xfId="58854"/>
    <cellStyle name="Input [yellow] 3 4 4 6 7" xfId="38313"/>
    <cellStyle name="Input [yellow] 3 4 4 7" xfId="12127"/>
    <cellStyle name="Input [yellow] 3 4 4 7 2" xfId="39651"/>
    <cellStyle name="Input [yellow] 3 4 4 8" xfId="15237"/>
    <cellStyle name="Input [yellow] 3 4 4 8 2" xfId="42760"/>
    <cellStyle name="Input [yellow] 3 4 4 9" xfId="20408"/>
    <cellStyle name="Input [yellow] 3 4 4 9 2" xfId="47931"/>
    <cellStyle name="Input [yellow] 3 4 5" xfId="8068"/>
    <cellStyle name="Input [yellow] 3 4 5 10" xfId="25184"/>
    <cellStyle name="Input [yellow] 3 4 5 10 2" xfId="52706"/>
    <cellStyle name="Input [yellow] 3 4 5 11" xfId="29246"/>
    <cellStyle name="Input [yellow] 3 4 5 11 2" xfId="56768"/>
    <cellStyle name="Input [yellow] 3 4 5 12" xfId="35604"/>
    <cellStyle name="Input [yellow] 3 4 5 2" xfId="9519"/>
    <cellStyle name="Input [yellow] 3 4 5 2 2" xfId="14033"/>
    <cellStyle name="Input [yellow] 3 4 5 2 2 2" xfId="41556"/>
    <cellStyle name="Input [yellow] 3 4 5 2 3" xfId="17859"/>
    <cellStyle name="Input [yellow] 3 4 5 2 3 2" xfId="45382"/>
    <cellStyle name="Input [yellow] 3 4 5 2 4" xfId="22185"/>
    <cellStyle name="Input [yellow] 3 4 5 2 4 2" xfId="49708"/>
    <cellStyle name="Input [yellow] 3 4 5 2 5" xfId="26433"/>
    <cellStyle name="Input [yellow] 3 4 5 2 5 2" xfId="53955"/>
    <cellStyle name="Input [yellow] 3 4 5 2 6" xfId="30153"/>
    <cellStyle name="Input [yellow] 3 4 5 2 6 2" xfId="57673"/>
    <cellStyle name="Input [yellow] 3 4 5 2 7" xfId="37043"/>
    <cellStyle name="Input [yellow] 3 4 5 3" xfId="9895"/>
    <cellStyle name="Input [yellow] 3 4 5 3 2" xfId="14408"/>
    <cellStyle name="Input [yellow] 3 4 5 3 2 2" xfId="41931"/>
    <cellStyle name="Input [yellow] 3 4 5 3 3" xfId="18235"/>
    <cellStyle name="Input [yellow] 3 4 5 3 3 2" xfId="45758"/>
    <cellStyle name="Input [yellow] 3 4 5 3 4" xfId="22561"/>
    <cellStyle name="Input [yellow] 3 4 5 3 4 2" xfId="50084"/>
    <cellStyle name="Input [yellow] 3 4 5 3 5" xfId="26809"/>
    <cellStyle name="Input [yellow] 3 4 5 3 5 2" xfId="54331"/>
    <cellStyle name="Input [yellow] 3 4 5 3 6" xfId="30503"/>
    <cellStyle name="Input [yellow] 3 4 5 3 6 2" xfId="58023"/>
    <cellStyle name="Input [yellow] 3 4 5 3 7" xfId="37419"/>
    <cellStyle name="Input [yellow] 3 4 5 4" xfId="9091"/>
    <cellStyle name="Input [yellow] 3 4 5 4 2" xfId="13610"/>
    <cellStyle name="Input [yellow] 3 4 5 4 2 2" xfId="41133"/>
    <cellStyle name="Input [yellow] 3 4 5 4 3" xfId="17431"/>
    <cellStyle name="Input [yellow] 3 4 5 4 3 2" xfId="44954"/>
    <cellStyle name="Input [yellow] 3 4 5 4 4" xfId="21757"/>
    <cellStyle name="Input [yellow] 3 4 5 4 4 2" xfId="49280"/>
    <cellStyle name="Input [yellow] 3 4 5 4 5" xfId="26005"/>
    <cellStyle name="Input [yellow] 3 4 5 4 5 2" xfId="53527"/>
    <cellStyle name="Input [yellow] 3 4 5 4 6" xfId="29777"/>
    <cellStyle name="Input [yellow] 3 4 5 4 6 2" xfId="57297"/>
    <cellStyle name="Input [yellow] 3 4 5 4 7" xfId="36615"/>
    <cellStyle name="Input [yellow] 3 4 5 5" xfId="10780"/>
    <cellStyle name="Input [yellow] 3 4 5 5 2" xfId="15281"/>
    <cellStyle name="Input [yellow] 3 4 5 5 2 2" xfId="42804"/>
    <cellStyle name="Input [yellow] 3 4 5 5 3" xfId="19120"/>
    <cellStyle name="Input [yellow] 3 4 5 5 3 2" xfId="46643"/>
    <cellStyle name="Input [yellow] 3 4 5 5 4" xfId="23446"/>
    <cellStyle name="Input [yellow] 3 4 5 5 4 2" xfId="50969"/>
    <cellStyle name="Input [yellow] 3 4 5 5 5" xfId="27694"/>
    <cellStyle name="Input [yellow] 3 4 5 5 5 2" xfId="55216"/>
    <cellStyle name="Input [yellow] 3 4 5 5 6" xfId="31326"/>
    <cellStyle name="Input [yellow] 3 4 5 5 6 2" xfId="58846"/>
    <cellStyle name="Input [yellow] 3 4 5 5 7" xfId="38304"/>
    <cellStyle name="Input [yellow] 3 4 5 6" xfId="10771"/>
    <cellStyle name="Input [yellow] 3 4 5 6 2" xfId="15272"/>
    <cellStyle name="Input [yellow] 3 4 5 6 2 2" xfId="42795"/>
    <cellStyle name="Input [yellow] 3 4 5 6 3" xfId="19111"/>
    <cellStyle name="Input [yellow] 3 4 5 6 3 2" xfId="46634"/>
    <cellStyle name="Input [yellow] 3 4 5 6 4" xfId="23437"/>
    <cellStyle name="Input [yellow] 3 4 5 6 4 2" xfId="50960"/>
    <cellStyle name="Input [yellow] 3 4 5 6 5" xfId="27685"/>
    <cellStyle name="Input [yellow] 3 4 5 6 5 2" xfId="55207"/>
    <cellStyle name="Input [yellow] 3 4 5 6 6" xfId="31317"/>
    <cellStyle name="Input [yellow] 3 4 5 6 6 2" xfId="58837"/>
    <cellStyle name="Input [yellow] 3 4 5 6 7" xfId="38295"/>
    <cellStyle name="Input [yellow] 3 4 5 7" xfId="12639"/>
    <cellStyle name="Input [yellow] 3 4 5 7 2" xfId="40162"/>
    <cellStyle name="Input [yellow] 3 4 5 8" xfId="16507"/>
    <cellStyle name="Input [yellow] 3 4 5 8 2" xfId="44030"/>
    <cellStyle name="Input [yellow] 3 4 5 9" xfId="20886"/>
    <cellStyle name="Input [yellow] 3 4 5 9 2" xfId="48409"/>
    <cellStyle name="Input [yellow] 3 4 6" xfId="7699"/>
    <cellStyle name="Input [yellow] 3 4 6 10" xfId="24873"/>
    <cellStyle name="Input [yellow] 3 4 6 10 2" xfId="52396"/>
    <cellStyle name="Input [yellow] 3 4 6 11" xfId="29041"/>
    <cellStyle name="Input [yellow] 3 4 6 11 2" xfId="56563"/>
    <cellStyle name="Input [yellow] 3 4 6 12" xfId="35241"/>
    <cellStyle name="Input [yellow] 3 4 6 2" xfId="9202"/>
    <cellStyle name="Input [yellow] 3 4 6 2 2" xfId="13720"/>
    <cellStyle name="Input [yellow] 3 4 6 2 2 2" xfId="41243"/>
    <cellStyle name="Input [yellow] 3 4 6 2 3" xfId="17542"/>
    <cellStyle name="Input [yellow] 3 4 6 2 3 2" xfId="45065"/>
    <cellStyle name="Input [yellow] 3 4 6 2 4" xfId="21868"/>
    <cellStyle name="Input [yellow] 3 4 6 2 4 2" xfId="49391"/>
    <cellStyle name="Input [yellow] 3 4 6 2 5" xfId="26116"/>
    <cellStyle name="Input [yellow] 3 4 6 2 5 2" xfId="53638"/>
    <cellStyle name="Input [yellow] 3 4 6 2 6" xfId="29884"/>
    <cellStyle name="Input [yellow] 3 4 6 2 6 2" xfId="57404"/>
    <cellStyle name="Input [yellow] 3 4 6 2 7" xfId="36726"/>
    <cellStyle name="Input [yellow] 3 4 6 3" xfId="7222"/>
    <cellStyle name="Input [yellow] 3 4 6 3 2" xfId="8346"/>
    <cellStyle name="Input [yellow] 3 4 6 3 2 2" xfId="35875"/>
    <cellStyle name="Input [yellow] 3 4 6 3 3" xfId="13110"/>
    <cellStyle name="Input [yellow] 3 4 6 3 3 2" xfId="40633"/>
    <cellStyle name="Input [yellow] 3 4 6 3 4" xfId="16738"/>
    <cellStyle name="Input [yellow] 3 4 6 3 4 2" xfId="44261"/>
    <cellStyle name="Input [yellow] 3 4 6 3 5" xfId="21109"/>
    <cellStyle name="Input [yellow] 3 4 6 3 5 2" xfId="48632"/>
    <cellStyle name="Input [yellow] 3 4 6 3 6" xfId="6578"/>
    <cellStyle name="Input [yellow] 3 4 6 3 6 2" xfId="34129"/>
    <cellStyle name="Input [yellow] 3 4 6 3 7" xfId="34772"/>
    <cellStyle name="Input [yellow] 3 4 6 4" xfId="8972"/>
    <cellStyle name="Input [yellow] 3 4 6 4 2" xfId="13493"/>
    <cellStyle name="Input [yellow] 3 4 6 4 2 2" xfId="41016"/>
    <cellStyle name="Input [yellow] 3 4 6 4 3" xfId="17312"/>
    <cellStyle name="Input [yellow] 3 4 6 4 3 2" xfId="44835"/>
    <cellStyle name="Input [yellow] 3 4 6 4 4" xfId="21638"/>
    <cellStyle name="Input [yellow] 3 4 6 4 4 2" xfId="49161"/>
    <cellStyle name="Input [yellow] 3 4 6 4 5" xfId="25886"/>
    <cellStyle name="Input [yellow] 3 4 6 4 5 2" xfId="53408"/>
    <cellStyle name="Input [yellow] 3 4 6 4 6" xfId="29672"/>
    <cellStyle name="Input [yellow] 3 4 6 4 6 2" xfId="57192"/>
    <cellStyle name="Input [yellow] 3 4 6 4 7" xfId="36496"/>
    <cellStyle name="Input [yellow] 3 4 6 5" xfId="6404"/>
    <cellStyle name="Input [yellow] 3 4 6 5 2" xfId="4435"/>
    <cellStyle name="Input [yellow] 3 4 6 5 2 2" xfId="32409"/>
    <cellStyle name="Input [yellow] 3 4 6 5 3" xfId="5062"/>
    <cellStyle name="Input [yellow] 3 4 6 5 3 2" xfId="33031"/>
    <cellStyle name="Input [yellow] 3 4 6 5 4" xfId="5570"/>
    <cellStyle name="Input [yellow] 3 4 6 5 4 2" xfId="33526"/>
    <cellStyle name="Input [yellow] 3 4 6 5 5" xfId="13052"/>
    <cellStyle name="Input [yellow] 3 4 6 5 5 2" xfId="40575"/>
    <cellStyle name="Input [yellow] 3 4 6 5 6" xfId="16402"/>
    <cellStyle name="Input [yellow] 3 4 6 5 6 2" xfId="43925"/>
    <cellStyle name="Input [yellow] 3 4 6 5 7" xfId="33956"/>
    <cellStyle name="Input [yellow] 3 4 6 6" xfId="10317"/>
    <cellStyle name="Input [yellow] 3 4 6 6 2" xfId="14826"/>
    <cellStyle name="Input [yellow] 3 4 6 6 2 2" xfId="42349"/>
    <cellStyle name="Input [yellow] 3 4 6 6 3" xfId="18657"/>
    <cellStyle name="Input [yellow] 3 4 6 6 3 2" xfId="46180"/>
    <cellStyle name="Input [yellow] 3 4 6 6 4" xfId="22983"/>
    <cellStyle name="Input [yellow] 3 4 6 6 4 2" xfId="50506"/>
    <cellStyle name="Input [yellow] 3 4 6 6 5" xfId="27231"/>
    <cellStyle name="Input [yellow] 3 4 6 6 5 2" xfId="54753"/>
    <cellStyle name="Input [yellow] 3 4 6 6 6" xfId="30905"/>
    <cellStyle name="Input [yellow] 3 4 6 6 6 2" xfId="58425"/>
    <cellStyle name="Input [yellow] 3 4 6 6 7" xfId="37841"/>
    <cellStyle name="Input [yellow] 3 4 6 7" xfId="12283"/>
    <cellStyle name="Input [yellow] 3 4 6 7 2" xfId="39807"/>
    <cellStyle name="Input [yellow] 3 4 6 8" xfId="11959"/>
    <cellStyle name="Input [yellow] 3 4 6 8 2" xfId="39483"/>
    <cellStyle name="Input [yellow] 3 4 6 9" xfId="20562"/>
    <cellStyle name="Input [yellow] 3 4 6 9 2" xfId="48085"/>
    <cellStyle name="Input [yellow] 3 4 7" xfId="9794"/>
    <cellStyle name="Input [yellow] 3 4 7 2" xfId="14307"/>
    <cellStyle name="Input [yellow] 3 4 7 2 2" xfId="41830"/>
    <cellStyle name="Input [yellow] 3 4 7 3" xfId="18134"/>
    <cellStyle name="Input [yellow] 3 4 7 3 2" xfId="45657"/>
    <cellStyle name="Input [yellow] 3 4 7 4" xfId="22460"/>
    <cellStyle name="Input [yellow] 3 4 7 4 2" xfId="49983"/>
    <cellStyle name="Input [yellow] 3 4 7 5" xfId="26708"/>
    <cellStyle name="Input [yellow] 3 4 7 5 2" xfId="54230"/>
    <cellStyle name="Input [yellow] 3 4 7 6" xfId="30409"/>
    <cellStyle name="Input [yellow] 3 4 7 6 2" xfId="57929"/>
    <cellStyle name="Input [yellow] 3 4 7 7" xfId="37318"/>
    <cellStyle name="Input [yellow] 3 4 8" xfId="10279"/>
    <cellStyle name="Input [yellow] 3 4 8 2" xfId="14788"/>
    <cellStyle name="Input [yellow] 3 4 8 2 2" xfId="42311"/>
    <cellStyle name="Input [yellow] 3 4 8 3" xfId="18619"/>
    <cellStyle name="Input [yellow] 3 4 8 3 2" xfId="46142"/>
    <cellStyle name="Input [yellow] 3 4 8 4" xfId="22945"/>
    <cellStyle name="Input [yellow] 3 4 8 4 2" xfId="50468"/>
    <cellStyle name="Input [yellow] 3 4 8 5" xfId="27193"/>
    <cellStyle name="Input [yellow] 3 4 8 5 2" xfId="54715"/>
    <cellStyle name="Input [yellow] 3 4 8 6" xfId="30868"/>
    <cellStyle name="Input [yellow] 3 4 8 6 2" xfId="58388"/>
    <cellStyle name="Input [yellow] 3 4 8 7" xfId="37803"/>
    <cellStyle name="Input [yellow] 3 4 9" xfId="10708"/>
    <cellStyle name="Input [yellow] 3 4 9 2" xfId="15211"/>
    <cellStyle name="Input [yellow] 3 4 9 2 2" xfId="42734"/>
    <cellStyle name="Input [yellow] 3 4 9 3" xfId="19048"/>
    <cellStyle name="Input [yellow] 3 4 9 3 2" xfId="46571"/>
    <cellStyle name="Input [yellow] 3 4 9 4" xfId="23374"/>
    <cellStyle name="Input [yellow] 3 4 9 4 2" xfId="50897"/>
    <cellStyle name="Input [yellow] 3 4 9 5" xfId="27622"/>
    <cellStyle name="Input [yellow] 3 4 9 5 2" xfId="55144"/>
    <cellStyle name="Input [yellow] 3 4 9 6" xfId="31263"/>
    <cellStyle name="Input [yellow] 3 4 9 6 2" xfId="58783"/>
    <cellStyle name="Input [yellow] 3 4 9 7" xfId="38232"/>
    <cellStyle name="Input [yellow] 3 5" xfId="3436"/>
    <cellStyle name="Input [yellow] 3 5 10" xfId="21149"/>
    <cellStyle name="Input [yellow] 3 5 10 2" xfId="48672"/>
    <cellStyle name="Input [yellow] 3 5 11" xfId="25413"/>
    <cellStyle name="Input [yellow] 3 5 11 2" xfId="52935"/>
    <cellStyle name="Input [yellow] 3 5 12" xfId="29345"/>
    <cellStyle name="Input [yellow] 3 5 12 2" xfId="56865"/>
    <cellStyle name="Input [yellow] 3 5 13" xfId="34365"/>
    <cellStyle name="Input [yellow] 3 5 14" xfId="6815"/>
    <cellStyle name="Input [yellow] 3 5 15" xfId="3864"/>
    <cellStyle name="Input [yellow] 3 5 16" xfId="3274"/>
    <cellStyle name="Input [yellow] 3 5 2" xfId="9752"/>
    <cellStyle name="Input [yellow] 3 5 2 2" xfId="14265"/>
    <cellStyle name="Input [yellow] 3 5 2 2 2" xfId="41788"/>
    <cellStyle name="Input [yellow] 3 5 2 3" xfId="18092"/>
    <cellStyle name="Input [yellow] 3 5 2 3 2" xfId="45615"/>
    <cellStyle name="Input [yellow] 3 5 2 4" xfId="22418"/>
    <cellStyle name="Input [yellow] 3 5 2 4 2" xfId="49941"/>
    <cellStyle name="Input [yellow] 3 5 2 5" xfId="26666"/>
    <cellStyle name="Input [yellow] 3 5 2 5 2" xfId="54188"/>
    <cellStyle name="Input [yellow] 3 5 2 6" xfId="30368"/>
    <cellStyle name="Input [yellow] 3 5 2 6 2" xfId="57888"/>
    <cellStyle name="Input [yellow] 3 5 2 7" xfId="37276"/>
    <cellStyle name="Input [yellow] 3 5 3" xfId="10238"/>
    <cellStyle name="Input [yellow] 3 5 3 2" xfId="14747"/>
    <cellStyle name="Input [yellow] 3 5 3 2 2" xfId="42270"/>
    <cellStyle name="Input [yellow] 3 5 3 3" xfId="18578"/>
    <cellStyle name="Input [yellow] 3 5 3 3 2" xfId="46101"/>
    <cellStyle name="Input [yellow] 3 5 3 4" xfId="22904"/>
    <cellStyle name="Input [yellow] 3 5 3 4 2" xfId="50427"/>
    <cellStyle name="Input [yellow] 3 5 3 5" xfId="27152"/>
    <cellStyle name="Input [yellow] 3 5 3 5 2" xfId="54674"/>
    <cellStyle name="Input [yellow] 3 5 3 6" xfId="30830"/>
    <cellStyle name="Input [yellow] 3 5 3 6 2" xfId="58350"/>
    <cellStyle name="Input [yellow] 3 5 3 7" xfId="37762"/>
    <cellStyle name="Input [yellow] 3 5 4" xfId="10665"/>
    <cellStyle name="Input [yellow] 3 5 4 2" xfId="15169"/>
    <cellStyle name="Input [yellow] 3 5 4 2 2" xfId="42692"/>
    <cellStyle name="Input [yellow] 3 5 4 3" xfId="19005"/>
    <cellStyle name="Input [yellow] 3 5 4 3 2" xfId="46528"/>
    <cellStyle name="Input [yellow] 3 5 4 4" xfId="23331"/>
    <cellStyle name="Input [yellow] 3 5 4 4 2" xfId="50854"/>
    <cellStyle name="Input [yellow] 3 5 4 5" xfId="27579"/>
    <cellStyle name="Input [yellow] 3 5 4 5 2" xfId="55101"/>
    <cellStyle name="Input [yellow] 3 5 4 6" xfId="31228"/>
    <cellStyle name="Input [yellow] 3 5 4 6 2" xfId="58748"/>
    <cellStyle name="Input [yellow] 3 5 4 7" xfId="38189"/>
    <cellStyle name="Input [yellow] 3 5 5" xfId="11173"/>
    <cellStyle name="Input [yellow] 3 5 5 2" xfId="15666"/>
    <cellStyle name="Input [yellow] 3 5 5 2 2" xfId="43189"/>
    <cellStyle name="Input [yellow] 3 5 5 3" xfId="19513"/>
    <cellStyle name="Input [yellow] 3 5 5 3 2" xfId="47036"/>
    <cellStyle name="Input [yellow] 3 5 5 4" xfId="23839"/>
    <cellStyle name="Input [yellow] 3 5 5 4 2" xfId="51362"/>
    <cellStyle name="Input [yellow] 3 5 5 5" xfId="28087"/>
    <cellStyle name="Input [yellow] 3 5 5 5 2" xfId="55609"/>
    <cellStyle name="Input [yellow] 3 5 5 6" xfId="31644"/>
    <cellStyle name="Input [yellow] 3 5 5 6 2" xfId="59164"/>
    <cellStyle name="Input [yellow] 3 5 5 7" xfId="38697"/>
    <cellStyle name="Input [yellow] 3 5 6" xfId="11542"/>
    <cellStyle name="Input [yellow] 3 5 6 2" xfId="16030"/>
    <cellStyle name="Input [yellow] 3 5 6 2 2" xfId="43553"/>
    <cellStyle name="Input [yellow] 3 5 6 3" xfId="19882"/>
    <cellStyle name="Input [yellow] 3 5 6 3 2" xfId="47405"/>
    <cellStyle name="Input [yellow] 3 5 6 4" xfId="24208"/>
    <cellStyle name="Input [yellow] 3 5 6 4 2" xfId="51731"/>
    <cellStyle name="Input [yellow] 3 5 6 5" xfId="28456"/>
    <cellStyle name="Input [yellow] 3 5 6 5 2" xfId="55978"/>
    <cellStyle name="Input [yellow] 3 5 6 6" xfId="31979"/>
    <cellStyle name="Input [yellow] 3 5 6 6 2" xfId="59499"/>
    <cellStyle name="Input [yellow] 3 5 6 7" xfId="39066"/>
    <cellStyle name="Input [yellow] 3 5 7" xfId="8420"/>
    <cellStyle name="Input [yellow] 3 5 7 2" xfId="35945"/>
    <cellStyle name="Input [yellow] 3 5 8" xfId="12964"/>
    <cellStyle name="Input [yellow] 3 5 8 2" xfId="40487"/>
    <cellStyle name="Input [yellow] 3 5 9" xfId="16799"/>
    <cellStyle name="Input [yellow] 3 5 9 2" xfId="44322"/>
    <cellStyle name="Input [yellow] 3 6" xfId="3403"/>
    <cellStyle name="Input [yellow] 3 6 10" xfId="25699"/>
    <cellStyle name="Input [yellow] 3 6 10 2" xfId="53221"/>
    <cellStyle name="Input [yellow] 3 6 11" xfId="29519"/>
    <cellStyle name="Input [yellow] 3 6 11 2" xfId="57039"/>
    <cellStyle name="Input [yellow] 3 6 12" xfId="36309"/>
    <cellStyle name="Input [yellow] 3 6 13" xfId="8784"/>
    <cellStyle name="Input [yellow] 3 6 14" xfId="3939"/>
    <cellStyle name="Input [yellow] 3 6 15" xfId="3070"/>
    <cellStyle name="Input [yellow] 3 6 2" xfId="10024"/>
    <cellStyle name="Input [yellow] 3 6 2 2" xfId="14535"/>
    <cellStyle name="Input [yellow] 3 6 2 2 2" xfId="42058"/>
    <cellStyle name="Input [yellow] 3 6 2 3" xfId="18364"/>
    <cellStyle name="Input [yellow] 3 6 2 3 2" xfId="45887"/>
    <cellStyle name="Input [yellow] 3 6 2 4" xfId="22690"/>
    <cellStyle name="Input [yellow] 3 6 2 4 2" xfId="50213"/>
    <cellStyle name="Input [yellow] 3 6 2 5" xfId="26938"/>
    <cellStyle name="Input [yellow] 3 6 2 5 2" xfId="54460"/>
    <cellStyle name="Input [yellow] 3 6 2 6" xfId="30627"/>
    <cellStyle name="Input [yellow] 3 6 2 6 2" xfId="58147"/>
    <cellStyle name="Input [yellow] 3 6 2 7" xfId="37548"/>
    <cellStyle name="Input [yellow] 3 6 3" xfId="10475"/>
    <cellStyle name="Input [yellow] 3 6 3 2" xfId="14983"/>
    <cellStyle name="Input [yellow] 3 6 3 2 2" xfId="42506"/>
    <cellStyle name="Input [yellow] 3 6 3 3" xfId="18815"/>
    <cellStyle name="Input [yellow] 3 6 3 3 2" xfId="46338"/>
    <cellStyle name="Input [yellow] 3 6 3 4" xfId="23141"/>
    <cellStyle name="Input [yellow] 3 6 3 4 2" xfId="50664"/>
    <cellStyle name="Input [yellow] 3 6 3 5" xfId="27389"/>
    <cellStyle name="Input [yellow] 3 6 3 5 2" xfId="54911"/>
    <cellStyle name="Input [yellow] 3 6 3 6" xfId="31054"/>
    <cellStyle name="Input [yellow] 3 6 3 6 2" xfId="58574"/>
    <cellStyle name="Input [yellow] 3 6 3 7" xfId="37999"/>
    <cellStyle name="Input [yellow] 3 6 4" xfId="10905"/>
    <cellStyle name="Input [yellow] 3 6 4 2" xfId="15403"/>
    <cellStyle name="Input [yellow] 3 6 4 2 2" xfId="42926"/>
    <cellStyle name="Input [yellow] 3 6 4 3" xfId="19245"/>
    <cellStyle name="Input [yellow] 3 6 4 3 2" xfId="46768"/>
    <cellStyle name="Input [yellow] 3 6 4 4" xfId="23571"/>
    <cellStyle name="Input [yellow] 3 6 4 4 2" xfId="51094"/>
    <cellStyle name="Input [yellow] 3 6 4 5" xfId="27819"/>
    <cellStyle name="Input [yellow] 3 6 4 5 2" xfId="55341"/>
    <cellStyle name="Input [yellow] 3 6 4 6" xfId="31415"/>
    <cellStyle name="Input [yellow] 3 6 4 6 2" xfId="58935"/>
    <cellStyle name="Input [yellow] 3 6 4 7" xfId="38429"/>
    <cellStyle name="Input [yellow] 3 6 5" xfId="11365"/>
    <cellStyle name="Input [yellow] 3 6 5 2" xfId="15857"/>
    <cellStyle name="Input [yellow] 3 6 5 2 2" xfId="43380"/>
    <cellStyle name="Input [yellow] 3 6 5 3" xfId="19705"/>
    <cellStyle name="Input [yellow] 3 6 5 3 2" xfId="47228"/>
    <cellStyle name="Input [yellow] 3 6 5 4" xfId="24031"/>
    <cellStyle name="Input [yellow] 3 6 5 4 2" xfId="51554"/>
    <cellStyle name="Input [yellow] 3 6 5 5" xfId="28279"/>
    <cellStyle name="Input [yellow] 3 6 5 5 2" xfId="55801"/>
    <cellStyle name="Input [yellow] 3 6 5 6" xfId="31823"/>
    <cellStyle name="Input [yellow] 3 6 5 6 2" xfId="59343"/>
    <cellStyle name="Input [yellow] 3 6 5 7" xfId="38889"/>
    <cellStyle name="Input [yellow] 3 6 6" xfId="11744"/>
    <cellStyle name="Input [yellow] 3 6 6 2" xfId="16227"/>
    <cellStyle name="Input [yellow] 3 6 6 2 2" xfId="43750"/>
    <cellStyle name="Input [yellow] 3 6 6 3" xfId="20084"/>
    <cellStyle name="Input [yellow] 3 6 6 3 2" xfId="47607"/>
    <cellStyle name="Input [yellow] 3 6 6 4" xfId="24410"/>
    <cellStyle name="Input [yellow] 3 6 6 4 2" xfId="51933"/>
    <cellStyle name="Input [yellow] 3 6 6 5" xfId="28658"/>
    <cellStyle name="Input [yellow] 3 6 6 5 2" xfId="56180"/>
    <cellStyle name="Input [yellow] 3 6 6 6" xfId="32129"/>
    <cellStyle name="Input [yellow] 3 6 6 6 2" xfId="59649"/>
    <cellStyle name="Input [yellow] 3 6 6 7" xfId="39268"/>
    <cellStyle name="Input [yellow] 3 6 7" xfId="13308"/>
    <cellStyle name="Input [yellow] 3 6 7 2" xfId="40831"/>
    <cellStyle name="Input [yellow] 3 6 8" xfId="17124"/>
    <cellStyle name="Input [yellow] 3 6 8 2" xfId="44647"/>
    <cellStyle name="Input [yellow] 3 6 9" xfId="21451"/>
    <cellStyle name="Input [yellow] 3 6 9 2" xfId="48974"/>
    <cellStyle name="Input [yellow] 3 7" xfId="3374"/>
    <cellStyle name="Input [yellow] 3 7 10" xfId="25721"/>
    <cellStyle name="Input [yellow] 3 7 10 2" xfId="53243"/>
    <cellStyle name="Input [yellow] 3 7 11" xfId="29537"/>
    <cellStyle name="Input [yellow] 3 7 11 2" xfId="57057"/>
    <cellStyle name="Input [yellow] 3 7 12" xfId="36331"/>
    <cellStyle name="Input [yellow] 3 7 13" xfId="8806"/>
    <cellStyle name="Input [yellow] 3 7 14" xfId="3123"/>
    <cellStyle name="Input [yellow] 3 7 15" xfId="3091"/>
    <cellStyle name="Input [yellow] 3 7 2" xfId="10045"/>
    <cellStyle name="Input [yellow] 3 7 2 2" xfId="14556"/>
    <cellStyle name="Input [yellow] 3 7 2 2 2" xfId="42079"/>
    <cellStyle name="Input [yellow] 3 7 2 3" xfId="18385"/>
    <cellStyle name="Input [yellow] 3 7 2 3 2" xfId="45908"/>
    <cellStyle name="Input [yellow] 3 7 2 4" xfId="22711"/>
    <cellStyle name="Input [yellow] 3 7 2 4 2" xfId="50234"/>
    <cellStyle name="Input [yellow] 3 7 2 5" xfId="26959"/>
    <cellStyle name="Input [yellow] 3 7 2 5 2" xfId="54481"/>
    <cellStyle name="Input [yellow] 3 7 2 6" xfId="30648"/>
    <cellStyle name="Input [yellow] 3 7 2 6 2" xfId="58168"/>
    <cellStyle name="Input [yellow] 3 7 2 7" xfId="37569"/>
    <cellStyle name="Input [yellow] 3 7 3" xfId="10495"/>
    <cellStyle name="Input [yellow] 3 7 3 2" xfId="15002"/>
    <cellStyle name="Input [yellow] 3 7 3 2 2" xfId="42525"/>
    <cellStyle name="Input [yellow] 3 7 3 3" xfId="18835"/>
    <cellStyle name="Input [yellow] 3 7 3 3 2" xfId="46358"/>
    <cellStyle name="Input [yellow] 3 7 3 4" xfId="23161"/>
    <cellStyle name="Input [yellow] 3 7 3 4 2" xfId="50684"/>
    <cellStyle name="Input [yellow] 3 7 3 5" xfId="27409"/>
    <cellStyle name="Input [yellow] 3 7 3 5 2" xfId="54931"/>
    <cellStyle name="Input [yellow] 3 7 3 6" xfId="31073"/>
    <cellStyle name="Input [yellow] 3 7 3 6 2" xfId="58593"/>
    <cellStyle name="Input [yellow] 3 7 3 7" xfId="38019"/>
    <cellStyle name="Input [yellow] 3 7 4" xfId="10927"/>
    <cellStyle name="Input [yellow] 3 7 4 2" xfId="15424"/>
    <cellStyle name="Input [yellow] 3 7 4 2 2" xfId="42947"/>
    <cellStyle name="Input [yellow] 3 7 4 3" xfId="19267"/>
    <cellStyle name="Input [yellow] 3 7 4 3 2" xfId="46790"/>
    <cellStyle name="Input [yellow] 3 7 4 4" xfId="23593"/>
    <cellStyle name="Input [yellow] 3 7 4 4 2" xfId="51116"/>
    <cellStyle name="Input [yellow] 3 7 4 5" xfId="27841"/>
    <cellStyle name="Input [yellow] 3 7 4 5 2" xfId="55363"/>
    <cellStyle name="Input [yellow] 3 7 4 6" xfId="31433"/>
    <cellStyle name="Input [yellow] 3 7 4 6 2" xfId="58953"/>
    <cellStyle name="Input [yellow] 3 7 4 7" xfId="38451"/>
    <cellStyle name="Input [yellow] 3 7 5" xfId="11384"/>
    <cellStyle name="Input [yellow] 3 7 5 2" xfId="15876"/>
    <cellStyle name="Input [yellow] 3 7 5 2 2" xfId="43399"/>
    <cellStyle name="Input [yellow] 3 7 5 3" xfId="19724"/>
    <cellStyle name="Input [yellow] 3 7 5 3 2" xfId="47247"/>
    <cellStyle name="Input [yellow] 3 7 5 4" xfId="24050"/>
    <cellStyle name="Input [yellow] 3 7 5 4 2" xfId="51573"/>
    <cellStyle name="Input [yellow] 3 7 5 5" xfId="28298"/>
    <cellStyle name="Input [yellow] 3 7 5 5 2" xfId="55820"/>
    <cellStyle name="Input [yellow] 3 7 5 6" xfId="31842"/>
    <cellStyle name="Input [yellow] 3 7 5 6 2" xfId="59362"/>
    <cellStyle name="Input [yellow] 3 7 5 7" xfId="38908"/>
    <cellStyle name="Input [yellow] 3 7 6" xfId="11766"/>
    <cellStyle name="Input [yellow] 3 7 6 2" xfId="16249"/>
    <cellStyle name="Input [yellow] 3 7 6 2 2" xfId="43772"/>
    <cellStyle name="Input [yellow] 3 7 6 3" xfId="20106"/>
    <cellStyle name="Input [yellow] 3 7 6 3 2" xfId="47629"/>
    <cellStyle name="Input [yellow] 3 7 6 4" xfId="24432"/>
    <cellStyle name="Input [yellow] 3 7 6 4 2" xfId="51955"/>
    <cellStyle name="Input [yellow] 3 7 6 5" xfId="28680"/>
    <cellStyle name="Input [yellow] 3 7 6 5 2" xfId="56202"/>
    <cellStyle name="Input [yellow] 3 7 6 6" xfId="32147"/>
    <cellStyle name="Input [yellow] 3 7 6 6 2" xfId="59667"/>
    <cellStyle name="Input [yellow] 3 7 6 7" xfId="39290"/>
    <cellStyle name="Input [yellow] 3 7 7" xfId="13330"/>
    <cellStyle name="Input [yellow] 3 7 7 2" xfId="40853"/>
    <cellStyle name="Input [yellow] 3 7 8" xfId="17146"/>
    <cellStyle name="Input [yellow] 3 7 8 2" xfId="44669"/>
    <cellStyle name="Input [yellow] 3 7 9" xfId="21473"/>
    <cellStyle name="Input [yellow] 3 7 9 2" xfId="48996"/>
    <cellStyle name="Input [yellow] 3 8" xfId="3633"/>
    <cellStyle name="Input [yellow] 3 8 10" xfId="25720"/>
    <cellStyle name="Input [yellow] 3 8 10 2" xfId="53242"/>
    <cellStyle name="Input [yellow] 3 8 11" xfId="29536"/>
    <cellStyle name="Input [yellow] 3 8 11 2" xfId="57056"/>
    <cellStyle name="Input [yellow] 3 8 12" xfId="36330"/>
    <cellStyle name="Input [yellow] 3 8 13" xfId="8805"/>
    <cellStyle name="Input [yellow] 3 8 2" xfId="10044"/>
    <cellStyle name="Input [yellow] 3 8 2 2" xfId="14555"/>
    <cellStyle name="Input [yellow] 3 8 2 2 2" xfId="42078"/>
    <cellStyle name="Input [yellow] 3 8 2 3" xfId="18384"/>
    <cellStyle name="Input [yellow] 3 8 2 3 2" xfId="45907"/>
    <cellStyle name="Input [yellow] 3 8 2 4" xfId="22710"/>
    <cellStyle name="Input [yellow] 3 8 2 4 2" xfId="50233"/>
    <cellStyle name="Input [yellow] 3 8 2 5" xfId="26958"/>
    <cellStyle name="Input [yellow] 3 8 2 5 2" xfId="54480"/>
    <cellStyle name="Input [yellow] 3 8 2 6" xfId="30647"/>
    <cellStyle name="Input [yellow] 3 8 2 6 2" xfId="58167"/>
    <cellStyle name="Input [yellow] 3 8 2 7" xfId="37568"/>
    <cellStyle name="Input [yellow] 3 8 3" xfId="10494"/>
    <cellStyle name="Input [yellow] 3 8 3 2" xfId="15001"/>
    <cellStyle name="Input [yellow] 3 8 3 2 2" xfId="42524"/>
    <cellStyle name="Input [yellow] 3 8 3 3" xfId="18834"/>
    <cellStyle name="Input [yellow] 3 8 3 3 2" xfId="46357"/>
    <cellStyle name="Input [yellow] 3 8 3 4" xfId="23160"/>
    <cellStyle name="Input [yellow] 3 8 3 4 2" xfId="50683"/>
    <cellStyle name="Input [yellow] 3 8 3 5" xfId="27408"/>
    <cellStyle name="Input [yellow] 3 8 3 5 2" xfId="54930"/>
    <cellStyle name="Input [yellow] 3 8 3 6" xfId="31072"/>
    <cellStyle name="Input [yellow] 3 8 3 6 2" xfId="58592"/>
    <cellStyle name="Input [yellow] 3 8 3 7" xfId="38018"/>
    <cellStyle name="Input [yellow] 3 8 4" xfId="10926"/>
    <cellStyle name="Input [yellow] 3 8 4 2" xfId="15423"/>
    <cellStyle name="Input [yellow] 3 8 4 2 2" xfId="42946"/>
    <cellStyle name="Input [yellow] 3 8 4 3" xfId="19266"/>
    <cellStyle name="Input [yellow] 3 8 4 3 2" xfId="46789"/>
    <cellStyle name="Input [yellow] 3 8 4 4" xfId="23592"/>
    <cellStyle name="Input [yellow] 3 8 4 4 2" xfId="51115"/>
    <cellStyle name="Input [yellow] 3 8 4 5" xfId="27840"/>
    <cellStyle name="Input [yellow] 3 8 4 5 2" xfId="55362"/>
    <cellStyle name="Input [yellow] 3 8 4 6" xfId="31432"/>
    <cellStyle name="Input [yellow] 3 8 4 6 2" xfId="58952"/>
    <cellStyle name="Input [yellow] 3 8 4 7" xfId="38450"/>
    <cellStyle name="Input [yellow] 3 8 5" xfId="11383"/>
    <cellStyle name="Input [yellow] 3 8 5 2" xfId="15875"/>
    <cellStyle name="Input [yellow] 3 8 5 2 2" xfId="43398"/>
    <cellStyle name="Input [yellow] 3 8 5 3" xfId="19723"/>
    <cellStyle name="Input [yellow] 3 8 5 3 2" xfId="47246"/>
    <cellStyle name="Input [yellow] 3 8 5 4" xfId="24049"/>
    <cellStyle name="Input [yellow] 3 8 5 4 2" xfId="51572"/>
    <cellStyle name="Input [yellow] 3 8 5 5" xfId="28297"/>
    <cellStyle name="Input [yellow] 3 8 5 5 2" xfId="55819"/>
    <cellStyle name="Input [yellow] 3 8 5 6" xfId="31841"/>
    <cellStyle name="Input [yellow] 3 8 5 6 2" xfId="59361"/>
    <cellStyle name="Input [yellow] 3 8 5 7" xfId="38907"/>
    <cellStyle name="Input [yellow] 3 8 6" xfId="11765"/>
    <cellStyle name="Input [yellow] 3 8 6 2" xfId="16248"/>
    <cellStyle name="Input [yellow] 3 8 6 2 2" xfId="43771"/>
    <cellStyle name="Input [yellow] 3 8 6 3" xfId="20105"/>
    <cellStyle name="Input [yellow] 3 8 6 3 2" xfId="47628"/>
    <cellStyle name="Input [yellow] 3 8 6 4" xfId="24431"/>
    <cellStyle name="Input [yellow] 3 8 6 4 2" xfId="51954"/>
    <cellStyle name="Input [yellow] 3 8 6 5" xfId="28679"/>
    <cellStyle name="Input [yellow] 3 8 6 5 2" xfId="56201"/>
    <cellStyle name="Input [yellow] 3 8 6 6" xfId="32146"/>
    <cellStyle name="Input [yellow] 3 8 6 6 2" xfId="59666"/>
    <cellStyle name="Input [yellow] 3 8 6 7" xfId="39289"/>
    <cellStyle name="Input [yellow] 3 8 7" xfId="13329"/>
    <cellStyle name="Input [yellow] 3 8 7 2" xfId="40852"/>
    <cellStyle name="Input [yellow] 3 8 8" xfId="17145"/>
    <cellStyle name="Input [yellow] 3 8 8 2" xfId="44668"/>
    <cellStyle name="Input [yellow] 3 8 9" xfId="21472"/>
    <cellStyle name="Input [yellow] 3 8 9 2" xfId="48995"/>
    <cellStyle name="Input [yellow] 3 9" xfId="7611"/>
    <cellStyle name="Input [yellow] 3 9 10" xfId="24789"/>
    <cellStyle name="Input [yellow] 3 9 10 2" xfId="52312"/>
    <cellStyle name="Input [yellow] 3 9 11" xfId="28964"/>
    <cellStyle name="Input [yellow] 3 9 11 2" xfId="56486"/>
    <cellStyle name="Input [yellow] 3 9 12" xfId="35156"/>
    <cellStyle name="Input [yellow] 3 9 2" xfId="9120"/>
    <cellStyle name="Input [yellow] 3 9 2 2" xfId="13638"/>
    <cellStyle name="Input [yellow] 3 9 2 2 2" xfId="41161"/>
    <cellStyle name="Input [yellow] 3 9 2 3" xfId="17460"/>
    <cellStyle name="Input [yellow] 3 9 2 3 2" xfId="44983"/>
    <cellStyle name="Input [yellow] 3 9 2 4" xfId="21786"/>
    <cellStyle name="Input [yellow] 3 9 2 4 2" xfId="49309"/>
    <cellStyle name="Input [yellow] 3 9 2 5" xfId="26034"/>
    <cellStyle name="Input [yellow] 3 9 2 5 2" xfId="53556"/>
    <cellStyle name="Input [yellow] 3 9 2 6" xfId="29803"/>
    <cellStyle name="Input [yellow] 3 9 2 6 2" xfId="57323"/>
    <cellStyle name="Input [yellow] 3 9 2 7" xfId="36644"/>
    <cellStyle name="Input [yellow] 3 9 3" xfId="5648"/>
    <cellStyle name="Input [yellow] 3 9 3 2" xfId="8612"/>
    <cellStyle name="Input [yellow] 3 9 3 2 2" xfId="36137"/>
    <cellStyle name="Input [yellow] 3 9 3 3" xfId="4621"/>
    <cellStyle name="Input [yellow] 3 9 3 3 2" xfId="32595"/>
    <cellStyle name="Input [yellow] 3 9 3 4" xfId="12339"/>
    <cellStyle name="Input [yellow] 3 9 3 4 2" xfId="39863"/>
    <cellStyle name="Input [yellow] 3 9 3 5" xfId="20949"/>
    <cellStyle name="Input [yellow] 3 9 3 5 2" xfId="48472"/>
    <cellStyle name="Input [yellow] 3 9 3 6" xfId="25260"/>
    <cellStyle name="Input [yellow] 3 9 3 6 2" xfId="52782"/>
    <cellStyle name="Input [yellow] 3 9 3 7" xfId="33603"/>
    <cellStyle name="Input [yellow] 3 9 4" xfId="7528"/>
    <cellStyle name="Input [yellow] 3 9 4 2" xfId="12114"/>
    <cellStyle name="Input [yellow] 3 9 4 2 2" xfId="39638"/>
    <cellStyle name="Input [yellow] 3 9 4 3" xfId="15632"/>
    <cellStyle name="Input [yellow] 3 9 4 3 2" xfId="43155"/>
    <cellStyle name="Input [yellow] 3 9 4 4" xfId="20395"/>
    <cellStyle name="Input [yellow] 3 9 4 4 2" xfId="47918"/>
    <cellStyle name="Input [yellow] 3 9 4 5" xfId="24707"/>
    <cellStyle name="Input [yellow] 3 9 4 5 2" xfId="52230"/>
    <cellStyle name="Input [yellow] 3 9 4 6" xfId="28904"/>
    <cellStyle name="Input [yellow] 3 9 4 6 2" xfId="56426"/>
    <cellStyle name="Input [yellow] 3 9 4 7" xfId="35077"/>
    <cellStyle name="Input [yellow] 3 9 5" xfId="6546"/>
    <cellStyle name="Input [yellow] 3 9 5 2" xfId="4445"/>
    <cellStyle name="Input [yellow] 3 9 5 2 2" xfId="32419"/>
    <cellStyle name="Input [yellow] 3 9 5 3" xfId="5040"/>
    <cellStyle name="Input [yellow] 3 9 5 3 2" xfId="33009"/>
    <cellStyle name="Input [yellow] 3 9 5 4" xfId="7044"/>
    <cellStyle name="Input [yellow] 3 9 5 4 2" xfId="34594"/>
    <cellStyle name="Input [yellow] 3 9 5 5" xfId="7150"/>
    <cellStyle name="Input [yellow] 3 9 5 5 2" xfId="34700"/>
    <cellStyle name="Input [yellow] 3 9 5 6" xfId="7129"/>
    <cellStyle name="Input [yellow] 3 9 5 6 2" xfId="34679"/>
    <cellStyle name="Input [yellow] 3 9 5 7" xfId="34097"/>
    <cellStyle name="Input [yellow] 3 9 6" xfId="7264"/>
    <cellStyle name="Input [yellow] 3 9 6 2" xfId="8300"/>
    <cellStyle name="Input [yellow] 3 9 6 2 2" xfId="35829"/>
    <cellStyle name="Input [yellow] 3 9 6 3" xfId="4626"/>
    <cellStyle name="Input [yellow] 3 9 6 3 2" xfId="32600"/>
    <cellStyle name="Input [yellow] 3 9 6 4" xfId="4693"/>
    <cellStyle name="Input [yellow] 3 9 6 4 2" xfId="32667"/>
    <cellStyle name="Input [yellow] 3 9 6 5" xfId="6827"/>
    <cellStyle name="Input [yellow] 3 9 6 5 2" xfId="34377"/>
    <cellStyle name="Input [yellow] 3 9 6 6" xfId="21063"/>
    <cellStyle name="Input [yellow] 3 9 6 6 2" xfId="48586"/>
    <cellStyle name="Input [yellow] 3 9 6 7" xfId="34814"/>
    <cellStyle name="Input [yellow] 3 9 7" xfId="12194"/>
    <cellStyle name="Input [yellow] 3 9 7 2" xfId="39718"/>
    <cellStyle name="Input [yellow] 3 9 8" xfId="13912"/>
    <cellStyle name="Input [yellow] 3 9 8 2" xfId="41435"/>
    <cellStyle name="Input [yellow] 3 9 9" xfId="20477"/>
    <cellStyle name="Input [yellow] 3 9 9 2" xfId="48000"/>
    <cellStyle name="Input [yellow] 4" xfId="1941"/>
    <cellStyle name="Input [yellow] 4 10" xfId="7823"/>
    <cellStyle name="Input [yellow] 4 10 10" xfId="24992"/>
    <cellStyle name="Input [yellow] 4 10 10 2" xfId="52515"/>
    <cellStyle name="Input [yellow] 4 10 11" xfId="29136"/>
    <cellStyle name="Input [yellow] 4 10 11 2" xfId="56658"/>
    <cellStyle name="Input [yellow] 4 10 12" xfId="35363"/>
    <cellStyle name="Input [yellow] 4 10 2" xfId="9319"/>
    <cellStyle name="Input [yellow] 4 10 2 2" xfId="13835"/>
    <cellStyle name="Input [yellow] 4 10 2 2 2" xfId="41358"/>
    <cellStyle name="Input [yellow] 4 10 2 3" xfId="17659"/>
    <cellStyle name="Input [yellow] 4 10 2 3 2" xfId="45182"/>
    <cellStyle name="Input [yellow] 4 10 2 4" xfId="21985"/>
    <cellStyle name="Input [yellow] 4 10 2 4 2" xfId="49508"/>
    <cellStyle name="Input [yellow] 4 10 2 5" xfId="26233"/>
    <cellStyle name="Input [yellow] 4 10 2 5 2" xfId="53755"/>
    <cellStyle name="Input [yellow] 4 10 2 6" xfId="29982"/>
    <cellStyle name="Input [yellow] 4 10 2 6 2" xfId="57502"/>
    <cellStyle name="Input [yellow] 4 10 2 7" xfId="36843"/>
    <cellStyle name="Input [yellow] 4 10 3" xfId="7307"/>
    <cellStyle name="Input [yellow] 4 10 3 2" xfId="4345"/>
    <cellStyle name="Input [yellow] 4 10 3 2 2" xfId="32319"/>
    <cellStyle name="Input [yellow] 4 10 3 3" xfId="4659"/>
    <cellStyle name="Input [yellow] 4 10 3 3 2" xfId="32633"/>
    <cellStyle name="Input [yellow] 4 10 3 4" xfId="7094"/>
    <cellStyle name="Input [yellow] 4 10 3 4 2" xfId="34644"/>
    <cellStyle name="Input [yellow] 4 10 3 5" xfId="8400"/>
    <cellStyle name="Input [yellow] 4 10 3 5 2" xfId="35929"/>
    <cellStyle name="Input [yellow] 4 10 3 6" xfId="13158"/>
    <cellStyle name="Input [yellow] 4 10 3 6 2" xfId="40681"/>
    <cellStyle name="Input [yellow] 4 10 3 7" xfId="34857"/>
    <cellStyle name="Input [yellow] 4 10 4" xfId="8973"/>
    <cellStyle name="Input [yellow] 4 10 4 2" xfId="13494"/>
    <cellStyle name="Input [yellow] 4 10 4 2 2" xfId="41017"/>
    <cellStyle name="Input [yellow] 4 10 4 3" xfId="17313"/>
    <cellStyle name="Input [yellow] 4 10 4 3 2" xfId="44836"/>
    <cellStyle name="Input [yellow] 4 10 4 4" xfId="21639"/>
    <cellStyle name="Input [yellow] 4 10 4 4 2" xfId="49162"/>
    <cellStyle name="Input [yellow] 4 10 4 5" xfId="25887"/>
    <cellStyle name="Input [yellow] 4 10 4 5 2" xfId="53409"/>
    <cellStyle name="Input [yellow] 4 10 4 6" xfId="29673"/>
    <cellStyle name="Input [yellow] 4 10 4 6 2" xfId="57193"/>
    <cellStyle name="Input [yellow] 4 10 4 7" xfId="36497"/>
    <cellStyle name="Input [yellow] 4 10 5" xfId="5578"/>
    <cellStyle name="Input [yellow] 4 10 5 2" xfId="4410"/>
    <cellStyle name="Input [yellow] 4 10 5 2 2" xfId="32384"/>
    <cellStyle name="Input [yellow] 4 10 5 3" xfId="12921"/>
    <cellStyle name="Input [yellow] 4 10 5 3 2" xfId="40444"/>
    <cellStyle name="Input [yellow] 4 10 5 4" xfId="7932"/>
    <cellStyle name="Input [yellow] 4 10 5 4 2" xfId="35469"/>
    <cellStyle name="Input [yellow] 4 10 5 5" xfId="21289"/>
    <cellStyle name="Input [yellow] 4 10 5 5 2" xfId="48812"/>
    <cellStyle name="Input [yellow] 4 10 5 6" xfId="25529"/>
    <cellStyle name="Input [yellow] 4 10 5 6 2" xfId="53051"/>
    <cellStyle name="Input [yellow] 4 10 5 7" xfId="33533"/>
    <cellStyle name="Input [yellow] 4 10 6" xfId="6431"/>
    <cellStyle name="Input [yellow] 4 10 6 2" xfId="7168"/>
    <cellStyle name="Input [yellow] 4 10 6 2 2" xfId="34718"/>
    <cellStyle name="Input [yellow] 4 10 6 3" xfId="7409"/>
    <cellStyle name="Input [yellow] 4 10 6 3 2" xfId="34958"/>
    <cellStyle name="Input [yellow] 4 10 6 4" xfId="12848"/>
    <cellStyle name="Input [yellow] 4 10 6 4 2" xfId="40371"/>
    <cellStyle name="Input [yellow] 4 10 6 5" xfId="17000"/>
    <cellStyle name="Input [yellow] 4 10 6 5 2" xfId="44523"/>
    <cellStyle name="Input [yellow] 4 10 6 6" xfId="12946"/>
    <cellStyle name="Input [yellow] 4 10 6 6 2" xfId="40469"/>
    <cellStyle name="Input [yellow] 4 10 6 7" xfId="33983"/>
    <cellStyle name="Input [yellow] 4 10 7" xfId="12405"/>
    <cellStyle name="Input [yellow] 4 10 7 2" xfId="39929"/>
    <cellStyle name="Input [yellow] 4 10 8" xfId="5663"/>
    <cellStyle name="Input [yellow] 4 10 8 2" xfId="33618"/>
    <cellStyle name="Input [yellow] 4 10 9" xfId="20684"/>
    <cellStyle name="Input [yellow] 4 10 9 2" xfId="48207"/>
    <cellStyle name="Input [yellow] 4 11" xfId="7631"/>
    <cellStyle name="Input [yellow] 4 11 10" xfId="24808"/>
    <cellStyle name="Input [yellow] 4 11 10 2" xfId="52331"/>
    <cellStyle name="Input [yellow] 4 11 11" xfId="28981"/>
    <cellStyle name="Input [yellow] 4 11 11 2" xfId="56503"/>
    <cellStyle name="Input [yellow] 4 11 12" xfId="35175"/>
    <cellStyle name="Input [yellow] 4 11 2" xfId="9137"/>
    <cellStyle name="Input [yellow] 4 11 2 2" xfId="13655"/>
    <cellStyle name="Input [yellow] 4 11 2 2 2" xfId="41178"/>
    <cellStyle name="Input [yellow] 4 11 2 3" xfId="17477"/>
    <cellStyle name="Input [yellow] 4 11 2 3 2" xfId="45000"/>
    <cellStyle name="Input [yellow] 4 11 2 4" xfId="21803"/>
    <cellStyle name="Input [yellow] 4 11 2 4 2" xfId="49326"/>
    <cellStyle name="Input [yellow] 4 11 2 5" xfId="26051"/>
    <cellStyle name="Input [yellow] 4 11 2 5 2" xfId="53573"/>
    <cellStyle name="Input [yellow] 4 11 2 6" xfId="29820"/>
    <cellStyle name="Input [yellow] 4 11 2 6 2" xfId="57340"/>
    <cellStyle name="Input [yellow] 4 11 2 7" xfId="36661"/>
    <cellStyle name="Input [yellow] 4 11 3" xfId="7442"/>
    <cellStyle name="Input [yellow] 4 11 3 2" xfId="12027"/>
    <cellStyle name="Input [yellow] 4 11 3 2 2" xfId="39551"/>
    <cellStyle name="Input [yellow] 4 11 3 3" xfId="13299"/>
    <cellStyle name="Input [yellow] 4 11 3 3 2" xfId="40822"/>
    <cellStyle name="Input [yellow] 4 11 3 4" xfId="20323"/>
    <cellStyle name="Input [yellow] 4 11 3 4 2" xfId="47846"/>
    <cellStyle name="Input [yellow] 4 11 3 5" xfId="24643"/>
    <cellStyle name="Input [yellow] 4 11 3 5 2" xfId="52166"/>
    <cellStyle name="Input [yellow] 4 11 3 6" xfId="28862"/>
    <cellStyle name="Input [yellow] 4 11 3 6 2" xfId="56384"/>
    <cellStyle name="Input [yellow] 4 11 3 7" xfId="34991"/>
    <cellStyle name="Input [yellow] 4 11 4" xfId="5487"/>
    <cellStyle name="Input [yellow] 4 11 4 2" xfId="4542"/>
    <cellStyle name="Input [yellow] 4 11 4 2 2" xfId="32516"/>
    <cellStyle name="Input [yellow] 4 11 4 3" xfId="13153"/>
    <cellStyle name="Input [yellow] 4 11 4 3 2" xfId="40676"/>
    <cellStyle name="Input [yellow] 4 11 4 4" xfId="16777"/>
    <cellStyle name="Input [yellow] 4 11 4 4 2" xfId="44300"/>
    <cellStyle name="Input [yellow] 4 11 4 5" xfId="4773"/>
    <cellStyle name="Input [yellow] 4 11 4 5 2" xfId="32747"/>
    <cellStyle name="Input [yellow] 4 11 4 6" xfId="25140"/>
    <cellStyle name="Input [yellow] 4 11 4 6 2" xfId="52662"/>
    <cellStyle name="Input [yellow] 4 11 4 7" xfId="33444"/>
    <cellStyle name="Input [yellow] 4 11 5" xfId="7085"/>
    <cellStyle name="Input [yellow] 4 11 5 2" xfId="5769"/>
    <cellStyle name="Input [yellow] 4 11 5 2 2" xfId="33650"/>
    <cellStyle name="Input [yellow] 4 11 5 3" xfId="5049"/>
    <cellStyle name="Input [yellow] 4 11 5 3 2" xfId="33018"/>
    <cellStyle name="Input [yellow] 4 11 5 4" xfId="7158"/>
    <cellStyle name="Input [yellow] 4 11 5 4 2" xfId="34708"/>
    <cellStyle name="Input [yellow] 4 11 5 5" xfId="6458"/>
    <cellStyle name="Input [yellow] 4 11 5 5 2" xfId="34010"/>
    <cellStyle name="Input [yellow] 4 11 5 6" xfId="6530"/>
    <cellStyle name="Input [yellow] 4 11 5 6 2" xfId="34082"/>
    <cellStyle name="Input [yellow] 4 11 5 7" xfId="34635"/>
    <cellStyle name="Input [yellow] 4 11 6" xfId="11148"/>
    <cellStyle name="Input [yellow] 4 11 6 2" xfId="15641"/>
    <cellStyle name="Input [yellow] 4 11 6 2 2" xfId="43164"/>
    <cellStyle name="Input [yellow] 4 11 6 3" xfId="19488"/>
    <cellStyle name="Input [yellow] 4 11 6 3 2" xfId="47011"/>
    <cellStyle name="Input [yellow] 4 11 6 4" xfId="23814"/>
    <cellStyle name="Input [yellow] 4 11 6 4 2" xfId="51337"/>
    <cellStyle name="Input [yellow] 4 11 6 5" xfId="28062"/>
    <cellStyle name="Input [yellow] 4 11 6 5 2" xfId="55584"/>
    <cellStyle name="Input [yellow] 4 11 6 6" xfId="31620"/>
    <cellStyle name="Input [yellow] 4 11 6 6 2" xfId="59140"/>
    <cellStyle name="Input [yellow] 4 11 6 7" xfId="38672"/>
    <cellStyle name="Input [yellow] 4 11 7" xfId="12214"/>
    <cellStyle name="Input [yellow] 4 11 7 2" xfId="39738"/>
    <cellStyle name="Input [yellow] 4 11 8" xfId="5173"/>
    <cellStyle name="Input [yellow] 4 11 8 2" xfId="33140"/>
    <cellStyle name="Input [yellow] 4 11 9" xfId="20497"/>
    <cellStyle name="Input [yellow] 4 11 9 2" xfId="48020"/>
    <cellStyle name="Input [yellow] 4 12" xfId="8451"/>
    <cellStyle name="Input [yellow] 4 12 10" xfId="25444"/>
    <cellStyle name="Input [yellow] 4 12 10 2" xfId="52966"/>
    <cellStyle name="Input [yellow] 4 12 11" xfId="29371"/>
    <cellStyle name="Input [yellow] 4 12 11 2" xfId="56891"/>
    <cellStyle name="Input [yellow] 4 12 12" xfId="35976"/>
    <cellStyle name="Input [yellow] 4 12 2" xfId="9782"/>
    <cellStyle name="Input [yellow] 4 12 2 2" xfId="14295"/>
    <cellStyle name="Input [yellow] 4 12 2 2 2" xfId="41818"/>
    <cellStyle name="Input [yellow] 4 12 2 3" xfId="18122"/>
    <cellStyle name="Input [yellow] 4 12 2 3 2" xfId="45645"/>
    <cellStyle name="Input [yellow] 4 12 2 4" xfId="22448"/>
    <cellStyle name="Input [yellow] 4 12 2 4 2" xfId="49971"/>
    <cellStyle name="Input [yellow] 4 12 2 5" xfId="26696"/>
    <cellStyle name="Input [yellow] 4 12 2 5 2" xfId="54218"/>
    <cellStyle name="Input [yellow] 4 12 2 6" xfId="30397"/>
    <cellStyle name="Input [yellow] 4 12 2 6 2" xfId="57917"/>
    <cellStyle name="Input [yellow] 4 12 2 7" xfId="37306"/>
    <cellStyle name="Input [yellow] 4 12 3" xfId="10266"/>
    <cellStyle name="Input [yellow] 4 12 3 2" xfId="14775"/>
    <cellStyle name="Input [yellow] 4 12 3 2 2" xfId="42298"/>
    <cellStyle name="Input [yellow] 4 12 3 3" xfId="18606"/>
    <cellStyle name="Input [yellow] 4 12 3 3 2" xfId="46129"/>
    <cellStyle name="Input [yellow] 4 12 3 4" xfId="22932"/>
    <cellStyle name="Input [yellow] 4 12 3 4 2" xfId="50455"/>
    <cellStyle name="Input [yellow] 4 12 3 5" xfId="27180"/>
    <cellStyle name="Input [yellow] 4 12 3 5 2" xfId="54702"/>
    <cellStyle name="Input [yellow] 4 12 3 6" xfId="30857"/>
    <cellStyle name="Input [yellow] 4 12 3 6 2" xfId="58377"/>
    <cellStyle name="Input [yellow] 4 12 3 7" xfId="37790"/>
    <cellStyle name="Input [yellow] 4 12 4" xfId="10696"/>
    <cellStyle name="Input [yellow] 4 12 4 2" xfId="15199"/>
    <cellStyle name="Input [yellow] 4 12 4 2 2" xfId="42722"/>
    <cellStyle name="Input [yellow] 4 12 4 3" xfId="19036"/>
    <cellStyle name="Input [yellow] 4 12 4 3 2" xfId="46559"/>
    <cellStyle name="Input [yellow] 4 12 4 4" xfId="23362"/>
    <cellStyle name="Input [yellow] 4 12 4 4 2" xfId="50885"/>
    <cellStyle name="Input [yellow] 4 12 4 5" xfId="27610"/>
    <cellStyle name="Input [yellow] 4 12 4 5 2" xfId="55132"/>
    <cellStyle name="Input [yellow] 4 12 4 6" xfId="31254"/>
    <cellStyle name="Input [yellow] 4 12 4 6 2" xfId="58774"/>
    <cellStyle name="Input [yellow] 4 12 4 7" xfId="38220"/>
    <cellStyle name="Input [yellow] 4 12 5" xfId="11201"/>
    <cellStyle name="Input [yellow] 4 12 5 2" xfId="15694"/>
    <cellStyle name="Input [yellow] 4 12 5 2 2" xfId="43217"/>
    <cellStyle name="Input [yellow] 4 12 5 3" xfId="19541"/>
    <cellStyle name="Input [yellow] 4 12 5 3 2" xfId="47064"/>
    <cellStyle name="Input [yellow] 4 12 5 4" xfId="23867"/>
    <cellStyle name="Input [yellow] 4 12 5 4 2" xfId="51390"/>
    <cellStyle name="Input [yellow] 4 12 5 5" xfId="28115"/>
    <cellStyle name="Input [yellow] 4 12 5 5 2" xfId="55637"/>
    <cellStyle name="Input [yellow] 4 12 5 6" xfId="31671"/>
    <cellStyle name="Input [yellow] 4 12 5 6 2" xfId="59191"/>
    <cellStyle name="Input [yellow] 4 12 5 7" xfId="38725"/>
    <cellStyle name="Input [yellow] 4 12 6" xfId="11573"/>
    <cellStyle name="Input [yellow] 4 12 6 2" xfId="16060"/>
    <cellStyle name="Input [yellow] 4 12 6 2 2" xfId="43583"/>
    <cellStyle name="Input [yellow] 4 12 6 3" xfId="19913"/>
    <cellStyle name="Input [yellow] 4 12 6 3 2" xfId="47436"/>
    <cellStyle name="Input [yellow] 4 12 6 4" xfId="24239"/>
    <cellStyle name="Input [yellow] 4 12 6 4 2" xfId="51762"/>
    <cellStyle name="Input [yellow] 4 12 6 5" xfId="28487"/>
    <cellStyle name="Input [yellow] 4 12 6 5 2" xfId="56009"/>
    <cellStyle name="Input [yellow] 4 12 6 6" xfId="32005"/>
    <cellStyle name="Input [yellow] 4 12 6 6 2" xfId="59525"/>
    <cellStyle name="Input [yellow] 4 12 6 7" xfId="39097"/>
    <cellStyle name="Input [yellow] 4 12 7" xfId="12994"/>
    <cellStyle name="Input [yellow] 4 12 7 2" xfId="40517"/>
    <cellStyle name="Input [yellow] 4 12 8" xfId="16830"/>
    <cellStyle name="Input [yellow] 4 12 8 2" xfId="44353"/>
    <cellStyle name="Input [yellow] 4 12 9" xfId="21180"/>
    <cellStyle name="Input [yellow] 4 12 9 2" xfId="48703"/>
    <cellStyle name="Input [yellow] 4 13" xfId="9492"/>
    <cellStyle name="Input [yellow] 4 13 2" xfId="14006"/>
    <cellStyle name="Input [yellow] 4 13 2 2" xfId="41529"/>
    <cellStyle name="Input [yellow] 4 13 3" xfId="17832"/>
    <cellStyle name="Input [yellow] 4 13 3 2" xfId="45355"/>
    <cellStyle name="Input [yellow] 4 13 4" xfId="22158"/>
    <cellStyle name="Input [yellow] 4 13 4 2" xfId="49681"/>
    <cellStyle name="Input [yellow] 4 13 5" xfId="26406"/>
    <cellStyle name="Input [yellow] 4 13 5 2" xfId="53928"/>
    <cellStyle name="Input [yellow] 4 13 6" xfId="30131"/>
    <cellStyle name="Input [yellow] 4 13 6 2" xfId="57651"/>
    <cellStyle name="Input [yellow] 4 13 7" xfId="37016"/>
    <cellStyle name="Input [yellow] 4 14" xfId="8977"/>
    <cellStyle name="Input [yellow] 4 14 2" xfId="13498"/>
    <cellStyle name="Input [yellow] 4 14 2 2" xfId="41021"/>
    <cellStyle name="Input [yellow] 4 14 3" xfId="17317"/>
    <cellStyle name="Input [yellow] 4 14 3 2" xfId="44840"/>
    <cellStyle name="Input [yellow] 4 14 4" xfId="21643"/>
    <cellStyle name="Input [yellow] 4 14 4 2" xfId="49166"/>
    <cellStyle name="Input [yellow] 4 14 5" xfId="25891"/>
    <cellStyle name="Input [yellow] 4 14 5 2" xfId="53413"/>
    <cellStyle name="Input [yellow] 4 14 6" xfId="29677"/>
    <cellStyle name="Input [yellow] 4 14 6 2" xfId="57197"/>
    <cellStyle name="Input [yellow] 4 14 7" xfId="36501"/>
    <cellStyle name="Input [yellow] 4 15" xfId="9753"/>
    <cellStyle name="Input [yellow] 4 15 2" xfId="14266"/>
    <cellStyle name="Input [yellow] 4 15 2 2" xfId="41789"/>
    <cellStyle name="Input [yellow] 4 15 3" xfId="18093"/>
    <cellStyle name="Input [yellow] 4 15 3 2" xfId="45616"/>
    <cellStyle name="Input [yellow] 4 15 4" xfId="22419"/>
    <cellStyle name="Input [yellow] 4 15 4 2" xfId="49942"/>
    <cellStyle name="Input [yellow] 4 15 5" xfId="26667"/>
    <cellStyle name="Input [yellow] 4 15 5 2" xfId="54189"/>
    <cellStyle name="Input [yellow] 4 15 6" xfId="30369"/>
    <cellStyle name="Input [yellow] 4 15 6 2" xfId="57889"/>
    <cellStyle name="Input [yellow] 4 15 7" xfId="37277"/>
    <cellStyle name="Input [yellow] 4 16" xfId="5647"/>
    <cellStyle name="Input [yellow] 4 16 2" xfId="5240"/>
    <cellStyle name="Input [yellow] 4 16 2 2" xfId="33205"/>
    <cellStyle name="Input [yellow] 4 16 3" xfId="12898"/>
    <cellStyle name="Input [yellow] 4 16 3 2" xfId="40421"/>
    <cellStyle name="Input [yellow] 4 16 4" xfId="4913"/>
    <cellStyle name="Input [yellow] 4 16 4 2" xfId="32884"/>
    <cellStyle name="Input [yellow] 4 16 5" xfId="20335"/>
    <cellStyle name="Input [yellow] 4 16 5 2" xfId="47858"/>
    <cellStyle name="Input [yellow] 4 16 6" xfId="24692"/>
    <cellStyle name="Input [yellow] 4 16 6 2" xfId="52215"/>
    <cellStyle name="Input [yellow] 4 16 7" xfId="33602"/>
    <cellStyle name="Input [yellow] 4 17" xfId="11144"/>
    <cellStyle name="Input [yellow] 4 17 2" xfId="15637"/>
    <cellStyle name="Input [yellow] 4 17 2 2" xfId="43160"/>
    <cellStyle name="Input [yellow] 4 17 3" xfId="19484"/>
    <cellStyle name="Input [yellow] 4 17 3 2" xfId="47007"/>
    <cellStyle name="Input [yellow] 4 17 4" xfId="23810"/>
    <cellStyle name="Input [yellow] 4 17 4 2" xfId="51333"/>
    <cellStyle name="Input [yellow] 4 17 5" xfId="28058"/>
    <cellStyle name="Input [yellow] 4 17 5 2" xfId="55580"/>
    <cellStyle name="Input [yellow] 4 17 6" xfId="31616"/>
    <cellStyle name="Input [yellow] 4 17 6 2" xfId="59136"/>
    <cellStyle name="Input [yellow] 4 17 7" xfId="38668"/>
    <cellStyle name="Input [yellow] 4 18" xfId="8040"/>
    <cellStyle name="Input [yellow] 4 18 2" xfId="35576"/>
    <cellStyle name="Input [yellow] 4 19" xfId="12612"/>
    <cellStyle name="Input [yellow] 4 19 2" xfId="40135"/>
    <cellStyle name="Input [yellow] 4 2" xfId="3800"/>
    <cellStyle name="Input [yellow] 4 2 10" xfId="11225"/>
    <cellStyle name="Input [yellow] 4 2 10 2" xfId="15718"/>
    <cellStyle name="Input [yellow] 4 2 10 2 2" xfId="43241"/>
    <cellStyle name="Input [yellow] 4 2 10 3" xfId="19565"/>
    <cellStyle name="Input [yellow] 4 2 10 3 2" xfId="47088"/>
    <cellStyle name="Input [yellow] 4 2 10 4" xfId="23891"/>
    <cellStyle name="Input [yellow] 4 2 10 4 2" xfId="51414"/>
    <cellStyle name="Input [yellow] 4 2 10 5" xfId="28139"/>
    <cellStyle name="Input [yellow] 4 2 10 5 2" xfId="55661"/>
    <cellStyle name="Input [yellow] 4 2 10 6" xfId="31693"/>
    <cellStyle name="Input [yellow] 4 2 10 6 2" xfId="59213"/>
    <cellStyle name="Input [yellow] 4 2 10 7" xfId="38749"/>
    <cellStyle name="Input [yellow] 4 2 11" xfId="11599"/>
    <cellStyle name="Input [yellow] 4 2 11 2" xfId="16086"/>
    <cellStyle name="Input [yellow] 4 2 11 2 2" xfId="43609"/>
    <cellStyle name="Input [yellow] 4 2 11 3" xfId="19939"/>
    <cellStyle name="Input [yellow] 4 2 11 3 2" xfId="47462"/>
    <cellStyle name="Input [yellow] 4 2 11 4" xfId="24265"/>
    <cellStyle name="Input [yellow] 4 2 11 4 2" xfId="51788"/>
    <cellStyle name="Input [yellow] 4 2 11 5" xfId="28513"/>
    <cellStyle name="Input [yellow] 4 2 11 5 2" xfId="56035"/>
    <cellStyle name="Input [yellow] 4 2 11 6" xfId="32024"/>
    <cellStyle name="Input [yellow] 4 2 11 6 2" xfId="59544"/>
    <cellStyle name="Input [yellow] 4 2 11 7" xfId="39123"/>
    <cellStyle name="Input [yellow] 4 2 12" xfId="8482"/>
    <cellStyle name="Input [yellow] 4 2 12 2" xfId="36007"/>
    <cellStyle name="Input [yellow] 4 2 13" xfId="13024"/>
    <cellStyle name="Input [yellow] 4 2 13 2" xfId="40547"/>
    <cellStyle name="Input [yellow] 4 2 14" xfId="16861"/>
    <cellStyle name="Input [yellow] 4 2 14 2" xfId="44384"/>
    <cellStyle name="Input [yellow] 4 2 15" xfId="21211"/>
    <cellStyle name="Input [yellow] 4 2 15 2" xfId="48734"/>
    <cellStyle name="Input [yellow] 4 2 16" xfId="25475"/>
    <cellStyle name="Input [yellow] 4 2 16 2" xfId="52997"/>
    <cellStyle name="Input [yellow] 4 2 17" xfId="29390"/>
    <cellStyle name="Input [yellow] 4 2 17 2" xfId="56910"/>
    <cellStyle name="Input [yellow] 4 2 18" xfId="5281"/>
    <cellStyle name="Input [yellow] 4 2 18 2" xfId="33245"/>
    <cellStyle name="Input [yellow] 4 2 19" xfId="4802"/>
    <cellStyle name="Input [yellow] 4 2 19 2" xfId="32776"/>
    <cellStyle name="Input [yellow] 4 2 2" xfId="6973"/>
    <cellStyle name="Input [yellow] 4 2 2 10" xfId="21514"/>
    <cellStyle name="Input [yellow] 4 2 2 10 2" xfId="49037"/>
    <cellStyle name="Input [yellow] 4 2 2 11" xfId="25762"/>
    <cellStyle name="Input [yellow] 4 2 2 11 2" xfId="53284"/>
    <cellStyle name="Input [yellow] 4 2 2 12" xfId="29562"/>
    <cellStyle name="Input [yellow] 4 2 2 12 2" xfId="57082"/>
    <cellStyle name="Input [yellow] 4 2 2 13" xfId="34523"/>
    <cellStyle name="Input [yellow] 4 2 2 2" xfId="10080"/>
    <cellStyle name="Input [yellow] 4 2 2 2 2" xfId="14591"/>
    <cellStyle name="Input [yellow] 4 2 2 2 2 2" xfId="42114"/>
    <cellStyle name="Input [yellow] 4 2 2 2 3" xfId="18420"/>
    <cellStyle name="Input [yellow] 4 2 2 2 3 2" xfId="45943"/>
    <cellStyle name="Input [yellow] 4 2 2 2 4" xfId="22746"/>
    <cellStyle name="Input [yellow] 4 2 2 2 4 2" xfId="50269"/>
    <cellStyle name="Input [yellow] 4 2 2 2 5" xfId="26994"/>
    <cellStyle name="Input [yellow] 4 2 2 2 5 2" xfId="54516"/>
    <cellStyle name="Input [yellow] 4 2 2 2 6" xfId="30681"/>
    <cellStyle name="Input [yellow] 4 2 2 2 6 2" xfId="58201"/>
    <cellStyle name="Input [yellow] 4 2 2 2 7" xfId="37604"/>
    <cellStyle name="Input [yellow] 4 2 2 3" xfId="10528"/>
    <cellStyle name="Input [yellow] 4 2 2 3 2" xfId="15034"/>
    <cellStyle name="Input [yellow] 4 2 2 3 2 2" xfId="42557"/>
    <cellStyle name="Input [yellow] 4 2 2 3 3" xfId="18868"/>
    <cellStyle name="Input [yellow] 4 2 2 3 3 2" xfId="46391"/>
    <cellStyle name="Input [yellow] 4 2 2 3 4" xfId="23194"/>
    <cellStyle name="Input [yellow] 4 2 2 3 4 2" xfId="50717"/>
    <cellStyle name="Input [yellow] 4 2 2 3 5" xfId="27442"/>
    <cellStyle name="Input [yellow] 4 2 2 3 5 2" xfId="54964"/>
    <cellStyle name="Input [yellow] 4 2 2 3 6" xfId="31102"/>
    <cellStyle name="Input [yellow] 4 2 2 3 6 2" xfId="58622"/>
    <cellStyle name="Input [yellow] 4 2 2 3 7" xfId="38052"/>
    <cellStyle name="Input [yellow] 4 2 2 4" xfId="10968"/>
    <cellStyle name="Input [yellow] 4 2 2 4 2" xfId="15463"/>
    <cellStyle name="Input [yellow] 4 2 2 4 2 2" xfId="42986"/>
    <cellStyle name="Input [yellow] 4 2 2 4 3" xfId="19308"/>
    <cellStyle name="Input [yellow] 4 2 2 4 3 2" xfId="46831"/>
    <cellStyle name="Input [yellow] 4 2 2 4 4" xfId="23634"/>
    <cellStyle name="Input [yellow] 4 2 2 4 4 2" xfId="51157"/>
    <cellStyle name="Input [yellow] 4 2 2 4 5" xfId="27882"/>
    <cellStyle name="Input [yellow] 4 2 2 4 5 2" xfId="55404"/>
    <cellStyle name="Input [yellow] 4 2 2 4 6" xfId="31460"/>
    <cellStyle name="Input [yellow] 4 2 2 4 6 2" xfId="58980"/>
    <cellStyle name="Input [yellow] 4 2 2 4 7" xfId="38492"/>
    <cellStyle name="Input [yellow] 4 2 2 5" xfId="11416"/>
    <cellStyle name="Input [yellow] 4 2 2 5 2" xfId="15908"/>
    <cellStyle name="Input [yellow] 4 2 2 5 2 2" xfId="43431"/>
    <cellStyle name="Input [yellow] 4 2 2 5 3" xfId="19756"/>
    <cellStyle name="Input [yellow] 4 2 2 5 3 2" xfId="47279"/>
    <cellStyle name="Input [yellow] 4 2 2 5 4" xfId="24082"/>
    <cellStyle name="Input [yellow] 4 2 2 5 4 2" xfId="51605"/>
    <cellStyle name="Input [yellow] 4 2 2 5 5" xfId="28330"/>
    <cellStyle name="Input [yellow] 4 2 2 5 5 2" xfId="55852"/>
    <cellStyle name="Input [yellow] 4 2 2 5 6" xfId="31870"/>
    <cellStyle name="Input [yellow] 4 2 2 5 6 2" xfId="59390"/>
    <cellStyle name="Input [yellow] 4 2 2 5 7" xfId="38940"/>
    <cellStyle name="Input [yellow] 4 2 2 6" xfId="11807"/>
    <cellStyle name="Input [yellow] 4 2 2 6 2" xfId="16289"/>
    <cellStyle name="Input [yellow] 4 2 2 6 2 2" xfId="43812"/>
    <cellStyle name="Input [yellow] 4 2 2 6 3" xfId="20147"/>
    <cellStyle name="Input [yellow] 4 2 2 6 3 2" xfId="47670"/>
    <cellStyle name="Input [yellow] 4 2 2 6 4" xfId="24473"/>
    <cellStyle name="Input [yellow] 4 2 2 6 4 2" xfId="51996"/>
    <cellStyle name="Input [yellow] 4 2 2 6 5" xfId="28721"/>
    <cellStyle name="Input [yellow] 4 2 2 6 5 2" xfId="56243"/>
    <cellStyle name="Input [yellow] 4 2 2 6 6" xfId="32172"/>
    <cellStyle name="Input [yellow] 4 2 2 6 6 2" xfId="59692"/>
    <cellStyle name="Input [yellow] 4 2 2 6 7" xfId="39331"/>
    <cellStyle name="Input [yellow] 4 2 2 7" xfId="8847"/>
    <cellStyle name="Input [yellow] 4 2 2 7 2" xfId="36372"/>
    <cellStyle name="Input [yellow] 4 2 2 8" xfId="13370"/>
    <cellStyle name="Input [yellow] 4 2 2 8 2" xfId="40893"/>
    <cellStyle name="Input [yellow] 4 2 2 9" xfId="17187"/>
    <cellStyle name="Input [yellow] 4 2 2 9 2" xfId="44710"/>
    <cellStyle name="Input [yellow] 4 2 20" xfId="33805"/>
    <cellStyle name="Input [yellow] 4 2 21" xfId="6109"/>
    <cellStyle name="Input [yellow] 4 2 22" xfId="3216"/>
    <cellStyle name="Input [yellow] 4 2 23" xfId="59788"/>
    <cellStyle name="Input [yellow] 4 2 3" xfId="7666"/>
    <cellStyle name="Input [yellow] 4 2 3 10" xfId="24843"/>
    <cellStyle name="Input [yellow] 4 2 3 10 2" xfId="52366"/>
    <cellStyle name="Input [yellow] 4 2 3 11" xfId="29012"/>
    <cellStyle name="Input [yellow] 4 2 3 11 2" xfId="56534"/>
    <cellStyle name="Input [yellow] 4 2 3 12" xfId="35209"/>
    <cellStyle name="Input [yellow] 4 2 3 2" xfId="9172"/>
    <cellStyle name="Input [yellow] 4 2 3 2 2" xfId="13690"/>
    <cellStyle name="Input [yellow] 4 2 3 2 2 2" xfId="41213"/>
    <cellStyle name="Input [yellow] 4 2 3 2 3" xfId="17512"/>
    <cellStyle name="Input [yellow] 4 2 3 2 3 2" xfId="45035"/>
    <cellStyle name="Input [yellow] 4 2 3 2 4" xfId="21838"/>
    <cellStyle name="Input [yellow] 4 2 3 2 4 2" xfId="49361"/>
    <cellStyle name="Input [yellow] 4 2 3 2 5" xfId="26086"/>
    <cellStyle name="Input [yellow] 4 2 3 2 5 2" xfId="53608"/>
    <cellStyle name="Input [yellow] 4 2 3 2 6" xfId="29855"/>
    <cellStyle name="Input [yellow] 4 2 3 2 6 2" xfId="57375"/>
    <cellStyle name="Input [yellow] 4 2 3 2 7" xfId="36696"/>
    <cellStyle name="Input [yellow] 4 2 3 3" xfId="7193"/>
    <cellStyle name="Input [yellow] 4 2 3 3 2" xfId="6471"/>
    <cellStyle name="Input [yellow] 4 2 3 3 2 2" xfId="34023"/>
    <cellStyle name="Input [yellow] 4 2 3 3 3" xfId="12917"/>
    <cellStyle name="Input [yellow] 4 2 3 3 3 2" xfId="40440"/>
    <cellStyle name="Input [yellow] 4 2 3 3 4" xfId="8110"/>
    <cellStyle name="Input [yellow] 4 2 3 3 4 2" xfId="35640"/>
    <cellStyle name="Input [yellow] 4 2 3 3 5" xfId="21304"/>
    <cellStyle name="Input [yellow] 4 2 3 3 5 2" xfId="48827"/>
    <cellStyle name="Input [yellow] 4 2 3 3 6" xfId="25526"/>
    <cellStyle name="Input [yellow] 4 2 3 3 6 2" xfId="53048"/>
    <cellStyle name="Input [yellow] 4 2 3 3 7" xfId="34743"/>
    <cellStyle name="Input [yellow] 4 2 3 4" xfId="5472"/>
    <cellStyle name="Input [yellow] 4 2 3 4 2" xfId="4548"/>
    <cellStyle name="Input [yellow] 4 2 3 4 2 2" xfId="32522"/>
    <cellStyle name="Input [yellow] 4 2 3 4 3" xfId="12733"/>
    <cellStyle name="Input [yellow] 4 2 3 4 3 2" xfId="40256"/>
    <cellStyle name="Input [yellow] 4 2 3 4 4" xfId="16429"/>
    <cellStyle name="Input [yellow] 4 2 3 4 4 2" xfId="43952"/>
    <cellStyle name="Input [yellow] 4 2 3 4 5" xfId="4836"/>
    <cellStyle name="Input [yellow] 4 2 3 4 5 2" xfId="32809"/>
    <cellStyle name="Input [yellow] 4 2 3 4 6" xfId="4819"/>
    <cellStyle name="Input [yellow] 4 2 3 4 6 2" xfId="32792"/>
    <cellStyle name="Input [yellow] 4 2 3 4 7" xfId="33429"/>
    <cellStyle name="Input [yellow] 4 2 3 5" xfId="6565"/>
    <cellStyle name="Input [yellow] 4 2 3 5 2" xfId="6394"/>
    <cellStyle name="Input [yellow] 4 2 3 5 2 2" xfId="33946"/>
    <cellStyle name="Input [yellow] 4 2 3 5 3" xfId="6304"/>
    <cellStyle name="Input [yellow] 4 2 3 5 3 2" xfId="33857"/>
    <cellStyle name="Input [yellow] 4 2 3 5 4" xfId="6826"/>
    <cellStyle name="Input [yellow] 4 2 3 5 4 2" xfId="34376"/>
    <cellStyle name="Input [yellow] 4 2 3 5 5" xfId="8209"/>
    <cellStyle name="Input [yellow] 4 2 3 5 5 2" xfId="35739"/>
    <cellStyle name="Input [yellow] 4 2 3 5 6" xfId="6316"/>
    <cellStyle name="Input [yellow] 4 2 3 5 6 2" xfId="33868"/>
    <cellStyle name="Input [yellow] 4 2 3 5 7" xfId="34116"/>
    <cellStyle name="Input [yellow] 4 2 3 6" xfId="9382"/>
    <cellStyle name="Input [yellow] 4 2 3 6 2" xfId="13896"/>
    <cellStyle name="Input [yellow] 4 2 3 6 2 2" xfId="41419"/>
    <cellStyle name="Input [yellow] 4 2 3 6 3" xfId="17722"/>
    <cellStyle name="Input [yellow] 4 2 3 6 3 2" xfId="45245"/>
    <cellStyle name="Input [yellow] 4 2 3 6 4" xfId="22048"/>
    <cellStyle name="Input [yellow] 4 2 3 6 4 2" xfId="49571"/>
    <cellStyle name="Input [yellow] 4 2 3 6 5" xfId="26296"/>
    <cellStyle name="Input [yellow] 4 2 3 6 5 2" xfId="53818"/>
    <cellStyle name="Input [yellow] 4 2 3 6 6" xfId="30038"/>
    <cellStyle name="Input [yellow] 4 2 3 6 6 2" xfId="57558"/>
    <cellStyle name="Input [yellow] 4 2 3 6 7" xfId="36906"/>
    <cellStyle name="Input [yellow] 4 2 3 7" xfId="12249"/>
    <cellStyle name="Input [yellow] 4 2 3 7 2" xfId="39773"/>
    <cellStyle name="Input [yellow] 4 2 3 8" xfId="15023"/>
    <cellStyle name="Input [yellow] 4 2 3 8 2" xfId="42546"/>
    <cellStyle name="Input [yellow] 4 2 3 9" xfId="20532"/>
    <cellStyle name="Input [yellow] 4 2 3 9 2" xfId="48055"/>
    <cellStyle name="Input [yellow] 4 2 4" xfId="8051"/>
    <cellStyle name="Input [yellow] 4 2 4 10" xfId="25167"/>
    <cellStyle name="Input [yellow] 4 2 4 10 2" xfId="52689"/>
    <cellStyle name="Input [yellow] 4 2 4 11" xfId="29234"/>
    <cellStyle name="Input [yellow] 4 2 4 11 2" xfId="56756"/>
    <cellStyle name="Input [yellow] 4 2 4 12" xfId="35587"/>
    <cellStyle name="Input [yellow] 4 2 4 2" xfId="9503"/>
    <cellStyle name="Input [yellow] 4 2 4 2 2" xfId="14017"/>
    <cellStyle name="Input [yellow] 4 2 4 2 2 2" xfId="41540"/>
    <cellStyle name="Input [yellow] 4 2 4 2 3" xfId="17843"/>
    <cellStyle name="Input [yellow] 4 2 4 2 3 2" xfId="45366"/>
    <cellStyle name="Input [yellow] 4 2 4 2 4" xfId="22169"/>
    <cellStyle name="Input [yellow] 4 2 4 2 4 2" xfId="49692"/>
    <cellStyle name="Input [yellow] 4 2 4 2 5" xfId="26417"/>
    <cellStyle name="Input [yellow] 4 2 4 2 5 2" xfId="53939"/>
    <cellStyle name="Input [yellow] 4 2 4 2 6" xfId="30141"/>
    <cellStyle name="Input [yellow] 4 2 4 2 6 2" xfId="57661"/>
    <cellStyle name="Input [yellow] 4 2 4 2 7" xfId="37027"/>
    <cellStyle name="Input [yellow] 4 2 4 3" xfId="8976"/>
    <cellStyle name="Input [yellow] 4 2 4 3 2" xfId="13497"/>
    <cellStyle name="Input [yellow] 4 2 4 3 2 2" xfId="41020"/>
    <cellStyle name="Input [yellow] 4 2 4 3 3" xfId="17316"/>
    <cellStyle name="Input [yellow] 4 2 4 3 3 2" xfId="44839"/>
    <cellStyle name="Input [yellow] 4 2 4 3 4" xfId="21642"/>
    <cellStyle name="Input [yellow] 4 2 4 3 4 2" xfId="49165"/>
    <cellStyle name="Input [yellow] 4 2 4 3 5" xfId="25890"/>
    <cellStyle name="Input [yellow] 4 2 4 3 5 2" xfId="53412"/>
    <cellStyle name="Input [yellow] 4 2 4 3 6" xfId="29676"/>
    <cellStyle name="Input [yellow] 4 2 4 3 6 2" xfId="57196"/>
    <cellStyle name="Input [yellow] 4 2 4 3 7" xfId="36500"/>
    <cellStyle name="Input [yellow] 4 2 4 4" xfId="10025"/>
    <cellStyle name="Input [yellow] 4 2 4 4 2" xfId="14536"/>
    <cellStyle name="Input [yellow] 4 2 4 4 2 2" xfId="42059"/>
    <cellStyle name="Input [yellow] 4 2 4 4 3" xfId="18365"/>
    <cellStyle name="Input [yellow] 4 2 4 4 3 2" xfId="45888"/>
    <cellStyle name="Input [yellow] 4 2 4 4 4" xfId="22691"/>
    <cellStyle name="Input [yellow] 4 2 4 4 4 2" xfId="50214"/>
    <cellStyle name="Input [yellow] 4 2 4 4 5" xfId="26939"/>
    <cellStyle name="Input [yellow] 4 2 4 4 5 2" xfId="54461"/>
    <cellStyle name="Input [yellow] 4 2 4 4 6" xfId="30628"/>
    <cellStyle name="Input [yellow] 4 2 4 4 6 2" xfId="58148"/>
    <cellStyle name="Input [yellow] 4 2 4 4 7" xfId="37549"/>
    <cellStyle name="Input [yellow] 4 2 4 5" xfId="9861"/>
    <cellStyle name="Input [yellow] 4 2 4 5 2" xfId="14374"/>
    <cellStyle name="Input [yellow] 4 2 4 5 2 2" xfId="41897"/>
    <cellStyle name="Input [yellow] 4 2 4 5 3" xfId="18201"/>
    <cellStyle name="Input [yellow] 4 2 4 5 3 2" xfId="45724"/>
    <cellStyle name="Input [yellow] 4 2 4 5 4" xfId="22527"/>
    <cellStyle name="Input [yellow] 4 2 4 5 4 2" xfId="50050"/>
    <cellStyle name="Input [yellow] 4 2 4 5 5" xfId="26775"/>
    <cellStyle name="Input [yellow] 4 2 4 5 5 2" xfId="54297"/>
    <cellStyle name="Input [yellow] 4 2 4 5 6" xfId="30471"/>
    <cellStyle name="Input [yellow] 4 2 4 5 6 2" xfId="57991"/>
    <cellStyle name="Input [yellow] 4 2 4 5 7" xfId="37385"/>
    <cellStyle name="Input [yellow] 4 2 4 6" xfId="6517"/>
    <cellStyle name="Input [yellow] 4 2 4 6 2" xfId="8389"/>
    <cellStyle name="Input [yellow] 4 2 4 6 2 2" xfId="35918"/>
    <cellStyle name="Input [yellow] 4 2 4 6 3" xfId="5107"/>
    <cellStyle name="Input [yellow] 4 2 4 6 3 2" xfId="33076"/>
    <cellStyle name="Input [yellow] 4 2 4 6 4" xfId="15175"/>
    <cellStyle name="Input [yellow] 4 2 4 6 4 2" xfId="42698"/>
    <cellStyle name="Input [yellow] 4 2 4 6 5" xfId="20939"/>
    <cellStyle name="Input [yellow] 4 2 4 6 5 2" xfId="48462"/>
    <cellStyle name="Input [yellow] 4 2 4 6 6" xfId="25250"/>
    <cellStyle name="Input [yellow] 4 2 4 6 6 2" xfId="52772"/>
    <cellStyle name="Input [yellow] 4 2 4 6 7" xfId="34069"/>
    <cellStyle name="Input [yellow] 4 2 4 7" xfId="12623"/>
    <cellStyle name="Input [yellow] 4 2 4 7 2" xfId="40146"/>
    <cellStyle name="Input [yellow] 4 2 4 8" xfId="16490"/>
    <cellStyle name="Input [yellow] 4 2 4 8 2" xfId="44013"/>
    <cellStyle name="Input [yellow] 4 2 4 9" xfId="20869"/>
    <cellStyle name="Input [yellow] 4 2 4 9 2" xfId="48392"/>
    <cellStyle name="Input [yellow] 4 2 5" xfId="8794"/>
    <cellStyle name="Input [yellow] 4 2 5 10" xfId="25709"/>
    <cellStyle name="Input [yellow] 4 2 5 10 2" xfId="53231"/>
    <cellStyle name="Input [yellow] 4 2 5 11" xfId="29525"/>
    <cellStyle name="Input [yellow] 4 2 5 11 2" xfId="57045"/>
    <cellStyle name="Input [yellow] 4 2 5 12" xfId="36319"/>
    <cellStyle name="Input [yellow] 4 2 5 2" xfId="10033"/>
    <cellStyle name="Input [yellow] 4 2 5 2 2" xfId="14544"/>
    <cellStyle name="Input [yellow] 4 2 5 2 2 2" xfId="42067"/>
    <cellStyle name="Input [yellow] 4 2 5 2 3" xfId="18373"/>
    <cellStyle name="Input [yellow] 4 2 5 2 3 2" xfId="45896"/>
    <cellStyle name="Input [yellow] 4 2 5 2 4" xfId="22699"/>
    <cellStyle name="Input [yellow] 4 2 5 2 4 2" xfId="50222"/>
    <cellStyle name="Input [yellow] 4 2 5 2 5" xfId="26947"/>
    <cellStyle name="Input [yellow] 4 2 5 2 5 2" xfId="54469"/>
    <cellStyle name="Input [yellow] 4 2 5 2 6" xfId="30636"/>
    <cellStyle name="Input [yellow] 4 2 5 2 6 2" xfId="58156"/>
    <cellStyle name="Input [yellow] 4 2 5 2 7" xfId="37557"/>
    <cellStyle name="Input [yellow] 4 2 5 3" xfId="10483"/>
    <cellStyle name="Input [yellow] 4 2 5 3 2" xfId="14990"/>
    <cellStyle name="Input [yellow] 4 2 5 3 2 2" xfId="42513"/>
    <cellStyle name="Input [yellow] 4 2 5 3 3" xfId="18823"/>
    <cellStyle name="Input [yellow] 4 2 5 3 3 2" xfId="46346"/>
    <cellStyle name="Input [yellow] 4 2 5 3 4" xfId="23149"/>
    <cellStyle name="Input [yellow] 4 2 5 3 4 2" xfId="50672"/>
    <cellStyle name="Input [yellow] 4 2 5 3 5" xfId="27397"/>
    <cellStyle name="Input [yellow] 4 2 5 3 5 2" xfId="54919"/>
    <cellStyle name="Input [yellow] 4 2 5 3 6" xfId="31061"/>
    <cellStyle name="Input [yellow] 4 2 5 3 6 2" xfId="58581"/>
    <cellStyle name="Input [yellow] 4 2 5 3 7" xfId="38007"/>
    <cellStyle name="Input [yellow] 4 2 5 4" xfId="10915"/>
    <cellStyle name="Input [yellow] 4 2 5 4 2" xfId="15412"/>
    <cellStyle name="Input [yellow] 4 2 5 4 2 2" xfId="42935"/>
    <cellStyle name="Input [yellow] 4 2 5 4 3" xfId="19255"/>
    <cellStyle name="Input [yellow] 4 2 5 4 3 2" xfId="46778"/>
    <cellStyle name="Input [yellow] 4 2 5 4 4" xfId="23581"/>
    <cellStyle name="Input [yellow] 4 2 5 4 4 2" xfId="51104"/>
    <cellStyle name="Input [yellow] 4 2 5 4 5" xfId="27829"/>
    <cellStyle name="Input [yellow] 4 2 5 4 5 2" xfId="55351"/>
    <cellStyle name="Input [yellow] 4 2 5 4 6" xfId="31421"/>
    <cellStyle name="Input [yellow] 4 2 5 4 6 2" xfId="58941"/>
    <cellStyle name="Input [yellow] 4 2 5 4 7" xfId="38439"/>
    <cellStyle name="Input [yellow] 4 2 5 5" xfId="11372"/>
    <cellStyle name="Input [yellow] 4 2 5 5 2" xfId="15864"/>
    <cellStyle name="Input [yellow] 4 2 5 5 2 2" xfId="43387"/>
    <cellStyle name="Input [yellow] 4 2 5 5 3" xfId="19712"/>
    <cellStyle name="Input [yellow] 4 2 5 5 3 2" xfId="47235"/>
    <cellStyle name="Input [yellow] 4 2 5 5 4" xfId="24038"/>
    <cellStyle name="Input [yellow] 4 2 5 5 4 2" xfId="51561"/>
    <cellStyle name="Input [yellow] 4 2 5 5 5" xfId="28286"/>
    <cellStyle name="Input [yellow] 4 2 5 5 5 2" xfId="55808"/>
    <cellStyle name="Input [yellow] 4 2 5 5 6" xfId="31830"/>
    <cellStyle name="Input [yellow] 4 2 5 5 6 2" xfId="59350"/>
    <cellStyle name="Input [yellow] 4 2 5 5 7" xfId="38896"/>
    <cellStyle name="Input [yellow] 4 2 5 6" xfId="11754"/>
    <cellStyle name="Input [yellow] 4 2 5 6 2" xfId="16237"/>
    <cellStyle name="Input [yellow] 4 2 5 6 2 2" xfId="43760"/>
    <cellStyle name="Input [yellow] 4 2 5 6 3" xfId="20094"/>
    <cellStyle name="Input [yellow] 4 2 5 6 3 2" xfId="47617"/>
    <cellStyle name="Input [yellow] 4 2 5 6 4" xfId="24420"/>
    <cellStyle name="Input [yellow] 4 2 5 6 4 2" xfId="51943"/>
    <cellStyle name="Input [yellow] 4 2 5 6 5" xfId="28668"/>
    <cellStyle name="Input [yellow] 4 2 5 6 5 2" xfId="56190"/>
    <cellStyle name="Input [yellow] 4 2 5 6 6" xfId="32135"/>
    <cellStyle name="Input [yellow] 4 2 5 6 6 2" xfId="59655"/>
    <cellStyle name="Input [yellow] 4 2 5 6 7" xfId="39278"/>
    <cellStyle name="Input [yellow] 4 2 5 7" xfId="13318"/>
    <cellStyle name="Input [yellow] 4 2 5 7 2" xfId="40841"/>
    <cellStyle name="Input [yellow] 4 2 5 8" xfId="17134"/>
    <cellStyle name="Input [yellow] 4 2 5 8 2" xfId="44657"/>
    <cellStyle name="Input [yellow] 4 2 5 9" xfId="21461"/>
    <cellStyle name="Input [yellow] 4 2 5 9 2" xfId="48984"/>
    <cellStyle name="Input [yellow] 4 2 6" xfId="7825"/>
    <cellStyle name="Input [yellow] 4 2 6 10" xfId="24994"/>
    <cellStyle name="Input [yellow] 4 2 6 10 2" xfId="52517"/>
    <cellStyle name="Input [yellow] 4 2 6 11" xfId="29137"/>
    <cellStyle name="Input [yellow] 4 2 6 11 2" xfId="56659"/>
    <cellStyle name="Input [yellow] 4 2 6 12" xfId="35365"/>
    <cellStyle name="Input [yellow] 4 2 6 2" xfId="9321"/>
    <cellStyle name="Input [yellow] 4 2 6 2 2" xfId="13836"/>
    <cellStyle name="Input [yellow] 4 2 6 2 2 2" xfId="41359"/>
    <cellStyle name="Input [yellow] 4 2 6 2 3" xfId="17661"/>
    <cellStyle name="Input [yellow] 4 2 6 2 3 2" xfId="45184"/>
    <cellStyle name="Input [yellow] 4 2 6 2 4" xfId="21987"/>
    <cellStyle name="Input [yellow] 4 2 6 2 4 2" xfId="49510"/>
    <cellStyle name="Input [yellow] 4 2 6 2 5" xfId="26235"/>
    <cellStyle name="Input [yellow] 4 2 6 2 5 2" xfId="53757"/>
    <cellStyle name="Input [yellow] 4 2 6 2 6" xfId="29983"/>
    <cellStyle name="Input [yellow] 4 2 6 2 6 2" xfId="57503"/>
    <cellStyle name="Input [yellow] 4 2 6 2 7" xfId="36845"/>
    <cellStyle name="Input [yellow] 4 2 6 3" xfId="7308"/>
    <cellStyle name="Input [yellow] 4 2 6 3 2" xfId="4344"/>
    <cellStyle name="Input [yellow] 4 2 6 3 2 2" xfId="32318"/>
    <cellStyle name="Input [yellow] 4 2 6 3 3" xfId="6554"/>
    <cellStyle name="Input [yellow] 4 2 6 3 3 2" xfId="34105"/>
    <cellStyle name="Input [yellow] 4 2 6 3 4" xfId="6918"/>
    <cellStyle name="Input [yellow] 4 2 6 3 4 2" xfId="34468"/>
    <cellStyle name="Input [yellow] 4 2 6 3 5" xfId="8212"/>
    <cellStyle name="Input [yellow] 4 2 6 3 5 2" xfId="35742"/>
    <cellStyle name="Input [yellow] 4 2 6 3 6" xfId="12107"/>
    <cellStyle name="Input [yellow] 4 2 6 3 6 2" xfId="39631"/>
    <cellStyle name="Input [yellow] 4 2 6 3 7" xfId="34858"/>
    <cellStyle name="Input [yellow] 4 2 6 4" xfId="6933"/>
    <cellStyle name="Input [yellow] 4 2 6 4 2" xfId="6861"/>
    <cellStyle name="Input [yellow] 4 2 6 4 2 2" xfId="34411"/>
    <cellStyle name="Input [yellow] 4 2 6 4 3" xfId="7914"/>
    <cellStyle name="Input [yellow] 4 2 6 4 3 2" xfId="35451"/>
    <cellStyle name="Input [yellow] 4 2 6 4 4" xfId="12678"/>
    <cellStyle name="Input [yellow] 4 2 6 4 4 2" xfId="40201"/>
    <cellStyle name="Input [yellow] 4 2 6 4 5" xfId="16720"/>
    <cellStyle name="Input [yellow] 4 2 6 4 5 2" xfId="44243"/>
    <cellStyle name="Input [yellow] 4 2 6 4 6" xfId="20776"/>
    <cellStyle name="Input [yellow] 4 2 6 4 6 2" xfId="48299"/>
    <cellStyle name="Input [yellow] 4 2 6 4 7" xfId="34483"/>
    <cellStyle name="Input [yellow] 4 2 6 5" xfId="7113"/>
    <cellStyle name="Input [yellow] 4 2 6 5 2" xfId="7968"/>
    <cellStyle name="Input [yellow] 4 2 6 5 2 2" xfId="35505"/>
    <cellStyle name="Input [yellow] 4 2 6 5 3" xfId="12760"/>
    <cellStyle name="Input [yellow] 4 2 6 5 3 2" xfId="40283"/>
    <cellStyle name="Input [yellow] 4 2 6 5 4" xfId="16454"/>
    <cellStyle name="Input [yellow] 4 2 6 5 4 2" xfId="43977"/>
    <cellStyle name="Input [yellow] 4 2 6 5 5" xfId="20824"/>
    <cellStyle name="Input [yellow] 4 2 6 5 5 2" xfId="48347"/>
    <cellStyle name="Input [yellow] 4 2 6 5 6" xfId="8591"/>
    <cellStyle name="Input [yellow] 4 2 6 5 6 2" xfId="36116"/>
    <cellStyle name="Input [yellow] 4 2 6 5 7" xfId="34663"/>
    <cellStyle name="Input [yellow] 4 2 6 6" xfId="9651"/>
    <cellStyle name="Input [yellow] 4 2 6 6 2" xfId="14164"/>
    <cellStyle name="Input [yellow] 4 2 6 6 2 2" xfId="41687"/>
    <cellStyle name="Input [yellow] 4 2 6 6 3" xfId="17991"/>
    <cellStyle name="Input [yellow] 4 2 6 6 3 2" xfId="45514"/>
    <cellStyle name="Input [yellow] 4 2 6 6 4" xfId="22317"/>
    <cellStyle name="Input [yellow] 4 2 6 6 4 2" xfId="49840"/>
    <cellStyle name="Input [yellow] 4 2 6 6 5" xfId="26565"/>
    <cellStyle name="Input [yellow] 4 2 6 6 5 2" xfId="54087"/>
    <cellStyle name="Input [yellow] 4 2 6 6 6" xfId="30279"/>
    <cellStyle name="Input [yellow] 4 2 6 6 6 2" xfId="57799"/>
    <cellStyle name="Input [yellow] 4 2 6 6 7" xfId="37175"/>
    <cellStyle name="Input [yellow] 4 2 6 7" xfId="12407"/>
    <cellStyle name="Input [yellow] 4 2 6 7 2" xfId="39931"/>
    <cellStyle name="Input [yellow] 4 2 6 8" xfId="12332"/>
    <cellStyle name="Input [yellow] 4 2 6 8 2" xfId="39856"/>
    <cellStyle name="Input [yellow] 4 2 6 9" xfId="20686"/>
    <cellStyle name="Input [yellow] 4 2 6 9 2" xfId="48209"/>
    <cellStyle name="Input [yellow] 4 2 7" xfId="9806"/>
    <cellStyle name="Input [yellow] 4 2 7 2" xfId="14319"/>
    <cellStyle name="Input [yellow] 4 2 7 2 2" xfId="41842"/>
    <cellStyle name="Input [yellow] 4 2 7 3" xfId="18146"/>
    <cellStyle name="Input [yellow] 4 2 7 3 2" xfId="45669"/>
    <cellStyle name="Input [yellow] 4 2 7 4" xfId="22472"/>
    <cellStyle name="Input [yellow] 4 2 7 4 2" xfId="49995"/>
    <cellStyle name="Input [yellow] 4 2 7 5" xfId="26720"/>
    <cellStyle name="Input [yellow] 4 2 7 5 2" xfId="54242"/>
    <cellStyle name="Input [yellow] 4 2 7 6" xfId="30421"/>
    <cellStyle name="Input [yellow] 4 2 7 6 2" xfId="57941"/>
    <cellStyle name="Input [yellow] 4 2 7 7" xfId="37330"/>
    <cellStyle name="Input [yellow] 4 2 8" xfId="10291"/>
    <cellStyle name="Input [yellow] 4 2 8 2" xfId="14800"/>
    <cellStyle name="Input [yellow] 4 2 8 2 2" xfId="42323"/>
    <cellStyle name="Input [yellow] 4 2 8 3" xfId="18631"/>
    <cellStyle name="Input [yellow] 4 2 8 3 2" xfId="46154"/>
    <cellStyle name="Input [yellow] 4 2 8 4" xfId="22957"/>
    <cellStyle name="Input [yellow] 4 2 8 4 2" xfId="50480"/>
    <cellStyle name="Input [yellow] 4 2 8 5" xfId="27205"/>
    <cellStyle name="Input [yellow] 4 2 8 5 2" xfId="54727"/>
    <cellStyle name="Input [yellow] 4 2 8 6" xfId="30880"/>
    <cellStyle name="Input [yellow] 4 2 8 6 2" xfId="58400"/>
    <cellStyle name="Input [yellow] 4 2 8 7" xfId="37815"/>
    <cellStyle name="Input [yellow] 4 2 9" xfId="10723"/>
    <cellStyle name="Input [yellow] 4 2 9 2" xfId="15226"/>
    <cellStyle name="Input [yellow] 4 2 9 2 2" xfId="42749"/>
    <cellStyle name="Input [yellow] 4 2 9 3" xfId="19063"/>
    <cellStyle name="Input [yellow] 4 2 9 3 2" xfId="46586"/>
    <cellStyle name="Input [yellow] 4 2 9 4" xfId="23389"/>
    <cellStyle name="Input [yellow] 4 2 9 4 2" xfId="50912"/>
    <cellStyle name="Input [yellow] 4 2 9 5" xfId="27637"/>
    <cellStyle name="Input [yellow] 4 2 9 5 2" xfId="55159"/>
    <cellStyle name="Input [yellow] 4 2 9 6" xfId="31274"/>
    <cellStyle name="Input [yellow] 4 2 9 6 2" xfId="58794"/>
    <cellStyle name="Input [yellow] 4 2 9 7" xfId="38247"/>
    <cellStyle name="Input [yellow] 4 20" xfId="16479"/>
    <cellStyle name="Input [yellow] 4 20 2" xfId="44002"/>
    <cellStyle name="Input [yellow] 4 21" xfId="20858"/>
    <cellStyle name="Input [yellow] 4 21 2" xfId="48381"/>
    <cellStyle name="Input [yellow] 4 22" xfId="25156"/>
    <cellStyle name="Input [yellow] 4 22 2" xfId="52678"/>
    <cellStyle name="Input [yellow] 4 23" xfId="29225"/>
    <cellStyle name="Input [yellow] 4 23 2" xfId="56747"/>
    <cellStyle name="Input [yellow] 4 24" xfId="25575"/>
    <cellStyle name="Input [yellow] 4 24 2" xfId="53097"/>
    <cellStyle name="Input [yellow] 4 25" xfId="21246"/>
    <cellStyle name="Input [yellow] 4 25 2" xfId="48769"/>
    <cellStyle name="Input [yellow] 4 26" xfId="33771"/>
    <cellStyle name="Input [yellow] 4 27" xfId="6007"/>
    <cellStyle name="Input [yellow] 4 28" xfId="3908"/>
    <cellStyle name="Input [yellow] 4 29" xfId="6065"/>
    <cellStyle name="Input [yellow] 4 3" xfId="3465"/>
    <cellStyle name="Input [yellow] 4 3 10" xfId="11207"/>
    <cellStyle name="Input [yellow] 4 3 10 2" xfId="15700"/>
    <cellStyle name="Input [yellow] 4 3 10 2 2" xfId="43223"/>
    <cellStyle name="Input [yellow] 4 3 10 3" xfId="19547"/>
    <cellStyle name="Input [yellow] 4 3 10 3 2" xfId="47070"/>
    <cellStyle name="Input [yellow] 4 3 10 4" xfId="23873"/>
    <cellStyle name="Input [yellow] 4 3 10 4 2" xfId="51396"/>
    <cellStyle name="Input [yellow] 4 3 10 5" xfId="28121"/>
    <cellStyle name="Input [yellow] 4 3 10 5 2" xfId="55643"/>
    <cellStyle name="Input [yellow] 4 3 10 6" xfId="31677"/>
    <cellStyle name="Input [yellow] 4 3 10 6 2" xfId="59197"/>
    <cellStyle name="Input [yellow] 4 3 10 7" xfId="38731"/>
    <cellStyle name="Input [yellow] 4 3 11" xfId="11577"/>
    <cellStyle name="Input [yellow] 4 3 11 2" xfId="16064"/>
    <cellStyle name="Input [yellow] 4 3 11 2 2" xfId="43587"/>
    <cellStyle name="Input [yellow] 4 3 11 3" xfId="19917"/>
    <cellStyle name="Input [yellow] 4 3 11 3 2" xfId="47440"/>
    <cellStyle name="Input [yellow] 4 3 11 4" xfId="24243"/>
    <cellStyle name="Input [yellow] 4 3 11 4 2" xfId="51766"/>
    <cellStyle name="Input [yellow] 4 3 11 5" xfId="28491"/>
    <cellStyle name="Input [yellow] 4 3 11 5 2" xfId="56013"/>
    <cellStyle name="Input [yellow] 4 3 11 6" xfId="32009"/>
    <cellStyle name="Input [yellow] 4 3 11 6 2" xfId="59529"/>
    <cellStyle name="Input [yellow] 4 3 11 7" xfId="39101"/>
    <cellStyle name="Input [yellow] 4 3 12" xfId="8460"/>
    <cellStyle name="Input [yellow] 4 3 12 2" xfId="35985"/>
    <cellStyle name="Input [yellow] 4 3 13" xfId="13003"/>
    <cellStyle name="Input [yellow] 4 3 13 2" xfId="40526"/>
    <cellStyle name="Input [yellow] 4 3 14" xfId="16839"/>
    <cellStyle name="Input [yellow] 4 3 14 2" xfId="44362"/>
    <cellStyle name="Input [yellow] 4 3 15" xfId="21189"/>
    <cellStyle name="Input [yellow] 4 3 15 2" xfId="48712"/>
    <cellStyle name="Input [yellow] 4 3 16" xfId="25453"/>
    <cellStyle name="Input [yellow] 4 3 16 2" xfId="52975"/>
    <cellStyle name="Input [yellow] 4 3 17" xfId="29375"/>
    <cellStyle name="Input [yellow] 4 3 17 2" xfId="56895"/>
    <cellStyle name="Input [yellow] 4 3 18" xfId="7402"/>
    <cellStyle name="Input [yellow] 4 3 18 2" xfId="34951"/>
    <cellStyle name="Input [yellow] 4 3 19" xfId="21323"/>
    <cellStyle name="Input [yellow] 4 3 19 2" xfId="48846"/>
    <cellStyle name="Input [yellow] 4 3 2" xfId="6951"/>
    <cellStyle name="Input [yellow] 4 3 2 10" xfId="21492"/>
    <cellStyle name="Input [yellow] 4 3 2 10 2" xfId="49015"/>
    <cellStyle name="Input [yellow] 4 3 2 11" xfId="25740"/>
    <cellStyle name="Input [yellow] 4 3 2 11 2" xfId="53262"/>
    <cellStyle name="Input [yellow] 4 3 2 12" xfId="29554"/>
    <cellStyle name="Input [yellow] 4 3 2 12 2" xfId="57074"/>
    <cellStyle name="Input [yellow] 4 3 2 13" xfId="34501"/>
    <cellStyle name="Input [yellow] 4 3 2 2" xfId="10064"/>
    <cellStyle name="Input [yellow] 4 3 2 2 2" xfId="14575"/>
    <cellStyle name="Input [yellow] 4 3 2 2 2 2" xfId="42098"/>
    <cellStyle name="Input [yellow] 4 3 2 2 3" xfId="18404"/>
    <cellStyle name="Input [yellow] 4 3 2 2 3 2" xfId="45927"/>
    <cellStyle name="Input [yellow] 4 3 2 2 4" xfId="22730"/>
    <cellStyle name="Input [yellow] 4 3 2 2 4 2" xfId="50253"/>
    <cellStyle name="Input [yellow] 4 3 2 2 5" xfId="26978"/>
    <cellStyle name="Input [yellow] 4 3 2 2 5 2" xfId="54500"/>
    <cellStyle name="Input [yellow] 4 3 2 2 6" xfId="30665"/>
    <cellStyle name="Input [yellow] 4 3 2 2 6 2" xfId="58185"/>
    <cellStyle name="Input [yellow] 4 3 2 2 7" xfId="37588"/>
    <cellStyle name="Input [yellow] 4 3 2 3" xfId="10512"/>
    <cellStyle name="Input [yellow] 4 3 2 3 2" xfId="15019"/>
    <cellStyle name="Input [yellow] 4 3 2 3 2 2" xfId="42542"/>
    <cellStyle name="Input [yellow] 4 3 2 3 3" xfId="18852"/>
    <cellStyle name="Input [yellow] 4 3 2 3 3 2" xfId="46375"/>
    <cellStyle name="Input [yellow] 4 3 2 3 4" xfId="23178"/>
    <cellStyle name="Input [yellow] 4 3 2 3 4 2" xfId="50701"/>
    <cellStyle name="Input [yellow] 4 3 2 3 5" xfId="27426"/>
    <cellStyle name="Input [yellow] 4 3 2 3 5 2" xfId="54948"/>
    <cellStyle name="Input [yellow] 4 3 2 3 6" xfId="31090"/>
    <cellStyle name="Input [yellow] 4 3 2 3 6 2" xfId="58610"/>
    <cellStyle name="Input [yellow] 4 3 2 3 7" xfId="38036"/>
    <cellStyle name="Input [yellow] 4 3 2 4" xfId="10946"/>
    <cellStyle name="Input [yellow] 4 3 2 4 2" xfId="15443"/>
    <cellStyle name="Input [yellow] 4 3 2 4 2 2" xfId="42966"/>
    <cellStyle name="Input [yellow] 4 3 2 4 3" xfId="19286"/>
    <cellStyle name="Input [yellow] 4 3 2 4 3 2" xfId="46809"/>
    <cellStyle name="Input [yellow] 4 3 2 4 4" xfId="23612"/>
    <cellStyle name="Input [yellow] 4 3 2 4 4 2" xfId="51135"/>
    <cellStyle name="Input [yellow] 4 3 2 4 5" xfId="27860"/>
    <cellStyle name="Input [yellow] 4 3 2 4 5 2" xfId="55382"/>
    <cellStyle name="Input [yellow] 4 3 2 4 6" xfId="31452"/>
    <cellStyle name="Input [yellow] 4 3 2 4 6 2" xfId="58972"/>
    <cellStyle name="Input [yellow] 4 3 2 4 7" xfId="38470"/>
    <cellStyle name="Input [yellow] 4 3 2 5" xfId="11403"/>
    <cellStyle name="Input [yellow] 4 3 2 5 2" xfId="15895"/>
    <cellStyle name="Input [yellow] 4 3 2 5 2 2" xfId="43418"/>
    <cellStyle name="Input [yellow] 4 3 2 5 3" xfId="19743"/>
    <cellStyle name="Input [yellow] 4 3 2 5 3 2" xfId="47266"/>
    <cellStyle name="Input [yellow] 4 3 2 5 4" xfId="24069"/>
    <cellStyle name="Input [yellow] 4 3 2 5 4 2" xfId="51592"/>
    <cellStyle name="Input [yellow] 4 3 2 5 5" xfId="28317"/>
    <cellStyle name="Input [yellow] 4 3 2 5 5 2" xfId="55839"/>
    <cellStyle name="Input [yellow] 4 3 2 5 6" xfId="31859"/>
    <cellStyle name="Input [yellow] 4 3 2 5 6 2" xfId="59379"/>
    <cellStyle name="Input [yellow] 4 3 2 5 7" xfId="38927"/>
    <cellStyle name="Input [yellow] 4 3 2 6" xfId="11785"/>
    <cellStyle name="Input [yellow] 4 3 2 6 2" xfId="16268"/>
    <cellStyle name="Input [yellow] 4 3 2 6 2 2" xfId="43791"/>
    <cellStyle name="Input [yellow] 4 3 2 6 3" xfId="20125"/>
    <cellStyle name="Input [yellow] 4 3 2 6 3 2" xfId="47648"/>
    <cellStyle name="Input [yellow] 4 3 2 6 4" xfId="24451"/>
    <cellStyle name="Input [yellow] 4 3 2 6 4 2" xfId="51974"/>
    <cellStyle name="Input [yellow] 4 3 2 6 5" xfId="28699"/>
    <cellStyle name="Input [yellow] 4 3 2 6 5 2" xfId="56221"/>
    <cellStyle name="Input [yellow] 4 3 2 6 6" xfId="32164"/>
    <cellStyle name="Input [yellow] 4 3 2 6 6 2" xfId="59684"/>
    <cellStyle name="Input [yellow] 4 3 2 6 7" xfId="39309"/>
    <cellStyle name="Input [yellow] 4 3 2 7" xfId="8825"/>
    <cellStyle name="Input [yellow] 4 3 2 7 2" xfId="36350"/>
    <cellStyle name="Input [yellow] 4 3 2 8" xfId="13349"/>
    <cellStyle name="Input [yellow] 4 3 2 8 2" xfId="40872"/>
    <cellStyle name="Input [yellow] 4 3 2 9" xfId="17165"/>
    <cellStyle name="Input [yellow] 4 3 2 9 2" xfId="44688"/>
    <cellStyle name="Input [yellow] 4 3 20" xfId="33783"/>
    <cellStyle name="Input [yellow] 4 3 21" xfId="6087"/>
    <cellStyle name="Input [yellow] 4 3 22" xfId="3169"/>
    <cellStyle name="Input [yellow] 4 3 23" xfId="6075"/>
    <cellStyle name="Input [yellow] 4 3 3" xfId="8763"/>
    <cellStyle name="Input [yellow] 4 3 3 10" xfId="25678"/>
    <cellStyle name="Input [yellow] 4 3 3 10 2" xfId="53200"/>
    <cellStyle name="Input [yellow] 4 3 3 11" xfId="29502"/>
    <cellStyle name="Input [yellow] 4 3 3 11 2" xfId="57022"/>
    <cellStyle name="Input [yellow] 4 3 3 12" xfId="36288"/>
    <cellStyle name="Input [yellow] 4 3 3 2" xfId="10004"/>
    <cellStyle name="Input [yellow] 4 3 3 2 2" xfId="14515"/>
    <cellStyle name="Input [yellow] 4 3 3 2 2 2" xfId="42038"/>
    <cellStyle name="Input [yellow] 4 3 3 2 3" xfId="18344"/>
    <cellStyle name="Input [yellow] 4 3 3 2 3 2" xfId="45867"/>
    <cellStyle name="Input [yellow] 4 3 3 2 4" xfId="22670"/>
    <cellStyle name="Input [yellow] 4 3 3 2 4 2" xfId="50193"/>
    <cellStyle name="Input [yellow] 4 3 3 2 5" xfId="26918"/>
    <cellStyle name="Input [yellow] 4 3 3 2 5 2" xfId="54440"/>
    <cellStyle name="Input [yellow] 4 3 3 2 6" xfId="30607"/>
    <cellStyle name="Input [yellow] 4 3 3 2 6 2" xfId="58127"/>
    <cellStyle name="Input [yellow] 4 3 3 2 7" xfId="37528"/>
    <cellStyle name="Input [yellow] 4 3 3 3" xfId="10458"/>
    <cellStyle name="Input [yellow] 4 3 3 3 2" xfId="14966"/>
    <cellStyle name="Input [yellow] 4 3 3 3 2 2" xfId="42489"/>
    <cellStyle name="Input [yellow] 4 3 3 3 3" xfId="18798"/>
    <cellStyle name="Input [yellow] 4 3 3 3 3 2" xfId="46321"/>
    <cellStyle name="Input [yellow] 4 3 3 3 4" xfId="23124"/>
    <cellStyle name="Input [yellow] 4 3 3 3 4 2" xfId="50647"/>
    <cellStyle name="Input [yellow] 4 3 3 3 5" xfId="27372"/>
    <cellStyle name="Input [yellow] 4 3 3 3 5 2" xfId="54894"/>
    <cellStyle name="Input [yellow] 4 3 3 3 6" xfId="31037"/>
    <cellStyle name="Input [yellow] 4 3 3 3 6 2" xfId="58557"/>
    <cellStyle name="Input [yellow] 4 3 3 3 7" xfId="37982"/>
    <cellStyle name="Input [yellow] 4 3 3 4" xfId="10884"/>
    <cellStyle name="Input [yellow] 4 3 3 4 2" xfId="15382"/>
    <cellStyle name="Input [yellow] 4 3 3 4 2 2" xfId="42905"/>
    <cellStyle name="Input [yellow] 4 3 3 4 3" xfId="19224"/>
    <cellStyle name="Input [yellow] 4 3 3 4 3 2" xfId="46747"/>
    <cellStyle name="Input [yellow] 4 3 3 4 4" xfId="23550"/>
    <cellStyle name="Input [yellow] 4 3 3 4 4 2" xfId="51073"/>
    <cellStyle name="Input [yellow] 4 3 3 4 5" xfId="27798"/>
    <cellStyle name="Input [yellow] 4 3 3 4 5 2" xfId="55320"/>
    <cellStyle name="Input [yellow] 4 3 3 4 6" xfId="31398"/>
    <cellStyle name="Input [yellow] 4 3 3 4 6 2" xfId="58918"/>
    <cellStyle name="Input [yellow] 4 3 3 4 7" xfId="38408"/>
    <cellStyle name="Input [yellow] 4 3 3 5" xfId="11346"/>
    <cellStyle name="Input [yellow] 4 3 3 5 2" xfId="15838"/>
    <cellStyle name="Input [yellow] 4 3 3 5 2 2" xfId="43361"/>
    <cellStyle name="Input [yellow] 4 3 3 5 3" xfId="19686"/>
    <cellStyle name="Input [yellow] 4 3 3 5 3 2" xfId="47209"/>
    <cellStyle name="Input [yellow] 4 3 3 5 4" xfId="24012"/>
    <cellStyle name="Input [yellow] 4 3 3 5 4 2" xfId="51535"/>
    <cellStyle name="Input [yellow] 4 3 3 5 5" xfId="28260"/>
    <cellStyle name="Input [yellow] 4 3 3 5 5 2" xfId="55782"/>
    <cellStyle name="Input [yellow] 4 3 3 5 6" xfId="31806"/>
    <cellStyle name="Input [yellow] 4 3 3 5 6 2" xfId="59326"/>
    <cellStyle name="Input [yellow] 4 3 3 5 7" xfId="38870"/>
    <cellStyle name="Input [yellow] 4 3 3 6" xfId="11723"/>
    <cellStyle name="Input [yellow] 4 3 3 6 2" xfId="16206"/>
    <cellStyle name="Input [yellow] 4 3 3 6 2 2" xfId="43729"/>
    <cellStyle name="Input [yellow] 4 3 3 6 3" xfId="20063"/>
    <cellStyle name="Input [yellow] 4 3 3 6 3 2" xfId="47586"/>
    <cellStyle name="Input [yellow] 4 3 3 6 4" xfId="24389"/>
    <cellStyle name="Input [yellow] 4 3 3 6 4 2" xfId="51912"/>
    <cellStyle name="Input [yellow] 4 3 3 6 5" xfId="28637"/>
    <cellStyle name="Input [yellow] 4 3 3 6 5 2" xfId="56159"/>
    <cellStyle name="Input [yellow] 4 3 3 6 6" xfId="32112"/>
    <cellStyle name="Input [yellow] 4 3 3 6 6 2" xfId="59632"/>
    <cellStyle name="Input [yellow] 4 3 3 6 7" xfId="39247"/>
    <cellStyle name="Input [yellow] 4 3 3 7" xfId="13287"/>
    <cellStyle name="Input [yellow] 4 3 3 7 2" xfId="40810"/>
    <cellStyle name="Input [yellow] 4 3 3 8" xfId="17103"/>
    <cellStyle name="Input [yellow] 4 3 3 8 2" xfId="44626"/>
    <cellStyle name="Input [yellow] 4 3 3 9" xfId="21430"/>
    <cellStyle name="Input [yellow] 4 3 3 9 2" xfId="48953"/>
    <cellStyle name="Input [yellow] 4 3 4" xfId="8817"/>
    <cellStyle name="Input [yellow] 4 3 4 10" xfId="25732"/>
    <cellStyle name="Input [yellow] 4 3 4 10 2" xfId="53254"/>
    <cellStyle name="Input [yellow] 4 3 4 11" xfId="29546"/>
    <cellStyle name="Input [yellow] 4 3 4 11 2" xfId="57066"/>
    <cellStyle name="Input [yellow] 4 3 4 12" xfId="36342"/>
    <cellStyle name="Input [yellow] 4 3 4 2" xfId="10056"/>
    <cellStyle name="Input [yellow] 4 3 4 2 2" xfId="14567"/>
    <cellStyle name="Input [yellow] 4 3 4 2 2 2" xfId="42090"/>
    <cellStyle name="Input [yellow] 4 3 4 2 3" xfId="18396"/>
    <cellStyle name="Input [yellow] 4 3 4 2 3 2" xfId="45919"/>
    <cellStyle name="Input [yellow] 4 3 4 2 4" xfId="22722"/>
    <cellStyle name="Input [yellow] 4 3 4 2 4 2" xfId="50245"/>
    <cellStyle name="Input [yellow] 4 3 4 2 5" xfId="26970"/>
    <cellStyle name="Input [yellow] 4 3 4 2 5 2" xfId="54492"/>
    <cellStyle name="Input [yellow] 4 3 4 2 6" xfId="30657"/>
    <cellStyle name="Input [yellow] 4 3 4 2 6 2" xfId="58177"/>
    <cellStyle name="Input [yellow] 4 3 4 2 7" xfId="37580"/>
    <cellStyle name="Input [yellow] 4 3 4 3" xfId="10504"/>
    <cellStyle name="Input [yellow] 4 3 4 3 2" xfId="15011"/>
    <cellStyle name="Input [yellow] 4 3 4 3 2 2" xfId="42534"/>
    <cellStyle name="Input [yellow] 4 3 4 3 3" xfId="18844"/>
    <cellStyle name="Input [yellow] 4 3 4 3 3 2" xfId="46367"/>
    <cellStyle name="Input [yellow] 4 3 4 3 4" xfId="23170"/>
    <cellStyle name="Input [yellow] 4 3 4 3 4 2" xfId="50693"/>
    <cellStyle name="Input [yellow] 4 3 4 3 5" xfId="27418"/>
    <cellStyle name="Input [yellow] 4 3 4 3 5 2" xfId="54940"/>
    <cellStyle name="Input [yellow] 4 3 4 3 6" xfId="31082"/>
    <cellStyle name="Input [yellow] 4 3 4 3 6 2" xfId="58602"/>
    <cellStyle name="Input [yellow] 4 3 4 3 7" xfId="38028"/>
    <cellStyle name="Input [yellow] 4 3 4 4" xfId="10938"/>
    <cellStyle name="Input [yellow] 4 3 4 4 2" xfId="15435"/>
    <cellStyle name="Input [yellow] 4 3 4 4 2 2" xfId="42958"/>
    <cellStyle name="Input [yellow] 4 3 4 4 3" xfId="19278"/>
    <cellStyle name="Input [yellow] 4 3 4 4 3 2" xfId="46801"/>
    <cellStyle name="Input [yellow] 4 3 4 4 4" xfId="23604"/>
    <cellStyle name="Input [yellow] 4 3 4 4 4 2" xfId="51127"/>
    <cellStyle name="Input [yellow] 4 3 4 4 5" xfId="27852"/>
    <cellStyle name="Input [yellow] 4 3 4 4 5 2" xfId="55374"/>
    <cellStyle name="Input [yellow] 4 3 4 4 6" xfId="31444"/>
    <cellStyle name="Input [yellow] 4 3 4 4 6 2" xfId="58964"/>
    <cellStyle name="Input [yellow] 4 3 4 4 7" xfId="38462"/>
    <cellStyle name="Input [yellow] 4 3 4 5" xfId="11395"/>
    <cellStyle name="Input [yellow] 4 3 4 5 2" xfId="15887"/>
    <cellStyle name="Input [yellow] 4 3 4 5 2 2" xfId="43410"/>
    <cellStyle name="Input [yellow] 4 3 4 5 3" xfId="19735"/>
    <cellStyle name="Input [yellow] 4 3 4 5 3 2" xfId="47258"/>
    <cellStyle name="Input [yellow] 4 3 4 5 4" xfId="24061"/>
    <cellStyle name="Input [yellow] 4 3 4 5 4 2" xfId="51584"/>
    <cellStyle name="Input [yellow] 4 3 4 5 5" xfId="28309"/>
    <cellStyle name="Input [yellow] 4 3 4 5 5 2" xfId="55831"/>
    <cellStyle name="Input [yellow] 4 3 4 5 6" xfId="31851"/>
    <cellStyle name="Input [yellow] 4 3 4 5 6 2" xfId="59371"/>
    <cellStyle name="Input [yellow] 4 3 4 5 7" xfId="38919"/>
    <cellStyle name="Input [yellow] 4 3 4 6" xfId="11777"/>
    <cellStyle name="Input [yellow] 4 3 4 6 2" xfId="16260"/>
    <cellStyle name="Input [yellow] 4 3 4 6 2 2" xfId="43783"/>
    <cellStyle name="Input [yellow] 4 3 4 6 3" xfId="20117"/>
    <cellStyle name="Input [yellow] 4 3 4 6 3 2" xfId="47640"/>
    <cellStyle name="Input [yellow] 4 3 4 6 4" xfId="24443"/>
    <cellStyle name="Input [yellow] 4 3 4 6 4 2" xfId="51966"/>
    <cellStyle name="Input [yellow] 4 3 4 6 5" xfId="28691"/>
    <cellStyle name="Input [yellow] 4 3 4 6 5 2" xfId="56213"/>
    <cellStyle name="Input [yellow] 4 3 4 6 6" xfId="32156"/>
    <cellStyle name="Input [yellow] 4 3 4 6 6 2" xfId="59676"/>
    <cellStyle name="Input [yellow] 4 3 4 6 7" xfId="39301"/>
    <cellStyle name="Input [yellow] 4 3 4 7" xfId="13341"/>
    <cellStyle name="Input [yellow] 4 3 4 7 2" xfId="40864"/>
    <cellStyle name="Input [yellow] 4 3 4 8" xfId="17157"/>
    <cellStyle name="Input [yellow] 4 3 4 8 2" xfId="44680"/>
    <cellStyle name="Input [yellow] 4 3 4 9" xfId="21484"/>
    <cellStyle name="Input [yellow] 4 3 4 9 2" xfId="49007"/>
    <cellStyle name="Input [yellow] 4 3 5" xfId="8934"/>
    <cellStyle name="Input [yellow] 4 3 5 10" xfId="25848"/>
    <cellStyle name="Input [yellow] 4 3 5 10 2" xfId="53370"/>
    <cellStyle name="Input [yellow] 4 3 5 11" xfId="29635"/>
    <cellStyle name="Input [yellow] 4 3 5 11 2" xfId="57155"/>
    <cellStyle name="Input [yellow] 4 3 5 12" xfId="36458"/>
    <cellStyle name="Input [yellow] 4 3 5 2" xfId="10161"/>
    <cellStyle name="Input [yellow] 4 3 5 2 2" xfId="14670"/>
    <cellStyle name="Input [yellow] 4 3 5 2 2 2" xfId="42193"/>
    <cellStyle name="Input [yellow] 4 3 5 2 3" xfId="18501"/>
    <cellStyle name="Input [yellow] 4 3 5 2 3 2" xfId="46024"/>
    <cellStyle name="Input [yellow] 4 3 5 2 4" xfId="22827"/>
    <cellStyle name="Input [yellow] 4 3 5 2 4 2" xfId="50350"/>
    <cellStyle name="Input [yellow] 4 3 5 2 5" xfId="27075"/>
    <cellStyle name="Input [yellow] 4 3 5 2 5 2" xfId="54597"/>
    <cellStyle name="Input [yellow] 4 3 5 2 6" xfId="30759"/>
    <cellStyle name="Input [yellow] 4 3 5 2 6 2" xfId="58279"/>
    <cellStyle name="Input [yellow] 4 3 5 2 7" xfId="37685"/>
    <cellStyle name="Input [yellow] 4 3 5 3" xfId="10606"/>
    <cellStyle name="Input [yellow] 4 3 5 3 2" xfId="15112"/>
    <cellStyle name="Input [yellow] 4 3 5 3 2 2" xfId="42635"/>
    <cellStyle name="Input [yellow] 4 3 5 3 3" xfId="18946"/>
    <cellStyle name="Input [yellow] 4 3 5 3 3 2" xfId="46469"/>
    <cellStyle name="Input [yellow] 4 3 5 3 4" xfId="23272"/>
    <cellStyle name="Input [yellow] 4 3 5 3 4 2" xfId="50795"/>
    <cellStyle name="Input [yellow] 4 3 5 3 5" xfId="27520"/>
    <cellStyle name="Input [yellow] 4 3 5 3 5 2" xfId="55042"/>
    <cellStyle name="Input [yellow] 4 3 5 3 6" xfId="31178"/>
    <cellStyle name="Input [yellow] 4 3 5 3 6 2" xfId="58698"/>
    <cellStyle name="Input [yellow] 4 3 5 3 7" xfId="38130"/>
    <cellStyle name="Input [yellow] 4 3 5 4" xfId="11054"/>
    <cellStyle name="Input [yellow] 4 3 5 4 2" xfId="15548"/>
    <cellStyle name="Input [yellow] 4 3 5 4 2 2" xfId="43071"/>
    <cellStyle name="Input [yellow] 4 3 5 4 3" xfId="19394"/>
    <cellStyle name="Input [yellow] 4 3 5 4 3 2" xfId="46917"/>
    <cellStyle name="Input [yellow] 4 3 5 4 4" xfId="23720"/>
    <cellStyle name="Input [yellow] 4 3 5 4 4 2" xfId="51243"/>
    <cellStyle name="Input [yellow] 4 3 5 4 5" xfId="27968"/>
    <cellStyle name="Input [yellow] 4 3 5 4 5 2" xfId="55490"/>
    <cellStyle name="Input [yellow] 4 3 5 4 6" xfId="31536"/>
    <cellStyle name="Input [yellow] 4 3 5 4 6 2" xfId="59056"/>
    <cellStyle name="Input [yellow] 4 3 5 4 7" xfId="38578"/>
    <cellStyle name="Input [yellow] 4 3 5 5" xfId="11495"/>
    <cellStyle name="Input [yellow] 4 3 5 5 2" xfId="15986"/>
    <cellStyle name="Input [yellow] 4 3 5 5 2 2" xfId="43509"/>
    <cellStyle name="Input [yellow] 4 3 5 5 3" xfId="19835"/>
    <cellStyle name="Input [yellow] 4 3 5 5 3 2" xfId="47358"/>
    <cellStyle name="Input [yellow] 4 3 5 5 4" xfId="24161"/>
    <cellStyle name="Input [yellow] 4 3 5 5 4 2" xfId="51684"/>
    <cellStyle name="Input [yellow] 4 3 5 5 5" xfId="28409"/>
    <cellStyle name="Input [yellow] 4 3 5 5 5 2" xfId="55931"/>
    <cellStyle name="Input [yellow] 4 3 5 5 6" xfId="31945"/>
    <cellStyle name="Input [yellow] 4 3 5 5 6 2" xfId="59465"/>
    <cellStyle name="Input [yellow] 4 3 5 5 7" xfId="39019"/>
    <cellStyle name="Input [yellow] 4 3 5 6" xfId="11893"/>
    <cellStyle name="Input [yellow] 4 3 5 6 2" xfId="16373"/>
    <cellStyle name="Input [yellow] 4 3 5 6 2 2" xfId="43896"/>
    <cellStyle name="Input [yellow] 4 3 5 6 3" xfId="20233"/>
    <cellStyle name="Input [yellow] 4 3 5 6 3 2" xfId="47756"/>
    <cellStyle name="Input [yellow] 4 3 5 6 4" xfId="24559"/>
    <cellStyle name="Input [yellow] 4 3 5 6 4 2" xfId="52082"/>
    <cellStyle name="Input [yellow] 4 3 5 6 5" xfId="28807"/>
    <cellStyle name="Input [yellow] 4 3 5 6 5 2" xfId="56329"/>
    <cellStyle name="Input [yellow] 4 3 5 6 6" xfId="32245"/>
    <cellStyle name="Input [yellow] 4 3 5 6 6 2" xfId="59765"/>
    <cellStyle name="Input [yellow] 4 3 5 6 7" xfId="39417"/>
    <cellStyle name="Input [yellow] 4 3 5 7" xfId="13456"/>
    <cellStyle name="Input [yellow] 4 3 5 7 2" xfId="40979"/>
    <cellStyle name="Input [yellow] 4 3 5 8" xfId="17274"/>
    <cellStyle name="Input [yellow] 4 3 5 8 2" xfId="44797"/>
    <cellStyle name="Input [yellow] 4 3 5 9" xfId="21600"/>
    <cellStyle name="Input [yellow] 4 3 5 9 2" xfId="49123"/>
    <cellStyle name="Input [yellow] 4 3 6" xfId="7705"/>
    <cellStyle name="Input [yellow] 4 3 6 10" xfId="24879"/>
    <cellStyle name="Input [yellow] 4 3 6 10 2" xfId="52402"/>
    <cellStyle name="Input [yellow] 4 3 6 11" xfId="29047"/>
    <cellStyle name="Input [yellow] 4 3 6 11 2" xfId="56569"/>
    <cellStyle name="Input [yellow] 4 3 6 12" xfId="35247"/>
    <cellStyle name="Input [yellow] 4 3 6 2" xfId="9208"/>
    <cellStyle name="Input [yellow] 4 3 6 2 2" xfId="13726"/>
    <cellStyle name="Input [yellow] 4 3 6 2 2 2" xfId="41249"/>
    <cellStyle name="Input [yellow] 4 3 6 2 3" xfId="17548"/>
    <cellStyle name="Input [yellow] 4 3 6 2 3 2" xfId="45071"/>
    <cellStyle name="Input [yellow] 4 3 6 2 4" xfId="21874"/>
    <cellStyle name="Input [yellow] 4 3 6 2 4 2" xfId="49397"/>
    <cellStyle name="Input [yellow] 4 3 6 2 5" xfId="26122"/>
    <cellStyle name="Input [yellow] 4 3 6 2 5 2" xfId="53644"/>
    <cellStyle name="Input [yellow] 4 3 6 2 6" xfId="29890"/>
    <cellStyle name="Input [yellow] 4 3 6 2 6 2" xfId="57410"/>
    <cellStyle name="Input [yellow] 4 3 6 2 7" xfId="36732"/>
    <cellStyle name="Input [yellow] 4 3 6 3" xfId="7228"/>
    <cellStyle name="Input [yellow] 4 3 6 3 2" xfId="8003"/>
    <cellStyle name="Input [yellow] 4 3 6 3 2 2" xfId="35540"/>
    <cellStyle name="Input [yellow] 4 3 6 3 3" xfId="5115"/>
    <cellStyle name="Input [yellow] 4 3 6 3 3 2" xfId="33084"/>
    <cellStyle name="Input [yellow] 4 3 6 3 4" xfId="16957"/>
    <cellStyle name="Input [yellow] 4 3 6 3 4 2" xfId="44480"/>
    <cellStyle name="Input [yellow] 4 3 6 3 5" xfId="21082"/>
    <cellStyle name="Input [yellow] 4 3 6 3 5 2" xfId="48605"/>
    <cellStyle name="Input [yellow] 4 3 6 3 6" xfId="25375"/>
    <cellStyle name="Input [yellow] 4 3 6 3 6 2" xfId="52897"/>
    <cellStyle name="Input [yellow] 4 3 6 3 7" xfId="34778"/>
    <cellStyle name="Input [yellow] 4 3 6 4" xfId="5463"/>
    <cellStyle name="Input [yellow] 4 3 6 4 2" xfId="7976"/>
    <cellStyle name="Input [yellow] 4 3 6 4 2 2" xfId="35513"/>
    <cellStyle name="Input [yellow] 4 3 6 4 3" xfId="4970"/>
    <cellStyle name="Input [yellow] 4 3 6 4 3 2" xfId="32940"/>
    <cellStyle name="Input [yellow] 4 3 6 4 4" xfId="16979"/>
    <cellStyle name="Input [yellow] 4 3 6 4 4 2" xfId="44502"/>
    <cellStyle name="Input [yellow] 4 3 6 4 5" xfId="21104"/>
    <cellStyle name="Input [yellow] 4 3 6 4 5 2" xfId="48627"/>
    <cellStyle name="Input [yellow] 4 3 6 4 6" xfId="25270"/>
    <cellStyle name="Input [yellow] 4 3 6 4 6 2" xfId="52792"/>
    <cellStyle name="Input [yellow] 4 3 6 4 7" xfId="33420"/>
    <cellStyle name="Input [yellow] 4 3 6 5" xfId="6873"/>
    <cellStyle name="Input [yellow] 4 3 6 5 2" xfId="5681"/>
    <cellStyle name="Input [yellow] 4 3 6 5 2 2" xfId="33623"/>
    <cellStyle name="Input [yellow] 4 3 6 5 3" xfId="12158"/>
    <cellStyle name="Input [yellow] 4 3 6 5 3 2" xfId="39682"/>
    <cellStyle name="Input [yellow] 4 3 6 5 4" xfId="8088"/>
    <cellStyle name="Input [yellow] 4 3 6 5 4 2" xfId="35624"/>
    <cellStyle name="Input [yellow] 4 3 6 5 5" xfId="11986"/>
    <cellStyle name="Input [yellow] 4 3 6 5 5 2" xfId="39510"/>
    <cellStyle name="Input [yellow] 4 3 6 5 6" xfId="6759"/>
    <cellStyle name="Input [yellow] 4 3 6 5 6 2" xfId="34309"/>
    <cellStyle name="Input [yellow] 4 3 6 5 7" xfId="34423"/>
    <cellStyle name="Input [yellow] 4 3 6 6" xfId="6715"/>
    <cellStyle name="Input [yellow] 4 3 6 6 2" xfId="6857"/>
    <cellStyle name="Input [yellow] 4 3 6 6 2 2" xfId="34407"/>
    <cellStyle name="Input [yellow] 4 3 6 6 3" xfId="8518"/>
    <cellStyle name="Input [yellow] 4 3 6 6 3 2" xfId="36043"/>
    <cellStyle name="Input [yellow] 4 3 6 6 4" xfId="6718"/>
    <cellStyle name="Input [yellow] 4 3 6 6 4 2" xfId="34269"/>
    <cellStyle name="Input [yellow] 4 3 6 6 5" xfId="16921"/>
    <cellStyle name="Input [yellow] 4 3 6 6 5 2" xfId="44444"/>
    <cellStyle name="Input [yellow] 4 3 6 6 6" xfId="21259"/>
    <cellStyle name="Input [yellow] 4 3 6 6 6 2" xfId="48782"/>
    <cellStyle name="Input [yellow] 4 3 6 6 7" xfId="34266"/>
    <cellStyle name="Input [yellow] 4 3 6 7" xfId="12289"/>
    <cellStyle name="Input [yellow] 4 3 6 7 2" xfId="39813"/>
    <cellStyle name="Input [yellow] 4 3 6 8" xfId="15345"/>
    <cellStyle name="Input [yellow] 4 3 6 8 2" xfId="42868"/>
    <cellStyle name="Input [yellow] 4 3 6 9" xfId="20568"/>
    <cellStyle name="Input [yellow] 4 3 6 9 2" xfId="48091"/>
    <cellStyle name="Input [yellow] 4 3 7" xfId="9788"/>
    <cellStyle name="Input [yellow] 4 3 7 2" xfId="14301"/>
    <cellStyle name="Input [yellow] 4 3 7 2 2" xfId="41824"/>
    <cellStyle name="Input [yellow] 4 3 7 3" xfId="18128"/>
    <cellStyle name="Input [yellow] 4 3 7 3 2" xfId="45651"/>
    <cellStyle name="Input [yellow] 4 3 7 4" xfId="22454"/>
    <cellStyle name="Input [yellow] 4 3 7 4 2" xfId="49977"/>
    <cellStyle name="Input [yellow] 4 3 7 5" xfId="26702"/>
    <cellStyle name="Input [yellow] 4 3 7 5 2" xfId="54224"/>
    <cellStyle name="Input [yellow] 4 3 7 6" xfId="30403"/>
    <cellStyle name="Input [yellow] 4 3 7 6 2" xfId="57923"/>
    <cellStyle name="Input [yellow] 4 3 7 7" xfId="37312"/>
    <cellStyle name="Input [yellow] 4 3 8" xfId="10272"/>
    <cellStyle name="Input [yellow] 4 3 8 2" xfId="14781"/>
    <cellStyle name="Input [yellow] 4 3 8 2 2" xfId="42304"/>
    <cellStyle name="Input [yellow] 4 3 8 3" xfId="18612"/>
    <cellStyle name="Input [yellow] 4 3 8 3 2" xfId="46135"/>
    <cellStyle name="Input [yellow] 4 3 8 4" xfId="22938"/>
    <cellStyle name="Input [yellow] 4 3 8 4 2" xfId="50461"/>
    <cellStyle name="Input [yellow] 4 3 8 5" xfId="27186"/>
    <cellStyle name="Input [yellow] 4 3 8 5 2" xfId="54708"/>
    <cellStyle name="Input [yellow] 4 3 8 6" xfId="30863"/>
    <cellStyle name="Input [yellow] 4 3 8 6 2" xfId="58383"/>
    <cellStyle name="Input [yellow] 4 3 8 7" xfId="37796"/>
    <cellStyle name="Input [yellow] 4 3 9" xfId="10701"/>
    <cellStyle name="Input [yellow] 4 3 9 2" xfId="15204"/>
    <cellStyle name="Input [yellow] 4 3 9 2 2" xfId="42727"/>
    <cellStyle name="Input [yellow] 4 3 9 3" xfId="19041"/>
    <cellStyle name="Input [yellow] 4 3 9 3 2" xfId="46564"/>
    <cellStyle name="Input [yellow] 4 3 9 4" xfId="23367"/>
    <cellStyle name="Input [yellow] 4 3 9 4 2" xfId="50890"/>
    <cellStyle name="Input [yellow] 4 3 9 5" xfId="27615"/>
    <cellStyle name="Input [yellow] 4 3 9 5 2" xfId="55137"/>
    <cellStyle name="Input [yellow] 4 3 9 6" xfId="31259"/>
    <cellStyle name="Input [yellow] 4 3 9 6 2" xfId="58779"/>
    <cellStyle name="Input [yellow] 4 3 9 7" xfId="38225"/>
    <cellStyle name="Input [yellow] 4 30" xfId="3041"/>
    <cellStyle name="Input [yellow] 4 31" xfId="2879"/>
    <cellStyle name="Input [yellow] 4 32" xfId="2264"/>
    <cellStyle name="Input [yellow] 4 4" xfId="3443"/>
    <cellStyle name="Input [yellow] 4 4 10" xfId="11122"/>
    <cellStyle name="Input [yellow] 4 4 10 2" xfId="15616"/>
    <cellStyle name="Input [yellow] 4 4 10 2 2" xfId="43139"/>
    <cellStyle name="Input [yellow] 4 4 10 3" xfId="19462"/>
    <cellStyle name="Input [yellow] 4 4 10 3 2" xfId="46985"/>
    <cellStyle name="Input [yellow] 4 4 10 4" xfId="23788"/>
    <cellStyle name="Input [yellow] 4 4 10 4 2" xfId="51311"/>
    <cellStyle name="Input [yellow] 4 4 10 5" xfId="28036"/>
    <cellStyle name="Input [yellow] 4 4 10 5 2" xfId="55558"/>
    <cellStyle name="Input [yellow] 4 4 10 6" xfId="31598"/>
    <cellStyle name="Input [yellow] 4 4 10 6 2" xfId="59118"/>
    <cellStyle name="Input [yellow] 4 4 10 7" xfId="38646"/>
    <cellStyle name="Input [yellow] 4 4 11" xfId="11512"/>
    <cellStyle name="Input [yellow] 4 4 11 2" xfId="16002"/>
    <cellStyle name="Input [yellow] 4 4 11 2 2" xfId="43525"/>
    <cellStyle name="Input [yellow] 4 4 11 3" xfId="19852"/>
    <cellStyle name="Input [yellow] 4 4 11 3 2" xfId="47375"/>
    <cellStyle name="Input [yellow] 4 4 11 4" xfId="24178"/>
    <cellStyle name="Input [yellow] 4 4 11 4 2" xfId="51701"/>
    <cellStyle name="Input [yellow] 4 4 11 5" xfId="28426"/>
    <cellStyle name="Input [yellow] 4 4 11 5 2" xfId="55948"/>
    <cellStyle name="Input [yellow] 4 4 11 6" xfId="31960"/>
    <cellStyle name="Input [yellow] 4 4 11 6 2" xfId="59480"/>
    <cellStyle name="Input [yellow] 4 4 11 7" xfId="39036"/>
    <cellStyle name="Input [yellow] 4 4 12" xfId="8274"/>
    <cellStyle name="Input [yellow] 4 4 12 2" xfId="35803"/>
    <cellStyle name="Input [yellow] 4 4 13" xfId="12829"/>
    <cellStyle name="Input [yellow] 4 4 13 2" xfId="40352"/>
    <cellStyle name="Input [yellow] 4 4 14" xfId="16682"/>
    <cellStyle name="Input [yellow] 4 4 14 2" xfId="44205"/>
    <cellStyle name="Input [yellow] 4 4 15" xfId="21041"/>
    <cellStyle name="Input [yellow] 4 4 15 2" xfId="48564"/>
    <cellStyle name="Input [yellow] 4 4 16" xfId="25326"/>
    <cellStyle name="Input [yellow] 4 4 16 2" xfId="52848"/>
    <cellStyle name="Input [yellow] 4 4 17" xfId="29316"/>
    <cellStyle name="Input [yellow] 4 4 17 2" xfId="56837"/>
    <cellStyle name="Input [yellow] 4 4 18" xfId="25504"/>
    <cellStyle name="Input [yellow] 4 4 18 2" xfId="53026"/>
    <cellStyle name="Input [yellow] 4 4 19" xfId="29281"/>
    <cellStyle name="Input [yellow] 4 4 19 2" xfId="56802"/>
    <cellStyle name="Input [yellow] 4 4 2" xfId="6644"/>
    <cellStyle name="Input [yellow] 4 4 2 10" xfId="21393"/>
    <cellStyle name="Input [yellow] 4 4 2 10 2" xfId="48916"/>
    <cellStyle name="Input [yellow] 4 4 2 11" xfId="25641"/>
    <cellStyle name="Input [yellow] 4 4 2 11 2" xfId="53163"/>
    <cellStyle name="Input [yellow] 4 4 2 12" xfId="29475"/>
    <cellStyle name="Input [yellow] 4 4 2 12 2" xfId="56995"/>
    <cellStyle name="Input [yellow] 4 4 2 13" xfId="34195"/>
    <cellStyle name="Input [yellow] 4 4 2 2" xfId="9974"/>
    <cellStyle name="Input [yellow] 4 4 2 2 2" xfId="14485"/>
    <cellStyle name="Input [yellow] 4 4 2 2 2 2" xfId="42008"/>
    <cellStyle name="Input [yellow] 4 4 2 2 3" xfId="18314"/>
    <cellStyle name="Input [yellow] 4 4 2 2 3 2" xfId="45837"/>
    <cellStyle name="Input [yellow] 4 4 2 2 4" xfId="22640"/>
    <cellStyle name="Input [yellow] 4 4 2 2 4 2" xfId="50163"/>
    <cellStyle name="Input [yellow] 4 4 2 2 5" xfId="26888"/>
    <cellStyle name="Input [yellow] 4 4 2 2 5 2" xfId="54410"/>
    <cellStyle name="Input [yellow] 4 4 2 2 6" xfId="30578"/>
    <cellStyle name="Input [yellow] 4 4 2 2 6 2" xfId="58098"/>
    <cellStyle name="Input [yellow] 4 4 2 2 7" xfId="37498"/>
    <cellStyle name="Input [yellow] 4 4 2 3" xfId="10425"/>
    <cellStyle name="Input [yellow] 4 4 2 3 2" xfId="14933"/>
    <cellStyle name="Input [yellow] 4 4 2 3 2 2" xfId="42456"/>
    <cellStyle name="Input [yellow] 4 4 2 3 3" xfId="18765"/>
    <cellStyle name="Input [yellow] 4 4 2 3 3 2" xfId="46288"/>
    <cellStyle name="Input [yellow] 4 4 2 3 4" xfId="23091"/>
    <cellStyle name="Input [yellow] 4 4 2 3 4 2" xfId="50614"/>
    <cellStyle name="Input [yellow] 4 4 2 3 5" xfId="27339"/>
    <cellStyle name="Input [yellow] 4 4 2 3 5 2" xfId="54861"/>
    <cellStyle name="Input [yellow] 4 4 2 3 6" xfId="31006"/>
    <cellStyle name="Input [yellow] 4 4 2 3 6 2" xfId="58526"/>
    <cellStyle name="Input [yellow] 4 4 2 3 7" xfId="37949"/>
    <cellStyle name="Input [yellow] 4 4 2 4" xfId="10847"/>
    <cellStyle name="Input [yellow] 4 4 2 4 2" xfId="15346"/>
    <cellStyle name="Input [yellow] 4 4 2 4 2 2" xfId="42869"/>
    <cellStyle name="Input [yellow] 4 4 2 4 3" xfId="19187"/>
    <cellStyle name="Input [yellow] 4 4 2 4 3 2" xfId="46710"/>
    <cellStyle name="Input [yellow] 4 4 2 4 4" xfId="23513"/>
    <cellStyle name="Input [yellow] 4 4 2 4 4 2" xfId="51036"/>
    <cellStyle name="Input [yellow] 4 4 2 4 5" xfId="27761"/>
    <cellStyle name="Input [yellow] 4 4 2 4 5 2" xfId="55283"/>
    <cellStyle name="Input [yellow] 4 4 2 4 6" xfId="31370"/>
    <cellStyle name="Input [yellow] 4 4 2 4 6 2" xfId="58890"/>
    <cellStyle name="Input [yellow] 4 4 2 4 7" xfId="38371"/>
    <cellStyle name="Input [yellow] 4 4 2 5" xfId="11314"/>
    <cellStyle name="Input [yellow] 4 4 2 5 2" xfId="15806"/>
    <cellStyle name="Input [yellow] 4 4 2 5 2 2" xfId="43329"/>
    <cellStyle name="Input [yellow] 4 4 2 5 3" xfId="19654"/>
    <cellStyle name="Input [yellow] 4 4 2 5 3 2" xfId="47177"/>
    <cellStyle name="Input [yellow] 4 4 2 5 4" xfId="23980"/>
    <cellStyle name="Input [yellow] 4 4 2 5 4 2" xfId="51503"/>
    <cellStyle name="Input [yellow] 4 4 2 5 5" xfId="28228"/>
    <cellStyle name="Input [yellow] 4 4 2 5 5 2" xfId="55750"/>
    <cellStyle name="Input [yellow] 4 4 2 5 6" xfId="31775"/>
    <cellStyle name="Input [yellow] 4 4 2 5 6 2" xfId="59295"/>
    <cellStyle name="Input [yellow] 4 4 2 5 7" xfId="38838"/>
    <cellStyle name="Input [yellow] 4 4 2 6" xfId="11686"/>
    <cellStyle name="Input [yellow] 4 4 2 6 2" xfId="16171"/>
    <cellStyle name="Input [yellow] 4 4 2 6 2 2" xfId="43694"/>
    <cellStyle name="Input [yellow] 4 4 2 6 3" xfId="20026"/>
    <cellStyle name="Input [yellow] 4 4 2 6 3 2" xfId="47549"/>
    <cellStyle name="Input [yellow] 4 4 2 6 4" xfId="24352"/>
    <cellStyle name="Input [yellow] 4 4 2 6 4 2" xfId="51875"/>
    <cellStyle name="Input [yellow] 4 4 2 6 5" xfId="28600"/>
    <cellStyle name="Input [yellow] 4 4 2 6 5 2" xfId="56122"/>
    <cellStyle name="Input [yellow] 4 4 2 6 6" xfId="32085"/>
    <cellStyle name="Input [yellow] 4 4 2 6 6 2" xfId="59605"/>
    <cellStyle name="Input [yellow] 4 4 2 6 7" xfId="39210"/>
    <cellStyle name="Input [yellow] 4 4 2 7" xfId="8726"/>
    <cellStyle name="Input [yellow] 4 4 2 7 2" xfId="36251"/>
    <cellStyle name="Input [yellow] 4 4 2 8" xfId="13252"/>
    <cellStyle name="Input [yellow] 4 4 2 8 2" xfId="40775"/>
    <cellStyle name="Input [yellow] 4 4 2 9" xfId="17066"/>
    <cellStyle name="Input [yellow] 4 4 2 9 2" xfId="44589"/>
    <cellStyle name="Input [yellow] 4 4 20" xfId="33743"/>
    <cellStyle name="Input [yellow] 4 4 21" xfId="5947"/>
    <cellStyle name="Input [yellow] 4 4 22" xfId="3153"/>
    <cellStyle name="Input [yellow] 4 4 23" xfId="3236"/>
    <cellStyle name="Input [yellow] 4 4 3" xfId="7819"/>
    <cellStyle name="Input [yellow] 4 4 3 10" xfId="24988"/>
    <cellStyle name="Input [yellow] 4 4 3 10 2" xfId="52511"/>
    <cellStyle name="Input [yellow] 4 4 3 11" xfId="29133"/>
    <cellStyle name="Input [yellow] 4 4 3 11 2" xfId="56655"/>
    <cellStyle name="Input [yellow] 4 4 3 12" xfId="35359"/>
    <cellStyle name="Input [yellow] 4 4 3 2" xfId="9315"/>
    <cellStyle name="Input [yellow] 4 4 3 2 2" xfId="13831"/>
    <cellStyle name="Input [yellow] 4 4 3 2 2 2" xfId="41354"/>
    <cellStyle name="Input [yellow] 4 4 3 2 3" xfId="17655"/>
    <cellStyle name="Input [yellow] 4 4 3 2 3 2" xfId="45178"/>
    <cellStyle name="Input [yellow] 4 4 3 2 4" xfId="21981"/>
    <cellStyle name="Input [yellow] 4 4 3 2 4 2" xfId="49504"/>
    <cellStyle name="Input [yellow] 4 4 3 2 5" xfId="26229"/>
    <cellStyle name="Input [yellow] 4 4 3 2 5 2" xfId="53751"/>
    <cellStyle name="Input [yellow] 4 4 3 2 6" xfId="29979"/>
    <cellStyle name="Input [yellow] 4 4 3 2 6 2" xfId="57499"/>
    <cellStyle name="Input [yellow] 4 4 3 2 7" xfId="36839"/>
    <cellStyle name="Input [yellow] 4 4 3 3" xfId="7303"/>
    <cellStyle name="Input [yellow] 4 4 3 3 2" xfId="4348"/>
    <cellStyle name="Input [yellow] 4 4 3 3 2 2" xfId="32322"/>
    <cellStyle name="Input [yellow] 4 4 3 3 3" xfId="12683"/>
    <cellStyle name="Input [yellow] 4 4 3 3 3 2" xfId="40206"/>
    <cellStyle name="Input [yellow] 4 4 3 3 4" xfId="16984"/>
    <cellStyle name="Input [yellow] 4 4 3 3 4 2" xfId="44507"/>
    <cellStyle name="Input [yellow] 4 4 3 3 5" xfId="7471"/>
    <cellStyle name="Input [yellow] 4 4 3 3 5 2" xfId="35020"/>
    <cellStyle name="Input [yellow] 4 4 3 3 6" xfId="16438"/>
    <cellStyle name="Input [yellow] 4 4 3 3 6 2" xfId="43961"/>
    <cellStyle name="Input [yellow] 4 4 3 3 7" xfId="34853"/>
    <cellStyle name="Input [yellow] 4 4 3 4" xfId="6893"/>
    <cellStyle name="Input [yellow] 4 4 3 4 2" xfId="8214"/>
    <cellStyle name="Input [yellow] 4 4 3 4 2 2" xfId="35744"/>
    <cellStyle name="Input [yellow] 4 4 3 4 3" xfId="7385"/>
    <cellStyle name="Input [yellow] 4 4 3 4 3 2" xfId="34934"/>
    <cellStyle name="Input [yellow] 4 4 3 4 4" xfId="13193"/>
    <cellStyle name="Input [yellow] 4 4 3 4 4 2" xfId="40716"/>
    <cellStyle name="Input [yellow] 4 4 3 4 5" xfId="13905"/>
    <cellStyle name="Input [yellow] 4 4 3 4 5 2" xfId="41428"/>
    <cellStyle name="Input [yellow] 4 4 3 4 6" xfId="20298"/>
    <cellStyle name="Input [yellow] 4 4 3 4 6 2" xfId="47821"/>
    <cellStyle name="Input [yellow] 4 4 3 4 7" xfId="34443"/>
    <cellStyle name="Input [yellow] 4 4 3 5" xfId="6709"/>
    <cellStyle name="Input [yellow] 4 4 3 5 2" xfId="5243"/>
    <cellStyle name="Input [yellow] 4 4 3 5 2 2" xfId="33208"/>
    <cellStyle name="Input [yellow] 4 4 3 5 3" xfId="12727"/>
    <cellStyle name="Input [yellow] 4 4 3 5 3 2" xfId="40250"/>
    <cellStyle name="Input [yellow] 4 4 3 5 4" xfId="16423"/>
    <cellStyle name="Input [yellow] 4 4 3 5 4 2" xfId="43946"/>
    <cellStyle name="Input [yellow] 4 4 3 5 5" xfId="20339"/>
    <cellStyle name="Input [yellow] 4 4 3 5 5 2" xfId="47862"/>
    <cellStyle name="Input [yellow] 4 4 3 5 6" xfId="25566"/>
    <cellStyle name="Input [yellow] 4 4 3 5 6 2" xfId="53088"/>
    <cellStyle name="Input [yellow] 4 4 3 5 7" xfId="34260"/>
    <cellStyle name="Input [yellow] 4 4 3 6" xfId="9849"/>
    <cellStyle name="Input [yellow] 4 4 3 6 2" xfId="14362"/>
    <cellStyle name="Input [yellow] 4 4 3 6 2 2" xfId="41885"/>
    <cellStyle name="Input [yellow] 4 4 3 6 3" xfId="18189"/>
    <cellStyle name="Input [yellow] 4 4 3 6 3 2" xfId="45712"/>
    <cellStyle name="Input [yellow] 4 4 3 6 4" xfId="22515"/>
    <cellStyle name="Input [yellow] 4 4 3 6 4 2" xfId="50038"/>
    <cellStyle name="Input [yellow] 4 4 3 6 5" xfId="26763"/>
    <cellStyle name="Input [yellow] 4 4 3 6 5 2" xfId="54285"/>
    <cellStyle name="Input [yellow] 4 4 3 6 6" xfId="30462"/>
    <cellStyle name="Input [yellow] 4 4 3 6 6 2" xfId="57982"/>
    <cellStyle name="Input [yellow] 4 4 3 6 7" xfId="37373"/>
    <cellStyle name="Input [yellow] 4 4 3 7" xfId="12401"/>
    <cellStyle name="Input [yellow] 4 4 3 7 2" xfId="39925"/>
    <cellStyle name="Input [yellow] 4 4 3 8" xfId="12833"/>
    <cellStyle name="Input [yellow] 4 4 3 8 2" xfId="40356"/>
    <cellStyle name="Input [yellow] 4 4 3 9" xfId="20680"/>
    <cellStyle name="Input [yellow] 4 4 3 9 2" xfId="48203"/>
    <cellStyle name="Input [yellow] 4 4 4" xfId="7566"/>
    <cellStyle name="Input [yellow] 4 4 4 10" xfId="24745"/>
    <cellStyle name="Input [yellow] 4 4 4 10 2" xfId="52268"/>
    <cellStyle name="Input [yellow] 4 4 4 11" xfId="28931"/>
    <cellStyle name="Input [yellow] 4 4 4 11 2" xfId="56453"/>
    <cellStyle name="Input [yellow] 4 4 4 12" xfId="35113"/>
    <cellStyle name="Input [yellow] 4 4 4 2" xfId="9076"/>
    <cellStyle name="Input [yellow] 4 4 4 2 2" xfId="13596"/>
    <cellStyle name="Input [yellow] 4 4 4 2 2 2" xfId="41119"/>
    <cellStyle name="Input [yellow] 4 4 4 2 3" xfId="17416"/>
    <cellStyle name="Input [yellow] 4 4 4 2 3 2" xfId="44939"/>
    <cellStyle name="Input [yellow] 4 4 4 2 4" xfId="21742"/>
    <cellStyle name="Input [yellow] 4 4 4 2 4 2" xfId="49265"/>
    <cellStyle name="Input [yellow] 4 4 4 2 5" xfId="25990"/>
    <cellStyle name="Input [yellow] 4 4 4 2 5 2" xfId="53512"/>
    <cellStyle name="Input [yellow] 4 4 4 2 6" xfId="29766"/>
    <cellStyle name="Input [yellow] 4 4 4 2 6 2" xfId="57286"/>
    <cellStyle name="Input [yellow] 4 4 4 2 7" xfId="36600"/>
    <cellStyle name="Input [yellow] 4 4 4 3" xfId="9043"/>
    <cellStyle name="Input [yellow] 4 4 4 3 2" xfId="13564"/>
    <cellStyle name="Input [yellow] 4 4 4 3 2 2" xfId="41087"/>
    <cellStyle name="Input [yellow] 4 4 4 3 3" xfId="17383"/>
    <cellStyle name="Input [yellow] 4 4 4 3 3 2" xfId="44906"/>
    <cellStyle name="Input [yellow] 4 4 4 3 4" xfId="21709"/>
    <cellStyle name="Input [yellow] 4 4 4 3 4 2" xfId="49232"/>
    <cellStyle name="Input [yellow] 4 4 4 3 5" xfId="25957"/>
    <cellStyle name="Input [yellow] 4 4 4 3 5 2" xfId="53479"/>
    <cellStyle name="Input [yellow] 4 4 4 3 6" xfId="29736"/>
    <cellStyle name="Input [yellow] 4 4 4 3 6 2" xfId="57256"/>
    <cellStyle name="Input [yellow] 4 4 4 3 7" xfId="36567"/>
    <cellStyle name="Input [yellow] 4 4 4 4" xfId="5606"/>
    <cellStyle name="Input [yellow] 4 4 4 4 2" xfId="4311"/>
    <cellStyle name="Input [yellow] 4 4 4 4 2 2" xfId="32286"/>
    <cellStyle name="Input [yellow] 4 4 4 4 3" xfId="13115"/>
    <cellStyle name="Input [yellow] 4 4 4 4 3 2" xfId="40638"/>
    <cellStyle name="Input [yellow] 4 4 4 4 4" xfId="16743"/>
    <cellStyle name="Input [yellow] 4 4 4 4 4 2" xfId="44266"/>
    <cellStyle name="Input [yellow] 4 4 4 4 5" xfId="5185"/>
    <cellStyle name="Input [yellow] 4 4 4 4 5 2" xfId="33151"/>
    <cellStyle name="Input [yellow] 4 4 4 4 6" xfId="24695"/>
    <cellStyle name="Input [yellow] 4 4 4 4 6 2" xfId="52218"/>
    <cellStyle name="Input [yellow] 4 4 4 4 7" xfId="33561"/>
    <cellStyle name="Input [yellow] 4 4 4 5" xfId="9565"/>
    <cellStyle name="Input [yellow] 4 4 4 5 2" xfId="14079"/>
    <cellStyle name="Input [yellow] 4 4 4 5 2 2" xfId="41602"/>
    <cellStyle name="Input [yellow] 4 4 4 5 3" xfId="17905"/>
    <cellStyle name="Input [yellow] 4 4 4 5 3 2" xfId="45428"/>
    <cellStyle name="Input [yellow] 4 4 4 5 4" xfId="22231"/>
    <cellStyle name="Input [yellow] 4 4 4 5 4 2" xfId="49754"/>
    <cellStyle name="Input [yellow] 4 4 4 5 5" xfId="26479"/>
    <cellStyle name="Input [yellow] 4 4 4 5 5 2" xfId="54001"/>
    <cellStyle name="Input [yellow] 4 4 4 5 6" xfId="30198"/>
    <cellStyle name="Input [yellow] 4 4 4 5 6 2" xfId="57718"/>
    <cellStyle name="Input [yellow] 4 4 4 5 7" xfId="37089"/>
    <cellStyle name="Input [yellow] 4 4 4 6" xfId="10783"/>
    <cellStyle name="Input [yellow] 4 4 4 6 2" xfId="15284"/>
    <cellStyle name="Input [yellow] 4 4 4 6 2 2" xfId="42807"/>
    <cellStyle name="Input [yellow] 4 4 4 6 3" xfId="19123"/>
    <cellStyle name="Input [yellow] 4 4 4 6 3 2" xfId="46646"/>
    <cellStyle name="Input [yellow] 4 4 4 6 4" xfId="23449"/>
    <cellStyle name="Input [yellow] 4 4 4 6 4 2" xfId="50972"/>
    <cellStyle name="Input [yellow] 4 4 4 6 5" xfId="27697"/>
    <cellStyle name="Input [yellow] 4 4 4 6 5 2" xfId="55219"/>
    <cellStyle name="Input [yellow] 4 4 4 6 6" xfId="31329"/>
    <cellStyle name="Input [yellow] 4 4 4 6 6 2" xfId="58849"/>
    <cellStyle name="Input [yellow] 4 4 4 6 7" xfId="38307"/>
    <cellStyle name="Input [yellow] 4 4 4 7" xfId="12151"/>
    <cellStyle name="Input [yellow] 4 4 4 7 2" xfId="39675"/>
    <cellStyle name="Input [yellow] 4 4 4 8" xfId="15313"/>
    <cellStyle name="Input [yellow] 4 4 4 8 2" xfId="42836"/>
    <cellStyle name="Input [yellow] 4 4 4 9" xfId="20433"/>
    <cellStyle name="Input [yellow] 4 4 4 9 2" xfId="47956"/>
    <cellStyle name="Input [yellow] 4 4 5" xfId="8742"/>
    <cellStyle name="Input [yellow] 4 4 5 10" xfId="25657"/>
    <cellStyle name="Input [yellow] 4 4 5 10 2" xfId="53179"/>
    <cellStyle name="Input [yellow] 4 4 5 11" xfId="29482"/>
    <cellStyle name="Input [yellow] 4 4 5 11 2" xfId="57002"/>
    <cellStyle name="Input [yellow] 4 4 5 12" xfId="36267"/>
    <cellStyle name="Input [yellow] 4 4 5 2" xfId="9983"/>
    <cellStyle name="Input [yellow] 4 4 5 2 2" xfId="14494"/>
    <cellStyle name="Input [yellow] 4 4 5 2 2 2" xfId="42017"/>
    <cellStyle name="Input [yellow] 4 4 5 2 3" xfId="18323"/>
    <cellStyle name="Input [yellow] 4 4 5 2 3 2" xfId="45846"/>
    <cellStyle name="Input [yellow] 4 4 5 2 4" xfId="22649"/>
    <cellStyle name="Input [yellow] 4 4 5 2 4 2" xfId="50172"/>
    <cellStyle name="Input [yellow] 4 4 5 2 5" xfId="26897"/>
    <cellStyle name="Input [yellow] 4 4 5 2 5 2" xfId="54419"/>
    <cellStyle name="Input [yellow] 4 4 5 2 6" xfId="30587"/>
    <cellStyle name="Input [yellow] 4 4 5 2 6 2" xfId="58107"/>
    <cellStyle name="Input [yellow] 4 4 5 2 7" xfId="37507"/>
    <cellStyle name="Input [yellow] 4 4 5 3" xfId="10437"/>
    <cellStyle name="Input [yellow] 4 4 5 3 2" xfId="14945"/>
    <cellStyle name="Input [yellow] 4 4 5 3 2 2" xfId="42468"/>
    <cellStyle name="Input [yellow] 4 4 5 3 3" xfId="18777"/>
    <cellStyle name="Input [yellow] 4 4 5 3 3 2" xfId="46300"/>
    <cellStyle name="Input [yellow] 4 4 5 3 4" xfId="23103"/>
    <cellStyle name="Input [yellow] 4 4 5 3 4 2" xfId="50626"/>
    <cellStyle name="Input [yellow] 4 4 5 3 5" xfId="27351"/>
    <cellStyle name="Input [yellow] 4 4 5 3 5 2" xfId="54873"/>
    <cellStyle name="Input [yellow] 4 4 5 3 6" xfId="31017"/>
    <cellStyle name="Input [yellow] 4 4 5 3 6 2" xfId="58537"/>
    <cellStyle name="Input [yellow] 4 4 5 3 7" xfId="37961"/>
    <cellStyle name="Input [yellow] 4 4 5 4" xfId="10863"/>
    <cellStyle name="Input [yellow] 4 4 5 4 2" xfId="15361"/>
    <cellStyle name="Input [yellow] 4 4 5 4 2 2" xfId="42884"/>
    <cellStyle name="Input [yellow] 4 4 5 4 3" xfId="19203"/>
    <cellStyle name="Input [yellow] 4 4 5 4 3 2" xfId="46726"/>
    <cellStyle name="Input [yellow] 4 4 5 4 4" xfId="23529"/>
    <cellStyle name="Input [yellow] 4 4 5 4 4 2" xfId="51052"/>
    <cellStyle name="Input [yellow] 4 4 5 4 5" xfId="27777"/>
    <cellStyle name="Input [yellow] 4 4 5 4 5 2" xfId="55299"/>
    <cellStyle name="Input [yellow] 4 4 5 4 6" xfId="31377"/>
    <cellStyle name="Input [yellow] 4 4 5 4 6 2" xfId="58897"/>
    <cellStyle name="Input [yellow] 4 4 5 4 7" xfId="38387"/>
    <cellStyle name="Input [yellow] 4 4 5 5" xfId="11325"/>
    <cellStyle name="Input [yellow] 4 4 5 5 2" xfId="15817"/>
    <cellStyle name="Input [yellow] 4 4 5 5 2 2" xfId="43340"/>
    <cellStyle name="Input [yellow] 4 4 5 5 3" xfId="19665"/>
    <cellStyle name="Input [yellow] 4 4 5 5 3 2" xfId="47188"/>
    <cellStyle name="Input [yellow] 4 4 5 5 4" xfId="23991"/>
    <cellStyle name="Input [yellow] 4 4 5 5 4 2" xfId="51514"/>
    <cellStyle name="Input [yellow] 4 4 5 5 5" xfId="28239"/>
    <cellStyle name="Input [yellow] 4 4 5 5 5 2" xfId="55761"/>
    <cellStyle name="Input [yellow] 4 4 5 5 6" xfId="31786"/>
    <cellStyle name="Input [yellow] 4 4 5 5 6 2" xfId="59306"/>
    <cellStyle name="Input [yellow] 4 4 5 5 7" xfId="38849"/>
    <cellStyle name="Input [yellow] 4 4 5 6" xfId="11702"/>
    <cellStyle name="Input [yellow] 4 4 5 6 2" xfId="16185"/>
    <cellStyle name="Input [yellow] 4 4 5 6 2 2" xfId="43708"/>
    <cellStyle name="Input [yellow] 4 4 5 6 3" xfId="20042"/>
    <cellStyle name="Input [yellow] 4 4 5 6 3 2" xfId="47565"/>
    <cellStyle name="Input [yellow] 4 4 5 6 4" xfId="24368"/>
    <cellStyle name="Input [yellow] 4 4 5 6 4 2" xfId="51891"/>
    <cellStyle name="Input [yellow] 4 4 5 6 5" xfId="28616"/>
    <cellStyle name="Input [yellow] 4 4 5 6 5 2" xfId="56138"/>
    <cellStyle name="Input [yellow] 4 4 5 6 6" xfId="32092"/>
    <cellStyle name="Input [yellow] 4 4 5 6 6 2" xfId="59612"/>
    <cellStyle name="Input [yellow] 4 4 5 6 7" xfId="39226"/>
    <cellStyle name="Input [yellow] 4 4 5 7" xfId="13266"/>
    <cellStyle name="Input [yellow] 4 4 5 7 2" xfId="40789"/>
    <cellStyle name="Input [yellow] 4 4 5 8" xfId="17082"/>
    <cellStyle name="Input [yellow] 4 4 5 8 2" xfId="44605"/>
    <cellStyle name="Input [yellow] 4 4 5 9" xfId="21409"/>
    <cellStyle name="Input [yellow] 4 4 5 9 2" xfId="48932"/>
    <cellStyle name="Input [yellow] 4 4 6" xfId="8889"/>
    <cellStyle name="Input [yellow] 4 4 6 10" xfId="25804"/>
    <cellStyle name="Input [yellow] 4 4 6 10 2" xfId="53326"/>
    <cellStyle name="Input [yellow] 4 4 6 11" xfId="29594"/>
    <cellStyle name="Input [yellow] 4 4 6 11 2" xfId="57114"/>
    <cellStyle name="Input [yellow] 4 4 6 12" xfId="36414"/>
    <cellStyle name="Input [yellow] 4 4 6 2" xfId="10117"/>
    <cellStyle name="Input [yellow] 4 4 6 2 2" xfId="14628"/>
    <cellStyle name="Input [yellow] 4 4 6 2 2 2" xfId="42151"/>
    <cellStyle name="Input [yellow] 4 4 6 2 3" xfId="18457"/>
    <cellStyle name="Input [yellow] 4 4 6 2 3 2" xfId="45980"/>
    <cellStyle name="Input [yellow] 4 4 6 2 4" xfId="22783"/>
    <cellStyle name="Input [yellow] 4 4 6 2 4 2" xfId="50306"/>
    <cellStyle name="Input [yellow] 4 4 6 2 5" xfId="27031"/>
    <cellStyle name="Input [yellow] 4 4 6 2 5 2" xfId="54553"/>
    <cellStyle name="Input [yellow] 4 4 6 2 6" xfId="30718"/>
    <cellStyle name="Input [yellow] 4 4 6 2 6 2" xfId="58238"/>
    <cellStyle name="Input [yellow] 4 4 6 2 7" xfId="37641"/>
    <cellStyle name="Input [yellow] 4 4 6 3" xfId="10565"/>
    <cellStyle name="Input [yellow] 4 4 6 3 2" xfId="15071"/>
    <cellStyle name="Input [yellow] 4 4 6 3 2 2" xfId="42594"/>
    <cellStyle name="Input [yellow] 4 4 6 3 3" xfId="18905"/>
    <cellStyle name="Input [yellow] 4 4 6 3 3 2" xfId="46428"/>
    <cellStyle name="Input [yellow] 4 4 6 3 4" xfId="23231"/>
    <cellStyle name="Input [yellow] 4 4 6 3 4 2" xfId="50754"/>
    <cellStyle name="Input [yellow] 4 4 6 3 5" xfId="27479"/>
    <cellStyle name="Input [yellow] 4 4 6 3 5 2" xfId="55001"/>
    <cellStyle name="Input [yellow] 4 4 6 3 6" xfId="31137"/>
    <cellStyle name="Input [yellow] 4 4 6 3 6 2" xfId="58657"/>
    <cellStyle name="Input [yellow] 4 4 6 3 7" xfId="38089"/>
    <cellStyle name="Input [yellow] 4 4 6 4" xfId="11010"/>
    <cellStyle name="Input [yellow] 4 4 6 4 2" xfId="15504"/>
    <cellStyle name="Input [yellow] 4 4 6 4 2 2" xfId="43027"/>
    <cellStyle name="Input [yellow] 4 4 6 4 3" xfId="19350"/>
    <cellStyle name="Input [yellow] 4 4 6 4 3 2" xfId="46873"/>
    <cellStyle name="Input [yellow] 4 4 6 4 4" xfId="23676"/>
    <cellStyle name="Input [yellow] 4 4 6 4 4 2" xfId="51199"/>
    <cellStyle name="Input [yellow] 4 4 6 4 5" xfId="27924"/>
    <cellStyle name="Input [yellow] 4 4 6 4 5 2" xfId="55446"/>
    <cellStyle name="Input [yellow] 4 4 6 4 6" xfId="31492"/>
    <cellStyle name="Input [yellow] 4 4 6 4 6 2" xfId="59012"/>
    <cellStyle name="Input [yellow] 4 4 6 4 7" xfId="38534"/>
    <cellStyle name="Input [yellow] 4 4 6 5" xfId="11451"/>
    <cellStyle name="Input [yellow] 4 4 6 5 2" xfId="15943"/>
    <cellStyle name="Input [yellow] 4 4 6 5 2 2" xfId="43466"/>
    <cellStyle name="Input [yellow] 4 4 6 5 3" xfId="19791"/>
    <cellStyle name="Input [yellow] 4 4 6 5 3 2" xfId="47314"/>
    <cellStyle name="Input [yellow] 4 4 6 5 4" xfId="24117"/>
    <cellStyle name="Input [yellow] 4 4 6 5 4 2" xfId="51640"/>
    <cellStyle name="Input [yellow] 4 4 6 5 5" xfId="28365"/>
    <cellStyle name="Input [yellow] 4 4 6 5 5 2" xfId="55887"/>
    <cellStyle name="Input [yellow] 4 4 6 5 6" xfId="31904"/>
    <cellStyle name="Input [yellow] 4 4 6 5 6 2" xfId="59424"/>
    <cellStyle name="Input [yellow] 4 4 6 5 7" xfId="38975"/>
    <cellStyle name="Input [yellow] 4 4 6 6" xfId="11849"/>
    <cellStyle name="Input [yellow] 4 4 6 6 2" xfId="16330"/>
    <cellStyle name="Input [yellow] 4 4 6 6 2 2" xfId="43853"/>
    <cellStyle name="Input [yellow] 4 4 6 6 3" xfId="20189"/>
    <cellStyle name="Input [yellow] 4 4 6 6 3 2" xfId="47712"/>
    <cellStyle name="Input [yellow] 4 4 6 6 4" xfId="24515"/>
    <cellStyle name="Input [yellow] 4 4 6 6 4 2" xfId="52038"/>
    <cellStyle name="Input [yellow] 4 4 6 6 5" xfId="28763"/>
    <cellStyle name="Input [yellow] 4 4 6 6 5 2" xfId="56285"/>
    <cellStyle name="Input [yellow] 4 4 6 6 6" xfId="32204"/>
    <cellStyle name="Input [yellow] 4 4 6 6 6 2" xfId="59724"/>
    <cellStyle name="Input [yellow] 4 4 6 6 7" xfId="39373"/>
    <cellStyle name="Input [yellow] 4 4 6 7" xfId="13412"/>
    <cellStyle name="Input [yellow] 4 4 6 7 2" xfId="40935"/>
    <cellStyle name="Input [yellow] 4 4 6 8" xfId="17229"/>
    <cellStyle name="Input [yellow] 4 4 6 8 2" xfId="44752"/>
    <cellStyle name="Input [yellow] 4 4 6 9" xfId="21556"/>
    <cellStyle name="Input [yellow] 4 4 6 9 2" xfId="49079"/>
    <cellStyle name="Input [yellow] 4 4 7" xfId="9656"/>
    <cellStyle name="Input [yellow] 4 4 7 2" xfId="14169"/>
    <cellStyle name="Input [yellow] 4 4 7 2 2" xfId="41692"/>
    <cellStyle name="Input [yellow] 4 4 7 3" xfId="17996"/>
    <cellStyle name="Input [yellow] 4 4 7 3 2" xfId="45519"/>
    <cellStyle name="Input [yellow] 4 4 7 4" xfId="22322"/>
    <cellStyle name="Input [yellow] 4 4 7 4 2" xfId="49845"/>
    <cellStyle name="Input [yellow] 4 4 7 5" xfId="26570"/>
    <cellStyle name="Input [yellow] 4 4 7 5 2" xfId="54092"/>
    <cellStyle name="Input [yellow] 4 4 7 6" xfId="30284"/>
    <cellStyle name="Input [yellow] 4 4 7 6 2" xfId="57804"/>
    <cellStyle name="Input [yellow] 4 4 7 7" xfId="37180"/>
    <cellStyle name="Input [yellow] 4 4 8" xfId="9962"/>
    <cellStyle name="Input [yellow] 4 4 8 2" xfId="14473"/>
    <cellStyle name="Input [yellow] 4 4 8 2 2" xfId="41996"/>
    <cellStyle name="Input [yellow] 4 4 8 3" xfId="18302"/>
    <cellStyle name="Input [yellow] 4 4 8 3 2" xfId="45825"/>
    <cellStyle name="Input [yellow] 4 4 8 4" xfId="22628"/>
    <cellStyle name="Input [yellow] 4 4 8 4 2" xfId="50151"/>
    <cellStyle name="Input [yellow] 4 4 8 5" xfId="26876"/>
    <cellStyle name="Input [yellow] 4 4 8 5 2" xfId="54398"/>
    <cellStyle name="Input [yellow] 4 4 8 6" xfId="30566"/>
    <cellStyle name="Input [yellow] 4 4 8 6 2" xfId="58086"/>
    <cellStyle name="Input [yellow] 4 4 8 7" xfId="37486"/>
    <cellStyle name="Input [yellow] 4 4 9" xfId="7265"/>
    <cellStyle name="Input [yellow] 4 4 9 2" xfId="8632"/>
    <cellStyle name="Input [yellow] 4 4 9 2 2" xfId="36157"/>
    <cellStyle name="Input [yellow] 4 4 9 3" xfId="5116"/>
    <cellStyle name="Input [yellow] 4 4 9 3 2" xfId="33085"/>
    <cellStyle name="Input [yellow] 4 4 9 4" xfId="4692"/>
    <cellStyle name="Input [yellow] 4 4 9 4 2" xfId="32666"/>
    <cellStyle name="Input [yellow] 4 4 9 5" xfId="8025"/>
    <cellStyle name="Input [yellow] 4 4 9 5 2" xfId="35562"/>
    <cellStyle name="Input [yellow] 4 4 9 6" xfId="20923"/>
    <cellStyle name="Input [yellow] 4 4 9 6 2" xfId="48446"/>
    <cellStyle name="Input [yellow] 4 4 9 7" xfId="34815"/>
    <cellStyle name="Input [yellow] 4 5" xfId="3460"/>
    <cellStyle name="Input [yellow] 4 5 10" xfId="11130"/>
    <cellStyle name="Input [yellow] 4 5 10 2" xfId="15623"/>
    <cellStyle name="Input [yellow] 4 5 10 2 2" xfId="43146"/>
    <cellStyle name="Input [yellow] 4 5 10 3" xfId="19470"/>
    <cellStyle name="Input [yellow] 4 5 10 3 2" xfId="46993"/>
    <cellStyle name="Input [yellow] 4 5 10 4" xfId="23796"/>
    <cellStyle name="Input [yellow] 4 5 10 4 2" xfId="51319"/>
    <cellStyle name="Input [yellow] 4 5 10 5" xfId="28044"/>
    <cellStyle name="Input [yellow] 4 5 10 5 2" xfId="55566"/>
    <cellStyle name="Input [yellow] 4 5 10 6" xfId="31605"/>
    <cellStyle name="Input [yellow] 4 5 10 6 2" xfId="59125"/>
    <cellStyle name="Input [yellow] 4 5 10 7" xfId="38654"/>
    <cellStyle name="Input [yellow] 4 5 11" xfId="11522"/>
    <cellStyle name="Input [yellow] 4 5 11 2" xfId="16011"/>
    <cellStyle name="Input [yellow] 4 5 11 2 2" xfId="43534"/>
    <cellStyle name="Input [yellow] 4 5 11 3" xfId="19862"/>
    <cellStyle name="Input [yellow] 4 5 11 3 2" xfId="47385"/>
    <cellStyle name="Input [yellow] 4 5 11 4" xfId="24188"/>
    <cellStyle name="Input [yellow] 4 5 11 4 2" xfId="51711"/>
    <cellStyle name="Input [yellow] 4 5 11 5" xfId="28436"/>
    <cellStyle name="Input [yellow] 4 5 11 5 2" xfId="55958"/>
    <cellStyle name="Input [yellow] 4 5 11 6" xfId="31964"/>
    <cellStyle name="Input [yellow] 4 5 11 6 2" xfId="59484"/>
    <cellStyle name="Input [yellow] 4 5 11 7" xfId="39046"/>
    <cellStyle name="Input [yellow] 4 5 12" xfId="8284"/>
    <cellStyle name="Input [yellow] 4 5 12 2" xfId="35813"/>
    <cellStyle name="Input [yellow] 4 5 13" xfId="12838"/>
    <cellStyle name="Input [yellow] 4 5 13 2" xfId="40361"/>
    <cellStyle name="Input [yellow] 4 5 14" xfId="16692"/>
    <cellStyle name="Input [yellow] 4 5 14 2" xfId="44215"/>
    <cellStyle name="Input [yellow] 4 5 15" xfId="21051"/>
    <cellStyle name="Input [yellow] 4 5 15 2" xfId="48574"/>
    <cellStyle name="Input [yellow] 4 5 16" xfId="25336"/>
    <cellStyle name="Input [yellow] 4 5 16 2" xfId="52858"/>
    <cellStyle name="Input [yellow] 4 5 17" xfId="29320"/>
    <cellStyle name="Input [yellow] 4 5 17 2" xfId="56841"/>
    <cellStyle name="Input [yellow] 4 5 18" xfId="12356"/>
    <cellStyle name="Input [yellow] 4 5 18 2" xfId="39880"/>
    <cellStyle name="Input [yellow] 4 5 19" xfId="25212"/>
    <cellStyle name="Input [yellow] 4 5 19 2" xfId="52734"/>
    <cellStyle name="Input [yellow] 4 5 2" xfId="6654"/>
    <cellStyle name="Input [yellow] 4 5 2 10" xfId="21403"/>
    <cellStyle name="Input [yellow] 4 5 2 10 2" xfId="48926"/>
    <cellStyle name="Input [yellow] 4 5 2 11" xfId="25651"/>
    <cellStyle name="Input [yellow] 4 5 2 11 2" xfId="53173"/>
    <cellStyle name="Input [yellow] 4 5 2 12" xfId="29479"/>
    <cellStyle name="Input [yellow] 4 5 2 12 2" xfId="56999"/>
    <cellStyle name="Input [yellow] 4 5 2 13" xfId="34205"/>
    <cellStyle name="Input [yellow] 4 5 2 2" xfId="9980"/>
    <cellStyle name="Input [yellow] 4 5 2 2 2" xfId="14491"/>
    <cellStyle name="Input [yellow] 4 5 2 2 2 2" xfId="42014"/>
    <cellStyle name="Input [yellow] 4 5 2 2 3" xfId="18320"/>
    <cellStyle name="Input [yellow] 4 5 2 2 3 2" xfId="45843"/>
    <cellStyle name="Input [yellow] 4 5 2 2 4" xfId="22646"/>
    <cellStyle name="Input [yellow] 4 5 2 2 4 2" xfId="50169"/>
    <cellStyle name="Input [yellow] 4 5 2 2 5" xfId="26894"/>
    <cellStyle name="Input [yellow] 4 5 2 2 5 2" xfId="54416"/>
    <cellStyle name="Input [yellow] 4 5 2 2 6" xfId="30584"/>
    <cellStyle name="Input [yellow] 4 5 2 2 6 2" xfId="58104"/>
    <cellStyle name="Input [yellow] 4 5 2 2 7" xfId="37504"/>
    <cellStyle name="Input [yellow] 4 5 2 3" xfId="10432"/>
    <cellStyle name="Input [yellow] 4 5 2 3 2" xfId="14940"/>
    <cellStyle name="Input [yellow] 4 5 2 3 2 2" xfId="42463"/>
    <cellStyle name="Input [yellow] 4 5 2 3 3" xfId="18772"/>
    <cellStyle name="Input [yellow] 4 5 2 3 3 2" xfId="46295"/>
    <cellStyle name="Input [yellow] 4 5 2 3 4" xfId="23098"/>
    <cellStyle name="Input [yellow] 4 5 2 3 4 2" xfId="50621"/>
    <cellStyle name="Input [yellow] 4 5 2 3 5" xfId="27346"/>
    <cellStyle name="Input [yellow] 4 5 2 3 5 2" xfId="54868"/>
    <cellStyle name="Input [yellow] 4 5 2 3 6" xfId="31012"/>
    <cellStyle name="Input [yellow] 4 5 2 3 6 2" xfId="58532"/>
    <cellStyle name="Input [yellow] 4 5 2 3 7" xfId="37956"/>
    <cellStyle name="Input [yellow] 4 5 2 4" xfId="10857"/>
    <cellStyle name="Input [yellow] 4 5 2 4 2" xfId="15355"/>
    <cellStyle name="Input [yellow] 4 5 2 4 2 2" xfId="42878"/>
    <cellStyle name="Input [yellow] 4 5 2 4 3" xfId="19197"/>
    <cellStyle name="Input [yellow] 4 5 2 4 3 2" xfId="46720"/>
    <cellStyle name="Input [yellow] 4 5 2 4 4" xfId="23523"/>
    <cellStyle name="Input [yellow] 4 5 2 4 4 2" xfId="51046"/>
    <cellStyle name="Input [yellow] 4 5 2 4 5" xfId="27771"/>
    <cellStyle name="Input [yellow] 4 5 2 4 5 2" xfId="55293"/>
    <cellStyle name="Input [yellow] 4 5 2 4 6" xfId="31374"/>
    <cellStyle name="Input [yellow] 4 5 2 4 6 2" xfId="58894"/>
    <cellStyle name="Input [yellow] 4 5 2 4 7" xfId="38381"/>
    <cellStyle name="Input [yellow] 4 5 2 5" xfId="11322"/>
    <cellStyle name="Input [yellow] 4 5 2 5 2" xfId="15814"/>
    <cellStyle name="Input [yellow] 4 5 2 5 2 2" xfId="43337"/>
    <cellStyle name="Input [yellow] 4 5 2 5 3" xfId="19662"/>
    <cellStyle name="Input [yellow] 4 5 2 5 3 2" xfId="47185"/>
    <cellStyle name="Input [yellow] 4 5 2 5 4" xfId="23988"/>
    <cellStyle name="Input [yellow] 4 5 2 5 4 2" xfId="51511"/>
    <cellStyle name="Input [yellow] 4 5 2 5 5" xfId="28236"/>
    <cellStyle name="Input [yellow] 4 5 2 5 5 2" xfId="55758"/>
    <cellStyle name="Input [yellow] 4 5 2 5 6" xfId="31783"/>
    <cellStyle name="Input [yellow] 4 5 2 5 6 2" xfId="59303"/>
    <cellStyle name="Input [yellow] 4 5 2 5 7" xfId="38846"/>
    <cellStyle name="Input [yellow] 4 5 2 6" xfId="11696"/>
    <cellStyle name="Input [yellow] 4 5 2 6 2" xfId="16179"/>
    <cellStyle name="Input [yellow] 4 5 2 6 2 2" xfId="43702"/>
    <cellStyle name="Input [yellow] 4 5 2 6 3" xfId="20036"/>
    <cellStyle name="Input [yellow] 4 5 2 6 3 2" xfId="47559"/>
    <cellStyle name="Input [yellow] 4 5 2 6 4" xfId="24362"/>
    <cellStyle name="Input [yellow] 4 5 2 6 4 2" xfId="51885"/>
    <cellStyle name="Input [yellow] 4 5 2 6 5" xfId="28610"/>
    <cellStyle name="Input [yellow] 4 5 2 6 5 2" xfId="56132"/>
    <cellStyle name="Input [yellow] 4 5 2 6 6" xfId="32089"/>
    <cellStyle name="Input [yellow] 4 5 2 6 6 2" xfId="59609"/>
    <cellStyle name="Input [yellow] 4 5 2 6 7" xfId="39220"/>
    <cellStyle name="Input [yellow] 4 5 2 7" xfId="8736"/>
    <cellStyle name="Input [yellow] 4 5 2 7 2" xfId="36261"/>
    <cellStyle name="Input [yellow] 4 5 2 8" xfId="13261"/>
    <cellStyle name="Input [yellow] 4 5 2 8 2" xfId="40784"/>
    <cellStyle name="Input [yellow] 4 5 2 9" xfId="17076"/>
    <cellStyle name="Input [yellow] 4 5 2 9 2" xfId="44599"/>
    <cellStyle name="Input [yellow] 4 5 20" xfId="33753"/>
    <cellStyle name="Input [yellow] 4 5 21" xfId="5957"/>
    <cellStyle name="Input [yellow] 4 5 22" xfId="3164"/>
    <cellStyle name="Input [yellow] 4 5 23" xfId="5887"/>
    <cellStyle name="Input [yellow] 4 5 3" xfId="7873"/>
    <cellStyle name="Input [yellow] 4 5 3 10" xfId="25042"/>
    <cellStyle name="Input [yellow] 4 5 3 10 2" xfId="52565"/>
    <cellStyle name="Input [yellow] 4 5 3 11" xfId="29172"/>
    <cellStyle name="Input [yellow] 4 5 3 11 2" xfId="56694"/>
    <cellStyle name="Input [yellow] 4 5 3 12" xfId="35411"/>
    <cellStyle name="Input [yellow] 4 5 3 2" xfId="9365"/>
    <cellStyle name="Input [yellow] 4 5 3 2 2" xfId="13879"/>
    <cellStyle name="Input [yellow] 4 5 3 2 2 2" xfId="41402"/>
    <cellStyle name="Input [yellow] 4 5 3 2 3" xfId="17705"/>
    <cellStyle name="Input [yellow] 4 5 3 2 3 2" xfId="45228"/>
    <cellStyle name="Input [yellow] 4 5 3 2 4" xfId="22031"/>
    <cellStyle name="Input [yellow] 4 5 3 2 4 2" xfId="49554"/>
    <cellStyle name="Input [yellow] 4 5 3 2 5" xfId="26279"/>
    <cellStyle name="Input [yellow] 4 5 3 2 5 2" xfId="53801"/>
    <cellStyle name="Input [yellow] 4 5 3 2 6" xfId="30022"/>
    <cellStyle name="Input [yellow] 4 5 3 2 6 2" xfId="57542"/>
    <cellStyle name="Input [yellow] 4 5 3 2 7" xfId="36889"/>
    <cellStyle name="Input [yellow] 4 5 3 3" xfId="9011"/>
    <cellStyle name="Input [yellow] 4 5 3 3 2" xfId="13532"/>
    <cellStyle name="Input [yellow] 4 5 3 3 2 2" xfId="41055"/>
    <cellStyle name="Input [yellow] 4 5 3 3 3" xfId="17351"/>
    <cellStyle name="Input [yellow] 4 5 3 3 3 2" xfId="44874"/>
    <cellStyle name="Input [yellow] 4 5 3 3 4" xfId="21677"/>
    <cellStyle name="Input [yellow] 4 5 3 3 4 2" xfId="49200"/>
    <cellStyle name="Input [yellow] 4 5 3 3 5" xfId="25925"/>
    <cellStyle name="Input [yellow] 4 5 3 3 5 2" xfId="53447"/>
    <cellStyle name="Input [yellow] 4 5 3 3 6" xfId="29708"/>
    <cellStyle name="Input [yellow] 4 5 3 3 6 2" xfId="57228"/>
    <cellStyle name="Input [yellow] 4 5 3 3 7" xfId="36535"/>
    <cellStyle name="Input [yellow] 4 5 3 4" xfId="9663"/>
    <cellStyle name="Input [yellow] 4 5 3 4 2" xfId="14176"/>
    <cellStyle name="Input [yellow] 4 5 3 4 2 2" xfId="41699"/>
    <cellStyle name="Input [yellow] 4 5 3 4 3" xfId="18003"/>
    <cellStyle name="Input [yellow] 4 5 3 4 3 2" xfId="45526"/>
    <cellStyle name="Input [yellow] 4 5 3 4 4" xfId="22329"/>
    <cellStyle name="Input [yellow] 4 5 3 4 4 2" xfId="49852"/>
    <cellStyle name="Input [yellow] 4 5 3 4 5" xfId="26577"/>
    <cellStyle name="Input [yellow] 4 5 3 4 5 2" xfId="54099"/>
    <cellStyle name="Input [yellow] 4 5 3 4 6" xfId="30291"/>
    <cellStyle name="Input [yellow] 4 5 3 4 6 2" xfId="57811"/>
    <cellStyle name="Input [yellow] 4 5 3 4 7" xfId="37187"/>
    <cellStyle name="Input [yellow] 4 5 3 5" xfId="9839"/>
    <cellStyle name="Input [yellow] 4 5 3 5 2" xfId="14352"/>
    <cellStyle name="Input [yellow] 4 5 3 5 2 2" xfId="41875"/>
    <cellStyle name="Input [yellow] 4 5 3 5 3" xfId="18179"/>
    <cellStyle name="Input [yellow] 4 5 3 5 3 2" xfId="45702"/>
    <cellStyle name="Input [yellow] 4 5 3 5 4" xfId="22505"/>
    <cellStyle name="Input [yellow] 4 5 3 5 4 2" xfId="50028"/>
    <cellStyle name="Input [yellow] 4 5 3 5 5" xfId="26753"/>
    <cellStyle name="Input [yellow] 4 5 3 5 5 2" xfId="54275"/>
    <cellStyle name="Input [yellow] 4 5 3 5 6" xfId="30452"/>
    <cellStyle name="Input [yellow] 4 5 3 5 6 2" xfId="57972"/>
    <cellStyle name="Input [yellow] 4 5 3 5 7" xfId="37363"/>
    <cellStyle name="Input [yellow] 4 5 3 6" xfId="9467"/>
    <cellStyle name="Input [yellow] 4 5 3 6 2" xfId="13981"/>
    <cellStyle name="Input [yellow] 4 5 3 6 2 2" xfId="41504"/>
    <cellStyle name="Input [yellow] 4 5 3 6 3" xfId="17807"/>
    <cellStyle name="Input [yellow] 4 5 3 6 3 2" xfId="45330"/>
    <cellStyle name="Input [yellow] 4 5 3 6 4" xfId="22133"/>
    <cellStyle name="Input [yellow] 4 5 3 6 4 2" xfId="49656"/>
    <cellStyle name="Input [yellow] 4 5 3 6 5" xfId="26381"/>
    <cellStyle name="Input [yellow] 4 5 3 6 5 2" xfId="53903"/>
    <cellStyle name="Input [yellow] 4 5 3 6 6" xfId="30107"/>
    <cellStyle name="Input [yellow] 4 5 3 6 6 2" xfId="57627"/>
    <cellStyle name="Input [yellow] 4 5 3 6 7" xfId="36991"/>
    <cellStyle name="Input [yellow] 4 5 3 7" xfId="12453"/>
    <cellStyle name="Input [yellow] 4 5 3 7 2" xfId="39977"/>
    <cellStyle name="Input [yellow] 4 5 3 8" xfId="13250"/>
    <cellStyle name="Input [yellow] 4 5 3 8 2" xfId="40773"/>
    <cellStyle name="Input [yellow] 4 5 3 9" xfId="20734"/>
    <cellStyle name="Input [yellow] 4 5 3 9 2" xfId="48257"/>
    <cellStyle name="Input [yellow] 4 5 4" xfId="7784"/>
    <cellStyle name="Input [yellow] 4 5 4 10" xfId="24957"/>
    <cellStyle name="Input [yellow] 4 5 4 10 2" xfId="52480"/>
    <cellStyle name="Input [yellow] 4 5 4 11" xfId="29106"/>
    <cellStyle name="Input [yellow] 4 5 4 11 2" xfId="56628"/>
    <cellStyle name="Input [yellow] 4 5 4 12" xfId="35324"/>
    <cellStyle name="Input [yellow] 4 5 4 2" xfId="9285"/>
    <cellStyle name="Input [yellow] 4 5 4 2 2" xfId="13801"/>
    <cellStyle name="Input [yellow] 4 5 4 2 2 2" xfId="41324"/>
    <cellStyle name="Input [yellow] 4 5 4 2 3" xfId="17625"/>
    <cellStyle name="Input [yellow] 4 5 4 2 3 2" xfId="45148"/>
    <cellStyle name="Input [yellow] 4 5 4 2 4" xfId="21951"/>
    <cellStyle name="Input [yellow] 4 5 4 2 4 2" xfId="49474"/>
    <cellStyle name="Input [yellow] 4 5 4 2 5" xfId="26199"/>
    <cellStyle name="Input [yellow] 4 5 4 2 5 2" xfId="53721"/>
    <cellStyle name="Input [yellow] 4 5 4 2 6" xfId="29952"/>
    <cellStyle name="Input [yellow] 4 5 4 2 6 2" xfId="57472"/>
    <cellStyle name="Input [yellow] 4 5 4 2 7" xfId="36809"/>
    <cellStyle name="Input [yellow] 4 5 4 3" xfId="7279"/>
    <cellStyle name="Input [yellow] 4 5 4 3 2" xfId="4371"/>
    <cellStyle name="Input [yellow] 4 5 4 3 2 2" xfId="32345"/>
    <cellStyle name="Input [yellow] 4 5 4 3 3" xfId="5128"/>
    <cellStyle name="Input [yellow] 4 5 4 3 3 2" xfId="33097"/>
    <cellStyle name="Input [yellow] 4 5 4 3 4" xfId="4680"/>
    <cellStyle name="Input [yellow] 4 5 4 3 4 2" xfId="32654"/>
    <cellStyle name="Input [yellow] 4 5 4 3 5" xfId="8399"/>
    <cellStyle name="Input [yellow] 4 5 4 3 5 2" xfId="35928"/>
    <cellStyle name="Input [yellow] 4 5 4 3 6" xfId="13159"/>
    <cellStyle name="Input [yellow] 4 5 4 3 6 2" xfId="40682"/>
    <cellStyle name="Input [yellow] 4 5 4 3 7" xfId="34829"/>
    <cellStyle name="Input [yellow] 4 5 4 4" xfId="5407"/>
    <cellStyle name="Input [yellow] 4 5 4 4 2" xfId="7957"/>
    <cellStyle name="Input [yellow] 4 5 4 4 2 2" xfId="35494"/>
    <cellStyle name="Input [yellow] 4 5 4 4 3" xfId="8302"/>
    <cellStyle name="Input [yellow] 4 5 4 4 3 2" xfId="35831"/>
    <cellStyle name="Input [yellow] 4 5 4 4 4" xfId="11980"/>
    <cellStyle name="Input [yellow] 4 5 4 4 4 2" xfId="39504"/>
    <cellStyle name="Input [yellow] 4 5 4 4 5" xfId="21181"/>
    <cellStyle name="Input [yellow] 4 5 4 4 5 2" xfId="48704"/>
    <cellStyle name="Input [yellow] 4 5 4 4 6" xfId="21075"/>
    <cellStyle name="Input [yellow] 4 5 4 4 6 2" xfId="48598"/>
    <cellStyle name="Input [yellow] 4 5 4 4 7" xfId="33364"/>
    <cellStyle name="Input [yellow] 4 5 4 5" xfId="7120"/>
    <cellStyle name="Input [yellow] 4 5 4 5 2" xfId="8170"/>
    <cellStyle name="Input [yellow] 4 5 4 5 2 2" xfId="35700"/>
    <cellStyle name="Input [yellow] 4 5 4 5 3" xfId="5088"/>
    <cellStyle name="Input [yellow] 4 5 4 5 3 2" xfId="33057"/>
    <cellStyle name="Input [yellow] 4 5 4 5 4" xfId="7921"/>
    <cellStyle name="Input [yellow] 4 5 4 5 4 2" xfId="35458"/>
    <cellStyle name="Input [yellow] 4 5 4 5 5" xfId="8592"/>
    <cellStyle name="Input [yellow] 4 5 4 5 5 2" xfId="36117"/>
    <cellStyle name="Input [yellow] 4 5 4 5 6" xfId="4875"/>
    <cellStyle name="Input [yellow] 4 5 4 5 6 2" xfId="32847"/>
    <cellStyle name="Input [yellow] 4 5 4 5 7" xfId="34670"/>
    <cellStyle name="Input [yellow] 4 5 4 6" xfId="9029"/>
    <cellStyle name="Input [yellow] 4 5 4 6 2" xfId="13550"/>
    <cellStyle name="Input [yellow] 4 5 4 6 2 2" xfId="41073"/>
    <cellStyle name="Input [yellow] 4 5 4 6 3" xfId="17369"/>
    <cellStyle name="Input [yellow] 4 5 4 6 3 2" xfId="44892"/>
    <cellStyle name="Input [yellow] 4 5 4 6 4" xfId="21695"/>
    <cellStyle name="Input [yellow] 4 5 4 6 4 2" xfId="49218"/>
    <cellStyle name="Input [yellow] 4 5 4 6 5" xfId="25943"/>
    <cellStyle name="Input [yellow] 4 5 4 6 5 2" xfId="53465"/>
    <cellStyle name="Input [yellow] 4 5 4 6 6" xfId="29723"/>
    <cellStyle name="Input [yellow] 4 5 4 6 6 2" xfId="57243"/>
    <cellStyle name="Input [yellow] 4 5 4 6 7" xfId="36553"/>
    <cellStyle name="Input [yellow] 4 5 4 7" xfId="12366"/>
    <cellStyle name="Input [yellow] 4 5 4 7 2" xfId="39890"/>
    <cellStyle name="Input [yellow] 4 5 4 8" xfId="12138"/>
    <cellStyle name="Input [yellow] 4 5 4 8 2" xfId="39662"/>
    <cellStyle name="Input [yellow] 4 5 4 9" xfId="20646"/>
    <cellStyle name="Input [yellow] 4 5 4 9 2" xfId="48169"/>
    <cellStyle name="Input [yellow] 4 5 5" xfId="8418"/>
    <cellStyle name="Input [yellow] 4 5 5 10" xfId="25411"/>
    <cellStyle name="Input [yellow] 4 5 5 10 2" xfId="52933"/>
    <cellStyle name="Input [yellow] 4 5 5 11" xfId="29343"/>
    <cellStyle name="Input [yellow] 4 5 5 11 2" xfId="56863"/>
    <cellStyle name="Input [yellow] 4 5 5 12" xfId="35943"/>
    <cellStyle name="Input [yellow] 4 5 5 2" xfId="9750"/>
    <cellStyle name="Input [yellow] 4 5 5 2 2" xfId="14263"/>
    <cellStyle name="Input [yellow] 4 5 5 2 2 2" xfId="41786"/>
    <cellStyle name="Input [yellow] 4 5 5 2 3" xfId="18090"/>
    <cellStyle name="Input [yellow] 4 5 5 2 3 2" xfId="45613"/>
    <cellStyle name="Input [yellow] 4 5 5 2 4" xfId="22416"/>
    <cellStyle name="Input [yellow] 4 5 5 2 4 2" xfId="49939"/>
    <cellStyle name="Input [yellow] 4 5 5 2 5" xfId="26664"/>
    <cellStyle name="Input [yellow] 4 5 5 2 5 2" xfId="54186"/>
    <cellStyle name="Input [yellow] 4 5 5 2 6" xfId="30366"/>
    <cellStyle name="Input [yellow] 4 5 5 2 6 2" xfId="57886"/>
    <cellStyle name="Input [yellow] 4 5 5 2 7" xfId="37274"/>
    <cellStyle name="Input [yellow] 4 5 5 3" xfId="10236"/>
    <cellStyle name="Input [yellow] 4 5 5 3 2" xfId="14745"/>
    <cellStyle name="Input [yellow] 4 5 5 3 2 2" xfId="42268"/>
    <cellStyle name="Input [yellow] 4 5 5 3 3" xfId="18576"/>
    <cellStyle name="Input [yellow] 4 5 5 3 3 2" xfId="46099"/>
    <cellStyle name="Input [yellow] 4 5 5 3 4" xfId="22902"/>
    <cellStyle name="Input [yellow] 4 5 5 3 4 2" xfId="50425"/>
    <cellStyle name="Input [yellow] 4 5 5 3 5" xfId="27150"/>
    <cellStyle name="Input [yellow] 4 5 5 3 5 2" xfId="54672"/>
    <cellStyle name="Input [yellow] 4 5 5 3 6" xfId="30828"/>
    <cellStyle name="Input [yellow] 4 5 5 3 6 2" xfId="58348"/>
    <cellStyle name="Input [yellow] 4 5 5 3 7" xfId="37760"/>
    <cellStyle name="Input [yellow] 4 5 5 4" xfId="10663"/>
    <cellStyle name="Input [yellow] 4 5 5 4 2" xfId="15167"/>
    <cellStyle name="Input [yellow] 4 5 5 4 2 2" xfId="42690"/>
    <cellStyle name="Input [yellow] 4 5 5 4 3" xfId="19003"/>
    <cellStyle name="Input [yellow] 4 5 5 4 3 2" xfId="46526"/>
    <cellStyle name="Input [yellow] 4 5 5 4 4" xfId="23329"/>
    <cellStyle name="Input [yellow] 4 5 5 4 4 2" xfId="50852"/>
    <cellStyle name="Input [yellow] 4 5 5 4 5" xfId="27577"/>
    <cellStyle name="Input [yellow] 4 5 5 4 5 2" xfId="55099"/>
    <cellStyle name="Input [yellow] 4 5 5 4 6" xfId="31226"/>
    <cellStyle name="Input [yellow] 4 5 5 4 6 2" xfId="58746"/>
    <cellStyle name="Input [yellow] 4 5 5 4 7" xfId="38187"/>
    <cellStyle name="Input [yellow] 4 5 5 5" xfId="11171"/>
    <cellStyle name="Input [yellow] 4 5 5 5 2" xfId="15664"/>
    <cellStyle name="Input [yellow] 4 5 5 5 2 2" xfId="43187"/>
    <cellStyle name="Input [yellow] 4 5 5 5 3" xfId="19511"/>
    <cellStyle name="Input [yellow] 4 5 5 5 3 2" xfId="47034"/>
    <cellStyle name="Input [yellow] 4 5 5 5 4" xfId="23837"/>
    <cellStyle name="Input [yellow] 4 5 5 5 4 2" xfId="51360"/>
    <cellStyle name="Input [yellow] 4 5 5 5 5" xfId="28085"/>
    <cellStyle name="Input [yellow] 4 5 5 5 5 2" xfId="55607"/>
    <cellStyle name="Input [yellow] 4 5 5 5 6" xfId="31642"/>
    <cellStyle name="Input [yellow] 4 5 5 5 6 2" xfId="59162"/>
    <cellStyle name="Input [yellow] 4 5 5 5 7" xfId="38695"/>
    <cellStyle name="Input [yellow] 4 5 5 6" xfId="11540"/>
    <cellStyle name="Input [yellow] 4 5 5 6 2" xfId="16028"/>
    <cellStyle name="Input [yellow] 4 5 5 6 2 2" xfId="43551"/>
    <cellStyle name="Input [yellow] 4 5 5 6 3" xfId="19880"/>
    <cellStyle name="Input [yellow] 4 5 5 6 3 2" xfId="47403"/>
    <cellStyle name="Input [yellow] 4 5 5 6 4" xfId="24206"/>
    <cellStyle name="Input [yellow] 4 5 5 6 4 2" xfId="51729"/>
    <cellStyle name="Input [yellow] 4 5 5 6 5" xfId="28454"/>
    <cellStyle name="Input [yellow] 4 5 5 6 5 2" xfId="55976"/>
    <cellStyle name="Input [yellow] 4 5 5 6 6" xfId="31977"/>
    <cellStyle name="Input [yellow] 4 5 5 6 6 2" xfId="59497"/>
    <cellStyle name="Input [yellow] 4 5 5 6 7" xfId="39064"/>
    <cellStyle name="Input [yellow] 4 5 5 7" xfId="12962"/>
    <cellStyle name="Input [yellow] 4 5 5 7 2" xfId="40485"/>
    <cellStyle name="Input [yellow] 4 5 5 8" xfId="16797"/>
    <cellStyle name="Input [yellow] 4 5 5 8 2" xfId="44320"/>
    <cellStyle name="Input [yellow] 4 5 5 9" xfId="21147"/>
    <cellStyle name="Input [yellow] 4 5 5 9 2" xfId="48670"/>
    <cellStyle name="Input [yellow] 4 5 6" xfId="7777"/>
    <cellStyle name="Input [yellow] 4 5 6 10" xfId="24950"/>
    <cellStyle name="Input [yellow] 4 5 6 10 2" xfId="52473"/>
    <cellStyle name="Input [yellow] 4 5 6 11" xfId="29101"/>
    <cellStyle name="Input [yellow] 4 5 6 11 2" xfId="56623"/>
    <cellStyle name="Input [yellow] 4 5 6 12" xfId="35318"/>
    <cellStyle name="Input [yellow] 4 5 6 2" xfId="9279"/>
    <cellStyle name="Input [yellow] 4 5 6 2 2" xfId="13795"/>
    <cellStyle name="Input [yellow] 4 5 6 2 2 2" xfId="41318"/>
    <cellStyle name="Input [yellow] 4 5 6 2 3" xfId="17619"/>
    <cellStyle name="Input [yellow] 4 5 6 2 3 2" xfId="45142"/>
    <cellStyle name="Input [yellow] 4 5 6 2 4" xfId="21945"/>
    <cellStyle name="Input [yellow] 4 5 6 2 4 2" xfId="49468"/>
    <cellStyle name="Input [yellow] 4 5 6 2 5" xfId="26193"/>
    <cellStyle name="Input [yellow] 4 5 6 2 5 2" xfId="53715"/>
    <cellStyle name="Input [yellow] 4 5 6 2 6" xfId="29947"/>
    <cellStyle name="Input [yellow] 4 5 6 2 6 2" xfId="57467"/>
    <cellStyle name="Input [yellow] 4 5 6 2 7" xfId="36803"/>
    <cellStyle name="Input [yellow] 4 5 6 3" xfId="7477"/>
    <cellStyle name="Input [yellow] 4 5 6 3 2" xfId="12063"/>
    <cellStyle name="Input [yellow] 4 5 6 3 2 2" xfId="39587"/>
    <cellStyle name="Input [yellow] 4 5 6 3 3" xfId="15474"/>
    <cellStyle name="Input [yellow] 4 5 6 3 3 2" xfId="42997"/>
    <cellStyle name="Input [yellow] 4 5 6 3 4" xfId="20354"/>
    <cellStyle name="Input [yellow] 4 5 6 3 4 2" xfId="47877"/>
    <cellStyle name="Input [yellow] 4 5 6 3 5" xfId="24668"/>
    <cellStyle name="Input [yellow] 4 5 6 3 5 2" xfId="52191"/>
    <cellStyle name="Input [yellow] 4 5 6 3 6" xfId="28879"/>
    <cellStyle name="Input [yellow] 4 5 6 3 6 2" xfId="56401"/>
    <cellStyle name="Input [yellow] 4 5 6 3 7" xfId="35026"/>
    <cellStyle name="Input [yellow] 4 5 6 4" xfId="5412"/>
    <cellStyle name="Input [yellow] 4 5 6 4 2" xfId="4581"/>
    <cellStyle name="Input [yellow] 4 5 6 4 2 2" xfId="32555"/>
    <cellStyle name="Input [yellow] 4 5 6 4 3" xfId="12996"/>
    <cellStyle name="Input [yellow] 4 5 6 4 3 2" xfId="40519"/>
    <cellStyle name="Input [yellow] 4 5 6 4 4" xfId="16624"/>
    <cellStyle name="Input [yellow] 4 5 6 4 4 2" xfId="44147"/>
    <cellStyle name="Input [yellow] 4 5 6 4 5" xfId="6878"/>
    <cellStyle name="Input [yellow] 4 5 6 4 5 2" xfId="34428"/>
    <cellStyle name="Input [yellow] 4 5 6 4 6" xfId="25397"/>
    <cellStyle name="Input [yellow] 4 5 6 4 6 2" xfId="52919"/>
    <cellStyle name="Input [yellow] 4 5 6 4 7" xfId="33369"/>
    <cellStyle name="Input [yellow] 4 5 6 5" xfId="6872"/>
    <cellStyle name="Input [yellow] 4 5 6 5 2" xfId="8154"/>
    <cellStyle name="Input [yellow] 4 5 6 5 2 2" xfId="35684"/>
    <cellStyle name="Input [yellow] 4 5 6 5 3" xfId="5083"/>
    <cellStyle name="Input [yellow] 4 5 6 5 3 2" xfId="33052"/>
    <cellStyle name="Input [yellow] 4 5 6 5 4" xfId="5175"/>
    <cellStyle name="Input [yellow] 4 5 6 5 4 2" xfId="33142"/>
    <cellStyle name="Input [yellow] 4 5 6 5 5" xfId="4657"/>
    <cellStyle name="Input [yellow] 4 5 6 5 5 2" xfId="32631"/>
    <cellStyle name="Input [yellow] 4 5 6 5 6" xfId="16900"/>
    <cellStyle name="Input [yellow] 4 5 6 5 6 2" xfId="44423"/>
    <cellStyle name="Input [yellow] 4 5 6 5 7" xfId="34422"/>
    <cellStyle name="Input [yellow] 4 5 6 6" xfId="9608"/>
    <cellStyle name="Input [yellow] 4 5 6 6 2" xfId="14121"/>
    <cellStyle name="Input [yellow] 4 5 6 6 2 2" xfId="41644"/>
    <cellStyle name="Input [yellow] 4 5 6 6 3" xfId="17948"/>
    <cellStyle name="Input [yellow] 4 5 6 6 3 2" xfId="45471"/>
    <cellStyle name="Input [yellow] 4 5 6 6 4" xfId="22274"/>
    <cellStyle name="Input [yellow] 4 5 6 6 4 2" xfId="49797"/>
    <cellStyle name="Input [yellow] 4 5 6 6 5" xfId="26522"/>
    <cellStyle name="Input [yellow] 4 5 6 6 5 2" xfId="54044"/>
    <cellStyle name="Input [yellow] 4 5 6 6 6" xfId="30240"/>
    <cellStyle name="Input [yellow] 4 5 6 6 6 2" xfId="57760"/>
    <cellStyle name="Input [yellow] 4 5 6 6 7" xfId="37132"/>
    <cellStyle name="Input [yellow] 4 5 6 7" xfId="12359"/>
    <cellStyle name="Input [yellow] 4 5 6 7 2" xfId="39883"/>
    <cellStyle name="Input [yellow] 4 5 6 8" xfId="13355"/>
    <cellStyle name="Input [yellow] 4 5 6 8 2" xfId="40878"/>
    <cellStyle name="Input [yellow] 4 5 6 9" xfId="20639"/>
    <cellStyle name="Input [yellow] 4 5 6 9 2" xfId="48162"/>
    <cellStyle name="Input [yellow] 4 5 7" xfId="9664"/>
    <cellStyle name="Input [yellow] 4 5 7 2" xfId="14177"/>
    <cellStyle name="Input [yellow] 4 5 7 2 2" xfId="41700"/>
    <cellStyle name="Input [yellow] 4 5 7 3" xfId="18004"/>
    <cellStyle name="Input [yellow] 4 5 7 3 2" xfId="45527"/>
    <cellStyle name="Input [yellow] 4 5 7 4" xfId="22330"/>
    <cellStyle name="Input [yellow] 4 5 7 4 2" xfId="49853"/>
    <cellStyle name="Input [yellow] 4 5 7 5" xfId="26578"/>
    <cellStyle name="Input [yellow] 4 5 7 5 2" xfId="54100"/>
    <cellStyle name="Input [yellow] 4 5 7 6" xfId="30292"/>
    <cellStyle name="Input [yellow] 4 5 7 6 2" xfId="57812"/>
    <cellStyle name="Input [yellow] 4 5 7 7" xfId="37188"/>
    <cellStyle name="Input [yellow] 4 5 8" xfId="10178"/>
    <cellStyle name="Input [yellow] 4 5 8 2" xfId="14687"/>
    <cellStyle name="Input [yellow] 4 5 8 2 2" xfId="42210"/>
    <cellStyle name="Input [yellow] 4 5 8 3" xfId="18518"/>
    <cellStyle name="Input [yellow] 4 5 8 3 2" xfId="46041"/>
    <cellStyle name="Input [yellow] 4 5 8 4" xfId="22844"/>
    <cellStyle name="Input [yellow] 4 5 8 4 2" xfId="50367"/>
    <cellStyle name="Input [yellow] 4 5 8 5" xfId="27092"/>
    <cellStyle name="Input [yellow] 4 5 8 5 2" xfId="54614"/>
    <cellStyle name="Input [yellow] 4 5 8 6" xfId="30776"/>
    <cellStyle name="Input [yellow] 4 5 8 6 2" xfId="58296"/>
    <cellStyle name="Input [yellow] 4 5 8 7" xfId="37702"/>
    <cellStyle name="Input [yellow] 4 5 9" xfId="9006"/>
    <cellStyle name="Input [yellow] 4 5 9 2" xfId="13527"/>
    <cellStyle name="Input [yellow] 4 5 9 2 2" xfId="41050"/>
    <cellStyle name="Input [yellow] 4 5 9 3" xfId="17346"/>
    <cellStyle name="Input [yellow] 4 5 9 3 2" xfId="44869"/>
    <cellStyle name="Input [yellow] 4 5 9 4" xfId="21672"/>
    <cellStyle name="Input [yellow] 4 5 9 4 2" xfId="49195"/>
    <cellStyle name="Input [yellow] 4 5 9 5" xfId="25920"/>
    <cellStyle name="Input [yellow] 4 5 9 5 2" xfId="53442"/>
    <cellStyle name="Input [yellow] 4 5 9 6" xfId="29703"/>
    <cellStyle name="Input [yellow] 4 5 9 6 2" xfId="57223"/>
    <cellStyle name="Input [yellow] 4 5 9 7" xfId="36530"/>
    <cellStyle name="Input [yellow] 4 6" xfId="3418"/>
    <cellStyle name="Input [yellow] 4 6 10" xfId="11123"/>
    <cellStyle name="Input [yellow] 4 6 10 2" xfId="15617"/>
    <cellStyle name="Input [yellow] 4 6 10 2 2" xfId="43140"/>
    <cellStyle name="Input [yellow] 4 6 10 3" xfId="19463"/>
    <cellStyle name="Input [yellow] 4 6 10 3 2" xfId="46986"/>
    <cellStyle name="Input [yellow] 4 6 10 4" xfId="23789"/>
    <cellStyle name="Input [yellow] 4 6 10 4 2" xfId="51312"/>
    <cellStyle name="Input [yellow] 4 6 10 5" xfId="28037"/>
    <cellStyle name="Input [yellow] 4 6 10 5 2" xfId="55559"/>
    <cellStyle name="Input [yellow] 4 6 10 6" xfId="31599"/>
    <cellStyle name="Input [yellow] 4 6 10 6 2" xfId="59119"/>
    <cellStyle name="Input [yellow] 4 6 10 7" xfId="38647"/>
    <cellStyle name="Input [yellow] 4 6 11" xfId="11514"/>
    <cellStyle name="Input [yellow] 4 6 11 2" xfId="16004"/>
    <cellStyle name="Input [yellow] 4 6 11 2 2" xfId="43527"/>
    <cellStyle name="Input [yellow] 4 6 11 3" xfId="19854"/>
    <cellStyle name="Input [yellow] 4 6 11 3 2" xfId="47377"/>
    <cellStyle name="Input [yellow] 4 6 11 4" xfId="24180"/>
    <cellStyle name="Input [yellow] 4 6 11 4 2" xfId="51703"/>
    <cellStyle name="Input [yellow] 4 6 11 5" xfId="28428"/>
    <cellStyle name="Input [yellow] 4 6 11 5 2" xfId="55950"/>
    <cellStyle name="Input [yellow] 4 6 11 6" xfId="31961"/>
    <cellStyle name="Input [yellow] 4 6 11 6 2" xfId="59481"/>
    <cellStyle name="Input [yellow] 4 6 11 7" xfId="39038"/>
    <cellStyle name="Input [yellow] 4 6 12" xfId="8276"/>
    <cellStyle name="Input [yellow] 4 6 12 2" xfId="35805"/>
    <cellStyle name="Input [yellow] 4 6 13" xfId="12831"/>
    <cellStyle name="Input [yellow] 4 6 13 2" xfId="40354"/>
    <cellStyle name="Input [yellow] 4 6 14" xfId="16684"/>
    <cellStyle name="Input [yellow] 4 6 14 2" xfId="44207"/>
    <cellStyle name="Input [yellow] 4 6 15" xfId="21043"/>
    <cellStyle name="Input [yellow] 4 6 15 2" xfId="48566"/>
    <cellStyle name="Input [yellow] 4 6 16" xfId="25328"/>
    <cellStyle name="Input [yellow] 4 6 16 2" xfId="52850"/>
    <cellStyle name="Input [yellow] 4 6 17" xfId="29317"/>
    <cellStyle name="Input [yellow] 4 6 17 2" xfId="56838"/>
    <cellStyle name="Input [yellow] 4 6 18" xfId="16577"/>
    <cellStyle name="Input [yellow] 4 6 18 2" xfId="44100"/>
    <cellStyle name="Input [yellow] 4 6 19" xfId="28892"/>
    <cellStyle name="Input [yellow] 4 6 19 2" xfId="56414"/>
    <cellStyle name="Input [yellow] 4 6 2" xfId="6646"/>
    <cellStyle name="Input [yellow] 4 6 2 10" xfId="21395"/>
    <cellStyle name="Input [yellow] 4 6 2 10 2" xfId="48918"/>
    <cellStyle name="Input [yellow] 4 6 2 11" xfId="25643"/>
    <cellStyle name="Input [yellow] 4 6 2 11 2" xfId="53165"/>
    <cellStyle name="Input [yellow] 4 6 2 12" xfId="29476"/>
    <cellStyle name="Input [yellow] 4 6 2 12 2" xfId="56996"/>
    <cellStyle name="Input [yellow] 4 6 2 13" xfId="34197"/>
    <cellStyle name="Input [yellow] 4 6 2 2" xfId="9976"/>
    <cellStyle name="Input [yellow] 4 6 2 2 2" xfId="14487"/>
    <cellStyle name="Input [yellow] 4 6 2 2 2 2" xfId="42010"/>
    <cellStyle name="Input [yellow] 4 6 2 2 3" xfId="18316"/>
    <cellStyle name="Input [yellow] 4 6 2 2 3 2" xfId="45839"/>
    <cellStyle name="Input [yellow] 4 6 2 2 4" xfId="22642"/>
    <cellStyle name="Input [yellow] 4 6 2 2 4 2" xfId="50165"/>
    <cellStyle name="Input [yellow] 4 6 2 2 5" xfId="26890"/>
    <cellStyle name="Input [yellow] 4 6 2 2 5 2" xfId="54412"/>
    <cellStyle name="Input [yellow] 4 6 2 2 6" xfId="30580"/>
    <cellStyle name="Input [yellow] 4 6 2 2 6 2" xfId="58100"/>
    <cellStyle name="Input [yellow] 4 6 2 2 7" xfId="37500"/>
    <cellStyle name="Input [yellow] 4 6 2 3" xfId="10427"/>
    <cellStyle name="Input [yellow] 4 6 2 3 2" xfId="14935"/>
    <cellStyle name="Input [yellow] 4 6 2 3 2 2" xfId="42458"/>
    <cellStyle name="Input [yellow] 4 6 2 3 3" xfId="18767"/>
    <cellStyle name="Input [yellow] 4 6 2 3 3 2" xfId="46290"/>
    <cellStyle name="Input [yellow] 4 6 2 3 4" xfId="23093"/>
    <cellStyle name="Input [yellow] 4 6 2 3 4 2" xfId="50616"/>
    <cellStyle name="Input [yellow] 4 6 2 3 5" xfId="27341"/>
    <cellStyle name="Input [yellow] 4 6 2 3 5 2" xfId="54863"/>
    <cellStyle name="Input [yellow] 4 6 2 3 6" xfId="31008"/>
    <cellStyle name="Input [yellow] 4 6 2 3 6 2" xfId="58528"/>
    <cellStyle name="Input [yellow] 4 6 2 3 7" xfId="37951"/>
    <cellStyle name="Input [yellow] 4 6 2 4" xfId="10849"/>
    <cellStyle name="Input [yellow] 4 6 2 4 2" xfId="15348"/>
    <cellStyle name="Input [yellow] 4 6 2 4 2 2" xfId="42871"/>
    <cellStyle name="Input [yellow] 4 6 2 4 3" xfId="19189"/>
    <cellStyle name="Input [yellow] 4 6 2 4 3 2" xfId="46712"/>
    <cellStyle name="Input [yellow] 4 6 2 4 4" xfId="23515"/>
    <cellStyle name="Input [yellow] 4 6 2 4 4 2" xfId="51038"/>
    <cellStyle name="Input [yellow] 4 6 2 4 5" xfId="27763"/>
    <cellStyle name="Input [yellow] 4 6 2 4 5 2" xfId="55285"/>
    <cellStyle name="Input [yellow] 4 6 2 4 6" xfId="31371"/>
    <cellStyle name="Input [yellow] 4 6 2 4 6 2" xfId="58891"/>
    <cellStyle name="Input [yellow] 4 6 2 4 7" xfId="38373"/>
    <cellStyle name="Input [yellow] 4 6 2 5" xfId="11315"/>
    <cellStyle name="Input [yellow] 4 6 2 5 2" xfId="15807"/>
    <cellStyle name="Input [yellow] 4 6 2 5 2 2" xfId="43330"/>
    <cellStyle name="Input [yellow] 4 6 2 5 3" xfId="19655"/>
    <cellStyle name="Input [yellow] 4 6 2 5 3 2" xfId="47178"/>
    <cellStyle name="Input [yellow] 4 6 2 5 4" xfId="23981"/>
    <cellStyle name="Input [yellow] 4 6 2 5 4 2" xfId="51504"/>
    <cellStyle name="Input [yellow] 4 6 2 5 5" xfId="28229"/>
    <cellStyle name="Input [yellow] 4 6 2 5 5 2" xfId="55751"/>
    <cellStyle name="Input [yellow] 4 6 2 5 6" xfId="31776"/>
    <cellStyle name="Input [yellow] 4 6 2 5 6 2" xfId="59296"/>
    <cellStyle name="Input [yellow] 4 6 2 5 7" xfId="38839"/>
    <cellStyle name="Input [yellow] 4 6 2 6" xfId="11688"/>
    <cellStyle name="Input [yellow] 4 6 2 6 2" xfId="16173"/>
    <cellStyle name="Input [yellow] 4 6 2 6 2 2" xfId="43696"/>
    <cellStyle name="Input [yellow] 4 6 2 6 3" xfId="20028"/>
    <cellStyle name="Input [yellow] 4 6 2 6 3 2" xfId="47551"/>
    <cellStyle name="Input [yellow] 4 6 2 6 4" xfId="24354"/>
    <cellStyle name="Input [yellow] 4 6 2 6 4 2" xfId="51877"/>
    <cellStyle name="Input [yellow] 4 6 2 6 5" xfId="28602"/>
    <cellStyle name="Input [yellow] 4 6 2 6 5 2" xfId="56124"/>
    <cellStyle name="Input [yellow] 4 6 2 6 6" xfId="32086"/>
    <cellStyle name="Input [yellow] 4 6 2 6 6 2" xfId="59606"/>
    <cellStyle name="Input [yellow] 4 6 2 6 7" xfId="39212"/>
    <cellStyle name="Input [yellow] 4 6 2 7" xfId="8728"/>
    <cellStyle name="Input [yellow] 4 6 2 7 2" xfId="36253"/>
    <cellStyle name="Input [yellow] 4 6 2 8" xfId="13254"/>
    <cellStyle name="Input [yellow] 4 6 2 8 2" xfId="40777"/>
    <cellStyle name="Input [yellow] 4 6 2 9" xfId="17068"/>
    <cellStyle name="Input [yellow] 4 6 2 9 2" xfId="44591"/>
    <cellStyle name="Input [yellow] 4 6 20" xfId="33745"/>
    <cellStyle name="Input [yellow] 4 6 21" xfId="5949"/>
    <cellStyle name="Input [yellow] 4 6 22" xfId="3140"/>
    <cellStyle name="Input [yellow] 4 6 23" xfId="3873"/>
    <cellStyle name="Input [yellow] 4 6 3" xfId="7847"/>
    <cellStyle name="Input [yellow] 4 6 3 10" xfId="25016"/>
    <cellStyle name="Input [yellow] 4 6 3 10 2" xfId="52539"/>
    <cellStyle name="Input [yellow] 4 6 3 11" xfId="29152"/>
    <cellStyle name="Input [yellow] 4 6 3 11 2" xfId="56674"/>
    <cellStyle name="Input [yellow] 4 6 3 12" xfId="35386"/>
    <cellStyle name="Input [yellow] 4 6 3 2" xfId="9340"/>
    <cellStyle name="Input [yellow] 4 6 3 2 2" xfId="13854"/>
    <cellStyle name="Input [yellow] 4 6 3 2 2 2" xfId="41377"/>
    <cellStyle name="Input [yellow] 4 6 3 2 3" xfId="17680"/>
    <cellStyle name="Input [yellow] 4 6 3 2 3 2" xfId="45203"/>
    <cellStyle name="Input [yellow] 4 6 3 2 4" xfId="22006"/>
    <cellStyle name="Input [yellow] 4 6 3 2 4 2" xfId="49529"/>
    <cellStyle name="Input [yellow] 4 6 3 2 5" xfId="26254"/>
    <cellStyle name="Input [yellow] 4 6 3 2 5 2" xfId="53776"/>
    <cellStyle name="Input [yellow] 4 6 3 2 6" xfId="29999"/>
    <cellStyle name="Input [yellow] 4 6 3 2 6 2" xfId="57519"/>
    <cellStyle name="Input [yellow] 4 6 3 2 7" xfId="36864"/>
    <cellStyle name="Input [yellow] 4 6 3 3" xfId="7484"/>
    <cellStyle name="Input [yellow] 4 6 3 3 2" xfId="12070"/>
    <cellStyle name="Input [yellow] 4 6 3 3 2 2" xfId="39594"/>
    <cellStyle name="Input [yellow] 4 6 3 3 3" xfId="14204"/>
    <cellStyle name="Input [yellow] 4 6 3 3 3 2" xfId="41727"/>
    <cellStyle name="Input [yellow] 4 6 3 3 4" xfId="20361"/>
    <cellStyle name="Input [yellow] 4 6 3 3 4 2" xfId="47884"/>
    <cellStyle name="Input [yellow] 4 6 3 3 5" xfId="24675"/>
    <cellStyle name="Input [yellow] 4 6 3 3 5 2" xfId="52198"/>
    <cellStyle name="Input [yellow] 4 6 3 3 6" xfId="28886"/>
    <cellStyle name="Input [yellow] 4 6 3 3 6 2" xfId="56408"/>
    <cellStyle name="Input [yellow] 4 6 3 3 7" xfId="35033"/>
    <cellStyle name="Input [yellow] 4 6 3 4" xfId="7423"/>
    <cellStyle name="Input [yellow] 4 6 3 4 2" xfId="12009"/>
    <cellStyle name="Input [yellow] 4 6 3 4 2 2" xfId="39533"/>
    <cellStyle name="Input [yellow] 4 6 3 4 3" xfId="13358"/>
    <cellStyle name="Input [yellow] 4 6 3 4 3 2" xfId="40881"/>
    <cellStyle name="Input [yellow] 4 6 3 4 4" xfId="20308"/>
    <cellStyle name="Input [yellow] 4 6 3 4 4 2" xfId="47831"/>
    <cellStyle name="Input [yellow] 4 6 3 4 5" xfId="24626"/>
    <cellStyle name="Input [yellow] 4 6 3 4 5 2" xfId="52149"/>
    <cellStyle name="Input [yellow] 4 6 3 4 6" xfId="28855"/>
    <cellStyle name="Input [yellow] 4 6 3 4 6 2" xfId="56377"/>
    <cellStyle name="Input [yellow] 4 6 3 4 7" xfId="34972"/>
    <cellStyle name="Input [yellow] 4 6 3 5" xfId="5362"/>
    <cellStyle name="Input [yellow] 4 6 3 5 2" xfId="7172"/>
    <cellStyle name="Input [yellow] 4 6 3 5 2 2" xfId="34722"/>
    <cellStyle name="Input [yellow] 4 6 3 5 3" xfId="8661"/>
    <cellStyle name="Input [yellow] 4 6 3 5 3 2" xfId="36186"/>
    <cellStyle name="Input [yellow] 4 6 3 5 4" xfId="13069"/>
    <cellStyle name="Input [yellow] 4 6 3 5 4 2" xfId="40592"/>
    <cellStyle name="Input [yellow] 4 6 3 5 5" xfId="16560"/>
    <cellStyle name="Input [yellow] 4 6 3 5 5 2" xfId="44083"/>
    <cellStyle name="Input [yellow] 4 6 3 5 6" xfId="21328"/>
    <cellStyle name="Input [yellow] 4 6 3 5 6 2" xfId="48851"/>
    <cellStyle name="Input [yellow] 4 6 3 5 7" xfId="33324"/>
    <cellStyle name="Input [yellow] 4 6 3 6" xfId="8991"/>
    <cellStyle name="Input [yellow] 4 6 3 6 2" xfId="13512"/>
    <cellStyle name="Input [yellow] 4 6 3 6 2 2" xfId="41035"/>
    <cellStyle name="Input [yellow] 4 6 3 6 3" xfId="17331"/>
    <cellStyle name="Input [yellow] 4 6 3 6 3 2" xfId="44854"/>
    <cellStyle name="Input [yellow] 4 6 3 6 4" xfId="21657"/>
    <cellStyle name="Input [yellow] 4 6 3 6 4 2" xfId="49180"/>
    <cellStyle name="Input [yellow] 4 6 3 6 5" xfId="25905"/>
    <cellStyle name="Input [yellow] 4 6 3 6 5 2" xfId="53427"/>
    <cellStyle name="Input [yellow] 4 6 3 6 6" xfId="29690"/>
    <cellStyle name="Input [yellow] 4 6 3 6 6 2" xfId="57210"/>
    <cellStyle name="Input [yellow] 4 6 3 6 7" xfId="36515"/>
    <cellStyle name="Input [yellow] 4 6 3 7" xfId="12428"/>
    <cellStyle name="Input [yellow] 4 6 3 7 2" xfId="39952"/>
    <cellStyle name="Input [yellow] 4 6 3 8" xfId="13927"/>
    <cellStyle name="Input [yellow] 4 6 3 8 2" xfId="41450"/>
    <cellStyle name="Input [yellow] 4 6 3 9" xfId="20708"/>
    <cellStyle name="Input [yellow] 4 6 3 9 2" xfId="48231"/>
    <cellStyle name="Input [yellow] 4 6 4" xfId="7589"/>
    <cellStyle name="Input [yellow] 4 6 4 10" xfId="24768"/>
    <cellStyle name="Input [yellow] 4 6 4 10 2" xfId="52291"/>
    <cellStyle name="Input [yellow] 4 6 4 11" xfId="28946"/>
    <cellStyle name="Input [yellow] 4 6 4 11 2" xfId="56468"/>
    <cellStyle name="Input [yellow] 4 6 4 12" xfId="35136"/>
    <cellStyle name="Input [yellow] 4 6 4 2" xfId="9099"/>
    <cellStyle name="Input [yellow] 4 6 4 2 2" xfId="13618"/>
    <cellStyle name="Input [yellow] 4 6 4 2 2 2" xfId="41141"/>
    <cellStyle name="Input [yellow] 4 6 4 2 3" xfId="17439"/>
    <cellStyle name="Input [yellow] 4 6 4 2 3 2" xfId="44962"/>
    <cellStyle name="Input [yellow] 4 6 4 2 4" xfId="21765"/>
    <cellStyle name="Input [yellow] 4 6 4 2 4 2" xfId="49288"/>
    <cellStyle name="Input [yellow] 4 6 4 2 5" xfId="26013"/>
    <cellStyle name="Input [yellow] 4 6 4 2 5 2" xfId="53535"/>
    <cellStyle name="Input [yellow] 4 6 4 2 6" xfId="29785"/>
    <cellStyle name="Input [yellow] 4 6 4 2 6 2" xfId="57305"/>
    <cellStyle name="Input [yellow] 4 6 4 2 7" xfId="36623"/>
    <cellStyle name="Input [yellow] 4 6 4 3" xfId="5631"/>
    <cellStyle name="Input [yellow] 4 6 4 3 2" xfId="6705"/>
    <cellStyle name="Input [yellow] 4 6 4 3 2 2" xfId="34256"/>
    <cellStyle name="Input [yellow] 4 6 4 3 3" xfId="12566"/>
    <cellStyle name="Input [yellow] 4 6 4 3 3 2" xfId="40089"/>
    <cellStyle name="Input [yellow] 4 6 4 3 4" xfId="16087"/>
    <cellStyle name="Input [yellow] 4 6 4 3 4 2" xfId="43610"/>
    <cellStyle name="Input [yellow] 4 6 4 3 5" xfId="20974"/>
    <cellStyle name="Input [yellow] 4 6 4 3 5 2" xfId="48497"/>
    <cellStyle name="Input [yellow] 4 6 4 3 6" xfId="25223"/>
    <cellStyle name="Input [yellow] 4 6 4 3 6 2" xfId="52745"/>
    <cellStyle name="Input [yellow] 4 6 4 3 7" xfId="33586"/>
    <cellStyle name="Input [yellow] 4 6 4 4" xfId="5507"/>
    <cellStyle name="Input [yellow] 4 6 4 4 2" xfId="6864"/>
    <cellStyle name="Input [yellow] 4 6 4 4 2 2" xfId="34414"/>
    <cellStyle name="Input [yellow] 4 6 4 4 3" xfId="4992"/>
    <cellStyle name="Input [yellow] 4 6 4 4 3 2" xfId="32961"/>
    <cellStyle name="Input [yellow] 4 6 4 4 4" xfId="4644"/>
    <cellStyle name="Input [yellow] 4 6 4 4 4 2" xfId="32618"/>
    <cellStyle name="Input [yellow] 4 6 4 4 5" xfId="13337"/>
    <cellStyle name="Input [yellow] 4 6 4 4 5 2" xfId="40860"/>
    <cellStyle name="Input [yellow] 4 6 4 4 6" xfId="20911"/>
    <cellStyle name="Input [yellow] 4 6 4 4 6 2" xfId="48434"/>
    <cellStyle name="Input [yellow] 4 6 4 4 7" xfId="33464"/>
    <cellStyle name="Input [yellow] 4 6 4 5" xfId="6892"/>
    <cellStyle name="Input [yellow] 4 6 4 5 2" xfId="4457"/>
    <cellStyle name="Input [yellow] 4 6 4 5 2 2" xfId="32431"/>
    <cellStyle name="Input [yellow] 4 6 4 5 3" xfId="5297"/>
    <cellStyle name="Input [yellow] 4 6 4 5 3 2" xfId="33261"/>
    <cellStyle name="Input [yellow] 4 6 4 5 4" xfId="4601"/>
    <cellStyle name="Input [yellow] 4 6 4 5 4 2" xfId="32575"/>
    <cellStyle name="Input [yellow] 4 6 4 5 5" xfId="4847"/>
    <cellStyle name="Input [yellow] 4 6 4 5 5 2" xfId="32820"/>
    <cellStyle name="Input [yellow] 4 6 4 5 6" xfId="8644"/>
    <cellStyle name="Input [yellow] 4 6 4 5 6 2" xfId="36169"/>
    <cellStyle name="Input [yellow] 4 6 4 5 7" xfId="34442"/>
    <cellStyle name="Input [yellow] 4 6 4 6" xfId="9408"/>
    <cellStyle name="Input [yellow] 4 6 4 6 2" xfId="13922"/>
    <cellStyle name="Input [yellow] 4 6 4 6 2 2" xfId="41445"/>
    <cellStyle name="Input [yellow] 4 6 4 6 3" xfId="17748"/>
    <cellStyle name="Input [yellow] 4 6 4 6 3 2" xfId="45271"/>
    <cellStyle name="Input [yellow] 4 6 4 6 4" xfId="22074"/>
    <cellStyle name="Input [yellow] 4 6 4 6 4 2" xfId="49597"/>
    <cellStyle name="Input [yellow] 4 6 4 6 5" xfId="26322"/>
    <cellStyle name="Input [yellow] 4 6 4 6 5 2" xfId="53844"/>
    <cellStyle name="Input [yellow] 4 6 4 6 6" xfId="30057"/>
    <cellStyle name="Input [yellow] 4 6 4 6 6 2" xfId="57577"/>
    <cellStyle name="Input [yellow] 4 6 4 6 7" xfId="36932"/>
    <cellStyle name="Input [yellow] 4 6 4 7" xfId="12173"/>
    <cellStyle name="Input [yellow] 4 6 4 7 2" xfId="39697"/>
    <cellStyle name="Input [yellow] 4 6 4 8" xfId="14252"/>
    <cellStyle name="Input [yellow] 4 6 4 8 2" xfId="41775"/>
    <cellStyle name="Input [yellow] 4 6 4 9" xfId="20456"/>
    <cellStyle name="Input [yellow] 4 6 4 9 2" xfId="47979"/>
    <cellStyle name="Input [yellow] 4 6 5" xfId="8792"/>
    <cellStyle name="Input [yellow] 4 6 5 10" xfId="25707"/>
    <cellStyle name="Input [yellow] 4 6 5 10 2" xfId="53229"/>
    <cellStyle name="Input [yellow] 4 6 5 11" xfId="29523"/>
    <cellStyle name="Input [yellow] 4 6 5 11 2" xfId="57043"/>
    <cellStyle name="Input [yellow] 4 6 5 12" xfId="36317"/>
    <cellStyle name="Input [yellow] 4 6 5 2" xfId="10031"/>
    <cellStyle name="Input [yellow] 4 6 5 2 2" xfId="14542"/>
    <cellStyle name="Input [yellow] 4 6 5 2 2 2" xfId="42065"/>
    <cellStyle name="Input [yellow] 4 6 5 2 3" xfId="18371"/>
    <cellStyle name="Input [yellow] 4 6 5 2 3 2" xfId="45894"/>
    <cellStyle name="Input [yellow] 4 6 5 2 4" xfId="22697"/>
    <cellStyle name="Input [yellow] 4 6 5 2 4 2" xfId="50220"/>
    <cellStyle name="Input [yellow] 4 6 5 2 5" xfId="26945"/>
    <cellStyle name="Input [yellow] 4 6 5 2 5 2" xfId="54467"/>
    <cellStyle name="Input [yellow] 4 6 5 2 6" xfId="30634"/>
    <cellStyle name="Input [yellow] 4 6 5 2 6 2" xfId="58154"/>
    <cellStyle name="Input [yellow] 4 6 5 2 7" xfId="37555"/>
    <cellStyle name="Input [yellow] 4 6 5 3" xfId="10481"/>
    <cellStyle name="Input [yellow] 4 6 5 3 2" xfId="14988"/>
    <cellStyle name="Input [yellow] 4 6 5 3 2 2" xfId="42511"/>
    <cellStyle name="Input [yellow] 4 6 5 3 3" xfId="18821"/>
    <cellStyle name="Input [yellow] 4 6 5 3 3 2" xfId="46344"/>
    <cellStyle name="Input [yellow] 4 6 5 3 4" xfId="23147"/>
    <cellStyle name="Input [yellow] 4 6 5 3 4 2" xfId="50670"/>
    <cellStyle name="Input [yellow] 4 6 5 3 5" xfId="27395"/>
    <cellStyle name="Input [yellow] 4 6 5 3 5 2" xfId="54917"/>
    <cellStyle name="Input [yellow] 4 6 5 3 6" xfId="31059"/>
    <cellStyle name="Input [yellow] 4 6 5 3 6 2" xfId="58579"/>
    <cellStyle name="Input [yellow] 4 6 5 3 7" xfId="38005"/>
    <cellStyle name="Input [yellow] 4 6 5 4" xfId="10913"/>
    <cellStyle name="Input [yellow] 4 6 5 4 2" xfId="15410"/>
    <cellStyle name="Input [yellow] 4 6 5 4 2 2" xfId="42933"/>
    <cellStyle name="Input [yellow] 4 6 5 4 3" xfId="19253"/>
    <cellStyle name="Input [yellow] 4 6 5 4 3 2" xfId="46776"/>
    <cellStyle name="Input [yellow] 4 6 5 4 4" xfId="23579"/>
    <cellStyle name="Input [yellow] 4 6 5 4 4 2" xfId="51102"/>
    <cellStyle name="Input [yellow] 4 6 5 4 5" xfId="27827"/>
    <cellStyle name="Input [yellow] 4 6 5 4 5 2" xfId="55349"/>
    <cellStyle name="Input [yellow] 4 6 5 4 6" xfId="31419"/>
    <cellStyle name="Input [yellow] 4 6 5 4 6 2" xfId="58939"/>
    <cellStyle name="Input [yellow] 4 6 5 4 7" xfId="38437"/>
    <cellStyle name="Input [yellow] 4 6 5 5" xfId="11370"/>
    <cellStyle name="Input [yellow] 4 6 5 5 2" xfId="15862"/>
    <cellStyle name="Input [yellow] 4 6 5 5 2 2" xfId="43385"/>
    <cellStyle name="Input [yellow] 4 6 5 5 3" xfId="19710"/>
    <cellStyle name="Input [yellow] 4 6 5 5 3 2" xfId="47233"/>
    <cellStyle name="Input [yellow] 4 6 5 5 4" xfId="24036"/>
    <cellStyle name="Input [yellow] 4 6 5 5 4 2" xfId="51559"/>
    <cellStyle name="Input [yellow] 4 6 5 5 5" xfId="28284"/>
    <cellStyle name="Input [yellow] 4 6 5 5 5 2" xfId="55806"/>
    <cellStyle name="Input [yellow] 4 6 5 5 6" xfId="31828"/>
    <cellStyle name="Input [yellow] 4 6 5 5 6 2" xfId="59348"/>
    <cellStyle name="Input [yellow] 4 6 5 5 7" xfId="38894"/>
    <cellStyle name="Input [yellow] 4 6 5 6" xfId="11752"/>
    <cellStyle name="Input [yellow] 4 6 5 6 2" xfId="16235"/>
    <cellStyle name="Input [yellow] 4 6 5 6 2 2" xfId="43758"/>
    <cellStyle name="Input [yellow] 4 6 5 6 3" xfId="20092"/>
    <cellStyle name="Input [yellow] 4 6 5 6 3 2" xfId="47615"/>
    <cellStyle name="Input [yellow] 4 6 5 6 4" xfId="24418"/>
    <cellStyle name="Input [yellow] 4 6 5 6 4 2" xfId="51941"/>
    <cellStyle name="Input [yellow] 4 6 5 6 5" xfId="28666"/>
    <cellStyle name="Input [yellow] 4 6 5 6 5 2" xfId="56188"/>
    <cellStyle name="Input [yellow] 4 6 5 6 6" xfId="32133"/>
    <cellStyle name="Input [yellow] 4 6 5 6 6 2" xfId="59653"/>
    <cellStyle name="Input [yellow] 4 6 5 6 7" xfId="39276"/>
    <cellStyle name="Input [yellow] 4 6 5 7" xfId="13316"/>
    <cellStyle name="Input [yellow] 4 6 5 7 2" xfId="40839"/>
    <cellStyle name="Input [yellow] 4 6 5 8" xfId="17132"/>
    <cellStyle name="Input [yellow] 4 6 5 8 2" xfId="44655"/>
    <cellStyle name="Input [yellow] 4 6 5 9" xfId="21459"/>
    <cellStyle name="Input [yellow] 4 6 5 9 2" xfId="48982"/>
    <cellStyle name="Input [yellow] 4 6 6" xfId="7654"/>
    <cellStyle name="Input [yellow] 4 6 6 10" xfId="24831"/>
    <cellStyle name="Input [yellow] 4 6 6 10 2" xfId="52354"/>
    <cellStyle name="Input [yellow] 4 6 6 11" xfId="29000"/>
    <cellStyle name="Input [yellow] 4 6 6 11 2" xfId="56522"/>
    <cellStyle name="Input [yellow] 4 6 6 12" xfId="35197"/>
    <cellStyle name="Input [yellow] 4 6 6 2" xfId="9160"/>
    <cellStyle name="Input [yellow] 4 6 6 2 2" xfId="13678"/>
    <cellStyle name="Input [yellow] 4 6 6 2 2 2" xfId="41201"/>
    <cellStyle name="Input [yellow] 4 6 6 2 3" xfId="17500"/>
    <cellStyle name="Input [yellow] 4 6 6 2 3 2" xfId="45023"/>
    <cellStyle name="Input [yellow] 4 6 6 2 4" xfId="21826"/>
    <cellStyle name="Input [yellow] 4 6 6 2 4 2" xfId="49349"/>
    <cellStyle name="Input [yellow] 4 6 6 2 5" xfId="26074"/>
    <cellStyle name="Input [yellow] 4 6 6 2 5 2" xfId="53596"/>
    <cellStyle name="Input [yellow] 4 6 6 2 6" xfId="29843"/>
    <cellStyle name="Input [yellow] 4 6 6 2 6 2" xfId="57363"/>
    <cellStyle name="Input [yellow] 4 6 6 2 7" xfId="36684"/>
    <cellStyle name="Input [yellow] 4 6 6 3" xfId="7190"/>
    <cellStyle name="Input [yellow] 4 6 6 3 2" xfId="8348"/>
    <cellStyle name="Input [yellow] 4 6 6 3 2 2" xfId="35877"/>
    <cellStyle name="Input [yellow] 4 6 6 3 3" xfId="12074"/>
    <cellStyle name="Input [yellow] 4 6 6 3 3 2" xfId="39598"/>
    <cellStyle name="Input [yellow] 4 6 6 3 4" xfId="16597"/>
    <cellStyle name="Input [yellow] 4 6 6 3 4 2" xfId="44120"/>
    <cellStyle name="Input [yellow] 4 6 6 3 5" xfId="20786"/>
    <cellStyle name="Input [yellow] 4 6 6 3 5 2" xfId="48309"/>
    <cellStyle name="Input [yellow] 4 6 6 3 6" xfId="25121"/>
    <cellStyle name="Input [yellow] 4 6 6 3 6 2" xfId="52643"/>
    <cellStyle name="Input [yellow] 4 6 6 3 7" xfId="34740"/>
    <cellStyle name="Input [yellow] 4 6 6 4" xfId="5475"/>
    <cellStyle name="Input [yellow] 4 6 6 4 2" xfId="4545"/>
    <cellStyle name="Input [yellow] 4 6 6 4 2 2" xfId="32519"/>
    <cellStyle name="Input [yellow] 4 6 6 4 3" xfId="5861"/>
    <cellStyle name="Input [yellow] 4 6 6 4 3 2" xfId="33686"/>
    <cellStyle name="Input [yellow] 4 6 6 4 4" xfId="5184"/>
    <cellStyle name="Input [yellow] 4 6 6 4 4 2" xfId="33150"/>
    <cellStyle name="Input [yellow] 4 6 6 4 5" xfId="4839"/>
    <cellStyle name="Input [yellow] 4 6 6 4 5 2" xfId="32812"/>
    <cellStyle name="Input [yellow] 4 6 6 4 6" xfId="15563"/>
    <cellStyle name="Input [yellow] 4 6 6 4 6 2" xfId="43086"/>
    <cellStyle name="Input [yellow] 4 6 6 4 7" xfId="33432"/>
    <cellStyle name="Input [yellow] 4 6 6 5" xfId="6729"/>
    <cellStyle name="Input [yellow] 4 6 6 5 2" xfId="6367"/>
    <cellStyle name="Input [yellow] 4 6 6 5 2 2" xfId="33919"/>
    <cellStyle name="Input [yellow] 4 6 6 5 3" xfId="5060"/>
    <cellStyle name="Input [yellow] 4 6 6 5 3 2" xfId="33029"/>
    <cellStyle name="Input [yellow] 4 6 6 5 4" xfId="4922"/>
    <cellStyle name="Input [yellow] 4 6 6 5 4 2" xfId="32893"/>
    <cellStyle name="Input [yellow] 4 6 6 5 5" xfId="7072"/>
    <cellStyle name="Input [yellow] 4 6 6 5 5 2" xfId="34622"/>
    <cellStyle name="Input [yellow] 4 6 6 5 6" xfId="4811"/>
    <cellStyle name="Input [yellow] 4 6 6 5 6 2" xfId="32784"/>
    <cellStyle name="Input [yellow] 4 6 6 5 7" xfId="34280"/>
    <cellStyle name="Input [yellow] 4 6 6 6" xfId="9440"/>
    <cellStyle name="Input [yellow] 4 6 6 6 2" xfId="13954"/>
    <cellStyle name="Input [yellow] 4 6 6 6 2 2" xfId="41477"/>
    <cellStyle name="Input [yellow] 4 6 6 6 3" xfId="17780"/>
    <cellStyle name="Input [yellow] 4 6 6 6 3 2" xfId="45303"/>
    <cellStyle name="Input [yellow] 4 6 6 6 4" xfId="22106"/>
    <cellStyle name="Input [yellow] 4 6 6 6 4 2" xfId="49629"/>
    <cellStyle name="Input [yellow] 4 6 6 6 5" xfId="26354"/>
    <cellStyle name="Input [yellow] 4 6 6 6 5 2" xfId="53876"/>
    <cellStyle name="Input [yellow] 4 6 6 6 6" xfId="30083"/>
    <cellStyle name="Input [yellow] 4 6 6 6 6 2" xfId="57603"/>
    <cellStyle name="Input [yellow] 4 6 6 6 7" xfId="36964"/>
    <cellStyle name="Input [yellow] 4 6 6 7" xfId="12236"/>
    <cellStyle name="Input [yellow] 4 6 6 7 2" xfId="39760"/>
    <cellStyle name="Input [yellow] 4 6 6 8" xfId="15359"/>
    <cellStyle name="Input [yellow] 4 6 6 8 2" xfId="42882"/>
    <cellStyle name="Input [yellow] 4 6 6 9" xfId="20520"/>
    <cellStyle name="Input [yellow] 4 6 6 9 2" xfId="48043"/>
    <cellStyle name="Input [yellow] 4 6 7" xfId="9658"/>
    <cellStyle name="Input [yellow] 4 6 7 2" xfId="14171"/>
    <cellStyle name="Input [yellow] 4 6 7 2 2" xfId="41694"/>
    <cellStyle name="Input [yellow] 4 6 7 3" xfId="17998"/>
    <cellStyle name="Input [yellow] 4 6 7 3 2" xfId="45521"/>
    <cellStyle name="Input [yellow] 4 6 7 4" xfId="22324"/>
    <cellStyle name="Input [yellow] 4 6 7 4 2" xfId="49847"/>
    <cellStyle name="Input [yellow] 4 6 7 5" xfId="26572"/>
    <cellStyle name="Input [yellow] 4 6 7 5 2" xfId="54094"/>
    <cellStyle name="Input [yellow] 4 6 7 6" xfId="30286"/>
    <cellStyle name="Input [yellow] 4 6 7 6 2" xfId="57806"/>
    <cellStyle name="Input [yellow] 4 6 7 7" xfId="37182"/>
    <cellStyle name="Input [yellow] 4 6 8" xfId="9142"/>
    <cellStyle name="Input [yellow] 4 6 8 2" xfId="13660"/>
    <cellStyle name="Input [yellow] 4 6 8 2 2" xfId="41183"/>
    <cellStyle name="Input [yellow] 4 6 8 3" xfId="17482"/>
    <cellStyle name="Input [yellow] 4 6 8 3 2" xfId="45005"/>
    <cellStyle name="Input [yellow] 4 6 8 4" xfId="21808"/>
    <cellStyle name="Input [yellow] 4 6 8 4 2" xfId="49331"/>
    <cellStyle name="Input [yellow] 4 6 8 5" xfId="26056"/>
    <cellStyle name="Input [yellow] 4 6 8 5 2" xfId="53578"/>
    <cellStyle name="Input [yellow] 4 6 8 6" xfId="29825"/>
    <cellStyle name="Input [yellow] 4 6 8 6 2" xfId="57345"/>
    <cellStyle name="Input [yellow] 4 6 8 7" xfId="36666"/>
    <cellStyle name="Input [yellow] 4 6 9" xfId="10014"/>
    <cellStyle name="Input [yellow] 4 6 9 2" xfId="14525"/>
    <cellStyle name="Input [yellow] 4 6 9 2 2" xfId="42048"/>
    <cellStyle name="Input [yellow] 4 6 9 3" xfId="18354"/>
    <cellStyle name="Input [yellow] 4 6 9 3 2" xfId="45877"/>
    <cellStyle name="Input [yellow] 4 6 9 4" xfId="22680"/>
    <cellStyle name="Input [yellow] 4 6 9 4 2" xfId="50203"/>
    <cellStyle name="Input [yellow] 4 6 9 5" xfId="26928"/>
    <cellStyle name="Input [yellow] 4 6 9 5 2" xfId="54450"/>
    <cellStyle name="Input [yellow] 4 6 9 6" xfId="30617"/>
    <cellStyle name="Input [yellow] 4 6 9 6 2" xfId="58137"/>
    <cellStyle name="Input [yellow] 4 6 9 7" xfId="37538"/>
    <cellStyle name="Input [yellow] 4 7" xfId="3647"/>
    <cellStyle name="Input [yellow] 4 7 10" xfId="21148"/>
    <cellStyle name="Input [yellow] 4 7 10 2" xfId="48671"/>
    <cellStyle name="Input [yellow] 4 7 11" xfId="25412"/>
    <cellStyle name="Input [yellow] 4 7 11 2" xfId="52934"/>
    <cellStyle name="Input [yellow] 4 7 12" xfId="29344"/>
    <cellStyle name="Input [yellow] 4 7 12 2" xfId="56864"/>
    <cellStyle name="Input [yellow] 4 7 13" xfId="34360"/>
    <cellStyle name="Input [yellow] 4 7 14" xfId="6810"/>
    <cellStyle name="Input [yellow] 4 7 2" xfId="9751"/>
    <cellStyle name="Input [yellow] 4 7 2 2" xfId="14264"/>
    <cellStyle name="Input [yellow] 4 7 2 2 2" xfId="41787"/>
    <cellStyle name="Input [yellow] 4 7 2 3" xfId="18091"/>
    <cellStyle name="Input [yellow] 4 7 2 3 2" xfId="45614"/>
    <cellStyle name="Input [yellow] 4 7 2 4" xfId="22417"/>
    <cellStyle name="Input [yellow] 4 7 2 4 2" xfId="49940"/>
    <cellStyle name="Input [yellow] 4 7 2 5" xfId="26665"/>
    <cellStyle name="Input [yellow] 4 7 2 5 2" xfId="54187"/>
    <cellStyle name="Input [yellow] 4 7 2 6" xfId="30367"/>
    <cellStyle name="Input [yellow] 4 7 2 6 2" xfId="57887"/>
    <cellStyle name="Input [yellow] 4 7 2 7" xfId="37275"/>
    <cellStyle name="Input [yellow] 4 7 3" xfId="10237"/>
    <cellStyle name="Input [yellow] 4 7 3 2" xfId="14746"/>
    <cellStyle name="Input [yellow] 4 7 3 2 2" xfId="42269"/>
    <cellStyle name="Input [yellow] 4 7 3 3" xfId="18577"/>
    <cellStyle name="Input [yellow] 4 7 3 3 2" xfId="46100"/>
    <cellStyle name="Input [yellow] 4 7 3 4" xfId="22903"/>
    <cellStyle name="Input [yellow] 4 7 3 4 2" xfId="50426"/>
    <cellStyle name="Input [yellow] 4 7 3 5" xfId="27151"/>
    <cellStyle name="Input [yellow] 4 7 3 5 2" xfId="54673"/>
    <cellStyle name="Input [yellow] 4 7 3 6" xfId="30829"/>
    <cellStyle name="Input [yellow] 4 7 3 6 2" xfId="58349"/>
    <cellStyle name="Input [yellow] 4 7 3 7" xfId="37761"/>
    <cellStyle name="Input [yellow] 4 7 4" xfId="10664"/>
    <cellStyle name="Input [yellow] 4 7 4 2" xfId="15168"/>
    <cellStyle name="Input [yellow] 4 7 4 2 2" xfId="42691"/>
    <cellStyle name="Input [yellow] 4 7 4 3" xfId="19004"/>
    <cellStyle name="Input [yellow] 4 7 4 3 2" xfId="46527"/>
    <cellStyle name="Input [yellow] 4 7 4 4" xfId="23330"/>
    <cellStyle name="Input [yellow] 4 7 4 4 2" xfId="50853"/>
    <cellStyle name="Input [yellow] 4 7 4 5" xfId="27578"/>
    <cellStyle name="Input [yellow] 4 7 4 5 2" xfId="55100"/>
    <cellStyle name="Input [yellow] 4 7 4 6" xfId="31227"/>
    <cellStyle name="Input [yellow] 4 7 4 6 2" xfId="58747"/>
    <cellStyle name="Input [yellow] 4 7 4 7" xfId="38188"/>
    <cellStyle name="Input [yellow] 4 7 5" xfId="11172"/>
    <cellStyle name="Input [yellow] 4 7 5 2" xfId="15665"/>
    <cellStyle name="Input [yellow] 4 7 5 2 2" xfId="43188"/>
    <cellStyle name="Input [yellow] 4 7 5 3" xfId="19512"/>
    <cellStyle name="Input [yellow] 4 7 5 3 2" xfId="47035"/>
    <cellStyle name="Input [yellow] 4 7 5 4" xfId="23838"/>
    <cellStyle name="Input [yellow] 4 7 5 4 2" xfId="51361"/>
    <cellStyle name="Input [yellow] 4 7 5 5" xfId="28086"/>
    <cellStyle name="Input [yellow] 4 7 5 5 2" xfId="55608"/>
    <cellStyle name="Input [yellow] 4 7 5 6" xfId="31643"/>
    <cellStyle name="Input [yellow] 4 7 5 6 2" xfId="59163"/>
    <cellStyle name="Input [yellow] 4 7 5 7" xfId="38696"/>
    <cellStyle name="Input [yellow] 4 7 6" xfId="11541"/>
    <cellStyle name="Input [yellow] 4 7 6 2" xfId="16029"/>
    <cellStyle name="Input [yellow] 4 7 6 2 2" xfId="43552"/>
    <cellStyle name="Input [yellow] 4 7 6 3" xfId="19881"/>
    <cellStyle name="Input [yellow] 4 7 6 3 2" xfId="47404"/>
    <cellStyle name="Input [yellow] 4 7 6 4" xfId="24207"/>
    <cellStyle name="Input [yellow] 4 7 6 4 2" xfId="51730"/>
    <cellStyle name="Input [yellow] 4 7 6 5" xfId="28455"/>
    <cellStyle name="Input [yellow] 4 7 6 5 2" xfId="55977"/>
    <cellStyle name="Input [yellow] 4 7 6 6" xfId="31978"/>
    <cellStyle name="Input [yellow] 4 7 6 6 2" xfId="59498"/>
    <cellStyle name="Input [yellow] 4 7 6 7" xfId="39065"/>
    <cellStyle name="Input [yellow] 4 7 7" xfId="8419"/>
    <cellStyle name="Input [yellow] 4 7 7 2" xfId="35944"/>
    <cellStyle name="Input [yellow] 4 7 8" xfId="12963"/>
    <cellStyle name="Input [yellow] 4 7 8 2" xfId="40486"/>
    <cellStyle name="Input [yellow] 4 7 9" xfId="16798"/>
    <cellStyle name="Input [yellow] 4 7 9 2" xfId="44321"/>
    <cellStyle name="Input [yellow] 4 8" xfId="8781"/>
    <cellStyle name="Input [yellow] 4 8 10" xfId="25696"/>
    <cellStyle name="Input [yellow] 4 8 10 2" xfId="53218"/>
    <cellStyle name="Input [yellow] 4 8 11" xfId="29516"/>
    <cellStyle name="Input [yellow] 4 8 11 2" xfId="57036"/>
    <cellStyle name="Input [yellow] 4 8 12" xfId="36306"/>
    <cellStyle name="Input [yellow] 4 8 2" xfId="10021"/>
    <cellStyle name="Input [yellow] 4 8 2 2" xfId="14532"/>
    <cellStyle name="Input [yellow] 4 8 2 2 2" xfId="42055"/>
    <cellStyle name="Input [yellow] 4 8 2 3" xfId="18361"/>
    <cellStyle name="Input [yellow] 4 8 2 3 2" xfId="45884"/>
    <cellStyle name="Input [yellow] 4 8 2 4" xfId="22687"/>
    <cellStyle name="Input [yellow] 4 8 2 4 2" xfId="50210"/>
    <cellStyle name="Input [yellow] 4 8 2 5" xfId="26935"/>
    <cellStyle name="Input [yellow] 4 8 2 5 2" xfId="54457"/>
    <cellStyle name="Input [yellow] 4 8 2 6" xfId="30624"/>
    <cellStyle name="Input [yellow] 4 8 2 6 2" xfId="58144"/>
    <cellStyle name="Input [yellow] 4 8 2 7" xfId="37545"/>
    <cellStyle name="Input [yellow] 4 8 3" xfId="10472"/>
    <cellStyle name="Input [yellow] 4 8 3 2" xfId="14980"/>
    <cellStyle name="Input [yellow] 4 8 3 2 2" xfId="42503"/>
    <cellStyle name="Input [yellow] 4 8 3 3" xfId="18812"/>
    <cellStyle name="Input [yellow] 4 8 3 3 2" xfId="46335"/>
    <cellStyle name="Input [yellow] 4 8 3 4" xfId="23138"/>
    <cellStyle name="Input [yellow] 4 8 3 4 2" xfId="50661"/>
    <cellStyle name="Input [yellow] 4 8 3 5" xfId="27386"/>
    <cellStyle name="Input [yellow] 4 8 3 5 2" xfId="54908"/>
    <cellStyle name="Input [yellow] 4 8 3 6" xfId="31051"/>
    <cellStyle name="Input [yellow] 4 8 3 6 2" xfId="58571"/>
    <cellStyle name="Input [yellow] 4 8 3 7" xfId="37996"/>
    <cellStyle name="Input [yellow] 4 8 4" xfId="10902"/>
    <cellStyle name="Input [yellow] 4 8 4 2" xfId="15400"/>
    <cellStyle name="Input [yellow] 4 8 4 2 2" xfId="42923"/>
    <cellStyle name="Input [yellow] 4 8 4 3" xfId="19242"/>
    <cellStyle name="Input [yellow] 4 8 4 3 2" xfId="46765"/>
    <cellStyle name="Input [yellow] 4 8 4 4" xfId="23568"/>
    <cellStyle name="Input [yellow] 4 8 4 4 2" xfId="51091"/>
    <cellStyle name="Input [yellow] 4 8 4 5" xfId="27816"/>
    <cellStyle name="Input [yellow] 4 8 4 5 2" xfId="55338"/>
    <cellStyle name="Input [yellow] 4 8 4 6" xfId="31412"/>
    <cellStyle name="Input [yellow] 4 8 4 6 2" xfId="58932"/>
    <cellStyle name="Input [yellow] 4 8 4 7" xfId="38426"/>
    <cellStyle name="Input [yellow] 4 8 5" xfId="11362"/>
    <cellStyle name="Input [yellow] 4 8 5 2" xfId="15854"/>
    <cellStyle name="Input [yellow] 4 8 5 2 2" xfId="43377"/>
    <cellStyle name="Input [yellow] 4 8 5 3" xfId="19702"/>
    <cellStyle name="Input [yellow] 4 8 5 3 2" xfId="47225"/>
    <cellStyle name="Input [yellow] 4 8 5 4" xfId="24028"/>
    <cellStyle name="Input [yellow] 4 8 5 4 2" xfId="51551"/>
    <cellStyle name="Input [yellow] 4 8 5 5" xfId="28276"/>
    <cellStyle name="Input [yellow] 4 8 5 5 2" xfId="55798"/>
    <cellStyle name="Input [yellow] 4 8 5 6" xfId="31820"/>
    <cellStyle name="Input [yellow] 4 8 5 6 2" xfId="59340"/>
    <cellStyle name="Input [yellow] 4 8 5 7" xfId="38886"/>
    <cellStyle name="Input [yellow] 4 8 6" xfId="11741"/>
    <cellStyle name="Input [yellow] 4 8 6 2" xfId="16224"/>
    <cellStyle name="Input [yellow] 4 8 6 2 2" xfId="43747"/>
    <cellStyle name="Input [yellow] 4 8 6 3" xfId="20081"/>
    <cellStyle name="Input [yellow] 4 8 6 3 2" xfId="47604"/>
    <cellStyle name="Input [yellow] 4 8 6 4" xfId="24407"/>
    <cellStyle name="Input [yellow] 4 8 6 4 2" xfId="51930"/>
    <cellStyle name="Input [yellow] 4 8 6 5" xfId="28655"/>
    <cellStyle name="Input [yellow] 4 8 6 5 2" xfId="56177"/>
    <cellStyle name="Input [yellow] 4 8 6 6" xfId="32126"/>
    <cellStyle name="Input [yellow] 4 8 6 6 2" xfId="59646"/>
    <cellStyle name="Input [yellow] 4 8 6 7" xfId="39265"/>
    <cellStyle name="Input [yellow] 4 8 7" xfId="13305"/>
    <cellStyle name="Input [yellow] 4 8 7 2" xfId="40828"/>
    <cellStyle name="Input [yellow] 4 8 8" xfId="17121"/>
    <cellStyle name="Input [yellow] 4 8 8 2" xfId="44644"/>
    <cellStyle name="Input [yellow] 4 8 9" xfId="21448"/>
    <cellStyle name="Input [yellow] 4 8 9 2" xfId="48971"/>
    <cellStyle name="Input [yellow] 4 9" xfId="8761"/>
    <cellStyle name="Input [yellow] 4 9 10" xfId="25676"/>
    <cellStyle name="Input [yellow] 4 9 10 2" xfId="53198"/>
    <cellStyle name="Input [yellow] 4 9 11" xfId="29500"/>
    <cellStyle name="Input [yellow] 4 9 11 2" xfId="57020"/>
    <cellStyle name="Input [yellow] 4 9 12" xfId="36286"/>
    <cellStyle name="Input [yellow] 4 9 2" xfId="10002"/>
    <cellStyle name="Input [yellow] 4 9 2 2" xfId="14513"/>
    <cellStyle name="Input [yellow] 4 9 2 2 2" xfId="42036"/>
    <cellStyle name="Input [yellow] 4 9 2 3" xfId="18342"/>
    <cellStyle name="Input [yellow] 4 9 2 3 2" xfId="45865"/>
    <cellStyle name="Input [yellow] 4 9 2 4" xfId="22668"/>
    <cellStyle name="Input [yellow] 4 9 2 4 2" xfId="50191"/>
    <cellStyle name="Input [yellow] 4 9 2 5" xfId="26916"/>
    <cellStyle name="Input [yellow] 4 9 2 5 2" xfId="54438"/>
    <cellStyle name="Input [yellow] 4 9 2 6" xfId="30605"/>
    <cellStyle name="Input [yellow] 4 9 2 6 2" xfId="58125"/>
    <cellStyle name="Input [yellow] 4 9 2 7" xfId="37526"/>
    <cellStyle name="Input [yellow] 4 9 3" xfId="10456"/>
    <cellStyle name="Input [yellow] 4 9 3 2" xfId="14964"/>
    <cellStyle name="Input [yellow] 4 9 3 2 2" xfId="42487"/>
    <cellStyle name="Input [yellow] 4 9 3 3" xfId="18796"/>
    <cellStyle name="Input [yellow] 4 9 3 3 2" xfId="46319"/>
    <cellStyle name="Input [yellow] 4 9 3 4" xfId="23122"/>
    <cellStyle name="Input [yellow] 4 9 3 4 2" xfId="50645"/>
    <cellStyle name="Input [yellow] 4 9 3 5" xfId="27370"/>
    <cellStyle name="Input [yellow] 4 9 3 5 2" xfId="54892"/>
    <cellStyle name="Input [yellow] 4 9 3 6" xfId="31035"/>
    <cellStyle name="Input [yellow] 4 9 3 6 2" xfId="58555"/>
    <cellStyle name="Input [yellow] 4 9 3 7" xfId="37980"/>
    <cellStyle name="Input [yellow] 4 9 4" xfId="10882"/>
    <cellStyle name="Input [yellow] 4 9 4 2" xfId="15380"/>
    <cellStyle name="Input [yellow] 4 9 4 2 2" xfId="42903"/>
    <cellStyle name="Input [yellow] 4 9 4 3" xfId="19222"/>
    <cellStyle name="Input [yellow] 4 9 4 3 2" xfId="46745"/>
    <cellStyle name="Input [yellow] 4 9 4 4" xfId="23548"/>
    <cellStyle name="Input [yellow] 4 9 4 4 2" xfId="51071"/>
    <cellStyle name="Input [yellow] 4 9 4 5" xfId="27796"/>
    <cellStyle name="Input [yellow] 4 9 4 5 2" xfId="55318"/>
    <cellStyle name="Input [yellow] 4 9 4 6" xfId="31396"/>
    <cellStyle name="Input [yellow] 4 9 4 6 2" xfId="58916"/>
    <cellStyle name="Input [yellow] 4 9 4 7" xfId="38406"/>
    <cellStyle name="Input [yellow] 4 9 5" xfId="11344"/>
    <cellStyle name="Input [yellow] 4 9 5 2" xfId="15836"/>
    <cellStyle name="Input [yellow] 4 9 5 2 2" xfId="43359"/>
    <cellStyle name="Input [yellow] 4 9 5 3" xfId="19684"/>
    <cellStyle name="Input [yellow] 4 9 5 3 2" xfId="47207"/>
    <cellStyle name="Input [yellow] 4 9 5 4" xfId="24010"/>
    <cellStyle name="Input [yellow] 4 9 5 4 2" xfId="51533"/>
    <cellStyle name="Input [yellow] 4 9 5 5" xfId="28258"/>
    <cellStyle name="Input [yellow] 4 9 5 5 2" xfId="55780"/>
    <cellStyle name="Input [yellow] 4 9 5 6" xfId="31804"/>
    <cellStyle name="Input [yellow] 4 9 5 6 2" xfId="59324"/>
    <cellStyle name="Input [yellow] 4 9 5 7" xfId="38868"/>
    <cellStyle name="Input [yellow] 4 9 6" xfId="11721"/>
    <cellStyle name="Input [yellow] 4 9 6 2" xfId="16204"/>
    <cellStyle name="Input [yellow] 4 9 6 2 2" xfId="43727"/>
    <cellStyle name="Input [yellow] 4 9 6 3" xfId="20061"/>
    <cellStyle name="Input [yellow] 4 9 6 3 2" xfId="47584"/>
    <cellStyle name="Input [yellow] 4 9 6 4" xfId="24387"/>
    <cellStyle name="Input [yellow] 4 9 6 4 2" xfId="51910"/>
    <cellStyle name="Input [yellow] 4 9 6 5" xfId="28635"/>
    <cellStyle name="Input [yellow] 4 9 6 5 2" xfId="56157"/>
    <cellStyle name="Input [yellow] 4 9 6 6" xfId="32110"/>
    <cellStyle name="Input [yellow] 4 9 6 6 2" xfId="59630"/>
    <cellStyle name="Input [yellow] 4 9 6 7" xfId="39245"/>
    <cellStyle name="Input [yellow] 4 9 7" xfId="13285"/>
    <cellStyle name="Input [yellow] 4 9 7 2" xfId="40808"/>
    <cellStyle name="Input [yellow] 4 9 8" xfId="17101"/>
    <cellStyle name="Input [yellow] 4 9 8 2" xfId="44624"/>
    <cellStyle name="Input [yellow] 4 9 9" xfId="21428"/>
    <cellStyle name="Input [yellow] 4 9 9 2" xfId="48951"/>
    <cellStyle name="Input [yellow] 5" xfId="1956"/>
    <cellStyle name="Input [yellow] 5 10" xfId="6397"/>
    <cellStyle name="Input [yellow] 5 10 2" xfId="8011"/>
    <cellStyle name="Input [yellow] 5 10 2 2" xfId="35548"/>
    <cellStyle name="Input [yellow] 5 10 3" xfId="6691"/>
    <cellStyle name="Input [yellow] 5 10 3 2" xfId="34242"/>
    <cellStyle name="Input [yellow] 5 10 4" xfId="16290"/>
    <cellStyle name="Input [yellow] 5 10 4 2" xfId="43813"/>
    <cellStyle name="Input [yellow] 5 10 5" xfId="21113"/>
    <cellStyle name="Input [yellow] 5 10 5 2" xfId="48636"/>
    <cellStyle name="Input [yellow] 5 10 6" xfId="25227"/>
    <cellStyle name="Input [yellow] 5 10 6 2" xfId="52749"/>
    <cellStyle name="Input [yellow] 5 10 7" xfId="33949"/>
    <cellStyle name="Input [yellow] 5 11" xfId="10640"/>
    <cellStyle name="Input [yellow] 5 11 2" xfId="15145"/>
    <cellStyle name="Input [yellow] 5 11 2 2" xfId="42668"/>
    <cellStyle name="Input [yellow] 5 11 3" xfId="18980"/>
    <cellStyle name="Input [yellow] 5 11 3 2" xfId="46503"/>
    <cellStyle name="Input [yellow] 5 11 4" xfId="23306"/>
    <cellStyle name="Input [yellow] 5 11 4 2" xfId="50829"/>
    <cellStyle name="Input [yellow] 5 11 5" xfId="27554"/>
    <cellStyle name="Input [yellow] 5 11 5 2" xfId="55076"/>
    <cellStyle name="Input [yellow] 5 11 6" xfId="31209"/>
    <cellStyle name="Input [yellow] 5 11 6 2" xfId="58729"/>
    <cellStyle name="Input [yellow] 5 11 7" xfId="38164"/>
    <cellStyle name="Input [yellow] 5 12" xfId="11072"/>
    <cellStyle name="Input [yellow] 5 12 2" xfId="15566"/>
    <cellStyle name="Input [yellow] 5 12 2 2" xfId="43089"/>
    <cellStyle name="Input [yellow] 5 12 3" xfId="19412"/>
    <cellStyle name="Input [yellow] 5 12 3 2" xfId="46935"/>
    <cellStyle name="Input [yellow] 5 12 4" xfId="23738"/>
    <cellStyle name="Input [yellow] 5 12 4 2" xfId="51261"/>
    <cellStyle name="Input [yellow] 5 12 5" xfId="27986"/>
    <cellStyle name="Input [yellow] 5 12 5 2" xfId="55508"/>
    <cellStyle name="Input [yellow] 5 12 6" xfId="31553"/>
    <cellStyle name="Input [yellow] 5 12 6 2" xfId="59073"/>
    <cellStyle name="Input [yellow] 5 12 7" xfId="38596"/>
    <cellStyle name="Input [yellow] 5 13" xfId="7956"/>
    <cellStyle name="Input [yellow] 5 13 2" xfId="35493"/>
    <cellStyle name="Input [yellow] 5 14" xfId="12535"/>
    <cellStyle name="Input [yellow] 5 14 2" xfId="40058"/>
    <cellStyle name="Input [yellow] 5 15" xfId="16410"/>
    <cellStyle name="Input [yellow] 5 15 2" xfId="43933"/>
    <cellStyle name="Input [yellow] 5 16" xfId="20792"/>
    <cellStyle name="Input [yellow] 5 16 2" xfId="48315"/>
    <cellStyle name="Input [yellow] 5 17" xfId="25091"/>
    <cellStyle name="Input [yellow] 5 17 2" xfId="52614"/>
    <cellStyle name="Input [yellow] 5 18" xfId="29200"/>
    <cellStyle name="Input [yellow] 5 18 2" xfId="56722"/>
    <cellStyle name="Input [yellow] 5 19" xfId="25512"/>
    <cellStyle name="Input [yellow] 5 19 2" xfId="53034"/>
    <cellStyle name="Input [yellow] 5 2" xfId="3373"/>
    <cellStyle name="Input [yellow] 5 2 10" xfId="21012"/>
    <cellStyle name="Input [yellow] 5 2 10 2" xfId="48535"/>
    <cellStyle name="Input [yellow] 5 2 11" xfId="25300"/>
    <cellStyle name="Input [yellow] 5 2 11 2" xfId="52822"/>
    <cellStyle name="Input [yellow] 5 2 12" xfId="29299"/>
    <cellStyle name="Input [yellow] 5 2 12 2" xfId="56820"/>
    <cellStyle name="Input [yellow] 5 2 13" xfId="34159"/>
    <cellStyle name="Input [yellow] 5 2 14" xfId="6608"/>
    <cellStyle name="Input [yellow] 5 2 15" xfId="3122"/>
    <cellStyle name="Input [yellow] 5 2 16" xfId="3092"/>
    <cellStyle name="Input [yellow] 5 2 2" xfId="9633"/>
    <cellStyle name="Input [yellow] 5 2 2 2" xfId="14146"/>
    <cellStyle name="Input [yellow] 5 2 2 2 2" xfId="41669"/>
    <cellStyle name="Input [yellow] 5 2 2 3" xfId="17973"/>
    <cellStyle name="Input [yellow] 5 2 2 3 2" xfId="45496"/>
    <cellStyle name="Input [yellow] 5 2 2 4" xfId="22299"/>
    <cellStyle name="Input [yellow] 5 2 2 4 2" xfId="49822"/>
    <cellStyle name="Input [yellow] 5 2 2 5" xfId="26547"/>
    <cellStyle name="Input [yellow] 5 2 2 5 2" xfId="54069"/>
    <cellStyle name="Input [yellow] 5 2 2 6" xfId="30263"/>
    <cellStyle name="Input [yellow] 5 2 2 6 2" xfId="57783"/>
    <cellStyle name="Input [yellow] 5 2 2 7" xfId="37157"/>
    <cellStyle name="Input [yellow] 5 2 3" xfId="10069"/>
    <cellStyle name="Input [yellow] 5 2 3 2" xfId="14580"/>
    <cellStyle name="Input [yellow] 5 2 3 2 2" xfId="42103"/>
    <cellStyle name="Input [yellow] 5 2 3 3" xfId="18409"/>
    <cellStyle name="Input [yellow] 5 2 3 3 2" xfId="45932"/>
    <cellStyle name="Input [yellow] 5 2 3 4" xfId="22735"/>
    <cellStyle name="Input [yellow] 5 2 3 4 2" xfId="50258"/>
    <cellStyle name="Input [yellow] 5 2 3 5" xfId="26983"/>
    <cellStyle name="Input [yellow] 5 2 3 5 2" xfId="54505"/>
    <cellStyle name="Input [yellow] 5 2 3 6" xfId="30670"/>
    <cellStyle name="Input [yellow] 5 2 3 6 2" xfId="58190"/>
    <cellStyle name="Input [yellow] 5 2 3 7" xfId="37593"/>
    <cellStyle name="Input [yellow] 5 2 4" xfId="9958"/>
    <cellStyle name="Input [yellow] 5 2 4 2" xfId="14469"/>
    <cellStyle name="Input [yellow] 5 2 4 2 2" xfId="41992"/>
    <cellStyle name="Input [yellow] 5 2 4 3" xfId="18298"/>
    <cellStyle name="Input [yellow] 5 2 4 3 2" xfId="45821"/>
    <cellStyle name="Input [yellow] 5 2 4 4" xfId="22624"/>
    <cellStyle name="Input [yellow] 5 2 4 4 2" xfId="50147"/>
    <cellStyle name="Input [yellow] 5 2 4 5" xfId="26872"/>
    <cellStyle name="Input [yellow] 5 2 4 5 2" xfId="54394"/>
    <cellStyle name="Input [yellow] 5 2 4 6" xfId="30562"/>
    <cellStyle name="Input [yellow] 5 2 4 6 2" xfId="58082"/>
    <cellStyle name="Input [yellow] 5 2 4 7" xfId="37482"/>
    <cellStyle name="Input [yellow] 5 2 5" xfId="11105"/>
    <cellStyle name="Input [yellow] 5 2 5 2" xfId="15599"/>
    <cellStyle name="Input [yellow] 5 2 5 2 2" xfId="43122"/>
    <cellStyle name="Input [yellow] 5 2 5 3" xfId="19445"/>
    <cellStyle name="Input [yellow] 5 2 5 3 2" xfId="46968"/>
    <cellStyle name="Input [yellow] 5 2 5 4" xfId="23771"/>
    <cellStyle name="Input [yellow] 5 2 5 4 2" xfId="51294"/>
    <cellStyle name="Input [yellow] 5 2 5 5" xfId="28019"/>
    <cellStyle name="Input [yellow] 5 2 5 5 2" xfId="55541"/>
    <cellStyle name="Input [yellow] 5 2 5 6" xfId="31581"/>
    <cellStyle name="Input [yellow] 5 2 5 6 2" xfId="59101"/>
    <cellStyle name="Input [yellow] 5 2 5 7" xfId="38629"/>
    <cellStyle name="Input [yellow] 5 2 6" xfId="11093"/>
    <cellStyle name="Input [yellow] 5 2 6 2" xfId="15587"/>
    <cellStyle name="Input [yellow] 5 2 6 2 2" xfId="43110"/>
    <cellStyle name="Input [yellow] 5 2 6 3" xfId="19433"/>
    <cellStyle name="Input [yellow] 5 2 6 3 2" xfId="46956"/>
    <cellStyle name="Input [yellow] 5 2 6 4" xfId="23759"/>
    <cellStyle name="Input [yellow] 5 2 6 4 2" xfId="51282"/>
    <cellStyle name="Input [yellow] 5 2 6 5" xfId="28007"/>
    <cellStyle name="Input [yellow] 5 2 6 5 2" xfId="55529"/>
    <cellStyle name="Input [yellow] 5 2 6 6" xfId="31569"/>
    <cellStyle name="Input [yellow] 5 2 6 6 2" xfId="59089"/>
    <cellStyle name="Input [yellow] 5 2 6 7" xfId="38617"/>
    <cellStyle name="Input [yellow] 5 2 7" xfId="8241"/>
    <cellStyle name="Input [yellow] 5 2 7 2" xfId="35771"/>
    <cellStyle name="Input [yellow] 5 2 8" xfId="12799"/>
    <cellStyle name="Input [yellow] 5 2 8 2" xfId="40322"/>
    <cellStyle name="Input [yellow] 5 2 9" xfId="16651"/>
    <cellStyle name="Input [yellow] 5 2 9 2" xfId="44174"/>
    <cellStyle name="Input [yellow] 5 20" xfId="25220"/>
    <cellStyle name="Input [yellow] 5 20 2" xfId="52742"/>
    <cellStyle name="Input [yellow] 5 21" xfId="33719"/>
    <cellStyle name="Input [yellow] 5 22" xfId="5923"/>
    <cellStyle name="Input [yellow] 5 23" xfId="3915"/>
    <cellStyle name="Input [yellow] 5 24" xfId="3938"/>
    <cellStyle name="Input [yellow] 5 25" xfId="2891"/>
    <cellStyle name="Input [yellow] 5 26" xfId="2579"/>
    <cellStyle name="Input [yellow] 5 27" xfId="2276"/>
    <cellStyle name="Input [yellow] 5 3" xfId="3797"/>
    <cellStyle name="Input [yellow] 5 3 10" xfId="25614"/>
    <cellStyle name="Input [yellow] 5 3 10 2" xfId="53136"/>
    <cellStyle name="Input [yellow] 5 3 11" xfId="29457"/>
    <cellStyle name="Input [yellow] 5 3 11 2" xfId="56977"/>
    <cellStyle name="Input [yellow] 5 3 12" xfId="36224"/>
    <cellStyle name="Input [yellow] 5 3 13" xfId="8699"/>
    <cellStyle name="Input [yellow] 5 3 14" xfId="3214"/>
    <cellStyle name="Input [yellow] 5 3 15" xfId="59786"/>
    <cellStyle name="Input [yellow] 5 3 2" xfId="9952"/>
    <cellStyle name="Input [yellow] 5 3 2 2" xfId="14463"/>
    <cellStyle name="Input [yellow] 5 3 2 2 2" xfId="41986"/>
    <cellStyle name="Input [yellow] 5 3 2 3" xfId="18292"/>
    <cellStyle name="Input [yellow] 5 3 2 3 2" xfId="45815"/>
    <cellStyle name="Input [yellow] 5 3 2 4" xfId="22618"/>
    <cellStyle name="Input [yellow] 5 3 2 4 2" xfId="50141"/>
    <cellStyle name="Input [yellow] 5 3 2 5" xfId="26866"/>
    <cellStyle name="Input [yellow] 5 3 2 5 2" xfId="54388"/>
    <cellStyle name="Input [yellow] 5 3 2 6" xfId="30556"/>
    <cellStyle name="Input [yellow] 5 3 2 6 2" xfId="58076"/>
    <cellStyle name="Input [yellow] 5 3 2 7" xfId="37476"/>
    <cellStyle name="Input [yellow] 5 3 3" xfId="10405"/>
    <cellStyle name="Input [yellow] 5 3 3 2" xfId="14913"/>
    <cellStyle name="Input [yellow] 5 3 3 2 2" xfId="42436"/>
    <cellStyle name="Input [yellow] 5 3 3 3" xfId="18745"/>
    <cellStyle name="Input [yellow] 5 3 3 3 2" xfId="46268"/>
    <cellStyle name="Input [yellow] 5 3 3 4" xfId="23071"/>
    <cellStyle name="Input [yellow] 5 3 3 4 2" xfId="50594"/>
    <cellStyle name="Input [yellow] 5 3 3 5" xfId="27319"/>
    <cellStyle name="Input [yellow] 5 3 3 5 2" xfId="54841"/>
    <cellStyle name="Input [yellow] 5 3 3 6" xfId="30987"/>
    <cellStyle name="Input [yellow] 5 3 3 6 2" xfId="58507"/>
    <cellStyle name="Input [yellow] 5 3 3 7" xfId="37929"/>
    <cellStyle name="Input [yellow] 5 3 4" xfId="10820"/>
    <cellStyle name="Input [yellow] 5 3 4 2" xfId="15319"/>
    <cellStyle name="Input [yellow] 5 3 4 2 2" xfId="42842"/>
    <cellStyle name="Input [yellow] 5 3 4 3" xfId="19160"/>
    <cellStyle name="Input [yellow] 5 3 4 3 2" xfId="46683"/>
    <cellStyle name="Input [yellow] 5 3 4 4" xfId="23486"/>
    <cellStyle name="Input [yellow] 5 3 4 4 2" xfId="51009"/>
    <cellStyle name="Input [yellow] 5 3 4 5" xfId="27734"/>
    <cellStyle name="Input [yellow] 5 3 4 5 2" xfId="55256"/>
    <cellStyle name="Input [yellow] 5 3 4 6" xfId="31352"/>
    <cellStyle name="Input [yellow] 5 3 4 6 2" xfId="58872"/>
    <cellStyle name="Input [yellow] 5 3 4 7" xfId="38344"/>
    <cellStyle name="Input [yellow] 5 3 5" xfId="11294"/>
    <cellStyle name="Input [yellow] 5 3 5 2" xfId="15787"/>
    <cellStyle name="Input [yellow] 5 3 5 2 2" xfId="43310"/>
    <cellStyle name="Input [yellow] 5 3 5 3" xfId="19634"/>
    <cellStyle name="Input [yellow] 5 3 5 3 2" xfId="47157"/>
    <cellStyle name="Input [yellow] 5 3 5 4" xfId="23960"/>
    <cellStyle name="Input [yellow] 5 3 5 4 2" xfId="51483"/>
    <cellStyle name="Input [yellow] 5 3 5 5" xfId="28208"/>
    <cellStyle name="Input [yellow] 5 3 5 5 2" xfId="55730"/>
    <cellStyle name="Input [yellow] 5 3 5 6" xfId="31757"/>
    <cellStyle name="Input [yellow] 5 3 5 6 2" xfId="59277"/>
    <cellStyle name="Input [yellow] 5 3 5 7" xfId="38818"/>
    <cellStyle name="Input [yellow] 5 3 6" xfId="11659"/>
    <cellStyle name="Input [yellow] 5 3 6 2" xfId="16144"/>
    <cellStyle name="Input [yellow] 5 3 6 2 2" xfId="43667"/>
    <cellStyle name="Input [yellow] 5 3 6 3" xfId="19999"/>
    <cellStyle name="Input [yellow] 5 3 6 3 2" xfId="47522"/>
    <cellStyle name="Input [yellow] 5 3 6 4" xfId="24325"/>
    <cellStyle name="Input [yellow] 5 3 6 4 2" xfId="51848"/>
    <cellStyle name="Input [yellow] 5 3 6 5" xfId="28573"/>
    <cellStyle name="Input [yellow] 5 3 6 5 2" xfId="56095"/>
    <cellStyle name="Input [yellow] 5 3 6 6" xfId="32067"/>
    <cellStyle name="Input [yellow] 5 3 6 6 2" xfId="59587"/>
    <cellStyle name="Input [yellow] 5 3 6 7" xfId="39183"/>
    <cellStyle name="Input [yellow] 5 3 7" xfId="13226"/>
    <cellStyle name="Input [yellow] 5 3 7 2" xfId="40749"/>
    <cellStyle name="Input [yellow] 5 3 8" xfId="17039"/>
    <cellStyle name="Input [yellow] 5 3 8 2" xfId="44562"/>
    <cellStyle name="Input [yellow] 5 3 9" xfId="21366"/>
    <cellStyle name="Input [yellow] 5 3 9 2" xfId="48889"/>
    <cellStyle name="Input [yellow] 5 4" xfId="3464"/>
    <cellStyle name="Input [yellow] 5 4 10" xfId="24952"/>
    <cellStyle name="Input [yellow] 5 4 10 2" xfId="52475"/>
    <cellStyle name="Input [yellow] 5 4 11" xfId="29102"/>
    <cellStyle name="Input [yellow] 5 4 11 2" xfId="56624"/>
    <cellStyle name="Input [yellow] 5 4 12" xfId="35319"/>
    <cellStyle name="Input [yellow] 5 4 13" xfId="7779"/>
    <cellStyle name="Input [yellow] 5 4 14" xfId="3168"/>
    <cellStyle name="Input [yellow] 5 4 15" xfId="3203"/>
    <cellStyle name="Input [yellow] 5 4 2" xfId="9280"/>
    <cellStyle name="Input [yellow] 5 4 2 2" xfId="13796"/>
    <cellStyle name="Input [yellow] 5 4 2 2 2" xfId="41319"/>
    <cellStyle name="Input [yellow] 5 4 2 3" xfId="17620"/>
    <cellStyle name="Input [yellow] 5 4 2 3 2" xfId="45143"/>
    <cellStyle name="Input [yellow] 5 4 2 4" xfId="21946"/>
    <cellStyle name="Input [yellow] 5 4 2 4 2" xfId="49469"/>
    <cellStyle name="Input [yellow] 5 4 2 5" xfId="26194"/>
    <cellStyle name="Input [yellow] 5 4 2 5 2" xfId="53716"/>
    <cellStyle name="Input [yellow] 5 4 2 6" xfId="29948"/>
    <cellStyle name="Input [yellow] 5 4 2 6 2" xfId="57468"/>
    <cellStyle name="Input [yellow] 5 4 2 7" xfId="36804"/>
    <cellStyle name="Input [yellow] 5 4 3" xfId="7274"/>
    <cellStyle name="Input [yellow] 5 4 3 2" xfId="5196"/>
    <cellStyle name="Input [yellow] 5 4 3 2 2" xfId="33162"/>
    <cellStyle name="Input [yellow] 5 4 3 3" xfId="5124"/>
    <cellStyle name="Input [yellow] 5 4 3 3 2" xfId="33093"/>
    <cellStyle name="Input [yellow] 5 4 3 4" xfId="4685"/>
    <cellStyle name="Input [yellow] 5 4 3 4 2" xfId="32659"/>
    <cellStyle name="Input [yellow] 5 4 3 5" xfId="4866"/>
    <cellStyle name="Input [yellow] 5 4 3 5 2" xfId="32838"/>
    <cellStyle name="Input [yellow] 5 4 3 6" xfId="7071"/>
    <cellStyle name="Input [yellow] 5 4 3 6 2" xfId="34621"/>
    <cellStyle name="Input [yellow] 5 4 3 7" xfId="34824"/>
    <cellStyle name="Input [yellow] 5 4 4" xfId="5411"/>
    <cellStyle name="Input [yellow] 5 4 4 2" xfId="4582"/>
    <cellStyle name="Input [yellow] 5 4 4 2 2" xfId="32556"/>
    <cellStyle name="Input [yellow] 5 4 4 3" xfId="12949"/>
    <cellStyle name="Input [yellow] 5 4 4 3 2" xfId="40472"/>
    <cellStyle name="Input [yellow] 5 4 4 4" xfId="4494"/>
    <cellStyle name="Input [yellow] 5 4 4 4 2" xfId="32468"/>
    <cellStyle name="Input [yellow] 5 4 4 5" xfId="13181"/>
    <cellStyle name="Input [yellow] 5 4 4 5 2" xfId="40704"/>
    <cellStyle name="Input [yellow] 5 4 4 6" xfId="25273"/>
    <cellStyle name="Input [yellow] 5 4 4 6 2" xfId="52795"/>
    <cellStyle name="Input [yellow] 5 4 4 7" xfId="33368"/>
    <cellStyle name="Input [yellow] 5 4 5" xfId="6309"/>
    <cellStyle name="Input [yellow] 5 4 5 2" xfId="8342"/>
    <cellStyle name="Input [yellow] 5 4 5 2 2" xfId="35871"/>
    <cellStyle name="Input [yellow] 5 4 5 3" xfId="5084"/>
    <cellStyle name="Input [yellow] 5 4 5 3 2" xfId="33053"/>
    <cellStyle name="Input [yellow] 5 4 5 4" xfId="7396"/>
    <cellStyle name="Input [yellow] 5 4 5 4 2" xfId="34945"/>
    <cellStyle name="Input [yellow] 5 4 5 5" xfId="6941"/>
    <cellStyle name="Input [yellow] 5 4 5 5 2" xfId="34491"/>
    <cellStyle name="Input [yellow] 5 4 5 6" xfId="16540"/>
    <cellStyle name="Input [yellow] 5 4 5 6 2" xfId="44063"/>
    <cellStyle name="Input [yellow] 5 4 5 7" xfId="33861"/>
    <cellStyle name="Input [yellow] 5 4 6" xfId="9447"/>
    <cellStyle name="Input [yellow] 5 4 6 2" xfId="13961"/>
    <cellStyle name="Input [yellow] 5 4 6 2 2" xfId="41484"/>
    <cellStyle name="Input [yellow] 5 4 6 3" xfId="17787"/>
    <cellStyle name="Input [yellow] 5 4 6 3 2" xfId="45310"/>
    <cellStyle name="Input [yellow] 5 4 6 4" xfId="22113"/>
    <cellStyle name="Input [yellow] 5 4 6 4 2" xfId="49636"/>
    <cellStyle name="Input [yellow] 5 4 6 5" xfId="26361"/>
    <cellStyle name="Input [yellow] 5 4 6 5 2" xfId="53883"/>
    <cellStyle name="Input [yellow] 5 4 6 6" xfId="30090"/>
    <cellStyle name="Input [yellow] 5 4 6 6 2" xfId="57610"/>
    <cellStyle name="Input [yellow] 5 4 6 7" xfId="36971"/>
    <cellStyle name="Input [yellow] 5 4 7" xfId="12361"/>
    <cellStyle name="Input [yellow] 5 4 7 2" xfId="39885"/>
    <cellStyle name="Input [yellow] 5 4 8" xfId="16286"/>
    <cellStyle name="Input [yellow] 5 4 8 2" xfId="43809"/>
    <cellStyle name="Input [yellow] 5 4 9" xfId="20641"/>
    <cellStyle name="Input [yellow] 5 4 9 2" xfId="48164"/>
    <cellStyle name="Input [yellow] 5 5" xfId="3451"/>
    <cellStyle name="Input [yellow] 5 5 10" xfId="24955"/>
    <cellStyle name="Input [yellow] 5 5 10 2" xfId="52478"/>
    <cellStyle name="Input [yellow] 5 5 11" xfId="29104"/>
    <cellStyle name="Input [yellow] 5 5 11 2" xfId="56626"/>
    <cellStyle name="Input [yellow] 5 5 12" xfId="35322"/>
    <cellStyle name="Input [yellow] 5 5 13" xfId="7782"/>
    <cellStyle name="Input [yellow] 5 5 14" xfId="3156"/>
    <cellStyle name="Input [yellow] 5 5 15" xfId="3213"/>
    <cellStyle name="Input [yellow] 5 5 2" xfId="9283"/>
    <cellStyle name="Input [yellow] 5 5 2 2" xfId="13799"/>
    <cellStyle name="Input [yellow] 5 5 2 2 2" xfId="41322"/>
    <cellStyle name="Input [yellow] 5 5 2 3" xfId="17623"/>
    <cellStyle name="Input [yellow] 5 5 2 3 2" xfId="45146"/>
    <cellStyle name="Input [yellow] 5 5 2 4" xfId="21949"/>
    <cellStyle name="Input [yellow] 5 5 2 4 2" xfId="49472"/>
    <cellStyle name="Input [yellow] 5 5 2 5" xfId="26197"/>
    <cellStyle name="Input [yellow] 5 5 2 5 2" xfId="53719"/>
    <cellStyle name="Input [yellow] 5 5 2 6" xfId="29950"/>
    <cellStyle name="Input [yellow] 5 5 2 6 2" xfId="57470"/>
    <cellStyle name="Input [yellow] 5 5 2 7" xfId="36807"/>
    <cellStyle name="Input [yellow] 5 5 3" xfId="7277"/>
    <cellStyle name="Input [yellow] 5 5 3 2" xfId="4320"/>
    <cellStyle name="Input [yellow] 5 5 3 2 2" xfId="32295"/>
    <cellStyle name="Input [yellow] 5 5 3 3" xfId="5126"/>
    <cellStyle name="Input [yellow] 5 5 3 3 2" xfId="33095"/>
    <cellStyle name="Input [yellow] 5 5 3 4" xfId="4682"/>
    <cellStyle name="Input [yellow] 5 5 3 4 2" xfId="32656"/>
    <cellStyle name="Input [yellow] 5 5 3 5" xfId="5327"/>
    <cellStyle name="Input [yellow] 5 5 3 5 2" xfId="33291"/>
    <cellStyle name="Input [yellow] 5 5 3 6" xfId="6915"/>
    <cellStyle name="Input [yellow] 5 5 3 6 2" xfId="34465"/>
    <cellStyle name="Input [yellow] 5 5 3 7" xfId="34827"/>
    <cellStyle name="Input [yellow] 5 5 4" xfId="6313"/>
    <cellStyle name="Input [yellow] 5 5 4 2" xfId="6469"/>
    <cellStyle name="Input [yellow] 5 5 4 2 2" xfId="34021"/>
    <cellStyle name="Input [yellow] 5 5 4 3" xfId="8537"/>
    <cellStyle name="Input [yellow] 5 5 4 3 2" xfId="36062"/>
    <cellStyle name="Input [yellow] 5 5 4 4" xfId="4765"/>
    <cellStyle name="Input [yellow] 5 5 4 4 2" xfId="32739"/>
    <cellStyle name="Input [yellow] 5 5 4 5" xfId="16536"/>
    <cellStyle name="Input [yellow] 5 5 4 5 2" xfId="44059"/>
    <cellStyle name="Input [yellow] 5 5 4 6" xfId="25398"/>
    <cellStyle name="Input [yellow] 5 5 4 6 2" xfId="52920"/>
    <cellStyle name="Input [yellow] 5 5 4 7" xfId="33865"/>
    <cellStyle name="Input [yellow] 5 5 5" xfId="6726"/>
    <cellStyle name="Input [yellow] 5 5 5 2" xfId="7463"/>
    <cellStyle name="Input [yellow] 5 5 5 2 2" xfId="35012"/>
    <cellStyle name="Input [yellow] 5 5 5 3" xfId="5086"/>
    <cellStyle name="Input [yellow] 5 5 5 3 2" xfId="33055"/>
    <cellStyle name="Input [yellow] 5 5 5 4" xfId="8306"/>
    <cellStyle name="Input [yellow] 5 5 5 4 2" xfId="35835"/>
    <cellStyle name="Input [yellow] 5 5 5 5" xfId="8363"/>
    <cellStyle name="Input [yellow] 5 5 5 5 2" xfId="35892"/>
    <cellStyle name="Input [yellow] 5 5 5 6" xfId="13514"/>
    <cellStyle name="Input [yellow] 5 5 5 6 2" xfId="41037"/>
    <cellStyle name="Input [yellow] 5 5 5 7" xfId="34277"/>
    <cellStyle name="Input [yellow] 5 5 6" xfId="9886"/>
    <cellStyle name="Input [yellow] 5 5 6 2" xfId="14399"/>
    <cellStyle name="Input [yellow] 5 5 6 2 2" xfId="41922"/>
    <cellStyle name="Input [yellow] 5 5 6 3" xfId="18226"/>
    <cellStyle name="Input [yellow] 5 5 6 3 2" xfId="45749"/>
    <cellStyle name="Input [yellow] 5 5 6 4" xfId="22552"/>
    <cellStyle name="Input [yellow] 5 5 6 4 2" xfId="50075"/>
    <cellStyle name="Input [yellow] 5 5 6 5" xfId="26800"/>
    <cellStyle name="Input [yellow] 5 5 6 5 2" xfId="54322"/>
    <cellStyle name="Input [yellow] 5 5 6 6" xfId="30494"/>
    <cellStyle name="Input [yellow] 5 5 6 6 2" xfId="58014"/>
    <cellStyle name="Input [yellow] 5 5 6 7" xfId="37410"/>
    <cellStyle name="Input [yellow] 5 5 7" xfId="12364"/>
    <cellStyle name="Input [yellow] 5 5 7 2" xfId="39888"/>
    <cellStyle name="Input [yellow] 5 5 8" xfId="14835"/>
    <cellStyle name="Input [yellow] 5 5 8 2" xfId="42358"/>
    <cellStyle name="Input [yellow] 5 5 9" xfId="20644"/>
    <cellStyle name="Input [yellow] 5 5 9 2" xfId="48167"/>
    <cellStyle name="Input [yellow] 5 6" xfId="3455"/>
    <cellStyle name="Input [yellow] 5 6 10" xfId="24984"/>
    <cellStyle name="Input [yellow] 5 6 10 2" xfId="52507"/>
    <cellStyle name="Input [yellow] 5 6 11" xfId="29130"/>
    <cellStyle name="Input [yellow] 5 6 11 2" xfId="56652"/>
    <cellStyle name="Input [yellow] 5 6 12" xfId="35355"/>
    <cellStyle name="Input [yellow] 5 6 13" xfId="7815"/>
    <cellStyle name="Input [yellow] 5 6 14" xfId="3159"/>
    <cellStyle name="Input [yellow] 5 6 15" xfId="3109"/>
    <cellStyle name="Input [yellow] 5 6 2" xfId="9312"/>
    <cellStyle name="Input [yellow] 5 6 2 2" xfId="13828"/>
    <cellStyle name="Input [yellow] 5 6 2 2 2" xfId="41351"/>
    <cellStyle name="Input [yellow] 5 6 2 3" xfId="17652"/>
    <cellStyle name="Input [yellow] 5 6 2 3 2" xfId="45175"/>
    <cellStyle name="Input [yellow] 5 6 2 4" xfId="21978"/>
    <cellStyle name="Input [yellow] 5 6 2 4 2" xfId="49501"/>
    <cellStyle name="Input [yellow] 5 6 2 5" xfId="26226"/>
    <cellStyle name="Input [yellow] 5 6 2 5 2" xfId="53748"/>
    <cellStyle name="Input [yellow] 5 6 2 6" xfId="29976"/>
    <cellStyle name="Input [yellow] 5 6 2 6 2" xfId="57496"/>
    <cellStyle name="Input [yellow] 5 6 2 7" xfId="36836"/>
    <cellStyle name="Input [yellow] 5 6 3" xfId="7299"/>
    <cellStyle name="Input [yellow] 5 6 3 2" xfId="4352"/>
    <cellStyle name="Input [yellow] 5 6 3 2 2" xfId="32326"/>
    <cellStyle name="Input [yellow] 5 6 3 3" xfId="13162"/>
    <cellStyle name="Input [yellow] 5 6 3 3 2" xfId="40685"/>
    <cellStyle name="Input [yellow] 5 6 3 4" xfId="12189"/>
    <cellStyle name="Input [yellow] 5 6 3 4 2" xfId="39713"/>
    <cellStyle name="Input [yellow] 5 6 3 5" xfId="8365"/>
    <cellStyle name="Input [yellow] 5 6 3 5 2" xfId="35894"/>
    <cellStyle name="Input [yellow] 5 6 3 6" xfId="25216"/>
    <cellStyle name="Input [yellow] 5 6 3 6 2" xfId="52738"/>
    <cellStyle name="Input [yellow] 5 6 3 7" xfId="34849"/>
    <cellStyle name="Input [yellow] 5 6 4" xfId="5397"/>
    <cellStyle name="Input [yellow] 5 6 4 2" xfId="5345"/>
    <cellStyle name="Input [yellow] 5 6 4 2 2" xfId="33309"/>
    <cellStyle name="Input [yellow] 5 6 4 3" xfId="8327"/>
    <cellStyle name="Input [yellow] 5 6 4 3 2" xfId="35856"/>
    <cellStyle name="Input [yellow] 5 6 4 4" xfId="12001"/>
    <cellStyle name="Input [yellow] 5 6 4 4 2" xfId="39525"/>
    <cellStyle name="Input [yellow] 5 6 4 5" xfId="13112"/>
    <cellStyle name="Input [yellow] 5 6 4 5 2" xfId="40635"/>
    <cellStyle name="Input [yellow] 5 6 4 6" xfId="20919"/>
    <cellStyle name="Input [yellow] 5 6 4 6 2" xfId="48442"/>
    <cellStyle name="Input [yellow] 5 6 4 7" xfId="33358"/>
    <cellStyle name="Input [yellow] 5 6 5" xfId="6582"/>
    <cellStyle name="Input [yellow] 5 6 5 2" xfId="8391"/>
    <cellStyle name="Input [yellow] 5 6 5 2 2" xfId="35920"/>
    <cellStyle name="Input [yellow] 5 6 5 3" xfId="5105"/>
    <cellStyle name="Input [yellow] 5 6 5 3 2" xfId="33074"/>
    <cellStyle name="Input [yellow] 5 6 5 4" xfId="15216"/>
    <cellStyle name="Input [yellow] 5 6 5 4 2" xfId="42739"/>
    <cellStyle name="Input [yellow] 5 6 5 5" xfId="20942"/>
    <cellStyle name="Input [yellow] 5 6 5 5 2" xfId="48465"/>
    <cellStyle name="Input [yellow] 5 6 5 6" xfId="25253"/>
    <cellStyle name="Input [yellow] 5 6 5 6 2" xfId="52775"/>
    <cellStyle name="Input [yellow] 5 6 5 7" xfId="34133"/>
    <cellStyle name="Input [yellow] 5 6 6" xfId="5534"/>
    <cellStyle name="Input [yellow] 5 6 6 2" xfId="4509"/>
    <cellStyle name="Input [yellow] 5 6 6 2 2" xfId="32483"/>
    <cellStyle name="Input [yellow] 5 6 6 3" xfId="5264"/>
    <cellStyle name="Input [yellow] 5 6 6 3 2" xfId="33228"/>
    <cellStyle name="Input [yellow] 5 6 6 4" xfId="4745"/>
    <cellStyle name="Input [yellow] 5 6 6 4 2" xfId="32719"/>
    <cellStyle name="Input [yellow] 5 6 6 5" xfId="8547"/>
    <cellStyle name="Input [yellow] 5 6 6 5 2" xfId="36072"/>
    <cellStyle name="Input [yellow] 5 6 6 6" xfId="20934"/>
    <cellStyle name="Input [yellow] 5 6 6 6 2" xfId="48457"/>
    <cellStyle name="Input [yellow] 5 6 6 7" xfId="33490"/>
    <cellStyle name="Input [yellow] 5 6 7" xfId="12397"/>
    <cellStyle name="Input [yellow] 5 6 7 2" xfId="39921"/>
    <cellStyle name="Input [yellow] 5 6 8" xfId="12483"/>
    <cellStyle name="Input [yellow] 5 6 8 2" xfId="40007"/>
    <cellStyle name="Input [yellow] 5 6 9" xfId="20676"/>
    <cellStyle name="Input [yellow] 5 6 9 2" xfId="48199"/>
    <cellStyle name="Input [yellow] 5 7" xfId="3474"/>
    <cellStyle name="Input [yellow] 5 7 10" xfId="24809"/>
    <cellStyle name="Input [yellow] 5 7 10 2" xfId="52332"/>
    <cellStyle name="Input [yellow] 5 7 11" xfId="28982"/>
    <cellStyle name="Input [yellow] 5 7 11 2" xfId="56504"/>
    <cellStyle name="Input [yellow] 5 7 12" xfId="35176"/>
    <cellStyle name="Input [yellow] 5 7 13" xfId="7632"/>
    <cellStyle name="Input [yellow] 5 7 14" xfId="3177"/>
    <cellStyle name="Input [yellow] 5 7 15" xfId="5975"/>
    <cellStyle name="Input [yellow] 5 7 2" xfId="9138"/>
    <cellStyle name="Input [yellow] 5 7 2 2" xfId="13656"/>
    <cellStyle name="Input [yellow] 5 7 2 2 2" xfId="41179"/>
    <cellStyle name="Input [yellow] 5 7 2 3" xfId="17478"/>
    <cellStyle name="Input [yellow] 5 7 2 3 2" xfId="45001"/>
    <cellStyle name="Input [yellow] 5 7 2 4" xfId="21804"/>
    <cellStyle name="Input [yellow] 5 7 2 4 2" xfId="49327"/>
    <cellStyle name="Input [yellow] 5 7 2 5" xfId="26052"/>
    <cellStyle name="Input [yellow] 5 7 2 5 2" xfId="53574"/>
    <cellStyle name="Input [yellow] 5 7 2 6" xfId="29821"/>
    <cellStyle name="Input [yellow] 5 7 2 6 2" xfId="57341"/>
    <cellStyle name="Input [yellow] 5 7 2 7" xfId="36662"/>
    <cellStyle name="Input [yellow] 5 7 3" xfId="6823"/>
    <cellStyle name="Input [yellow] 5 7 3 2" xfId="5266"/>
    <cellStyle name="Input [yellow] 5 7 3 2 2" xfId="33230"/>
    <cellStyle name="Input [yellow] 5 7 3 3" xfId="12722"/>
    <cellStyle name="Input [yellow] 5 7 3 3 2" xfId="40245"/>
    <cellStyle name="Input [yellow] 5 7 3 4" xfId="16418"/>
    <cellStyle name="Input [yellow] 5 7 3 4 2" xfId="43941"/>
    <cellStyle name="Input [yellow] 5 7 3 5" xfId="16550"/>
    <cellStyle name="Input [yellow] 5 7 3 5 2" xfId="44073"/>
    <cellStyle name="Input [yellow] 5 7 3 6" xfId="13106"/>
    <cellStyle name="Input [yellow] 5 7 3 6 2" xfId="40629"/>
    <cellStyle name="Input [yellow] 5 7 3 7" xfId="34373"/>
    <cellStyle name="Input [yellow] 5 7 4" xfId="5486"/>
    <cellStyle name="Input [yellow] 5 7 4 2" xfId="4543"/>
    <cellStyle name="Input [yellow] 5 7 4 2 2" xfId="32517"/>
    <cellStyle name="Input [yellow] 5 7 4 3" xfId="12101"/>
    <cellStyle name="Input [yellow] 5 7 4 3 2" xfId="39625"/>
    <cellStyle name="Input [yellow] 5 7 4 4" xfId="16618"/>
    <cellStyle name="Input [yellow] 5 7 4 4 2" xfId="44141"/>
    <cellStyle name="Input [yellow] 5 7 4 5" xfId="20810"/>
    <cellStyle name="Input [yellow] 5 7 4 5 2" xfId="48333"/>
    <cellStyle name="Input [yellow] 5 7 4 6" xfId="25394"/>
    <cellStyle name="Input [yellow] 5 7 4 6 2" xfId="52916"/>
    <cellStyle name="Input [yellow] 5 7 4 7" xfId="33443"/>
    <cellStyle name="Input [yellow] 5 7 5" xfId="6524"/>
    <cellStyle name="Input [yellow] 5 7 5 2" xfId="5722"/>
    <cellStyle name="Input [yellow] 5 7 5 2 2" xfId="33631"/>
    <cellStyle name="Input [yellow] 5 7 5 3" xfId="5050"/>
    <cellStyle name="Input [yellow] 5 7 5 3 2" xfId="33019"/>
    <cellStyle name="Input [yellow] 5 7 5 4" xfId="6689"/>
    <cellStyle name="Input [yellow] 5 7 5 4 2" xfId="34240"/>
    <cellStyle name="Input [yellow] 5 7 5 5" xfId="6662"/>
    <cellStyle name="Input [yellow] 5 7 5 5 2" xfId="34213"/>
    <cellStyle name="Input [yellow] 5 7 5 6" xfId="7091"/>
    <cellStyle name="Input [yellow] 5 7 5 6 2" xfId="34641"/>
    <cellStyle name="Input [yellow] 5 7 5 7" xfId="34076"/>
    <cellStyle name="Input [yellow] 5 7 6" xfId="10784"/>
    <cellStyle name="Input [yellow] 5 7 6 2" xfId="15285"/>
    <cellStyle name="Input [yellow] 5 7 6 2 2" xfId="42808"/>
    <cellStyle name="Input [yellow] 5 7 6 3" xfId="19124"/>
    <cellStyle name="Input [yellow] 5 7 6 3 2" xfId="46647"/>
    <cellStyle name="Input [yellow] 5 7 6 4" xfId="23450"/>
    <cellStyle name="Input [yellow] 5 7 6 4 2" xfId="50973"/>
    <cellStyle name="Input [yellow] 5 7 6 5" xfId="27698"/>
    <cellStyle name="Input [yellow] 5 7 6 5 2" xfId="55220"/>
    <cellStyle name="Input [yellow] 5 7 6 6" xfId="31330"/>
    <cellStyle name="Input [yellow] 5 7 6 6 2" xfId="58850"/>
    <cellStyle name="Input [yellow] 5 7 6 7" xfId="38308"/>
    <cellStyle name="Input [yellow] 5 7 7" xfId="12215"/>
    <cellStyle name="Input [yellow] 5 7 7 2" xfId="39739"/>
    <cellStyle name="Input [yellow] 5 7 8" xfId="4466"/>
    <cellStyle name="Input [yellow] 5 7 8 2" xfId="32440"/>
    <cellStyle name="Input [yellow] 5 7 9" xfId="20498"/>
    <cellStyle name="Input [yellow] 5 7 9 2" xfId="48021"/>
    <cellStyle name="Input [yellow] 5 8" xfId="3659"/>
    <cellStyle name="Input [yellow] 5 8 2" xfId="13942"/>
    <cellStyle name="Input [yellow] 5 8 2 2" xfId="41465"/>
    <cellStyle name="Input [yellow] 5 8 3" xfId="17768"/>
    <cellStyle name="Input [yellow] 5 8 3 2" xfId="45291"/>
    <cellStyle name="Input [yellow] 5 8 4" xfId="22094"/>
    <cellStyle name="Input [yellow] 5 8 4 2" xfId="49617"/>
    <cellStyle name="Input [yellow] 5 8 5" xfId="26342"/>
    <cellStyle name="Input [yellow] 5 8 5 2" xfId="53864"/>
    <cellStyle name="Input [yellow] 5 8 6" xfId="30072"/>
    <cellStyle name="Input [yellow] 5 8 6 2" xfId="57592"/>
    <cellStyle name="Input [yellow] 5 8 7" xfId="36952"/>
    <cellStyle name="Input [yellow] 5 8 8" xfId="9428"/>
    <cellStyle name="Input [yellow] 5 9" xfId="9720"/>
    <cellStyle name="Input [yellow] 5 9 2" xfId="14233"/>
    <cellStyle name="Input [yellow] 5 9 2 2" xfId="41756"/>
    <cellStyle name="Input [yellow] 5 9 3" xfId="18060"/>
    <cellStyle name="Input [yellow] 5 9 3 2" xfId="45583"/>
    <cellStyle name="Input [yellow] 5 9 4" xfId="22386"/>
    <cellStyle name="Input [yellow] 5 9 4 2" xfId="49909"/>
    <cellStyle name="Input [yellow] 5 9 5" xfId="26634"/>
    <cellStyle name="Input [yellow] 5 9 5 2" xfId="54156"/>
    <cellStyle name="Input [yellow] 5 9 6" xfId="30341"/>
    <cellStyle name="Input [yellow] 5 9 6 2" xfId="57861"/>
    <cellStyle name="Input [yellow] 5 9 7" xfId="37244"/>
    <cellStyle name="Input [yellow] 6" xfId="2079"/>
    <cellStyle name="Input [yellow] 6 10" xfId="9704"/>
    <cellStyle name="Input [yellow] 6 10 2" xfId="14217"/>
    <cellStyle name="Input [yellow] 6 10 2 2" xfId="41740"/>
    <cellStyle name="Input [yellow] 6 10 3" xfId="18044"/>
    <cellStyle name="Input [yellow] 6 10 3 2" xfId="45567"/>
    <cellStyle name="Input [yellow] 6 10 4" xfId="22370"/>
    <cellStyle name="Input [yellow] 6 10 4 2" xfId="49893"/>
    <cellStyle name="Input [yellow] 6 10 5" xfId="26618"/>
    <cellStyle name="Input [yellow] 6 10 5 2" xfId="54140"/>
    <cellStyle name="Input [yellow] 6 10 6" xfId="30327"/>
    <cellStyle name="Input [yellow] 6 10 6 2" xfId="57847"/>
    <cellStyle name="Input [yellow] 6 10 7" xfId="37228"/>
    <cellStyle name="Input [yellow] 6 11" xfId="10772"/>
    <cellStyle name="Input [yellow] 6 11 2" xfId="15273"/>
    <cellStyle name="Input [yellow] 6 11 2 2" xfId="42796"/>
    <cellStyle name="Input [yellow] 6 11 3" xfId="19112"/>
    <cellStyle name="Input [yellow] 6 11 3 2" xfId="46635"/>
    <cellStyle name="Input [yellow] 6 11 4" xfId="23438"/>
    <cellStyle name="Input [yellow] 6 11 4 2" xfId="50961"/>
    <cellStyle name="Input [yellow] 6 11 5" xfId="27686"/>
    <cellStyle name="Input [yellow] 6 11 5 2" xfId="55208"/>
    <cellStyle name="Input [yellow] 6 11 6" xfId="31318"/>
    <cellStyle name="Input [yellow] 6 11 6 2" xfId="58838"/>
    <cellStyle name="Input [yellow] 6 11 7" xfId="38296"/>
    <cellStyle name="Input [yellow] 6 12" xfId="5375"/>
    <cellStyle name="Input [yellow] 6 12 2" xfId="6813"/>
    <cellStyle name="Input [yellow] 6 12 2 2" xfId="34363"/>
    <cellStyle name="Input [yellow] 6 12 3" xfId="7813"/>
    <cellStyle name="Input [yellow] 6 12 3 2" xfId="35353"/>
    <cellStyle name="Input [yellow] 6 12 4" xfId="13057"/>
    <cellStyle name="Input [yellow] 6 12 4 2" xfId="40580"/>
    <cellStyle name="Input [yellow] 6 12 5" xfId="20915"/>
    <cellStyle name="Input [yellow] 6 12 5 2" xfId="48438"/>
    <cellStyle name="Input [yellow] 6 12 6" xfId="21330"/>
    <cellStyle name="Input [yellow] 6 12 6 2" xfId="48853"/>
    <cellStyle name="Input [yellow] 6 12 7" xfId="33337"/>
    <cellStyle name="Input [yellow] 6 13" xfId="7888"/>
    <cellStyle name="Input [yellow] 6 13 2" xfId="35426"/>
    <cellStyle name="Input [yellow] 6 14" xfId="12469"/>
    <cellStyle name="Input [yellow] 6 14 2" xfId="39993"/>
    <cellStyle name="Input [yellow] 6 15" xfId="14731"/>
    <cellStyle name="Input [yellow] 6 15 2" xfId="42254"/>
    <cellStyle name="Input [yellow] 6 16" xfId="20749"/>
    <cellStyle name="Input [yellow] 6 16 2" xfId="48272"/>
    <cellStyle name="Input [yellow] 6 17" xfId="25057"/>
    <cellStyle name="Input [yellow] 6 17 2" xfId="52580"/>
    <cellStyle name="Input [yellow] 6 18" xfId="29186"/>
    <cellStyle name="Input [yellow] 6 18 2" xfId="56708"/>
    <cellStyle name="Input [yellow] 6 19" xfId="24610"/>
    <cellStyle name="Input [yellow] 6 19 2" xfId="52133"/>
    <cellStyle name="Input [yellow] 6 2" xfId="3484"/>
    <cellStyle name="Input [yellow] 6 2 10" xfId="21013"/>
    <cellStyle name="Input [yellow] 6 2 10 2" xfId="48536"/>
    <cellStyle name="Input [yellow] 6 2 11" xfId="25301"/>
    <cellStyle name="Input [yellow] 6 2 11 2" xfId="52823"/>
    <cellStyle name="Input [yellow] 6 2 12" xfId="29300"/>
    <cellStyle name="Input [yellow] 6 2 12 2" xfId="56821"/>
    <cellStyle name="Input [yellow] 6 2 13" xfId="34160"/>
    <cellStyle name="Input [yellow] 6 2 14" xfId="6609"/>
    <cellStyle name="Input [yellow] 6 2 15" xfId="3295"/>
    <cellStyle name="Input [yellow] 6 2 16" xfId="3201"/>
    <cellStyle name="Input [yellow] 6 2 2" xfId="9634"/>
    <cellStyle name="Input [yellow] 6 2 2 2" xfId="14147"/>
    <cellStyle name="Input [yellow] 6 2 2 2 2" xfId="41670"/>
    <cellStyle name="Input [yellow] 6 2 2 3" xfId="17974"/>
    <cellStyle name="Input [yellow] 6 2 2 3 2" xfId="45497"/>
    <cellStyle name="Input [yellow] 6 2 2 4" xfId="22300"/>
    <cellStyle name="Input [yellow] 6 2 2 4 2" xfId="49823"/>
    <cellStyle name="Input [yellow] 6 2 2 5" xfId="26548"/>
    <cellStyle name="Input [yellow] 6 2 2 5 2" xfId="54070"/>
    <cellStyle name="Input [yellow] 6 2 2 6" xfId="30264"/>
    <cellStyle name="Input [yellow] 6 2 2 6 2" xfId="57784"/>
    <cellStyle name="Input [yellow] 6 2 2 7" xfId="37158"/>
    <cellStyle name="Input [yellow] 6 2 3" xfId="9793"/>
    <cellStyle name="Input [yellow] 6 2 3 2" xfId="14306"/>
    <cellStyle name="Input [yellow] 6 2 3 2 2" xfId="41829"/>
    <cellStyle name="Input [yellow] 6 2 3 3" xfId="18133"/>
    <cellStyle name="Input [yellow] 6 2 3 3 2" xfId="45656"/>
    <cellStyle name="Input [yellow] 6 2 3 4" xfId="22459"/>
    <cellStyle name="Input [yellow] 6 2 3 4 2" xfId="49982"/>
    <cellStyle name="Input [yellow] 6 2 3 5" xfId="26707"/>
    <cellStyle name="Input [yellow] 6 2 3 5 2" xfId="54229"/>
    <cellStyle name="Input [yellow] 6 2 3 6" xfId="30408"/>
    <cellStyle name="Input [yellow] 6 2 3 6 2" xfId="57928"/>
    <cellStyle name="Input [yellow] 6 2 3 7" xfId="37317"/>
    <cellStyle name="Input [yellow] 6 2 4" xfId="9573"/>
    <cellStyle name="Input [yellow] 6 2 4 2" xfId="14087"/>
    <cellStyle name="Input [yellow] 6 2 4 2 2" xfId="41610"/>
    <cellStyle name="Input [yellow] 6 2 4 3" xfId="17913"/>
    <cellStyle name="Input [yellow] 6 2 4 3 2" xfId="45436"/>
    <cellStyle name="Input [yellow] 6 2 4 4" xfId="22239"/>
    <cellStyle name="Input [yellow] 6 2 4 4 2" xfId="49762"/>
    <cellStyle name="Input [yellow] 6 2 4 5" xfId="26487"/>
    <cellStyle name="Input [yellow] 6 2 4 5 2" xfId="54009"/>
    <cellStyle name="Input [yellow] 6 2 4 6" xfId="30206"/>
    <cellStyle name="Input [yellow] 6 2 4 6 2" xfId="57726"/>
    <cellStyle name="Input [yellow] 6 2 4 7" xfId="37097"/>
    <cellStyle name="Input [yellow] 6 2 5" xfId="11106"/>
    <cellStyle name="Input [yellow] 6 2 5 2" xfId="15600"/>
    <cellStyle name="Input [yellow] 6 2 5 2 2" xfId="43123"/>
    <cellStyle name="Input [yellow] 6 2 5 3" xfId="19446"/>
    <cellStyle name="Input [yellow] 6 2 5 3 2" xfId="46969"/>
    <cellStyle name="Input [yellow] 6 2 5 4" xfId="23772"/>
    <cellStyle name="Input [yellow] 6 2 5 4 2" xfId="51295"/>
    <cellStyle name="Input [yellow] 6 2 5 5" xfId="28020"/>
    <cellStyle name="Input [yellow] 6 2 5 5 2" xfId="55542"/>
    <cellStyle name="Input [yellow] 6 2 5 6" xfId="31582"/>
    <cellStyle name="Input [yellow] 6 2 5 6 2" xfId="59102"/>
    <cellStyle name="Input [yellow] 6 2 5 7" xfId="38630"/>
    <cellStyle name="Input [yellow] 6 2 6" xfId="11317"/>
    <cellStyle name="Input [yellow] 6 2 6 2" xfId="15809"/>
    <cellStyle name="Input [yellow] 6 2 6 2 2" xfId="43332"/>
    <cellStyle name="Input [yellow] 6 2 6 3" xfId="19657"/>
    <cellStyle name="Input [yellow] 6 2 6 3 2" xfId="47180"/>
    <cellStyle name="Input [yellow] 6 2 6 4" xfId="23983"/>
    <cellStyle name="Input [yellow] 6 2 6 4 2" xfId="51506"/>
    <cellStyle name="Input [yellow] 6 2 6 5" xfId="28231"/>
    <cellStyle name="Input [yellow] 6 2 6 5 2" xfId="55753"/>
    <cellStyle name="Input [yellow] 6 2 6 6" xfId="31778"/>
    <cellStyle name="Input [yellow] 6 2 6 6 2" xfId="59298"/>
    <cellStyle name="Input [yellow] 6 2 6 7" xfId="38841"/>
    <cellStyle name="Input [yellow] 6 2 7" xfId="8242"/>
    <cellStyle name="Input [yellow] 6 2 7 2" xfId="35772"/>
    <cellStyle name="Input [yellow] 6 2 8" xfId="12800"/>
    <cellStyle name="Input [yellow] 6 2 8 2" xfId="40323"/>
    <cellStyle name="Input [yellow] 6 2 9" xfId="16652"/>
    <cellStyle name="Input [yellow] 6 2 9 2" xfId="44175"/>
    <cellStyle name="Input [yellow] 6 20" xfId="24737"/>
    <cellStyle name="Input [yellow] 6 20 2" xfId="52260"/>
    <cellStyle name="Input [yellow] 6 21" xfId="33720"/>
    <cellStyle name="Input [yellow] 6 22" xfId="5924"/>
    <cellStyle name="Input [yellow] 6 23" xfId="3941"/>
    <cellStyle name="Input [yellow] 6 24" xfId="5973"/>
    <cellStyle name="Input [yellow] 6 25" xfId="3012"/>
    <cellStyle name="Input [yellow] 6 26" xfId="2700"/>
    <cellStyle name="Input [yellow] 6 27" xfId="2397"/>
    <cellStyle name="Input [yellow] 6 3" xfId="3844"/>
    <cellStyle name="Input [yellow] 6 3 10" xfId="25615"/>
    <cellStyle name="Input [yellow] 6 3 10 2" xfId="53137"/>
    <cellStyle name="Input [yellow] 6 3 11" xfId="29458"/>
    <cellStyle name="Input [yellow] 6 3 11 2" xfId="56978"/>
    <cellStyle name="Input [yellow] 6 3 12" xfId="36225"/>
    <cellStyle name="Input [yellow] 6 3 13" xfId="8700"/>
    <cellStyle name="Input [yellow] 6 3 14" xfId="5879"/>
    <cellStyle name="Input [yellow] 6 3 15" xfId="59831"/>
    <cellStyle name="Input [yellow] 6 3 2" xfId="9953"/>
    <cellStyle name="Input [yellow] 6 3 2 2" xfId="14464"/>
    <cellStyle name="Input [yellow] 6 3 2 2 2" xfId="41987"/>
    <cellStyle name="Input [yellow] 6 3 2 3" xfId="18293"/>
    <cellStyle name="Input [yellow] 6 3 2 3 2" xfId="45816"/>
    <cellStyle name="Input [yellow] 6 3 2 4" xfId="22619"/>
    <cellStyle name="Input [yellow] 6 3 2 4 2" xfId="50142"/>
    <cellStyle name="Input [yellow] 6 3 2 5" xfId="26867"/>
    <cellStyle name="Input [yellow] 6 3 2 5 2" xfId="54389"/>
    <cellStyle name="Input [yellow] 6 3 2 6" xfId="30557"/>
    <cellStyle name="Input [yellow] 6 3 2 6 2" xfId="58077"/>
    <cellStyle name="Input [yellow] 6 3 2 7" xfId="37477"/>
    <cellStyle name="Input [yellow] 6 3 3" xfId="10406"/>
    <cellStyle name="Input [yellow] 6 3 3 2" xfId="14914"/>
    <cellStyle name="Input [yellow] 6 3 3 2 2" xfId="42437"/>
    <cellStyle name="Input [yellow] 6 3 3 3" xfId="18746"/>
    <cellStyle name="Input [yellow] 6 3 3 3 2" xfId="46269"/>
    <cellStyle name="Input [yellow] 6 3 3 4" xfId="23072"/>
    <cellStyle name="Input [yellow] 6 3 3 4 2" xfId="50595"/>
    <cellStyle name="Input [yellow] 6 3 3 5" xfId="27320"/>
    <cellStyle name="Input [yellow] 6 3 3 5 2" xfId="54842"/>
    <cellStyle name="Input [yellow] 6 3 3 6" xfId="30988"/>
    <cellStyle name="Input [yellow] 6 3 3 6 2" xfId="58508"/>
    <cellStyle name="Input [yellow] 6 3 3 7" xfId="37930"/>
    <cellStyle name="Input [yellow] 6 3 4" xfId="10821"/>
    <cellStyle name="Input [yellow] 6 3 4 2" xfId="15320"/>
    <cellStyle name="Input [yellow] 6 3 4 2 2" xfId="42843"/>
    <cellStyle name="Input [yellow] 6 3 4 3" xfId="19161"/>
    <cellStyle name="Input [yellow] 6 3 4 3 2" xfId="46684"/>
    <cellStyle name="Input [yellow] 6 3 4 4" xfId="23487"/>
    <cellStyle name="Input [yellow] 6 3 4 4 2" xfId="51010"/>
    <cellStyle name="Input [yellow] 6 3 4 5" xfId="27735"/>
    <cellStyle name="Input [yellow] 6 3 4 5 2" xfId="55257"/>
    <cellStyle name="Input [yellow] 6 3 4 6" xfId="31353"/>
    <cellStyle name="Input [yellow] 6 3 4 6 2" xfId="58873"/>
    <cellStyle name="Input [yellow] 6 3 4 7" xfId="38345"/>
    <cellStyle name="Input [yellow] 6 3 5" xfId="11295"/>
    <cellStyle name="Input [yellow] 6 3 5 2" xfId="15788"/>
    <cellStyle name="Input [yellow] 6 3 5 2 2" xfId="43311"/>
    <cellStyle name="Input [yellow] 6 3 5 3" xfId="19635"/>
    <cellStyle name="Input [yellow] 6 3 5 3 2" xfId="47158"/>
    <cellStyle name="Input [yellow] 6 3 5 4" xfId="23961"/>
    <cellStyle name="Input [yellow] 6 3 5 4 2" xfId="51484"/>
    <cellStyle name="Input [yellow] 6 3 5 5" xfId="28209"/>
    <cellStyle name="Input [yellow] 6 3 5 5 2" xfId="55731"/>
    <cellStyle name="Input [yellow] 6 3 5 6" xfId="31758"/>
    <cellStyle name="Input [yellow] 6 3 5 6 2" xfId="59278"/>
    <cellStyle name="Input [yellow] 6 3 5 7" xfId="38819"/>
    <cellStyle name="Input [yellow] 6 3 6" xfId="11660"/>
    <cellStyle name="Input [yellow] 6 3 6 2" xfId="16145"/>
    <cellStyle name="Input [yellow] 6 3 6 2 2" xfId="43668"/>
    <cellStyle name="Input [yellow] 6 3 6 3" xfId="20000"/>
    <cellStyle name="Input [yellow] 6 3 6 3 2" xfId="47523"/>
    <cellStyle name="Input [yellow] 6 3 6 4" xfId="24326"/>
    <cellStyle name="Input [yellow] 6 3 6 4 2" xfId="51849"/>
    <cellStyle name="Input [yellow] 6 3 6 5" xfId="28574"/>
    <cellStyle name="Input [yellow] 6 3 6 5 2" xfId="56096"/>
    <cellStyle name="Input [yellow] 6 3 6 6" xfId="32068"/>
    <cellStyle name="Input [yellow] 6 3 6 6 2" xfId="59588"/>
    <cellStyle name="Input [yellow] 6 3 6 7" xfId="39184"/>
    <cellStyle name="Input [yellow] 6 3 7" xfId="13227"/>
    <cellStyle name="Input [yellow] 6 3 7 2" xfId="40750"/>
    <cellStyle name="Input [yellow] 6 3 8" xfId="17040"/>
    <cellStyle name="Input [yellow] 6 3 8 2" xfId="44563"/>
    <cellStyle name="Input [yellow] 6 3 9" xfId="21367"/>
    <cellStyle name="Input [yellow] 6 3 9 2" xfId="48890"/>
    <cellStyle name="Input [yellow] 6 4" xfId="3848"/>
    <cellStyle name="Input [yellow] 6 4 10" xfId="25050"/>
    <cellStyle name="Input [yellow] 6 4 10 2" xfId="52573"/>
    <cellStyle name="Input [yellow] 6 4 11" xfId="29180"/>
    <cellStyle name="Input [yellow] 6 4 11 2" xfId="56702"/>
    <cellStyle name="Input [yellow] 6 4 12" xfId="35419"/>
    <cellStyle name="Input [yellow] 6 4 13" xfId="7881"/>
    <cellStyle name="Input [yellow] 6 4 14" xfId="5889"/>
    <cellStyle name="Input [yellow] 6 4 15" xfId="59835"/>
    <cellStyle name="Input [yellow] 6 4 2" xfId="9372"/>
    <cellStyle name="Input [yellow] 6 4 2 2" xfId="13886"/>
    <cellStyle name="Input [yellow] 6 4 2 2 2" xfId="41409"/>
    <cellStyle name="Input [yellow] 6 4 2 3" xfId="17712"/>
    <cellStyle name="Input [yellow] 6 4 2 3 2" xfId="45235"/>
    <cellStyle name="Input [yellow] 6 4 2 4" xfId="22038"/>
    <cellStyle name="Input [yellow] 6 4 2 4 2" xfId="49561"/>
    <cellStyle name="Input [yellow] 6 4 2 5" xfId="26286"/>
    <cellStyle name="Input [yellow] 6 4 2 5 2" xfId="53808"/>
    <cellStyle name="Input [yellow] 6 4 2 6" xfId="30029"/>
    <cellStyle name="Input [yellow] 6 4 2 6 2" xfId="57549"/>
    <cellStyle name="Input [yellow] 6 4 2 7" xfId="36896"/>
    <cellStyle name="Input [yellow] 6 4 3" xfId="9443"/>
    <cellStyle name="Input [yellow] 6 4 3 2" xfId="13957"/>
    <cellStyle name="Input [yellow] 6 4 3 2 2" xfId="41480"/>
    <cellStyle name="Input [yellow] 6 4 3 3" xfId="17783"/>
    <cellStyle name="Input [yellow] 6 4 3 3 2" xfId="45306"/>
    <cellStyle name="Input [yellow] 6 4 3 4" xfId="22109"/>
    <cellStyle name="Input [yellow] 6 4 3 4 2" xfId="49632"/>
    <cellStyle name="Input [yellow] 6 4 3 5" xfId="26357"/>
    <cellStyle name="Input [yellow] 6 4 3 5 2" xfId="53879"/>
    <cellStyle name="Input [yellow] 6 4 3 6" xfId="30086"/>
    <cellStyle name="Input [yellow] 6 4 3 6 2" xfId="57606"/>
    <cellStyle name="Input [yellow] 6 4 3 7" xfId="36967"/>
    <cellStyle name="Input [yellow] 6 4 4" xfId="10351"/>
    <cellStyle name="Input [yellow] 6 4 4 2" xfId="14860"/>
    <cellStyle name="Input [yellow] 6 4 4 2 2" xfId="42383"/>
    <cellStyle name="Input [yellow] 6 4 4 3" xfId="18691"/>
    <cellStyle name="Input [yellow] 6 4 4 3 2" xfId="46214"/>
    <cellStyle name="Input [yellow] 6 4 4 4" xfId="23017"/>
    <cellStyle name="Input [yellow] 6 4 4 4 2" xfId="50540"/>
    <cellStyle name="Input [yellow] 6 4 4 5" xfId="27265"/>
    <cellStyle name="Input [yellow] 6 4 4 5 2" xfId="54787"/>
    <cellStyle name="Input [yellow] 6 4 4 6" xfId="30936"/>
    <cellStyle name="Input [yellow] 6 4 4 6 2" xfId="58456"/>
    <cellStyle name="Input [yellow] 6 4 4 7" xfId="37875"/>
    <cellStyle name="Input [yellow] 6 4 5" xfId="10348"/>
    <cellStyle name="Input [yellow] 6 4 5 2" xfId="14857"/>
    <cellStyle name="Input [yellow] 6 4 5 2 2" xfId="42380"/>
    <cellStyle name="Input [yellow] 6 4 5 3" xfId="18688"/>
    <cellStyle name="Input [yellow] 6 4 5 3 2" xfId="46211"/>
    <cellStyle name="Input [yellow] 6 4 5 4" xfId="23014"/>
    <cellStyle name="Input [yellow] 6 4 5 4 2" xfId="50537"/>
    <cellStyle name="Input [yellow] 6 4 5 5" xfId="27262"/>
    <cellStyle name="Input [yellow] 6 4 5 5 2" xfId="54784"/>
    <cellStyle name="Input [yellow] 6 4 5 6" xfId="30933"/>
    <cellStyle name="Input [yellow] 6 4 5 6 2" xfId="58453"/>
    <cellStyle name="Input [yellow] 6 4 5 7" xfId="37872"/>
    <cellStyle name="Input [yellow] 6 4 6" xfId="11146"/>
    <cellStyle name="Input [yellow] 6 4 6 2" xfId="15639"/>
    <cellStyle name="Input [yellow] 6 4 6 2 2" xfId="43162"/>
    <cellStyle name="Input [yellow] 6 4 6 3" xfId="19486"/>
    <cellStyle name="Input [yellow] 6 4 6 3 2" xfId="47009"/>
    <cellStyle name="Input [yellow] 6 4 6 4" xfId="23812"/>
    <cellStyle name="Input [yellow] 6 4 6 4 2" xfId="51335"/>
    <cellStyle name="Input [yellow] 6 4 6 5" xfId="28060"/>
    <cellStyle name="Input [yellow] 6 4 6 5 2" xfId="55582"/>
    <cellStyle name="Input [yellow] 6 4 6 6" xfId="31618"/>
    <cellStyle name="Input [yellow] 6 4 6 6 2" xfId="59138"/>
    <cellStyle name="Input [yellow] 6 4 6 7" xfId="38670"/>
    <cellStyle name="Input [yellow] 6 4 7" xfId="12462"/>
    <cellStyle name="Input [yellow] 6 4 7 2" xfId="39986"/>
    <cellStyle name="Input [yellow] 6 4 8" xfId="15453"/>
    <cellStyle name="Input [yellow] 6 4 8 2" xfId="42976"/>
    <cellStyle name="Input [yellow] 6 4 9" xfId="20742"/>
    <cellStyle name="Input [yellow] 6 4 9 2" xfId="48265"/>
    <cellStyle name="Input [yellow] 6 5" xfId="3854"/>
    <cellStyle name="Input [yellow] 6 5 10" xfId="24819"/>
    <cellStyle name="Input [yellow] 6 5 10 2" xfId="52342"/>
    <cellStyle name="Input [yellow] 6 5 11" xfId="28991"/>
    <cellStyle name="Input [yellow] 6 5 11 2" xfId="56513"/>
    <cellStyle name="Input [yellow] 6 5 12" xfId="35186"/>
    <cellStyle name="Input [yellow] 6 5 13" xfId="7642"/>
    <cellStyle name="Input [yellow] 6 5 14" xfId="5878"/>
    <cellStyle name="Input [yellow] 6 5 15" xfId="59841"/>
    <cellStyle name="Input [yellow] 6 5 2" xfId="9148"/>
    <cellStyle name="Input [yellow] 6 5 2 2" xfId="13666"/>
    <cellStyle name="Input [yellow] 6 5 2 2 2" xfId="41189"/>
    <cellStyle name="Input [yellow] 6 5 2 3" xfId="17488"/>
    <cellStyle name="Input [yellow] 6 5 2 3 2" xfId="45011"/>
    <cellStyle name="Input [yellow] 6 5 2 4" xfId="21814"/>
    <cellStyle name="Input [yellow] 6 5 2 4 2" xfId="49337"/>
    <cellStyle name="Input [yellow] 6 5 2 5" xfId="26062"/>
    <cellStyle name="Input [yellow] 6 5 2 5 2" xfId="53584"/>
    <cellStyle name="Input [yellow] 6 5 2 6" xfId="29831"/>
    <cellStyle name="Input [yellow] 6 5 2 6 2" xfId="57351"/>
    <cellStyle name="Input [yellow] 6 5 2 7" xfId="36672"/>
    <cellStyle name="Input [yellow] 6 5 3" xfId="9444"/>
    <cellStyle name="Input [yellow] 6 5 3 2" xfId="13958"/>
    <cellStyle name="Input [yellow] 6 5 3 2 2" xfId="41481"/>
    <cellStyle name="Input [yellow] 6 5 3 3" xfId="17784"/>
    <cellStyle name="Input [yellow] 6 5 3 3 2" xfId="45307"/>
    <cellStyle name="Input [yellow] 6 5 3 4" xfId="22110"/>
    <cellStyle name="Input [yellow] 6 5 3 4 2" xfId="49633"/>
    <cellStyle name="Input [yellow] 6 5 3 5" xfId="26358"/>
    <cellStyle name="Input [yellow] 6 5 3 5 2" xfId="53880"/>
    <cellStyle name="Input [yellow] 6 5 3 6" xfId="30087"/>
    <cellStyle name="Input [yellow] 6 5 3 6 2" xfId="57607"/>
    <cellStyle name="Input [yellow] 6 5 3 7" xfId="36968"/>
    <cellStyle name="Input [yellow] 6 5 4" xfId="10212"/>
    <cellStyle name="Input [yellow] 6 5 4 2" xfId="14721"/>
    <cellStyle name="Input [yellow] 6 5 4 2 2" xfId="42244"/>
    <cellStyle name="Input [yellow] 6 5 4 3" xfId="18552"/>
    <cellStyle name="Input [yellow] 6 5 4 3 2" xfId="46075"/>
    <cellStyle name="Input [yellow] 6 5 4 4" xfId="22878"/>
    <cellStyle name="Input [yellow] 6 5 4 4 2" xfId="50401"/>
    <cellStyle name="Input [yellow] 6 5 4 5" xfId="27126"/>
    <cellStyle name="Input [yellow] 6 5 4 5 2" xfId="54648"/>
    <cellStyle name="Input [yellow] 6 5 4 6" xfId="30807"/>
    <cellStyle name="Input [yellow] 6 5 4 6 2" xfId="58327"/>
    <cellStyle name="Input [yellow] 6 5 4 7" xfId="37736"/>
    <cellStyle name="Input [yellow] 6 5 5" xfId="10087"/>
    <cellStyle name="Input [yellow] 6 5 5 2" xfId="14598"/>
    <cellStyle name="Input [yellow] 6 5 5 2 2" xfId="42121"/>
    <cellStyle name="Input [yellow] 6 5 5 3" xfId="18427"/>
    <cellStyle name="Input [yellow] 6 5 5 3 2" xfId="45950"/>
    <cellStyle name="Input [yellow] 6 5 5 4" xfId="22753"/>
    <cellStyle name="Input [yellow] 6 5 5 4 2" xfId="50276"/>
    <cellStyle name="Input [yellow] 6 5 5 5" xfId="27001"/>
    <cellStyle name="Input [yellow] 6 5 5 5 2" xfId="54523"/>
    <cellStyle name="Input [yellow] 6 5 5 6" xfId="30688"/>
    <cellStyle name="Input [yellow] 6 5 5 6 2" xfId="58208"/>
    <cellStyle name="Input [yellow] 6 5 5 7" xfId="37611"/>
    <cellStyle name="Input [yellow] 6 5 6" xfId="5796"/>
    <cellStyle name="Input [yellow] 6 5 6 2" xfId="6364"/>
    <cellStyle name="Input [yellow] 6 5 6 2 2" xfId="33916"/>
    <cellStyle name="Input [yellow] 6 5 6 3" xfId="5003"/>
    <cellStyle name="Input [yellow] 6 5 6 3 2" xfId="32972"/>
    <cellStyle name="Input [yellow] 6 5 6 4" xfId="4720"/>
    <cellStyle name="Input [yellow] 6 5 6 4 2" xfId="32694"/>
    <cellStyle name="Input [yellow] 6 5 6 5" xfId="7424"/>
    <cellStyle name="Input [yellow] 6 5 6 5 2" xfId="34973"/>
    <cellStyle name="Input [yellow] 6 5 6 6" xfId="4647"/>
    <cellStyle name="Input [yellow] 6 5 6 6 2" xfId="32621"/>
    <cellStyle name="Input [yellow] 6 5 6 7" xfId="33663"/>
    <cellStyle name="Input [yellow] 6 5 7" xfId="12224"/>
    <cellStyle name="Input [yellow] 6 5 7 2" xfId="39748"/>
    <cellStyle name="Input [yellow] 6 5 8" xfId="13779"/>
    <cellStyle name="Input [yellow] 6 5 8 2" xfId="41302"/>
    <cellStyle name="Input [yellow] 6 5 9" xfId="20508"/>
    <cellStyle name="Input [yellow] 6 5 9 2" xfId="48031"/>
    <cellStyle name="Input [yellow] 6 6" xfId="3857"/>
    <cellStyle name="Input [yellow] 6 6 10" xfId="25672"/>
    <cellStyle name="Input [yellow] 6 6 10 2" xfId="53194"/>
    <cellStyle name="Input [yellow] 6 6 11" xfId="29496"/>
    <cellStyle name="Input [yellow] 6 6 11 2" xfId="57016"/>
    <cellStyle name="Input [yellow] 6 6 12" xfId="36282"/>
    <cellStyle name="Input [yellow] 6 6 13" xfId="8757"/>
    <cellStyle name="Input [yellow] 6 6 14" xfId="3922"/>
    <cellStyle name="Input [yellow] 6 6 15" xfId="59844"/>
    <cellStyle name="Input [yellow] 6 6 2" xfId="9998"/>
    <cellStyle name="Input [yellow] 6 6 2 2" xfId="14509"/>
    <cellStyle name="Input [yellow] 6 6 2 2 2" xfId="42032"/>
    <cellStyle name="Input [yellow] 6 6 2 3" xfId="18338"/>
    <cellStyle name="Input [yellow] 6 6 2 3 2" xfId="45861"/>
    <cellStyle name="Input [yellow] 6 6 2 4" xfId="22664"/>
    <cellStyle name="Input [yellow] 6 6 2 4 2" xfId="50187"/>
    <cellStyle name="Input [yellow] 6 6 2 5" xfId="26912"/>
    <cellStyle name="Input [yellow] 6 6 2 5 2" xfId="54434"/>
    <cellStyle name="Input [yellow] 6 6 2 6" xfId="30601"/>
    <cellStyle name="Input [yellow] 6 6 2 6 2" xfId="58121"/>
    <cellStyle name="Input [yellow] 6 6 2 7" xfId="37522"/>
    <cellStyle name="Input [yellow] 6 6 3" xfId="10452"/>
    <cellStyle name="Input [yellow] 6 6 3 2" xfId="14960"/>
    <cellStyle name="Input [yellow] 6 6 3 2 2" xfId="42483"/>
    <cellStyle name="Input [yellow] 6 6 3 3" xfId="18792"/>
    <cellStyle name="Input [yellow] 6 6 3 3 2" xfId="46315"/>
    <cellStyle name="Input [yellow] 6 6 3 4" xfId="23118"/>
    <cellStyle name="Input [yellow] 6 6 3 4 2" xfId="50641"/>
    <cellStyle name="Input [yellow] 6 6 3 5" xfId="27366"/>
    <cellStyle name="Input [yellow] 6 6 3 5 2" xfId="54888"/>
    <cellStyle name="Input [yellow] 6 6 3 6" xfId="31031"/>
    <cellStyle name="Input [yellow] 6 6 3 6 2" xfId="58551"/>
    <cellStyle name="Input [yellow] 6 6 3 7" xfId="37976"/>
    <cellStyle name="Input [yellow] 6 6 4" xfId="10878"/>
    <cellStyle name="Input [yellow] 6 6 4 2" xfId="15376"/>
    <cellStyle name="Input [yellow] 6 6 4 2 2" xfId="42899"/>
    <cellStyle name="Input [yellow] 6 6 4 3" xfId="19218"/>
    <cellStyle name="Input [yellow] 6 6 4 3 2" xfId="46741"/>
    <cellStyle name="Input [yellow] 6 6 4 4" xfId="23544"/>
    <cellStyle name="Input [yellow] 6 6 4 4 2" xfId="51067"/>
    <cellStyle name="Input [yellow] 6 6 4 5" xfId="27792"/>
    <cellStyle name="Input [yellow] 6 6 4 5 2" xfId="55314"/>
    <cellStyle name="Input [yellow] 6 6 4 6" xfId="31392"/>
    <cellStyle name="Input [yellow] 6 6 4 6 2" xfId="58912"/>
    <cellStyle name="Input [yellow] 6 6 4 7" xfId="38402"/>
    <cellStyle name="Input [yellow] 6 6 5" xfId="11340"/>
    <cellStyle name="Input [yellow] 6 6 5 2" xfId="15832"/>
    <cellStyle name="Input [yellow] 6 6 5 2 2" xfId="43355"/>
    <cellStyle name="Input [yellow] 6 6 5 3" xfId="19680"/>
    <cellStyle name="Input [yellow] 6 6 5 3 2" xfId="47203"/>
    <cellStyle name="Input [yellow] 6 6 5 4" xfId="24006"/>
    <cellStyle name="Input [yellow] 6 6 5 4 2" xfId="51529"/>
    <cellStyle name="Input [yellow] 6 6 5 5" xfId="28254"/>
    <cellStyle name="Input [yellow] 6 6 5 5 2" xfId="55776"/>
    <cellStyle name="Input [yellow] 6 6 5 6" xfId="31800"/>
    <cellStyle name="Input [yellow] 6 6 5 6 2" xfId="59320"/>
    <cellStyle name="Input [yellow] 6 6 5 7" xfId="38864"/>
    <cellStyle name="Input [yellow] 6 6 6" xfId="11717"/>
    <cellStyle name="Input [yellow] 6 6 6 2" xfId="16200"/>
    <cellStyle name="Input [yellow] 6 6 6 2 2" xfId="43723"/>
    <cellStyle name="Input [yellow] 6 6 6 3" xfId="20057"/>
    <cellStyle name="Input [yellow] 6 6 6 3 2" xfId="47580"/>
    <cellStyle name="Input [yellow] 6 6 6 4" xfId="24383"/>
    <cellStyle name="Input [yellow] 6 6 6 4 2" xfId="51906"/>
    <cellStyle name="Input [yellow] 6 6 6 5" xfId="28631"/>
    <cellStyle name="Input [yellow] 6 6 6 5 2" xfId="56153"/>
    <cellStyle name="Input [yellow] 6 6 6 6" xfId="32106"/>
    <cellStyle name="Input [yellow] 6 6 6 6 2" xfId="59626"/>
    <cellStyle name="Input [yellow] 6 6 6 7" xfId="39241"/>
    <cellStyle name="Input [yellow] 6 6 7" xfId="13281"/>
    <cellStyle name="Input [yellow] 6 6 7 2" xfId="40804"/>
    <cellStyle name="Input [yellow] 6 6 8" xfId="17097"/>
    <cellStyle name="Input [yellow] 6 6 8 2" xfId="44620"/>
    <cellStyle name="Input [yellow] 6 6 9" xfId="21424"/>
    <cellStyle name="Input [yellow] 6 6 9 2" xfId="48947"/>
    <cellStyle name="Input [yellow] 6 7" xfId="3859"/>
    <cellStyle name="Input [yellow] 6 7 10" xfId="25182"/>
    <cellStyle name="Input [yellow] 6 7 10 2" xfId="52704"/>
    <cellStyle name="Input [yellow] 6 7 11" xfId="29244"/>
    <cellStyle name="Input [yellow] 6 7 11 2" xfId="56766"/>
    <cellStyle name="Input [yellow] 6 7 12" xfId="35602"/>
    <cellStyle name="Input [yellow] 6 7 13" xfId="8066"/>
    <cellStyle name="Input [yellow] 6 7 14" xfId="5981"/>
    <cellStyle name="Input [yellow] 6 7 15" xfId="59846"/>
    <cellStyle name="Input [yellow] 6 7 2" xfId="9517"/>
    <cellStyle name="Input [yellow] 6 7 2 2" xfId="14031"/>
    <cellStyle name="Input [yellow] 6 7 2 2 2" xfId="41554"/>
    <cellStyle name="Input [yellow] 6 7 2 3" xfId="17857"/>
    <cellStyle name="Input [yellow] 6 7 2 3 2" xfId="45380"/>
    <cellStyle name="Input [yellow] 6 7 2 4" xfId="22183"/>
    <cellStyle name="Input [yellow] 6 7 2 4 2" xfId="49706"/>
    <cellStyle name="Input [yellow] 6 7 2 5" xfId="26431"/>
    <cellStyle name="Input [yellow] 6 7 2 5 2" xfId="53953"/>
    <cellStyle name="Input [yellow] 6 7 2 6" xfId="30151"/>
    <cellStyle name="Input [yellow] 6 7 2 6 2" xfId="57671"/>
    <cellStyle name="Input [yellow] 6 7 2 7" xfId="37041"/>
    <cellStyle name="Input [yellow] 6 7 3" xfId="9701"/>
    <cellStyle name="Input [yellow] 6 7 3 2" xfId="14214"/>
    <cellStyle name="Input [yellow] 6 7 3 2 2" xfId="41737"/>
    <cellStyle name="Input [yellow] 6 7 3 3" xfId="18041"/>
    <cellStyle name="Input [yellow] 6 7 3 3 2" xfId="45564"/>
    <cellStyle name="Input [yellow] 6 7 3 4" xfId="22367"/>
    <cellStyle name="Input [yellow] 6 7 3 4 2" xfId="49890"/>
    <cellStyle name="Input [yellow] 6 7 3 5" xfId="26615"/>
    <cellStyle name="Input [yellow] 6 7 3 5 2" xfId="54137"/>
    <cellStyle name="Input [yellow] 6 7 3 6" xfId="30324"/>
    <cellStyle name="Input [yellow] 6 7 3 6 2" xfId="57844"/>
    <cellStyle name="Input [yellow] 6 7 3 7" xfId="37225"/>
    <cellStyle name="Input [yellow] 6 7 4" xfId="6762"/>
    <cellStyle name="Input [yellow] 6 7 4 2" xfId="8200"/>
    <cellStyle name="Input [yellow] 6 7 4 2 2" xfId="35730"/>
    <cellStyle name="Input [yellow] 6 7 4 3" xfId="12935"/>
    <cellStyle name="Input [yellow] 6 7 4 3 2" xfId="40458"/>
    <cellStyle name="Input [yellow] 6 7 4 4" xfId="8552"/>
    <cellStyle name="Input [yellow] 6 7 4 4 2" xfId="36077"/>
    <cellStyle name="Input [yellow] 6 7 4 5" xfId="21298"/>
    <cellStyle name="Input [yellow] 6 7 4 5 2" xfId="48821"/>
    <cellStyle name="Input [yellow] 6 7 4 6" xfId="24633"/>
    <cellStyle name="Input [yellow] 6 7 4 6 2" xfId="52156"/>
    <cellStyle name="Input [yellow] 6 7 4 7" xfId="34312"/>
    <cellStyle name="Input [yellow] 6 7 5" xfId="10629"/>
    <cellStyle name="Input [yellow] 6 7 5 2" xfId="15135"/>
    <cellStyle name="Input [yellow] 6 7 5 2 2" xfId="42658"/>
    <cellStyle name="Input [yellow] 6 7 5 3" xfId="18969"/>
    <cellStyle name="Input [yellow] 6 7 5 3 2" xfId="46492"/>
    <cellStyle name="Input [yellow] 6 7 5 4" xfId="23295"/>
    <cellStyle name="Input [yellow] 6 7 5 4 2" xfId="50818"/>
    <cellStyle name="Input [yellow] 6 7 5 5" xfId="27543"/>
    <cellStyle name="Input [yellow] 6 7 5 5 2" xfId="55065"/>
    <cellStyle name="Input [yellow] 6 7 5 6" xfId="31200"/>
    <cellStyle name="Input [yellow] 6 7 5 6 2" xfId="58720"/>
    <cellStyle name="Input [yellow] 6 7 5 7" xfId="38153"/>
    <cellStyle name="Input [yellow] 6 7 6" xfId="11068"/>
    <cellStyle name="Input [yellow] 6 7 6 2" xfId="15562"/>
    <cellStyle name="Input [yellow] 6 7 6 2 2" xfId="43085"/>
    <cellStyle name="Input [yellow] 6 7 6 3" xfId="19408"/>
    <cellStyle name="Input [yellow] 6 7 6 3 2" xfId="46931"/>
    <cellStyle name="Input [yellow] 6 7 6 4" xfId="23734"/>
    <cellStyle name="Input [yellow] 6 7 6 4 2" xfId="51257"/>
    <cellStyle name="Input [yellow] 6 7 6 5" xfId="27982"/>
    <cellStyle name="Input [yellow] 6 7 6 5 2" xfId="55504"/>
    <cellStyle name="Input [yellow] 6 7 6 6" xfId="31550"/>
    <cellStyle name="Input [yellow] 6 7 6 6 2" xfId="59070"/>
    <cellStyle name="Input [yellow] 6 7 6 7" xfId="38592"/>
    <cellStyle name="Input [yellow] 6 7 7" xfId="12637"/>
    <cellStyle name="Input [yellow] 6 7 7 2" xfId="40160"/>
    <cellStyle name="Input [yellow] 6 7 8" xfId="16505"/>
    <cellStyle name="Input [yellow] 6 7 8 2" xfId="44028"/>
    <cellStyle name="Input [yellow] 6 7 9" xfId="20884"/>
    <cellStyle name="Input [yellow] 6 7 9 2" xfId="48407"/>
    <cellStyle name="Input [yellow] 6 8" xfId="3780"/>
    <cellStyle name="Input [yellow] 6 8 2" xfId="13892"/>
    <cellStyle name="Input [yellow] 6 8 2 2" xfId="41415"/>
    <cellStyle name="Input [yellow] 6 8 3" xfId="17718"/>
    <cellStyle name="Input [yellow] 6 8 3 2" xfId="45241"/>
    <cellStyle name="Input [yellow] 6 8 4" xfId="22044"/>
    <cellStyle name="Input [yellow] 6 8 4 2" xfId="49567"/>
    <cellStyle name="Input [yellow] 6 8 5" xfId="26292"/>
    <cellStyle name="Input [yellow] 6 8 5 2" xfId="53814"/>
    <cellStyle name="Input [yellow] 6 8 6" xfId="30035"/>
    <cellStyle name="Input [yellow] 6 8 6 2" xfId="57555"/>
    <cellStyle name="Input [yellow] 6 8 7" xfId="36902"/>
    <cellStyle name="Input [yellow] 6 8 8" xfId="9378"/>
    <cellStyle name="Input [yellow] 6 9" xfId="9882"/>
    <cellStyle name="Input [yellow] 6 9 2" xfId="14395"/>
    <cellStyle name="Input [yellow] 6 9 2 2" xfId="41918"/>
    <cellStyle name="Input [yellow] 6 9 3" xfId="18222"/>
    <cellStyle name="Input [yellow] 6 9 3 2" xfId="45745"/>
    <cellStyle name="Input [yellow] 6 9 4" xfId="22548"/>
    <cellStyle name="Input [yellow] 6 9 4 2" xfId="50071"/>
    <cellStyle name="Input [yellow] 6 9 5" xfId="26796"/>
    <cellStyle name="Input [yellow] 6 9 5 2" xfId="54318"/>
    <cellStyle name="Input [yellow] 6 9 6" xfId="30490"/>
    <cellStyle name="Input [yellow] 6 9 6 2" xfId="58010"/>
    <cellStyle name="Input [yellow] 6 9 7" xfId="37406"/>
    <cellStyle name="Input [yellow] 7" xfId="1940"/>
    <cellStyle name="Input [yellow] 7 10" xfId="9468"/>
    <cellStyle name="Input [yellow] 7 10 2" xfId="13982"/>
    <cellStyle name="Input [yellow] 7 10 2 2" xfId="41505"/>
    <cellStyle name="Input [yellow] 7 10 3" xfId="17808"/>
    <cellStyle name="Input [yellow] 7 10 3 2" xfId="45331"/>
    <cellStyle name="Input [yellow] 7 10 4" xfId="22134"/>
    <cellStyle name="Input [yellow] 7 10 4 2" xfId="49657"/>
    <cellStyle name="Input [yellow] 7 10 5" xfId="26382"/>
    <cellStyle name="Input [yellow] 7 10 5 2" xfId="53904"/>
    <cellStyle name="Input [yellow] 7 10 6" xfId="30108"/>
    <cellStyle name="Input [yellow] 7 10 6 2" xfId="57628"/>
    <cellStyle name="Input [yellow] 7 10 7" xfId="36992"/>
    <cellStyle name="Input [yellow] 7 11" xfId="7476"/>
    <cellStyle name="Input [yellow] 7 11 2" xfId="12062"/>
    <cellStyle name="Input [yellow] 7 11 2 2" xfId="39586"/>
    <cellStyle name="Input [yellow] 7 11 3" xfId="16300"/>
    <cellStyle name="Input [yellow] 7 11 3 2" xfId="43823"/>
    <cellStyle name="Input [yellow] 7 11 4" xfId="20353"/>
    <cellStyle name="Input [yellow] 7 11 4 2" xfId="47876"/>
    <cellStyle name="Input [yellow] 7 11 5" xfId="24667"/>
    <cellStyle name="Input [yellow] 7 11 5 2" xfId="52190"/>
    <cellStyle name="Input [yellow] 7 11 6" xfId="28878"/>
    <cellStyle name="Input [yellow] 7 11 6 2" xfId="56400"/>
    <cellStyle name="Input [yellow] 7 11 7" xfId="35025"/>
    <cellStyle name="Input [yellow] 7 12" xfId="10329"/>
    <cellStyle name="Input [yellow] 7 12 2" xfId="14838"/>
    <cellStyle name="Input [yellow] 7 12 2 2" xfId="42361"/>
    <cellStyle name="Input [yellow] 7 12 3" xfId="18669"/>
    <cellStyle name="Input [yellow] 7 12 3 2" xfId="46192"/>
    <cellStyle name="Input [yellow] 7 12 4" xfId="22995"/>
    <cellStyle name="Input [yellow] 7 12 4 2" xfId="50518"/>
    <cellStyle name="Input [yellow] 7 12 5" xfId="27243"/>
    <cellStyle name="Input [yellow] 7 12 5 2" xfId="54765"/>
    <cellStyle name="Input [yellow] 7 12 6" xfId="30915"/>
    <cellStyle name="Input [yellow] 7 12 6 2" xfId="58435"/>
    <cellStyle name="Input [yellow] 7 12 7" xfId="37853"/>
    <cellStyle name="Input [yellow] 7 13" xfId="8032"/>
    <cellStyle name="Input [yellow] 7 13 2" xfId="35569"/>
    <cellStyle name="Input [yellow] 7 14" xfId="12604"/>
    <cellStyle name="Input [yellow] 7 14 2" xfId="40127"/>
    <cellStyle name="Input [yellow] 7 15" xfId="16471"/>
    <cellStyle name="Input [yellow] 7 15 2" xfId="43994"/>
    <cellStyle name="Input [yellow] 7 16" xfId="20851"/>
    <cellStyle name="Input [yellow] 7 16 2" xfId="48374"/>
    <cellStyle name="Input [yellow] 7 17" xfId="25148"/>
    <cellStyle name="Input [yellow] 7 17 2" xfId="52670"/>
    <cellStyle name="Input [yellow] 7 18" xfId="29220"/>
    <cellStyle name="Input [yellow] 7 18 2" xfId="56742"/>
    <cellStyle name="Input [yellow] 7 19" xfId="29441"/>
    <cellStyle name="Input [yellow] 7 19 2" xfId="56961"/>
    <cellStyle name="Input [yellow] 7 2" xfId="3806"/>
    <cellStyle name="Input [yellow] 7 2 10" xfId="20905"/>
    <cellStyle name="Input [yellow] 7 2 10 2" xfId="48428"/>
    <cellStyle name="Input [yellow] 7 2 11" xfId="25203"/>
    <cellStyle name="Input [yellow] 7 2 11 2" xfId="52725"/>
    <cellStyle name="Input [yellow] 7 2 12" xfId="29263"/>
    <cellStyle name="Input [yellow] 7 2 12 2" xfId="56785"/>
    <cellStyle name="Input [yellow] 7 2 13" xfId="33989"/>
    <cellStyle name="Input [yellow] 7 2 14" xfId="6437"/>
    <cellStyle name="Input [yellow] 7 2 15" xfId="5877"/>
    <cellStyle name="Input [yellow] 7 2 16" xfId="59793"/>
    <cellStyle name="Input [yellow] 7 2 2" xfId="9537"/>
    <cellStyle name="Input [yellow] 7 2 2 2" xfId="14051"/>
    <cellStyle name="Input [yellow] 7 2 2 2 2" xfId="41574"/>
    <cellStyle name="Input [yellow] 7 2 2 3" xfId="17877"/>
    <cellStyle name="Input [yellow] 7 2 2 3 2" xfId="45400"/>
    <cellStyle name="Input [yellow] 7 2 2 4" xfId="22203"/>
    <cellStyle name="Input [yellow] 7 2 2 4 2" xfId="49726"/>
    <cellStyle name="Input [yellow] 7 2 2 5" xfId="26451"/>
    <cellStyle name="Input [yellow] 7 2 2 5 2" xfId="53973"/>
    <cellStyle name="Input [yellow] 7 2 2 6" xfId="30171"/>
    <cellStyle name="Input [yellow] 7 2 2 6 2" xfId="57691"/>
    <cellStyle name="Input [yellow] 7 2 2 7" xfId="37061"/>
    <cellStyle name="Input [yellow] 7 2 3" xfId="7347"/>
    <cellStyle name="Input [yellow] 7 2 3 2" xfId="11938"/>
    <cellStyle name="Input [yellow] 7 2 3 2 2" xfId="39462"/>
    <cellStyle name="Input [yellow] 7 2 3 3" xfId="13362"/>
    <cellStyle name="Input [yellow] 7 2 3 3 2" xfId="40885"/>
    <cellStyle name="Input [yellow] 7 2 3 4" xfId="20248"/>
    <cellStyle name="Input [yellow] 7 2 3 4 2" xfId="47771"/>
    <cellStyle name="Input [yellow] 7 2 3 5" xfId="24582"/>
    <cellStyle name="Input [yellow] 7 2 3 5 2" xfId="52105"/>
    <cellStyle name="Input [yellow] 7 2 3 6" xfId="28823"/>
    <cellStyle name="Input [yellow] 7 2 3 6 2" xfId="56345"/>
    <cellStyle name="Input [yellow] 7 2 3 7" xfId="34897"/>
    <cellStyle name="Input [yellow] 7 2 4" xfId="5377"/>
    <cellStyle name="Input [yellow] 7 2 4 2" xfId="6448"/>
    <cellStyle name="Input [yellow] 7 2 4 2 2" xfId="34000"/>
    <cellStyle name="Input [yellow] 7 2 4 3" xfId="8095"/>
    <cellStyle name="Input [yellow] 7 2 4 3 2" xfId="35631"/>
    <cellStyle name="Input [yellow] 7 2 4 4" xfId="4767"/>
    <cellStyle name="Input [yellow] 7 2 4 4 2" xfId="32741"/>
    <cellStyle name="Input [yellow] 7 2 4 5" xfId="20916"/>
    <cellStyle name="Input [yellow] 7 2 4 5 2" xfId="48439"/>
    <cellStyle name="Input [yellow] 7 2 4 6" xfId="20928"/>
    <cellStyle name="Input [yellow] 7 2 4 6 2" xfId="48451"/>
    <cellStyle name="Input [yellow] 7 2 4 7" xfId="33339"/>
    <cellStyle name="Input [yellow] 7 2 5" xfId="6764"/>
    <cellStyle name="Input [yellow] 7 2 5 2" xfId="7972"/>
    <cellStyle name="Input [yellow] 7 2 5 2 2" xfId="35509"/>
    <cellStyle name="Input [yellow] 7 2 5 3" xfId="12937"/>
    <cellStyle name="Input [yellow] 7 2 5 3 2" xfId="40460"/>
    <cellStyle name="Input [yellow] 7 2 5 4" xfId="7911"/>
    <cellStyle name="Input [yellow] 7 2 5 4 2" xfId="35448"/>
    <cellStyle name="Input [yellow] 7 2 5 5" xfId="20823"/>
    <cellStyle name="Input [yellow] 7 2 5 5 2" xfId="48346"/>
    <cellStyle name="Input [yellow] 7 2 5 6" xfId="12942"/>
    <cellStyle name="Input [yellow] 7 2 5 6 2" xfId="40465"/>
    <cellStyle name="Input [yellow] 7 2 5 7" xfId="34314"/>
    <cellStyle name="Input [yellow] 7 2 6" xfId="6346"/>
    <cellStyle name="Input [yellow] 7 2 6 2" xfId="4526"/>
    <cellStyle name="Input [yellow] 7 2 6 2 2" xfId="32500"/>
    <cellStyle name="Input [yellow] 7 2 6 3" xfId="7418"/>
    <cellStyle name="Input [yellow] 7 2 6 3 2" xfId="34967"/>
    <cellStyle name="Input [yellow] 7 2 6 4" xfId="13196"/>
    <cellStyle name="Input [yellow] 7 2 6 4 2" xfId="40719"/>
    <cellStyle name="Input [yellow] 7 2 6 5" xfId="4901"/>
    <cellStyle name="Input [yellow] 7 2 6 5 2" xfId="32872"/>
    <cellStyle name="Input [yellow] 7 2 6 6" xfId="4795"/>
    <cellStyle name="Input [yellow] 7 2 6 6 2" xfId="32769"/>
    <cellStyle name="Input [yellow] 7 2 6 7" xfId="33898"/>
    <cellStyle name="Input [yellow] 7 2 7" xfId="8087"/>
    <cellStyle name="Input [yellow] 7 2 7 2" xfId="35623"/>
    <cellStyle name="Input [yellow] 7 2 8" xfId="12658"/>
    <cellStyle name="Input [yellow] 7 2 8 2" xfId="40181"/>
    <cellStyle name="Input [yellow] 7 2 9" xfId="16526"/>
    <cellStyle name="Input [yellow] 7 2 9 2" xfId="44049"/>
    <cellStyle name="Input [yellow] 7 20" xfId="20820"/>
    <cellStyle name="Input [yellow] 7 20 2" xfId="48343"/>
    <cellStyle name="Input [yellow] 7 21" xfId="33691"/>
    <cellStyle name="Input [yellow] 7 22" xfId="5866"/>
    <cellStyle name="Input [yellow] 7 23" xfId="3907"/>
    <cellStyle name="Input [yellow] 7 24" xfId="5976"/>
    <cellStyle name="Input [yellow] 7 25" xfId="2878"/>
    <cellStyle name="Input [yellow] 7 26" xfId="2263"/>
    <cellStyle name="Input [yellow] 7 3" xfId="3478"/>
    <cellStyle name="Input [yellow] 7 3 10" xfId="24829"/>
    <cellStyle name="Input [yellow] 7 3 10 2" xfId="52352"/>
    <cellStyle name="Input [yellow] 7 3 11" xfId="28998"/>
    <cellStyle name="Input [yellow] 7 3 11 2" xfId="56520"/>
    <cellStyle name="Input [yellow] 7 3 12" xfId="35195"/>
    <cellStyle name="Input [yellow] 7 3 13" xfId="7652"/>
    <cellStyle name="Input [yellow] 7 3 14" xfId="3181"/>
    <cellStyle name="Input [yellow] 7 3 15" xfId="3202"/>
    <cellStyle name="Input [yellow] 7 3 2" xfId="9158"/>
    <cellStyle name="Input [yellow] 7 3 2 2" xfId="13676"/>
    <cellStyle name="Input [yellow] 7 3 2 2 2" xfId="41199"/>
    <cellStyle name="Input [yellow] 7 3 2 3" xfId="17498"/>
    <cellStyle name="Input [yellow] 7 3 2 3 2" xfId="45021"/>
    <cellStyle name="Input [yellow] 7 3 2 4" xfId="21824"/>
    <cellStyle name="Input [yellow] 7 3 2 4 2" xfId="49347"/>
    <cellStyle name="Input [yellow] 7 3 2 5" xfId="26072"/>
    <cellStyle name="Input [yellow] 7 3 2 5 2" xfId="53594"/>
    <cellStyle name="Input [yellow] 7 3 2 6" xfId="29841"/>
    <cellStyle name="Input [yellow] 7 3 2 6 2" xfId="57361"/>
    <cellStyle name="Input [yellow] 7 3 2 7" xfId="36682"/>
    <cellStyle name="Input [yellow] 7 3 3" xfId="7188"/>
    <cellStyle name="Input [yellow] 7 3 3 2" xfId="8579"/>
    <cellStyle name="Input [yellow] 7 3 3 2 2" xfId="36104"/>
    <cellStyle name="Input [yellow] 7 3 3 3" xfId="8304"/>
    <cellStyle name="Input [yellow] 7 3 3 3 2" xfId="35833"/>
    <cellStyle name="Input [yellow] 7 3 3 4" xfId="16036"/>
    <cellStyle name="Input [yellow] 7 3 3 4 2" xfId="43559"/>
    <cellStyle name="Input [yellow] 7 3 3 5" xfId="20938"/>
    <cellStyle name="Input [yellow] 7 3 3 5 2" xfId="48461"/>
    <cellStyle name="Input [yellow] 7 3 3 6" xfId="25249"/>
    <cellStyle name="Input [yellow] 7 3 3 6 2" xfId="52771"/>
    <cellStyle name="Input [yellow] 7 3 3 7" xfId="34738"/>
    <cellStyle name="Input [yellow] 7 3 4" xfId="5477"/>
    <cellStyle name="Input [yellow] 7 3 4 2" xfId="5333"/>
    <cellStyle name="Input [yellow] 7 3 4 2 2" xfId="33297"/>
    <cellStyle name="Input [yellow] 7 3 4 3" xfId="4972"/>
    <cellStyle name="Input [yellow] 7 3 4 3 2" xfId="32942"/>
    <cellStyle name="Input [yellow] 7 3 4 4" xfId="6354"/>
    <cellStyle name="Input [yellow] 7 3 4 4 2" xfId="33906"/>
    <cellStyle name="Input [yellow] 7 3 4 5" xfId="20388"/>
    <cellStyle name="Input [yellow] 7 3 4 5 2" xfId="47911"/>
    <cellStyle name="Input [yellow] 7 3 4 6" xfId="16913"/>
    <cellStyle name="Input [yellow] 7 3 4 6 2" xfId="44436"/>
    <cellStyle name="Input [yellow] 7 3 4 7" xfId="33434"/>
    <cellStyle name="Input [yellow] 7 3 5" xfId="7084"/>
    <cellStyle name="Input [yellow] 7 3 5 2" xfId="6315"/>
    <cellStyle name="Input [yellow] 7 3 5 2 2" xfId="33867"/>
    <cellStyle name="Input [yellow] 7 3 5 3" xfId="5058"/>
    <cellStyle name="Input [yellow] 7 3 5 3 2" xfId="33027"/>
    <cellStyle name="Input [yellow] 7 3 5 4" xfId="6377"/>
    <cellStyle name="Input [yellow] 7 3 5 4 2" xfId="33929"/>
    <cellStyle name="Input [yellow] 7 3 5 5" xfId="8021"/>
    <cellStyle name="Input [yellow] 7 3 5 5 2" xfId="35558"/>
    <cellStyle name="Input [yellow] 7 3 5 6" xfId="7518"/>
    <cellStyle name="Input [yellow] 7 3 5 6 2" xfId="35067"/>
    <cellStyle name="Input [yellow] 7 3 5 7" xfId="34634"/>
    <cellStyle name="Input [yellow] 7 3 6" xfId="10653"/>
    <cellStyle name="Input [yellow] 7 3 6 2" xfId="15158"/>
    <cellStyle name="Input [yellow] 7 3 6 2 2" xfId="42681"/>
    <cellStyle name="Input [yellow] 7 3 6 3" xfId="18993"/>
    <cellStyle name="Input [yellow] 7 3 6 3 2" xfId="46516"/>
    <cellStyle name="Input [yellow] 7 3 6 4" xfId="23319"/>
    <cellStyle name="Input [yellow] 7 3 6 4 2" xfId="50842"/>
    <cellStyle name="Input [yellow] 7 3 6 5" xfId="27567"/>
    <cellStyle name="Input [yellow] 7 3 6 5 2" xfId="55089"/>
    <cellStyle name="Input [yellow] 7 3 6 6" xfId="31220"/>
    <cellStyle name="Input [yellow] 7 3 6 6 2" xfId="58740"/>
    <cellStyle name="Input [yellow] 7 3 6 7" xfId="38177"/>
    <cellStyle name="Input [yellow] 7 3 7" xfId="12234"/>
    <cellStyle name="Input [yellow] 7 3 7 2" xfId="39758"/>
    <cellStyle name="Input [yellow] 7 3 8" xfId="8453"/>
    <cellStyle name="Input [yellow] 7 3 8 2" xfId="35978"/>
    <cellStyle name="Input [yellow] 7 3 9" xfId="20518"/>
    <cellStyle name="Input [yellow] 7 3 9 2" xfId="48041"/>
    <cellStyle name="Input [yellow] 7 4" xfId="3442"/>
    <cellStyle name="Input [yellow] 7 4 10" xfId="25736"/>
    <cellStyle name="Input [yellow] 7 4 10 2" xfId="53258"/>
    <cellStyle name="Input [yellow] 7 4 11" xfId="29550"/>
    <cellStyle name="Input [yellow] 7 4 11 2" xfId="57070"/>
    <cellStyle name="Input [yellow] 7 4 12" xfId="36346"/>
    <cellStyle name="Input [yellow] 7 4 13" xfId="8821"/>
    <cellStyle name="Input [yellow] 7 4 14" xfId="3152"/>
    <cellStyle name="Input [yellow] 7 4 15" xfId="3237"/>
    <cellStyle name="Input [yellow] 7 4 2" xfId="10060"/>
    <cellStyle name="Input [yellow] 7 4 2 2" xfId="14571"/>
    <cellStyle name="Input [yellow] 7 4 2 2 2" xfId="42094"/>
    <cellStyle name="Input [yellow] 7 4 2 3" xfId="18400"/>
    <cellStyle name="Input [yellow] 7 4 2 3 2" xfId="45923"/>
    <cellStyle name="Input [yellow] 7 4 2 4" xfId="22726"/>
    <cellStyle name="Input [yellow] 7 4 2 4 2" xfId="50249"/>
    <cellStyle name="Input [yellow] 7 4 2 5" xfId="26974"/>
    <cellStyle name="Input [yellow] 7 4 2 5 2" xfId="54496"/>
    <cellStyle name="Input [yellow] 7 4 2 6" xfId="30661"/>
    <cellStyle name="Input [yellow] 7 4 2 6 2" xfId="58181"/>
    <cellStyle name="Input [yellow] 7 4 2 7" xfId="37584"/>
    <cellStyle name="Input [yellow] 7 4 3" xfId="10508"/>
    <cellStyle name="Input [yellow] 7 4 3 2" xfId="15015"/>
    <cellStyle name="Input [yellow] 7 4 3 2 2" xfId="42538"/>
    <cellStyle name="Input [yellow] 7 4 3 3" xfId="18848"/>
    <cellStyle name="Input [yellow] 7 4 3 3 2" xfId="46371"/>
    <cellStyle name="Input [yellow] 7 4 3 4" xfId="23174"/>
    <cellStyle name="Input [yellow] 7 4 3 4 2" xfId="50697"/>
    <cellStyle name="Input [yellow] 7 4 3 5" xfId="27422"/>
    <cellStyle name="Input [yellow] 7 4 3 5 2" xfId="54944"/>
    <cellStyle name="Input [yellow] 7 4 3 6" xfId="31086"/>
    <cellStyle name="Input [yellow] 7 4 3 6 2" xfId="58606"/>
    <cellStyle name="Input [yellow] 7 4 3 7" xfId="38032"/>
    <cellStyle name="Input [yellow] 7 4 4" xfId="10942"/>
    <cellStyle name="Input [yellow] 7 4 4 2" xfId="15439"/>
    <cellStyle name="Input [yellow] 7 4 4 2 2" xfId="42962"/>
    <cellStyle name="Input [yellow] 7 4 4 3" xfId="19282"/>
    <cellStyle name="Input [yellow] 7 4 4 3 2" xfId="46805"/>
    <cellStyle name="Input [yellow] 7 4 4 4" xfId="23608"/>
    <cellStyle name="Input [yellow] 7 4 4 4 2" xfId="51131"/>
    <cellStyle name="Input [yellow] 7 4 4 5" xfId="27856"/>
    <cellStyle name="Input [yellow] 7 4 4 5 2" xfId="55378"/>
    <cellStyle name="Input [yellow] 7 4 4 6" xfId="31448"/>
    <cellStyle name="Input [yellow] 7 4 4 6 2" xfId="58968"/>
    <cellStyle name="Input [yellow] 7 4 4 7" xfId="38466"/>
    <cellStyle name="Input [yellow] 7 4 5" xfId="11399"/>
    <cellStyle name="Input [yellow] 7 4 5 2" xfId="15891"/>
    <cellStyle name="Input [yellow] 7 4 5 2 2" xfId="43414"/>
    <cellStyle name="Input [yellow] 7 4 5 3" xfId="19739"/>
    <cellStyle name="Input [yellow] 7 4 5 3 2" xfId="47262"/>
    <cellStyle name="Input [yellow] 7 4 5 4" xfId="24065"/>
    <cellStyle name="Input [yellow] 7 4 5 4 2" xfId="51588"/>
    <cellStyle name="Input [yellow] 7 4 5 5" xfId="28313"/>
    <cellStyle name="Input [yellow] 7 4 5 5 2" xfId="55835"/>
    <cellStyle name="Input [yellow] 7 4 5 6" xfId="31855"/>
    <cellStyle name="Input [yellow] 7 4 5 6 2" xfId="59375"/>
    <cellStyle name="Input [yellow] 7 4 5 7" xfId="38923"/>
    <cellStyle name="Input [yellow] 7 4 6" xfId="11781"/>
    <cellStyle name="Input [yellow] 7 4 6 2" xfId="16264"/>
    <cellStyle name="Input [yellow] 7 4 6 2 2" xfId="43787"/>
    <cellStyle name="Input [yellow] 7 4 6 3" xfId="20121"/>
    <cellStyle name="Input [yellow] 7 4 6 3 2" xfId="47644"/>
    <cellStyle name="Input [yellow] 7 4 6 4" xfId="24447"/>
    <cellStyle name="Input [yellow] 7 4 6 4 2" xfId="51970"/>
    <cellStyle name="Input [yellow] 7 4 6 5" xfId="28695"/>
    <cellStyle name="Input [yellow] 7 4 6 5 2" xfId="56217"/>
    <cellStyle name="Input [yellow] 7 4 6 6" xfId="32160"/>
    <cellStyle name="Input [yellow] 7 4 6 6 2" xfId="59680"/>
    <cellStyle name="Input [yellow] 7 4 6 7" xfId="39305"/>
    <cellStyle name="Input [yellow] 7 4 7" xfId="13345"/>
    <cellStyle name="Input [yellow] 7 4 7 2" xfId="40868"/>
    <cellStyle name="Input [yellow] 7 4 8" xfId="17161"/>
    <cellStyle name="Input [yellow] 7 4 8 2" xfId="44684"/>
    <cellStyle name="Input [yellow] 7 4 9" xfId="21488"/>
    <cellStyle name="Input [yellow] 7 4 9 2" xfId="49011"/>
    <cellStyle name="Input [yellow] 7 5" xfId="3405"/>
    <cellStyle name="Input [yellow] 7 5 10" xfId="24856"/>
    <cellStyle name="Input [yellow] 7 5 10 2" xfId="52379"/>
    <cellStyle name="Input [yellow] 7 5 11" xfId="29023"/>
    <cellStyle name="Input [yellow] 7 5 11 2" xfId="56545"/>
    <cellStyle name="Input [yellow] 7 5 12" xfId="35222"/>
    <cellStyle name="Input [yellow] 7 5 13" xfId="7679"/>
    <cellStyle name="Input [yellow] 7 5 14" xfId="5884"/>
    <cellStyle name="Input [yellow] 7 5 15" xfId="3068"/>
    <cellStyle name="Input [yellow] 7 5 2" xfId="9184"/>
    <cellStyle name="Input [yellow] 7 5 2 2" xfId="13702"/>
    <cellStyle name="Input [yellow] 7 5 2 2 2" xfId="41225"/>
    <cellStyle name="Input [yellow] 7 5 2 3" xfId="17524"/>
    <cellStyle name="Input [yellow] 7 5 2 3 2" xfId="45047"/>
    <cellStyle name="Input [yellow] 7 5 2 4" xfId="21850"/>
    <cellStyle name="Input [yellow] 7 5 2 4 2" xfId="49373"/>
    <cellStyle name="Input [yellow] 7 5 2 5" xfId="26098"/>
    <cellStyle name="Input [yellow] 7 5 2 5 2" xfId="53620"/>
    <cellStyle name="Input [yellow] 7 5 2 6" xfId="29866"/>
    <cellStyle name="Input [yellow] 7 5 2 6 2" xfId="57386"/>
    <cellStyle name="Input [yellow] 7 5 2 7" xfId="36708"/>
    <cellStyle name="Input [yellow] 7 5 3" xfId="7204"/>
    <cellStyle name="Input [yellow] 7 5 3 2" xfId="8337"/>
    <cellStyle name="Input [yellow] 7 5 3 2 2" xfId="35866"/>
    <cellStyle name="Input [yellow] 7 5 3 3" xfId="12755"/>
    <cellStyle name="Input [yellow] 7 5 3 3 2" xfId="40278"/>
    <cellStyle name="Input [yellow] 7 5 3 4" xfId="16450"/>
    <cellStyle name="Input [yellow] 7 5 3 4 2" xfId="43973"/>
    <cellStyle name="Input [yellow] 7 5 3 5" xfId="16909"/>
    <cellStyle name="Input [yellow] 7 5 3 5 2" xfId="44432"/>
    <cellStyle name="Input [yellow] 7 5 3 6" xfId="24654"/>
    <cellStyle name="Input [yellow] 7 5 3 6 2" xfId="52177"/>
    <cellStyle name="Input [yellow] 7 5 3 7" xfId="34754"/>
    <cellStyle name="Input [yellow] 7 5 4" xfId="8949"/>
    <cellStyle name="Input [yellow] 7 5 4 2" xfId="13471"/>
    <cellStyle name="Input [yellow] 7 5 4 2 2" xfId="40994"/>
    <cellStyle name="Input [yellow] 7 5 4 3" xfId="17289"/>
    <cellStyle name="Input [yellow] 7 5 4 3 2" xfId="44812"/>
    <cellStyle name="Input [yellow] 7 5 4 4" xfId="21615"/>
    <cellStyle name="Input [yellow] 7 5 4 4 2" xfId="49138"/>
    <cellStyle name="Input [yellow] 7 5 4 5" xfId="25863"/>
    <cellStyle name="Input [yellow] 7 5 4 5 2" xfId="53385"/>
    <cellStyle name="Input [yellow] 7 5 4 6" xfId="29650"/>
    <cellStyle name="Input [yellow] 7 5 4 6 2" xfId="57170"/>
    <cellStyle name="Input [yellow] 7 5 4 7" xfId="36473"/>
    <cellStyle name="Input [yellow] 7 5 5" xfId="10379"/>
    <cellStyle name="Input [yellow] 7 5 5 2" xfId="14887"/>
    <cellStyle name="Input [yellow] 7 5 5 2 2" xfId="42410"/>
    <cellStyle name="Input [yellow] 7 5 5 3" xfId="18719"/>
    <cellStyle name="Input [yellow] 7 5 5 3 2" xfId="46242"/>
    <cellStyle name="Input [yellow] 7 5 5 4" xfId="23045"/>
    <cellStyle name="Input [yellow] 7 5 5 4 2" xfId="50568"/>
    <cellStyle name="Input [yellow] 7 5 5 5" xfId="27293"/>
    <cellStyle name="Input [yellow] 7 5 5 5 2" xfId="54815"/>
    <cellStyle name="Input [yellow] 7 5 5 6" xfId="30962"/>
    <cellStyle name="Input [yellow] 7 5 5 6 2" xfId="58482"/>
    <cellStyle name="Input [yellow] 7 5 5 7" xfId="37903"/>
    <cellStyle name="Input [yellow] 7 5 6" xfId="10762"/>
    <cellStyle name="Input [yellow] 7 5 6 2" xfId="15263"/>
    <cellStyle name="Input [yellow] 7 5 6 2 2" xfId="42786"/>
    <cellStyle name="Input [yellow] 7 5 6 3" xfId="19102"/>
    <cellStyle name="Input [yellow] 7 5 6 3 2" xfId="46625"/>
    <cellStyle name="Input [yellow] 7 5 6 4" xfId="23428"/>
    <cellStyle name="Input [yellow] 7 5 6 4 2" xfId="50951"/>
    <cellStyle name="Input [yellow] 7 5 6 5" xfId="27676"/>
    <cellStyle name="Input [yellow] 7 5 6 5 2" xfId="55198"/>
    <cellStyle name="Input [yellow] 7 5 6 6" xfId="31308"/>
    <cellStyle name="Input [yellow] 7 5 6 6 2" xfId="58828"/>
    <cellStyle name="Input [yellow] 7 5 6 7" xfId="38286"/>
    <cellStyle name="Input [yellow] 7 5 7" xfId="12262"/>
    <cellStyle name="Input [yellow] 7 5 7 2" xfId="39786"/>
    <cellStyle name="Input [yellow] 7 5 8" xfId="5274"/>
    <cellStyle name="Input [yellow] 7 5 8 2" xfId="33238"/>
    <cellStyle name="Input [yellow] 7 5 9" xfId="20545"/>
    <cellStyle name="Input [yellow] 7 5 9 2" xfId="48068"/>
    <cellStyle name="Input [yellow] 7 6" xfId="3400"/>
    <cellStyle name="Input [yellow] 7 6 10" xfId="25001"/>
    <cellStyle name="Input [yellow] 7 6 10 2" xfId="52524"/>
    <cellStyle name="Input [yellow] 7 6 11" xfId="29142"/>
    <cellStyle name="Input [yellow] 7 6 11 2" xfId="56664"/>
    <cellStyle name="Input [yellow] 7 6 12" xfId="35371"/>
    <cellStyle name="Input [yellow] 7 6 13" xfId="7832"/>
    <cellStyle name="Input [yellow] 7 6 14" xfId="5894"/>
    <cellStyle name="Input [yellow] 7 6 15" xfId="3073"/>
    <cellStyle name="Input [yellow] 7 6 2" xfId="9327"/>
    <cellStyle name="Input [yellow] 7 6 2 2" xfId="13841"/>
    <cellStyle name="Input [yellow] 7 6 2 2 2" xfId="41364"/>
    <cellStyle name="Input [yellow] 7 6 2 3" xfId="17667"/>
    <cellStyle name="Input [yellow] 7 6 2 3 2" xfId="45190"/>
    <cellStyle name="Input [yellow] 7 6 2 4" xfId="21993"/>
    <cellStyle name="Input [yellow] 7 6 2 4 2" xfId="49516"/>
    <cellStyle name="Input [yellow] 7 6 2 5" xfId="26241"/>
    <cellStyle name="Input [yellow] 7 6 2 5 2" xfId="53763"/>
    <cellStyle name="Input [yellow] 7 6 2 6" xfId="29988"/>
    <cellStyle name="Input [yellow] 7 6 2 6 2" xfId="57508"/>
    <cellStyle name="Input [yellow] 7 6 2 7" xfId="36851"/>
    <cellStyle name="Input [yellow] 7 6 3" xfId="7313"/>
    <cellStyle name="Input [yellow] 7 6 3 2" xfId="4341"/>
    <cellStyle name="Input [yellow] 7 6 3 2 2" xfId="32315"/>
    <cellStyle name="Input [yellow] 7 6 3 3" xfId="5146"/>
    <cellStyle name="Input [yellow] 7 6 3 3 2" xfId="33115"/>
    <cellStyle name="Input [yellow] 7 6 3 4" xfId="6576"/>
    <cellStyle name="Input [yellow] 7 6 3 4 2" xfId="34127"/>
    <cellStyle name="Input [yellow] 7 6 3 5" xfId="8179"/>
    <cellStyle name="Input [yellow] 7 6 3 5 2" xfId="35709"/>
    <cellStyle name="Input [yellow] 7 6 3 6" xfId="12057"/>
    <cellStyle name="Input [yellow] 7 6 3 6 2" xfId="39581"/>
    <cellStyle name="Input [yellow] 7 6 3 7" xfId="34863"/>
    <cellStyle name="Input [yellow] 7 6 4" xfId="8992"/>
    <cellStyle name="Input [yellow] 7 6 4 2" xfId="13513"/>
    <cellStyle name="Input [yellow] 7 6 4 2 2" xfId="41036"/>
    <cellStyle name="Input [yellow] 7 6 4 3" xfId="17332"/>
    <cellStyle name="Input [yellow] 7 6 4 3 2" xfId="44855"/>
    <cellStyle name="Input [yellow] 7 6 4 4" xfId="21658"/>
    <cellStyle name="Input [yellow] 7 6 4 4 2" xfId="49181"/>
    <cellStyle name="Input [yellow] 7 6 4 5" xfId="25906"/>
    <cellStyle name="Input [yellow] 7 6 4 5 2" xfId="53428"/>
    <cellStyle name="Input [yellow] 7 6 4 6" xfId="29691"/>
    <cellStyle name="Input [yellow] 7 6 4 6 2" xfId="57211"/>
    <cellStyle name="Input [yellow] 7 6 4 7" xfId="36516"/>
    <cellStyle name="Input [yellow] 7 6 5" xfId="5599"/>
    <cellStyle name="Input [yellow] 7 6 5 2" xfId="4407"/>
    <cellStyle name="Input [yellow] 7 6 5 2 2" xfId="32381"/>
    <cellStyle name="Input [yellow] 7 6 5 3" xfId="12015"/>
    <cellStyle name="Input [yellow] 7 6 5 3 2" xfId="39539"/>
    <cellStyle name="Input [yellow] 7 6 5 4" xfId="16573"/>
    <cellStyle name="Input [yellow] 7 6 5 4 2" xfId="44096"/>
    <cellStyle name="Input [yellow] 7 6 5 5" xfId="20803"/>
    <cellStyle name="Input [yellow] 7 6 5 5 2" xfId="48326"/>
    <cellStyle name="Input [yellow] 7 6 5 6" xfId="25089"/>
    <cellStyle name="Input [yellow] 7 6 5 6 2" xfId="52612"/>
    <cellStyle name="Input [yellow] 7 6 5 7" xfId="33554"/>
    <cellStyle name="Input [yellow] 7 6 6" xfId="5531"/>
    <cellStyle name="Input [yellow] 7 6 6 2" xfId="4512"/>
    <cellStyle name="Input [yellow] 7 6 6 2 2" xfId="32486"/>
    <cellStyle name="Input [yellow] 7 6 6 3" xfId="5261"/>
    <cellStyle name="Input [yellow] 7 6 6 3 2" xfId="33225"/>
    <cellStyle name="Input [yellow] 7 6 6 4" xfId="4628"/>
    <cellStyle name="Input [yellow] 7 6 6 4 2" xfId="32602"/>
    <cellStyle name="Input [yellow] 7 6 6 5" xfId="8647"/>
    <cellStyle name="Input [yellow] 7 6 6 5 2" xfId="36172"/>
    <cellStyle name="Input [yellow] 7 6 6 6" xfId="5212"/>
    <cellStyle name="Input [yellow] 7 6 6 6 2" xfId="33177"/>
    <cellStyle name="Input [yellow] 7 6 6 7" xfId="33487"/>
    <cellStyle name="Input [yellow] 7 6 7" xfId="12413"/>
    <cellStyle name="Input [yellow] 7 6 7 2" xfId="39937"/>
    <cellStyle name="Input [yellow] 7 6 8" xfId="13375"/>
    <cellStyle name="Input [yellow] 7 6 8 2" xfId="40898"/>
    <cellStyle name="Input [yellow] 7 6 9" xfId="20693"/>
    <cellStyle name="Input [yellow] 7 6 9 2" xfId="48216"/>
    <cellStyle name="Input [yellow] 7 7" xfId="3646"/>
    <cellStyle name="Input [yellow] 7 7 10" xfId="25198"/>
    <cellStyle name="Input [yellow] 7 7 10 2" xfId="52720"/>
    <cellStyle name="Input [yellow] 7 7 11" xfId="29260"/>
    <cellStyle name="Input [yellow] 7 7 11 2" xfId="56782"/>
    <cellStyle name="Input [yellow] 7 7 12" xfId="35618"/>
    <cellStyle name="Input [yellow] 7 7 13" xfId="8082"/>
    <cellStyle name="Input [yellow] 7 7 2" xfId="9533"/>
    <cellStyle name="Input [yellow] 7 7 2 2" xfId="14047"/>
    <cellStyle name="Input [yellow] 7 7 2 2 2" xfId="41570"/>
    <cellStyle name="Input [yellow] 7 7 2 3" xfId="17873"/>
    <cellStyle name="Input [yellow] 7 7 2 3 2" xfId="45396"/>
    <cellStyle name="Input [yellow] 7 7 2 4" xfId="22199"/>
    <cellStyle name="Input [yellow] 7 7 2 4 2" xfId="49722"/>
    <cellStyle name="Input [yellow] 7 7 2 5" xfId="26447"/>
    <cellStyle name="Input [yellow] 7 7 2 5 2" xfId="53969"/>
    <cellStyle name="Input [yellow] 7 7 2 6" xfId="30167"/>
    <cellStyle name="Input [yellow] 7 7 2 6 2" xfId="57687"/>
    <cellStyle name="Input [yellow] 7 7 2 7" xfId="37057"/>
    <cellStyle name="Input [yellow] 7 7 3" xfId="9017"/>
    <cellStyle name="Input [yellow] 7 7 3 2" xfId="13538"/>
    <cellStyle name="Input [yellow] 7 7 3 2 2" xfId="41061"/>
    <cellStyle name="Input [yellow] 7 7 3 3" xfId="17357"/>
    <cellStyle name="Input [yellow] 7 7 3 3 2" xfId="44880"/>
    <cellStyle name="Input [yellow] 7 7 3 4" xfId="21683"/>
    <cellStyle name="Input [yellow] 7 7 3 4 2" xfId="49206"/>
    <cellStyle name="Input [yellow] 7 7 3 5" xfId="25931"/>
    <cellStyle name="Input [yellow] 7 7 3 5 2" xfId="53453"/>
    <cellStyle name="Input [yellow] 7 7 3 6" xfId="29712"/>
    <cellStyle name="Input [yellow] 7 7 3 6 2" xfId="57232"/>
    <cellStyle name="Input [yellow] 7 7 3 7" xfId="36541"/>
    <cellStyle name="Input [yellow] 7 7 4" xfId="9818"/>
    <cellStyle name="Input [yellow] 7 7 4 2" xfId="14331"/>
    <cellStyle name="Input [yellow] 7 7 4 2 2" xfId="41854"/>
    <cellStyle name="Input [yellow] 7 7 4 3" xfId="18158"/>
    <cellStyle name="Input [yellow] 7 7 4 3 2" xfId="45681"/>
    <cellStyle name="Input [yellow] 7 7 4 4" xfId="22484"/>
    <cellStyle name="Input [yellow] 7 7 4 4 2" xfId="50007"/>
    <cellStyle name="Input [yellow] 7 7 4 5" xfId="26732"/>
    <cellStyle name="Input [yellow] 7 7 4 5 2" xfId="54254"/>
    <cellStyle name="Input [yellow] 7 7 4 6" xfId="30432"/>
    <cellStyle name="Input [yellow] 7 7 4 6 2" xfId="57952"/>
    <cellStyle name="Input [yellow] 7 7 4 7" xfId="37342"/>
    <cellStyle name="Input [yellow] 7 7 5" xfId="9923"/>
    <cellStyle name="Input [yellow] 7 7 5 2" xfId="14435"/>
    <cellStyle name="Input [yellow] 7 7 5 2 2" xfId="41958"/>
    <cellStyle name="Input [yellow] 7 7 5 3" xfId="18263"/>
    <cellStyle name="Input [yellow] 7 7 5 3 2" xfId="45786"/>
    <cellStyle name="Input [yellow] 7 7 5 4" xfId="22589"/>
    <cellStyle name="Input [yellow] 7 7 5 4 2" xfId="50112"/>
    <cellStyle name="Input [yellow] 7 7 5 5" xfId="26837"/>
    <cellStyle name="Input [yellow] 7 7 5 5 2" xfId="54359"/>
    <cellStyle name="Input [yellow] 7 7 5 6" xfId="30529"/>
    <cellStyle name="Input [yellow] 7 7 5 6 2" xfId="58049"/>
    <cellStyle name="Input [yellow] 7 7 5 7" xfId="37447"/>
    <cellStyle name="Input [yellow] 7 7 6" xfId="5517"/>
    <cellStyle name="Input [yellow] 7 7 6 2" xfId="4532"/>
    <cellStyle name="Input [yellow] 7 7 6 2 2" xfId="32506"/>
    <cellStyle name="Input [yellow] 7 7 6 3" xfId="5230"/>
    <cellStyle name="Input [yellow] 7 7 6 3 2" xfId="33195"/>
    <cellStyle name="Input [yellow] 7 7 6 4" xfId="12876"/>
    <cellStyle name="Input [yellow] 7 7 6 4 2" xfId="40399"/>
    <cellStyle name="Input [yellow] 7 7 6 5" xfId="17009"/>
    <cellStyle name="Input [yellow] 7 7 6 5 2" xfId="44532"/>
    <cellStyle name="Input [yellow] 7 7 6 6" xfId="7926"/>
    <cellStyle name="Input [yellow] 7 7 6 6 2" xfId="35463"/>
    <cellStyle name="Input [yellow] 7 7 6 7" xfId="33474"/>
    <cellStyle name="Input [yellow] 7 7 7" xfId="12653"/>
    <cellStyle name="Input [yellow] 7 7 7 2" xfId="40176"/>
    <cellStyle name="Input [yellow] 7 7 8" xfId="16521"/>
    <cellStyle name="Input [yellow] 7 7 8 2" xfId="44044"/>
    <cellStyle name="Input [yellow] 7 7 9" xfId="20900"/>
    <cellStyle name="Input [yellow] 7 7 9 2" xfId="48423"/>
    <cellStyle name="Input [yellow] 7 8" xfId="9485"/>
    <cellStyle name="Input [yellow] 7 8 2" xfId="13999"/>
    <cellStyle name="Input [yellow] 7 8 2 2" xfId="41522"/>
    <cellStyle name="Input [yellow] 7 8 3" xfId="17825"/>
    <cellStyle name="Input [yellow] 7 8 3 2" xfId="45348"/>
    <cellStyle name="Input [yellow] 7 8 4" xfId="22151"/>
    <cellStyle name="Input [yellow] 7 8 4 2" xfId="49674"/>
    <cellStyle name="Input [yellow] 7 8 5" xfId="26399"/>
    <cellStyle name="Input [yellow] 7 8 5 2" xfId="53921"/>
    <cellStyle name="Input [yellow] 7 8 6" xfId="30124"/>
    <cellStyle name="Input [yellow] 7 8 6 2" xfId="57644"/>
    <cellStyle name="Input [yellow] 7 8 7" xfId="37009"/>
    <cellStyle name="Input [yellow] 7 9" xfId="9600"/>
    <cellStyle name="Input [yellow] 7 9 2" xfId="14113"/>
    <cellStyle name="Input [yellow] 7 9 2 2" xfId="41636"/>
    <cellStyle name="Input [yellow] 7 9 3" xfId="17940"/>
    <cellStyle name="Input [yellow] 7 9 3 2" xfId="45463"/>
    <cellStyle name="Input [yellow] 7 9 4" xfId="22266"/>
    <cellStyle name="Input [yellow] 7 9 4 2" xfId="49789"/>
    <cellStyle name="Input [yellow] 7 9 5" xfId="26514"/>
    <cellStyle name="Input [yellow] 7 9 5 2" xfId="54036"/>
    <cellStyle name="Input [yellow] 7 9 6" xfId="30232"/>
    <cellStyle name="Input [yellow] 7 9 6 2" xfId="57752"/>
    <cellStyle name="Input [yellow] 7 9 7" xfId="37124"/>
    <cellStyle name="Input [yellow] 8" xfId="3397"/>
    <cellStyle name="Input [yellow] 8 10" xfId="10648"/>
    <cellStyle name="Input [yellow] 8 10 2" xfId="15153"/>
    <cellStyle name="Input [yellow] 8 10 2 2" xfId="42676"/>
    <cellStyle name="Input [yellow] 8 10 3" xfId="18988"/>
    <cellStyle name="Input [yellow] 8 10 3 2" xfId="46511"/>
    <cellStyle name="Input [yellow] 8 10 4" xfId="23314"/>
    <cellStyle name="Input [yellow] 8 10 4 2" xfId="50837"/>
    <cellStyle name="Input [yellow] 8 10 5" xfId="27562"/>
    <cellStyle name="Input [yellow] 8 10 5 2" xfId="55084"/>
    <cellStyle name="Input [yellow] 8 10 6" xfId="31216"/>
    <cellStyle name="Input [yellow] 8 10 6 2" xfId="58736"/>
    <cellStyle name="Input [yellow] 8 10 7" xfId="38172"/>
    <cellStyle name="Input [yellow] 8 11" xfId="11083"/>
    <cellStyle name="Input [yellow] 8 11 2" xfId="15577"/>
    <cellStyle name="Input [yellow] 8 11 2 2" xfId="43100"/>
    <cellStyle name="Input [yellow] 8 11 3" xfId="19423"/>
    <cellStyle name="Input [yellow] 8 11 3 2" xfId="46946"/>
    <cellStyle name="Input [yellow] 8 11 4" xfId="23749"/>
    <cellStyle name="Input [yellow] 8 11 4 2" xfId="51272"/>
    <cellStyle name="Input [yellow] 8 11 5" xfId="27997"/>
    <cellStyle name="Input [yellow] 8 11 5 2" xfId="55519"/>
    <cellStyle name="Input [yellow] 8 11 6" xfId="31561"/>
    <cellStyle name="Input [yellow] 8 11 6 2" xfId="59081"/>
    <cellStyle name="Input [yellow] 8 11 7" xfId="38607"/>
    <cellStyle name="Input [yellow] 8 12" xfId="7915"/>
    <cellStyle name="Input [yellow] 8 12 2" xfId="35452"/>
    <cellStyle name="Input [yellow] 8 13" xfId="12494"/>
    <cellStyle name="Input [yellow] 8 13 2" xfId="40018"/>
    <cellStyle name="Input [yellow] 8 14" xfId="14372"/>
    <cellStyle name="Input [yellow] 8 14 2" xfId="41895"/>
    <cellStyle name="Input [yellow] 8 15" xfId="20768"/>
    <cellStyle name="Input [yellow] 8 15 2" xfId="48291"/>
    <cellStyle name="Input [yellow] 8 16" xfId="25075"/>
    <cellStyle name="Input [yellow] 8 16 2" xfId="52598"/>
    <cellStyle name="Input [yellow] 8 17" xfId="29196"/>
    <cellStyle name="Input [yellow] 8 17 2" xfId="56718"/>
    <cellStyle name="Input [yellow] 8 18" xfId="7517"/>
    <cellStyle name="Input [yellow] 8 18 2" xfId="35066"/>
    <cellStyle name="Input [yellow] 8 19" xfId="7979"/>
    <cellStyle name="Input [yellow] 8 19 2" xfId="35516"/>
    <cellStyle name="Input [yellow] 8 2" xfId="7013"/>
    <cellStyle name="Input [yellow] 8 2 10" xfId="21242"/>
    <cellStyle name="Input [yellow] 8 2 10 2" xfId="48765"/>
    <cellStyle name="Input [yellow] 8 2 11" xfId="25506"/>
    <cellStyle name="Input [yellow] 8 2 11 2" xfId="53028"/>
    <cellStyle name="Input [yellow] 8 2 12" xfId="29415"/>
    <cellStyle name="Input [yellow] 8 2 12 2" xfId="56935"/>
    <cellStyle name="Input [yellow] 8 2 13" xfId="34563"/>
    <cellStyle name="Input [yellow] 8 2 2" xfId="9842"/>
    <cellStyle name="Input [yellow] 8 2 2 2" xfId="14355"/>
    <cellStyle name="Input [yellow] 8 2 2 2 2" xfId="41878"/>
    <cellStyle name="Input [yellow] 8 2 2 3" xfId="18182"/>
    <cellStyle name="Input [yellow] 8 2 2 3 2" xfId="45705"/>
    <cellStyle name="Input [yellow] 8 2 2 4" xfId="22508"/>
    <cellStyle name="Input [yellow] 8 2 2 4 2" xfId="50031"/>
    <cellStyle name="Input [yellow] 8 2 2 5" xfId="26756"/>
    <cellStyle name="Input [yellow] 8 2 2 5 2" xfId="54278"/>
    <cellStyle name="Input [yellow] 8 2 2 6" xfId="30455"/>
    <cellStyle name="Input [yellow] 8 2 2 6 2" xfId="57975"/>
    <cellStyle name="Input [yellow] 8 2 2 7" xfId="37366"/>
    <cellStyle name="Input [yellow] 8 2 3" xfId="10319"/>
    <cellStyle name="Input [yellow] 8 2 3 2" xfId="14828"/>
    <cellStyle name="Input [yellow] 8 2 3 2 2" xfId="42351"/>
    <cellStyle name="Input [yellow] 8 2 3 3" xfId="18659"/>
    <cellStyle name="Input [yellow] 8 2 3 3 2" xfId="46182"/>
    <cellStyle name="Input [yellow] 8 2 3 4" xfId="22985"/>
    <cellStyle name="Input [yellow] 8 2 3 4 2" xfId="50508"/>
    <cellStyle name="Input [yellow] 8 2 3 5" xfId="27233"/>
    <cellStyle name="Input [yellow] 8 2 3 5 2" xfId="54755"/>
    <cellStyle name="Input [yellow] 8 2 3 6" xfId="30907"/>
    <cellStyle name="Input [yellow] 8 2 3 6 2" xfId="58427"/>
    <cellStyle name="Input [yellow] 8 2 3 7" xfId="37843"/>
    <cellStyle name="Input [yellow] 8 2 4" xfId="10753"/>
    <cellStyle name="Input [yellow] 8 2 4 2" xfId="15254"/>
    <cellStyle name="Input [yellow] 8 2 4 2 2" xfId="42777"/>
    <cellStyle name="Input [yellow] 8 2 4 3" xfId="19093"/>
    <cellStyle name="Input [yellow] 8 2 4 3 2" xfId="46616"/>
    <cellStyle name="Input [yellow] 8 2 4 4" xfId="23419"/>
    <cellStyle name="Input [yellow] 8 2 4 4 2" xfId="50942"/>
    <cellStyle name="Input [yellow] 8 2 4 5" xfId="27667"/>
    <cellStyle name="Input [yellow] 8 2 4 5 2" xfId="55189"/>
    <cellStyle name="Input [yellow] 8 2 4 6" xfId="31299"/>
    <cellStyle name="Input [yellow] 8 2 4 6 2" xfId="58819"/>
    <cellStyle name="Input [yellow] 8 2 4 7" xfId="38277"/>
    <cellStyle name="Input [yellow] 8 2 5" xfId="11250"/>
    <cellStyle name="Input [yellow] 8 2 5 2" xfId="15743"/>
    <cellStyle name="Input [yellow] 8 2 5 2 2" xfId="43266"/>
    <cellStyle name="Input [yellow] 8 2 5 3" xfId="19590"/>
    <cellStyle name="Input [yellow] 8 2 5 3 2" xfId="47113"/>
    <cellStyle name="Input [yellow] 8 2 5 4" xfId="23916"/>
    <cellStyle name="Input [yellow] 8 2 5 4 2" xfId="51439"/>
    <cellStyle name="Input [yellow] 8 2 5 5" xfId="28164"/>
    <cellStyle name="Input [yellow] 8 2 5 5 2" xfId="55686"/>
    <cellStyle name="Input [yellow] 8 2 5 6" xfId="31717"/>
    <cellStyle name="Input [yellow] 8 2 5 6 2" xfId="59237"/>
    <cellStyle name="Input [yellow] 8 2 5 7" xfId="38774"/>
    <cellStyle name="Input [yellow] 8 2 6" xfId="11628"/>
    <cellStyle name="Input [yellow] 8 2 6 2" xfId="16113"/>
    <cellStyle name="Input [yellow] 8 2 6 2 2" xfId="43636"/>
    <cellStyle name="Input [yellow] 8 2 6 3" xfId="19968"/>
    <cellStyle name="Input [yellow] 8 2 6 3 2" xfId="47491"/>
    <cellStyle name="Input [yellow] 8 2 6 4" xfId="24294"/>
    <cellStyle name="Input [yellow] 8 2 6 4 2" xfId="51817"/>
    <cellStyle name="Input [yellow] 8 2 6 5" xfId="28542"/>
    <cellStyle name="Input [yellow] 8 2 6 5 2" xfId="56064"/>
    <cellStyle name="Input [yellow] 8 2 6 6" xfId="32048"/>
    <cellStyle name="Input [yellow] 8 2 6 6 2" xfId="59568"/>
    <cellStyle name="Input [yellow] 8 2 6 7" xfId="39152"/>
    <cellStyle name="Input [yellow] 8 2 7" xfId="8521"/>
    <cellStyle name="Input [yellow] 8 2 7 2" xfId="36046"/>
    <cellStyle name="Input [yellow] 8 2 8" xfId="13059"/>
    <cellStyle name="Input [yellow] 8 2 8 2" xfId="40582"/>
    <cellStyle name="Input [yellow] 8 2 9" xfId="16896"/>
    <cellStyle name="Input [yellow] 8 2 9 2" xfId="44419"/>
    <cellStyle name="Input [yellow] 8 20" xfId="4771"/>
    <cellStyle name="Input [yellow] 8 20 2" xfId="32745"/>
    <cellStyle name="Input [yellow] 8 21" xfId="33834"/>
    <cellStyle name="Input [yellow] 8 22" xfId="6150"/>
    <cellStyle name="Input [yellow] 8 23" xfId="3076"/>
    <cellStyle name="Input [yellow] 8 3" xfId="8878"/>
    <cellStyle name="Input [yellow] 8 3 10" xfId="25793"/>
    <cellStyle name="Input [yellow] 8 3 10 2" xfId="53315"/>
    <cellStyle name="Input [yellow] 8 3 11" xfId="29585"/>
    <cellStyle name="Input [yellow] 8 3 11 2" xfId="57105"/>
    <cellStyle name="Input [yellow] 8 3 12" xfId="36403"/>
    <cellStyle name="Input [yellow] 8 3 2" xfId="10106"/>
    <cellStyle name="Input [yellow] 8 3 2 2" xfId="14617"/>
    <cellStyle name="Input [yellow] 8 3 2 2 2" xfId="42140"/>
    <cellStyle name="Input [yellow] 8 3 2 3" xfId="18446"/>
    <cellStyle name="Input [yellow] 8 3 2 3 2" xfId="45969"/>
    <cellStyle name="Input [yellow] 8 3 2 4" xfId="22772"/>
    <cellStyle name="Input [yellow] 8 3 2 4 2" xfId="50295"/>
    <cellStyle name="Input [yellow] 8 3 2 5" xfId="27020"/>
    <cellStyle name="Input [yellow] 8 3 2 5 2" xfId="54542"/>
    <cellStyle name="Input [yellow] 8 3 2 6" xfId="30707"/>
    <cellStyle name="Input [yellow] 8 3 2 6 2" xfId="58227"/>
    <cellStyle name="Input [yellow] 8 3 2 7" xfId="37630"/>
    <cellStyle name="Input [yellow] 8 3 3" xfId="10555"/>
    <cellStyle name="Input [yellow] 8 3 3 2" xfId="15061"/>
    <cellStyle name="Input [yellow] 8 3 3 2 2" xfId="42584"/>
    <cellStyle name="Input [yellow] 8 3 3 3" xfId="18895"/>
    <cellStyle name="Input [yellow] 8 3 3 3 2" xfId="46418"/>
    <cellStyle name="Input [yellow] 8 3 3 4" xfId="23221"/>
    <cellStyle name="Input [yellow] 8 3 3 4 2" xfId="50744"/>
    <cellStyle name="Input [yellow] 8 3 3 5" xfId="27469"/>
    <cellStyle name="Input [yellow] 8 3 3 5 2" xfId="54991"/>
    <cellStyle name="Input [yellow] 8 3 3 6" xfId="31128"/>
    <cellStyle name="Input [yellow] 8 3 3 6 2" xfId="58648"/>
    <cellStyle name="Input [yellow] 8 3 3 7" xfId="38079"/>
    <cellStyle name="Input [yellow] 8 3 4" xfId="10999"/>
    <cellStyle name="Input [yellow] 8 3 4 2" xfId="15493"/>
    <cellStyle name="Input [yellow] 8 3 4 2 2" xfId="43016"/>
    <cellStyle name="Input [yellow] 8 3 4 3" xfId="19339"/>
    <cellStyle name="Input [yellow] 8 3 4 3 2" xfId="46862"/>
    <cellStyle name="Input [yellow] 8 3 4 4" xfId="23665"/>
    <cellStyle name="Input [yellow] 8 3 4 4 2" xfId="51188"/>
    <cellStyle name="Input [yellow] 8 3 4 5" xfId="27913"/>
    <cellStyle name="Input [yellow] 8 3 4 5 2" xfId="55435"/>
    <cellStyle name="Input [yellow] 8 3 4 6" xfId="31483"/>
    <cellStyle name="Input [yellow] 8 3 4 6 2" xfId="59003"/>
    <cellStyle name="Input [yellow] 8 3 4 7" xfId="38523"/>
    <cellStyle name="Input [yellow] 8 3 5" xfId="11441"/>
    <cellStyle name="Input [yellow] 8 3 5 2" xfId="15933"/>
    <cellStyle name="Input [yellow] 8 3 5 2 2" xfId="43456"/>
    <cellStyle name="Input [yellow] 8 3 5 3" xfId="19781"/>
    <cellStyle name="Input [yellow] 8 3 5 3 2" xfId="47304"/>
    <cellStyle name="Input [yellow] 8 3 5 4" xfId="24107"/>
    <cellStyle name="Input [yellow] 8 3 5 4 2" xfId="51630"/>
    <cellStyle name="Input [yellow] 8 3 5 5" xfId="28355"/>
    <cellStyle name="Input [yellow] 8 3 5 5 2" xfId="55877"/>
    <cellStyle name="Input [yellow] 8 3 5 6" xfId="31894"/>
    <cellStyle name="Input [yellow] 8 3 5 6 2" xfId="59414"/>
    <cellStyle name="Input [yellow] 8 3 5 7" xfId="38965"/>
    <cellStyle name="Input [yellow] 8 3 6" xfId="11838"/>
    <cellStyle name="Input [yellow] 8 3 6 2" xfId="16319"/>
    <cellStyle name="Input [yellow] 8 3 6 2 2" xfId="43842"/>
    <cellStyle name="Input [yellow] 8 3 6 3" xfId="20178"/>
    <cellStyle name="Input [yellow] 8 3 6 3 2" xfId="47701"/>
    <cellStyle name="Input [yellow] 8 3 6 4" xfId="24504"/>
    <cellStyle name="Input [yellow] 8 3 6 4 2" xfId="52027"/>
    <cellStyle name="Input [yellow] 8 3 6 5" xfId="28752"/>
    <cellStyle name="Input [yellow] 8 3 6 5 2" xfId="56274"/>
    <cellStyle name="Input [yellow] 8 3 6 6" xfId="32195"/>
    <cellStyle name="Input [yellow] 8 3 6 6 2" xfId="59715"/>
    <cellStyle name="Input [yellow] 8 3 6 7" xfId="39362"/>
    <cellStyle name="Input [yellow] 8 3 7" xfId="13401"/>
    <cellStyle name="Input [yellow] 8 3 7 2" xfId="40924"/>
    <cellStyle name="Input [yellow] 8 3 8" xfId="17218"/>
    <cellStyle name="Input [yellow] 8 3 8 2" xfId="44741"/>
    <cellStyle name="Input [yellow] 8 3 9" xfId="21545"/>
    <cellStyle name="Input [yellow] 8 3 9 2" xfId="49068"/>
    <cellStyle name="Input [yellow] 8 4" xfId="7835"/>
    <cellStyle name="Input [yellow] 8 4 10" xfId="25004"/>
    <cellStyle name="Input [yellow] 8 4 10 2" xfId="52527"/>
    <cellStyle name="Input [yellow] 8 4 11" xfId="29144"/>
    <cellStyle name="Input [yellow] 8 4 11 2" xfId="56666"/>
    <cellStyle name="Input [yellow] 8 4 12" xfId="35374"/>
    <cellStyle name="Input [yellow] 8 4 2" xfId="9330"/>
    <cellStyle name="Input [yellow] 8 4 2 2" xfId="13844"/>
    <cellStyle name="Input [yellow] 8 4 2 2 2" xfId="41367"/>
    <cellStyle name="Input [yellow] 8 4 2 3" xfId="17670"/>
    <cellStyle name="Input [yellow] 8 4 2 3 2" xfId="45193"/>
    <cellStyle name="Input [yellow] 8 4 2 4" xfId="21996"/>
    <cellStyle name="Input [yellow] 8 4 2 4 2" xfId="49519"/>
    <cellStyle name="Input [yellow] 8 4 2 5" xfId="26244"/>
    <cellStyle name="Input [yellow] 8 4 2 5 2" xfId="53766"/>
    <cellStyle name="Input [yellow] 8 4 2 6" xfId="29990"/>
    <cellStyle name="Input [yellow] 8 4 2 6 2" xfId="57510"/>
    <cellStyle name="Input [yellow] 8 4 2 7" xfId="36854"/>
    <cellStyle name="Input [yellow] 8 4 3" xfId="7316"/>
    <cellStyle name="Input [yellow] 8 4 3 2" xfId="11909"/>
    <cellStyle name="Input [yellow] 8 4 3 2 2" xfId="39433"/>
    <cellStyle name="Input [yellow] 8 4 3 3" xfId="5149"/>
    <cellStyle name="Input [yellow] 8 4 3 3 2" xfId="33118"/>
    <cellStyle name="Input [yellow] 8 4 3 4" xfId="6741"/>
    <cellStyle name="Input [yellow] 8 4 3 4 2" xfId="34292"/>
    <cellStyle name="Input [yellow] 8 4 3 5" xfId="5253"/>
    <cellStyle name="Input [yellow] 8 4 3 5 2" xfId="33218"/>
    <cellStyle name="Input [yellow] 8 4 3 6" xfId="8033"/>
    <cellStyle name="Input [yellow] 8 4 3 6 2" xfId="35570"/>
    <cellStyle name="Input [yellow] 8 4 3 7" xfId="34866"/>
    <cellStyle name="Input [yellow] 8 4 4" xfId="9005"/>
    <cellStyle name="Input [yellow] 8 4 4 2" xfId="13526"/>
    <cellStyle name="Input [yellow] 8 4 4 2 2" xfId="41049"/>
    <cellStyle name="Input [yellow] 8 4 4 3" xfId="17345"/>
    <cellStyle name="Input [yellow] 8 4 4 3 2" xfId="44868"/>
    <cellStyle name="Input [yellow] 8 4 4 4" xfId="21671"/>
    <cellStyle name="Input [yellow] 8 4 4 4 2" xfId="49194"/>
    <cellStyle name="Input [yellow] 8 4 4 5" xfId="25919"/>
    <cellStyle name="Input [yellow] 8 4 4 5 2" xfId="53441"/>
    <cellStyle name="Input [yellow] 8 4 4 6" xfId="29702"/>
    <cellStyle name="Input [yellow] 8 4 4 6 2" xfId="57222"/>
    <cellStyle name="Input [yellow] 8 4 4 7" xfId="36529"/>
    <cellStyle name="Input [yellow] 8 4 5" xfId="5579"/>
    <cellStyle name="Input [yellow] 8 4 5 2" xfId="7489"/>
    <cellStyle name="Input [yellow] 8 4 5 2 2" xfId="35038"/>
    <cellStyle name="Input [yellow] 8 4 5 3" xfId="12572"/>
    <cellStyle name="Input [yellow] 8 4 5 3 2" xfId="40095"/>
    <cellStyle name="Input [yellow] 8 4 5 4" xfId="15464"/>
    <cellStyle name="Input [yellow] 8 4 5 4 2" xfId="42987"/>
    <cellStyle name="Input [yellow] 8 4 5 5" xfId="20957"/>
    <cellStyle name="Input [yellow] 8 4 5 5 2" xfId="48480"/>
    <cellStyle name="Input [yellow] 8 4 5 6" xfId="25228"/>
    <cellStyle name="Input [yellow] 8 4 5 6 2" xfId="52750"/>
    <cellStyle name="Input [yellow] 8 4 5 7" xfId="33534"/>
    <cellStyle name="Input [yellow] 8 4 6" xfId="5528"/>
    <cellStyle name="Input [yellow] 8 4 6 2" xfId="4288"/>
    <cellStyle name="Input [yellow] 8 4 6 2 2" xfId="32263"/>
    <cellStyle name="Input [yellow] 8 4 6 3" xfId="8144"/>
    <cellStyle name="Input [yellow] 8 4 6 3 2" xfId="35674"/>
    <cellStyle name="Input [yellow] 8 4 6 4" xfId="4631"/>
    <cellStyle name="Input [yellow] 8 4 6 4 2" xfId="32605"/>
    <cellStyle name="Input [yellow] 8 4 6 5" xfId="7380"/>
    <cellStyle name="Input [yellow] 8 4 6 5 2" xfId="34929"/>
    <cellStyle name="Input [yellow] 8 4 6 6" xfId="21265"/>
    <cellStyle name="Input [yellow] 8 4 6 6 2" xfId="48788"/>
    <cellStyle name="Input [yellow] 8 4 6 7" xfId="33484"/>
    <cellStyle name="Input [yellow] 8 4 7" xfId="12416"/>
    <cellStyle name="Input [yellow] 8 4 7 2" xfId="39940"/>
    <cellStyle name="Input [yellow] 8 4 8" xfId="15649"/>
    <cellStyle name="Input [yellow] 8 4 8 2" xfId="43172"/>
    <cellStyle name="Input [yellow] 8 4 9" xfId="20696"/>
    <cellStyle name="Input [yellow] 8 4 9 2" xfId="48219"/>
    <cellStyle name="Input [yellow] 8 5" xfId="8080"/>
    <cellStyle name="Input [yellow] 8 5 10" xfId="25196"/>
    <cellStyle name="Input [yellow] 8 5 10 2" xfId="52718"/>
    <cellStyle name="Input [yellow] 8 5 11" xfId="29258"/>
    <cellStyle name="Input [yellow] 8 5 11 2" xfId="56780"/>
    <cellStyle name="Input [yellow] 8 5 12" xfId="35616"/>
    <cellStyle name="Input [yellow] 8 5 2" xfId="9531"/>
    <cellStyle name="Input [yellow] 8 5 2 2" xfId="14045"/>
    <cellStyle name="Input [yellow] 8 5 2 2 2" xfId="41568"/>
    <cellStyle name="Input [yellow] 8 5 2 3" xfId="17871"/>
    <cellStyle name="Input [yellow] 8 5 2 3 2" xfId="45394"/>
    <cellStyle name="Input [yellow] 8 5 2 4" xfId="22197"/>
    <cellStyle name="Input [yellow] 8 5 2 4 2" xfId="49720"/>
    <cellStyle name="Input [yellow] 8 5 2 5" xfId="26445"/>
    <cellStyle name="Input [yellow] 8 5 2 5 2" xfId="53967"/>
    <cellStyle name="Input [yellow] 8 5 2 6" xfId="30165"/>
    <cellStyle name="Input [yellow] 8 5 2 6 2" xfId="57685"/>
    <cellStyle name="Input [yellow] 8 5 2 7" xfId="37055"/>
    <cellStyle name="Input [yellow] 8 5 3" xfId="9724"/>
    <cellStyle name="Input [yellow] 8 5 3 2" xfId="14237"/>
    <cellStyle name="Input [yellow] 8 5 3 2 2" xfId="41760"/>
    <cellStyle name="Input [yellow] 8 5 3 3" xfId="18064"/>
    <cellStyle name="Input [yellow] 8 5 3 3 2" xfId="45587"/>
    <cellStyle name="Input [yellow] 8 5 3 4" xfId="22390"/>
    <cellStyle name="Input [yellow] 8 5 3 4 2" xfId="49913"/>
    <cellStyle name="Input [yellow] 8 5 3 5" xfId="26638"/>
    <cellStyle name="Input [yellow] 8 5 3 5 2" xfId="54160"/>
    <cellStyle name="Input [yellow] 8 5 3 6" xfId="30345"/>
    <cellStyle name="Input [yellow] 8 5 3 6 2" xfId="57865"/>
    <cellStyle name="Input [yellow] 8 5 3 7" xfId="37248"/>
    <cellStyle name="Input [yellow] 8 5 4" xfId="9880"/>
    <cellStyle name="Input [yellow] 8 5 4 2" xfId="14393"/>
    <cellStyle name="Input [yellow] 8 5 4 2 2" xfId="41916"/>
    <cellStyle name="Input [yellow] 8 5 4 3" xfId="18220"/>
    <cellStyle name="Input [yellow] 8 5 4 3 2" xfId="45743"/>
    <cellStyle name="Input [yellow] 8 5 4 4" xfId="22546"/>
    <cellStyle name="Input [yellow] 8 5 4 4 2" xfId="50069"/>
    <cellStyle name="Input [yellow] 8 5 4 5" xfId="26794"/>
    <cellStyle name="Input [yellow] 8 5 4 5 2" xfId="54316"/>
    <cellStyle name="Input [yellow] 8 5 4 6" xfId="30488"/>
    <cellStyle name="Input [yellow] 8 5 4 6 2" xfId="58008"/>
    <cellStyle name="Input [yellow] 8 5 4 7" xfId="37404"/>
    <cellStyle name="Input [yellow] 8 5 5" xfId="10643"/>
    <cellStyle name="Input [yellow] 8 5 5 2" xfId="15148"/>
    <cellStyle name="Input [yellow] 8 5 5 2 2" xfId="42671"/>
    <cellStyle name="Input [yellow] 8 5 5 3" xfId="18983"/>
    <cellStyle name="Input [yellow] 8 5 5 3 2" xfId="46506"/>
    <cellStyle name="Input [yellow] 8 5 5 4" xfId="23309"/>
    <cellStyle name="Input [yellow] 8 5 5 4 2" xfId="50832"/>
    <cellStyle name="Input [yellow] 8 5 5 5" xfId="27557"/>
    <cellStyle name="Input [yellow] 8 5 5 5 2" xfId="55079"/>
    <cellStyle name="Input [yellow] 8 5 5 6" xfId="31211"/>
    <cellStyle name="Input [yellow] 8 5 5 6 2" xfId="58731"/>
    <cellStyle name="Input [yellow] 8 5 5 7" xfId="38167"/>
    <cellStyle name="Input [yellow] 8 5 6" xfId="5524"/>
    <cellStyle name="Input [yellow] 8 5 6 2" xfId="4521"/>
    <cellStyle name="Input [yellow] 8 5 6 2 2" xfId="32495"/>
    <cellStyle name="Input [yellow] 8 5 6 3" xfId="8143"/>
    <cellStyle name="Input [yellow] 8 5 6 3 2" xfId="35673"/>
    <cellStyle name="Input [yellow] 8 5 6 4" xfId="4641"/>
    <cellStyle name="Input [yellow] 8 5 6 4 2" xfId="32615"/>
    <cellStyle name="Input [yellow] 8 5 6 5" xfId="12255"/>
    <cellStyle name="Input [yellow] 8 5 6 5 2" xfId="39779"/>
    <cellStyle name="Input [yellow] 8 5 6 6" xfId="21264"/>
    <cellStyle name="Input [yellow] 8 5 6 6 2" xfId="48787"/>
    <cellStyle name="Input [yellow] 8 5 6 7" xfId="33480"/>
    <cellStyle name="Input [yellow] 8 5 7" xfId="12651"/>
    <cellStyle name="Input [yellow] 8 5 7 2" xfId="40174"/>
    <cellStyle name="Input [yellow] 8 5 8" xfId="16519"/>
    <cellStyle name="Input [yellow] 8 5 8 2" xfId="44042"/>
    <cellStyle name="Input [yellow] 8 5 9" xfId="20898"/>
    <cellStyle name="Input [yellow] 8 5 9 2" xfId="48421"/>
    <cellStyle name="Input [yellow] 8 6" xfId="8081"/>
    <cellStyle name="Input [yellow] 8 6 10" xfId="25197"/>
    <cellStyle name="Input [yellow] 8 6 10 2" xfId="52719"/>
    <cellStyle name="Input [yellow] 8 6 11" xfId="29259"/>
    <cellStyle name="Input [yellow] 8 6 11 2" xfId="56781"/>
    <cellStyle name="Input [yellow] 8 6 12" xfId="35617"/>
    <cellStyle name="Input [yellow] 8 6 2" xfId="9532"/>
    <cellStyle name="Input [yellow] 8 6 2 2" xfId="14046"/>
    <cellStyle name="Input [yellow] 8 6 2 2 2" xfId="41569"/>
    <cellStyle name="Input [yellow] 8 6 2 3" xfId="17872"/>
    <cellStyle name="Input [yellow] 8 6 2 3 2" xfId="45395"/>
    <cellStyle name="Input [yellow] 8 6 2 4" xfId="22198"/>
    <cellStyle name="Input [yellow] 8 6 2 4 2" xfId="49721"/>
    <cellStyle name="Input [yellow] 8 6 2 5" xfId="26446"/>
    <cellStyle name="Input [yellow] 8 6 2 5 2" xfId="53968"/>
    <cellStyle name="Input [yellow] 8 6 2 6" xfId="30166"/>
    <cellStyle name="Input [yellow] 8 6 2 6 2" xfId="57686"/>
    <cellStyle name="Input [yellow] 8 6 2 7" xfId="37056"/>
    <cellStyle name="Input [yellow] 8 6 3" xfId="9462"/>
    <cellStyle name="Input [yellow] 8 6 3 2" xfId="13976"/>
    <cellStyle name="Input [yellow] 8 6 3 2 2" xfId="41499"/>
    <cellStyle name="Input [yellow] 8 6 3 3" xfId="17802"/>
    <cellStyle name="Input [yellow] 8 6 3 3 2" xfId="45325"/>
    <cellStyle name="Input [yellow] 8 6 3 4" xfId="22128"/>
    <cellStyle name="Input [yellow] 8 6 3 4 2" xfId="49651"/>
    <cellStyle name="Input [yellow] 8 6 3 5" xfId="26376"/>
    <cellStyle name="Input [yellow] 8 6 3 5 2" xfId="53898"/>
    <cellStyle name="Input [yellow] 8 6 3 6" xfId="30102"/>
    <cellStyle name="Input [yellow] 8 6 3 6 2" xfId="57622"/>
    <cellStyle name="Input [yellow] 8 6 3 7" xfId="36986"/>
    <cellStyle name="Input [yellow] 8 6 4" xfId="10358"/>
    <cellStyle name="Input [yellow] 8 6 4 2" xfId="14867"/>
    <cellStyle name="Input [yellow] 8 6 4 2 2" xfId="42390"/>
    <cellStyle name="Input [yellow] 8 6 4 3" xfId="18698"/>
    <cellStyle name="Input [yellow] 8 6 4 3 2" xfId="46221"/>
    <cellStyle name="Input [yellow] 8 6 4 4" xfId="23024"/>
    <cellStyle name="Input [yellow] 8 6 4 4 2" xfId="50547"/>
    <cellStyle name="Input [yellow] 8 6 4 5" xfId="27272"/>
    <cellStyle name="Input [yellow] 8 6 4 5 2" xfId="54794"/>
    <cellStyle name="Input [yellow] 8 6 4 6" xfId="30943"/>
    <cellStyle name="Input [yellow] 8 6 4 6 2" xfId="58463"/>
    <cellStyle name="Input [yellow] 8 6 4 7" xfId="37882"/>
    <cellStyle name="Input [yellow] 8 6 5" xfId="10221"/>
    <cellStyle name="Input [yellow] 8 6 5 2" xfId="14730"/>
    <cellStyle name="Input [yellow] 8 6 5 2 2" xfId="42253"/>
    <cellStyle name="Input [yellow] 8 6 5 3" xfId="18561"/>
    <cellStyle name="Input [yellow] 8 6 5 3 2" xfId="46084"/>
    <cellStyle name="Input [yellow] 8 6 5 4" xfId="22887"/>
    <cellStyle name="Input [yellow] 8 6 5 4 2" xfId="50410"/>
    <cellStyle name="Input [yellow] 8 6 5 5" xfId="27135"/>
    <cellStyle name="Input [yellow] 8 6 5 5 2" xfId="54657"/>
    <cellStyle name="Input [yellow] 8 6 5 6" xfId="30816"/>
    <cellStyle name="Input [yellow] 8 6 5 6 2" xfId="58336"/>
    <cellStyle name="Input [yellow] 8 6 5 7" xfId="37745"/>
    <cellStyle name="Input [yellow] 8 6 6" xfId="5523"/>
    <cellStyle name="Input [yellow] 8 6 6 2" xfId="4522"/>
    <cellStyle name="Input [yellow] 8 6 6 2 2" xfId="32496"/>
    <cellStyle name="Input [yellow] 8 6 6 3" xfId="8331"/>
    <cellStyle name="Input [yellow] 8 6 6 3 2" xfId="35860"/>
    <cellStyle name="Input [yellow] 8 6 6 4" xfId="12005"/>
    <cellStyle name="Input [yellow] 8 6 6 4 2" xfId="39529"/>
    <cellStyle name="Input [yellow] 8 6 6 5" xfId="16928"/>
    <cellStyle name="Input [yellow] 8 6 6 5 2" xfId="44451"/>
    <cellStyle name="Input [yellow] 8 6 6 6" xfId="20932"/>
    <cellStyle name="Input [yellow] 8 6 6 6 2" xfId="48455"/>
    <cellStyle name="Input [yellow] 8 6 6 7" xfId="33479"/>
    <cellStyle name="Input [yellow] 8 6 7" xfId="12652"/>
    <cellStyle name="Input [yellow] 8 6 7 2" xfId="40175"/>
    <cellStyle name="Input [yellow] 8 6 8" xfId="16520"/>
    <cellStyle name="Input [yellow] 8 6 8 2" xfId="44043"/>
    <cellStyle name="Input [yellow] 8 6 9" xfId="20899"/>
    <cellStyle name="Input [yellow] 8 6 9 2" xfId="48422"/>
    <cellStyle name="Input [yellow] 8 7" xfId="9401"/>
    <cellStyle name="Input [yellow] 8 7 2" xfId="13915"/>
    <cellStyle name="Input [yellow] 8 7 2 2" xfId="41438"/>
    <cellStyle name="Input [yellow] 8 7 3" xfId="17741"/>
    <cellStyle name="Input [yellow] 8 7 3 2" xfId="45264"/>
    <cellStyle name="Input [yellow] 8 7 4" xfId="22067"/>
    <cellStyle name="Input [yellow] 8 7 4 2" xfId="49590"/>
    <cellStyle name="Input [yellow] 8 7 5" xfId="26315"/>
    <cellStyle name="Input [yellow] 8 7 5 2" xfId="53837"/>
    <cellStyle name="Input [yellow] 8 7 6" xfId="30053"/>
    <cellStyle name="Input [yellow] 8 7 6 2" xfId="57573"/>
    <cellStyle name="Input [yellow] 8 7 7" xfId="36925"/>
    <cellStyle name="Input [yellow] 8 8" xfId="9733"/>
    <cellStyle name="Input [yellow] 8 8 2" xfId="14246"/>
    <cellStyle name="Input [yellow] 8 8 2 2" xfId="41769"/>
    <cellStyle name="Input [yellow] 8 8 3" xfId="18073"/>
    <cellStyle name="Input [yellow] 8 8 3 2" xfId="45596"/>
    <cellStyle name="Input [yellow] 8 8 4" xfId="22399"/>
    <cellStyle name="Input [yellow] 8 8 4 2" xfId="49922"/>
    <cellStyle name="Input [yellow] 8 8 5" xfId="26647"/>
    <cellStyle name="Input [yellow] 8 8 5 2" xfId="54169"/>
    <cellStyle name="Input [yellow] 8 8 6" xfId="30353"/>
    <cellStyle name="Input [yellow] 8 8 6 2" xfId="57873"/>
    <cellStyle name="Input [yellow] 8 8 7" xfId="37257"/>
    <cellStyle name="Input [yellow] 8 9" xfId="9583"/>
    <cellStyle name="Input [yellow] 8 9 2" xfId="14097"/>
    <cellStyle name="Input [yellow] 8 9 2 2" xfId="41620"/>
    <cellStyle name="Input [yellow] 8 9 3" xfId="17923"/>
    <cellStyle name="Input [yellow] 8 9 3 2" xfId="45446"/>
    <cellStyle name="Input [yellow] 8 9 4" xfId="22249"/>
    <cellStyle name="Input [yellow] 8 9 4 2" xfId="49772"/>
    <cellStyle name="Input [yellow] 8 9 5" xfId="26497"/>
    <cellStyle name="Input [yellow] 8 9 5 2" xfId="54019"/>
    <cellStyle name="Input [yellow] 8 9 6" xfId="30216"/>
    <cellStyle name="Input [yellow] 8 9 6 2" xfId="57736"/>
    <cellStyle name="Input [yellow] 8 9 7" xfId="37107"/>
    <cellStyle name="Input [yellow] 9" xfId="3419"/>
    <cellStyle name="Input [yellow] 9 10" xfId="20863"/>
    <cellStyle name="Input [yellow] 9 10 2" xfId="48386"/>
    <cellStyle name="Input [yellow] 9 11" xfId="25161"/>
    <cellStyle name="Input [yellow] 9 11 2" xfId="52683"/>
    <cellStyle name="Input [yellow] 9 12" xfId="29230"/>
    <cellStyle name="Input [yellow] 9 12 2" xfId="56752"/>
    <cellStyle name="Input [yellow] 9 13" xfId="32466"/>
    <cellStyle name="Input [yellow] 9 14" xfId="4492"/>
    <cellStyle name="Input [yellow] 9 15" xfId="3141"/>
    <cellStyle name="Input [yellow] 9 16" xfId="3878"/>
    <cellStyle name="Input [yellow] 9 2" xfId="9497"/>
    <cellStyle name="Input [yellow] 9 2 2" xfId="14011"/>
    <cellStyle name="Input [yellow] 9 2 2 2" xfId="41534"/>
    <cellStyle name="Input [yellow] 9 2 3" xfId="17837"/>
    <cellStyle name="Input [yellow] 9 2 3 2" xfId="45360"/>
    <cellStyle name="Input [yellow] 9 2 4" xfId="22163"/>
    <cellStyle name="Input [yellow] 9 2 4 2" xfId="49686"/>
    <cellStyle name="Input [yellow] 9 2 5" xfId="26411"/>
    <cellStyle name="Input [yellow] 9 2 5 2" xfId="53933"/>
    <cellStyle name="Input [yellow] 9 2 6" xfId="30136"/>
    <cellStyle name="Input [yellow] 9 2 6 2" xfId="57656"/>
    <cellStyle name="Input [yellow] 9 2 7" xfId="37021"/>
    <cellStyle name="Input [yellow] 9 3" xfId="9464"/>
    <cellStyle name="Input [yellow] 9 3 2" xfId="13978"/>
    <cellStyle name="Input [yellow] 9 3 2 2" xfId="41501"/>
    <cellStyle name="Input [yellow] 9 3 3" xfId="17804"/>
    <cellStyle name="Input [yellow] 9 3 3 2" xfId="45327"/>
    <cellStyle name="Input [yellow] 9 3 4" xfId="22130"/>
    <cellStyle name="Input [yellow] 9 3 4 2" xfId="49653"/>
    <cellStyle name="Input [yellow] 9 3 5" xfId="26378"/>
    <cellStyle name="Input [yellow] 9 3 5 2" xfId="53900"/>
    <cellStyle name="Input [yellow] 9 3 6" xfId="30104"/>
    <cellStyle name="Input [yellow] 9 3 6 2" xfId="57624"/>
    <cellStyle name="Input [yellow] 9 3 7" xfId="36988"/>
    <cellStyle name="Input [yellow] 9 4" xfId="10360"/>
    <cellStyle name="Input [yellow] 9 4 2" xfId="14869"/>
    <cellStyle name="Input [yellow] 9 4 2 2" xfId="42392"/>
    <cellStyle name="Input [yellow] 9 4 3" xfId="18700"/>
    <cellStyle name="Input [yellow] 9 4 3 2" xfId="46223"/>
    <cellStyle name="Input [yellow] 9 4 4" xfId="23026"/>
    <cellStyle name="Input [yellow] 9 4 4 2" xfId="50549"/>
    <cellStyle name="Input [yellow] 9 4 5" xfId="27274"/>
    <cellStyle name="Input [yellow] 9 4 5 2" xfId="54796"/>
    <cellStyle name="Input [yellow] 9 4 6" xfId="30945"/>
    <cellStyle name="Input [yellow] 9 4 6 2" xfId="58465"/>
    <cellStyle name="Input [yellow] 9 4 7" xfId="37884"/>
    <cellStyle name="Input [yellow] 9 5" xfId="5605"/>
    <cellStyle name="Input [yellow] 9 5 2" xfId="4401"/>
    <cellStyle name="Input [yellow] 9 5 2 2" xfId="32375"/>
    <cellStyle name="Input [yellow] 9 5 3" xfId="12042"/>
    <cellStyle name="Input [yellow] 9 5 3 2" xfId="39566"/>
    <cellStyle name="Input [yellow] 9 5 4" xfId="16585"/>
    <cellStyle name="Input [yellow] 9 5 4 2" xfId="44108"/>
    <cellStyle name="Input [yellow] 9 5 5" xfId="13084"/>
    <cellStyle name="Input [yellow] 9 5 5 2" xfId="40607"/>
    <cellStyle name="Input [yellow] 9 5 6" xfId="25101"/>
    <cellStyle name="Input [yellow] 9 5 6 2" xfId="52624"/>
    <cellStyle name="Input [yellow] 9 5 7" xfId="33560"/>
    <cellStyle name="Input [yellow] 9 6" xfId="11267"/>
    <cellStyle name="Input [yellow] 9 6 2" xfId="15760"/>
    <cellStyle name="Input [yellow] 9 6 2 2" xfId="43283"/>
    <cellStyle name="Input [yellow] 9 6 3" xfId="19607"/>
    <cellStyle name="Input [yellow] 9 6 3 2" xfId="47130"/>
    <cellStyle name="Input [yellow] 9 6 4" xfId="23933"/>
    <cellStyle name="Input [yellow] 9 6 4 2" xfId="51456"/>
    <cellStyle name="Input [yellow] 9 6 5" xfId="28181"/>
    <cellStyle name="Input [yellow] 9 6 5 2" xfId="55703"/>
    <cellStyle name="Input [yellow] 9 6 6" xfId="31730"/>
    <cellStyle name="Input [yellow] 9 6 6 2" xfId="59250"/>
    <cellStyle name="Input [yellow] 9 6 7" xfId="38791"/>
    <cellStyle name="Input [yellow] 9 7" xfId="8045"/>
    <cellStyle name="Input [yellow] 9 7 2" xfId="35581"/>
    <cellStyle name="Input [yellow] 9 8" xfId="12617"/>
    <cellStyle name="Input [yellow] 9 8 2" xfId="40140"/>
    <cellStyle name="Input [yellow] 9 9" xfId="16484"/>
    <cellStyle name="Input [yellow] 9 9 2" xfId="44007"/>
    <cellStyle name="Input 2" xfId="59951"/>
    <cellStyle name="Inputs" xfId="1731"/>
    <cellStyle name="Intermediate Calculations" xfId="116"/>
    <cellStyle name="Intermediate Calculations 2" xfId="59911"/>
    <cellStyle name="Invisible" xfId="398"/>
    <cellStyle name="ITALIC" xfId="117"/>
    <cellStyle name="ITALIC 2" xfId="59991"/>
    <cellStyle name="LineItemPrompt" xfId="399"/>
    <cellStyle name="LineItemValue" xfId="400"/>
    <cellStyle name="Link Currency (0)" xfId="118"/>
    <cellStyle name="Link Currency (0) 2" xfId="402"/>
    <cellStyle name="Link Currency (0) 3" xfId="401"/>
    <cellStyle name="Link Currency (0) 4" xfId="60000"/>
    <cellStyle name="Link Currency (2)" xfId="119"/>
    <cellStyle name="Link Currency (2) 2" xfId="404"/>
    <cellStyle name="Link Currency (2) 3" xfId="403"/>
    <cellStyle name="Link Currency (2) 4" xfId="59883"/>
    <cellStyle name="Link Units (0)" xfId="120"/>
    <cellStyle name="Link Units (0) 2" xfId="406"/>
    <cellStyle name="Link Units (0) 3" xfId="405"/>
    <cellStyle name="Link Units (0) 4" xfId="59895"/>
    <cellStyle name="Link Units (1)" xfId="121"/>
    <cellStyle name="Link Units (1) 2" xfId="408"/>
    <cellStyle name="Link Units (1) 3" xfId="407"/>
    <cellStyle name="Link Units (1) 4" xfId="59904"/>
    <cellStyle name="Link Units (2)" xfId="122"/>
    <cellStyle name="Link Units (2) 2" xfId="410"/>
    <cellStyle name="Link Units (2) 3" xfId="409"/>
    <cellStyle name="Link Units (2) 4" xfId="59984"/>
    <cellStyle name="Linked Cell 2" xfId="59952"/>
    <cellStyle name="Main Dim Rollup" xfId="411"/>
    <cellStyle name="Manual of Style" xfId="412"/>
    <cellStyle name="Member" xfId="123"/>
    <cellStyle name="Member 2" xfId="59893"/>
    <cellStyle name="Milliers [0]_AR1194" xfId="413"/>
    <cellStyle name="Milliers_AR1194" xfId="414"/>
    <cellStyle name="Monétaire [0]_AR1194" xfId="415"/>
    <cellStyle name="Monétaire_AR1194" xfId="416"/>
    <cellStyle name="my style" xfId="124"/>
    <cellStyle name="my style 2" xfId="59982"/>
    <cellStyle name="Neutral 2" xfId="59953"/>
    <cellStyle name="New Times Roman" xfId="417"/>
    <cellStyle name="no dec" xfId="125"/>
    <cellStyle name="no dec 2" xfId="59975"/>
    <cellStyle name="Normal" xfId="0" builtinId="0"/>
    <cellStyle name="Normal - Style1" xfId="126"/>
    <cellStyle name="Normal - Style1 2" xfId="59896"/>
    <cellStyle name="Normal 1" xfId="418"/>
    <cellStyle name="Normal 10" xfId="127"/>
    <cellStyle name="Normal 10 10" xfId="420"/>
    <cellStyle name="Normal 10 11" xfId="421"/>
    <cellStyle name="Normal 10 12" xfId="422"/>
    <cellStyle name="Normal 10 13" xfId="423"/>
    <cellStyle name="Normal 10 14" xfId="424"/>
    <cellStyle name="Normal 10 15" xfId="425"/>
    <cellStyle name="Normal 10 16" xfId="426"/>
    <cellStyle name="Normal 10 17" xfId="427"/>
    <cellStyle name="Normal 10 18" xfId="428"/>
    <cellStyle name="Normal 10 19" xfId="429"/>
    <cellStyle name="Normal 10 2" xfId="430"/>
    <cellStyle name="Normal 10 20" xfId="431"/>
    <cellStyle name="Normal 10 21" xfId="432"/>
    <cellStyle name="Normal 10 22" xfId="433"/>
    <cellStyle name="Normal 10 23" xfId="434"/>
    <cellStyle name="Normal 10 24" xfId="435"/>
    <cellStyle name="Normal 10 25" xfId="436"/>
    <cellStyle name="Normal 10 26" xfId="437"/>
    <cellStyle name="Normal 10 27" xfId="438"/>
    <cellStyle name="Normal 10 28" xfId="439"/>
    <cellStyle name="Normal 10 29" xfId="440"/>
    <cellStyle name="Normal 10 3" xfId="441"/>
    <cellStyle name="Normal 10 30" xfId="442"/>
    <cellStyle name="Normal 10 31" xfId="443"/>
    <cellStyle name="Normal 10 32" xfId="444"/>
    <cellStyle name="Normal 10 33" xfId="445"/>
    <cellStyle name="Normal 10 34" xfId="446"/>
    <cellStyle name="Normal 10 35" xfId="447"/>
    <cellStyle name="Normal 10 36" xfId="448"/>
    <cellStyle name="Normal 10 37" xfId="449"/>
    <cellStyle name="Normal 10 38" xfId="450"/>
    <cellStyle name="Normal 10 39" xfId="451"/>
    <cellStyle name="Normal 10 4" xfId="452"/>
    <cellStyle name="Normal 10 40" xfId="453"/>
    <cellStyle name="Normal 10 41" xfId="454"/>
    <cellStyle name="Normal 10 42" xfId="455"/>
    <cellStyle name="Normal 10 43" xfId="456"/>
    <cellStyle name="Normal 10 44" xfId="457"/>
    <cellStyle name="Normal 10 45" xfId="458"/>
    <cellStyle name="Normal 10 46" xfId="459"/>
    <cellStyle name="Normal 10 47" xfId="460"/>
    <cellStyle name="Normal 10 48" xfId="461"/>
    <cellStyle name="Normal 10 49" xfId="462"/>
    <cellStyle name="Normal 10 5" xfId="463"/>
    <cellStyle name="Normal 10 50" xfId="464"/>
    <cellStyle name="Normal 10 51" xfId="465"/>
    <cellStyle name="Normal 10 52" xfId="466"/>
    <cellStyle name="Normal 10 53" xfId="467"/>
    <cellStyle name="Normal 10 54" xfId="468"/>
    <cellStyle name="Normal 10 55" xfId="469"/>
    <cellStyle name="Normal 10 56" xfId="470"/>
    <cellStyle name="Normal 10 57" xfId="471"/>
    <cellStyle name="Normal 10 58" xfId="1783"/>
    <cellStyle name="Normal 10 59" xfId="419"/>
    <cellStyle name="Normal 10 6" xfId="472"/>
    <cellStyle name="Normal 10 60" xfId="59969"/>
    <cellStyle name="Normal 10 7" xfId="473"/>
    <cellStyle name="Normal 10 8" xfId="474"/>
    <cellStyle name="Normal 10 9" xfId="475"/>
    <cellStyle name="Normal 100" xfId="1867"/>
    <cellStyle name="Normal 101" xfId="1861"/>
    <cellStyle name="Normal 102" xfId="1905"/>
    <cellStyle name="Normal 103" xfId="1885"/>
    <cellStyle name="Normal 104" xfId="1903"/>
    <cellStyle name="Normal 105" xfId="1902"/>
    <cellStyle name="Normal 106" xfId="1901"/>
    <cellStyle name="Normal 107" xfId="1906"/>
    <cellStyle name="Normal 108" xfId="1864"/>
    <cellStyle name="Normal 109" xfId="1900"/>
    <cellStyle name="Normal 11" xfId="128"/>
    <cellStyle name="Normal 11 10" xfId="476"/>
    <cellStyle name="Normal 11 11" xfId="477"/>
    <cellStyle name="Normal 11 12" xfId="478"/>
    <cellStyle name="Normal 11 13" xfId="479"/>
    <cellStyle name="Normal 11 14" xfId="480"/>
    <cellStyle name="Normal 11 15" xfId="481"/>
    <cellStyle name="Normal 11 16" xfId="482"/>
    <cellStyle name="Normal 11 17" xfId="483"/>
    <cellStyle name="Normal 11 18" xfId="484"/>
    <cellStyle name="Normal 11 19" xfId="485"/>
    <cellStyle name="Normal 11 2" xfId="486"/>
    <cellStyle name="Normal 11 2 2" xfId="1819"/>
    <cellStyle name="Normal 11 2 2 10" xfId="2499"/>
    <cellStyle name="Normal 11 2 2 11" xfId="2186"/>
    <cellStyle name="Normal 11 2 2 2" xfId="2035"/>
    <cellStyle name="Normal 11 2 2 2 2" xfId="3736"/>
    <cellStyle name="Normal 11 2 2 2 3" xfId="2968"/>
    <cellStyle name="Normal 11 2 2 2 4" xfId="2656"/>
    <cellStyle name="Normal 11 2 2 2 5" xfId="2353"/>
    <cellStyle name="Normal 11 2 2 3" xfId="3565"/>
    <cellStyle name="Normal 11 2 2 4" xfId="3312"/>
    <cellStyle name="Normal 11 2 2 5" xfId="6228"/>
    <cellStyle name="Normal 11 2 2 6" xfId="5771"/>
    <cellStyle name="Normal 11 2 2 7" xfId="4189"/>
    <cellStyle name="Normal 11 2 2 8" xfId="4038"/>
    <cellStyle name="Normal 11 2 2 9" xfId="2801"/>
    <cellStyle name="Normal 11 2 3" xfId="1883"/>
    <cellStyle name="Normal 11 2 3 10" xfId="2541"/>
    <cellStyle name="Normal 11 2 3 11" xfId="2228"/>
    <cellStyle name="Normal 11 2 3 2" xfId="2077"/>
    <cellStyle name="Normal 11 2 3 2 2" xfId="3778"/>
    <cellStyle name="Normal 11 2 3 2 3" xfId="3010"/>
    <cellStyle name="Normal 11 2 3 2 4" xfId="2698"/>
    <cellStyle name="Normal 11 2 3 2 5" xfId="2395"/>
    <cellStyle name="Normal 11 2 3 3" xfId="3611"/>
    <cellStyle name="Normal 11 2 3 4" xfId="3356"/>
    <cellStyle name="Normal 11 2 3 5" xfId="6270"/>
    <cellStyle name="Normal 11 2 3 6" xfId="5835"/>
    <cellStyle name="Normal 11 2 3 7" xfId="4231"/>
    <cellStyle name="Normal 11 2 3 8" xfId="4080"/>
    <cellStyle name="Normal 11 2 3 9" xfId="2843"/>
    <cellStyle name="Normal 11 2 4" xfId="4274"/>
    <cellStyle name="Normal 11 20" xfId="487"/>
    <cellStyle name="Normal 11 21" xfId="488"/>
    <cellStyle name="Normal 11 22" xfId="489"/>
    <cellStyle name="Normal 11 23" xfId="490"/>
    <cellStyle name="Normal 11 24" xfId="491"/>
    <cellStyle name="Normal 11 25" xfId="492"/>
    <cellStyle name="Normal 11 26" xfId="493"/>
    <cellStyle name="Normal 11 27" xfId="494"/>
    <cellStyle name="Normal 11 28" xfId="495"/>
    <cellStyle name="Normal 11 29" xfId="496"/>
    <cellStyle name="Normal 11 3" xfId="497"/>
    <cellStyle name="Normal 11 3 2" xfId="1820"/>
    <cellStyle name="Normal 11 3 2 10" xfId="2500"/>
    <cellStyle name="Normal 11 3 2 11" xfId="2187"/>
    <cellStyle name="Normal 11 3 2 2" xfId="2036"/>
    <cellStyle name="Normal 11 3 2 2 2" xfId="3737"/>
    <cellStyle name="Normal 11 3 2 2 3" xfId="2969"/>
    <cellStyle name="Normal 11 3 2 2 4" xfId="2657"/>
    <cellStyle name="Normal 11 3 2 2 5" xfId="2354"/>
    <cellStyle name="Normal 11 3 2 3" xfId="3566"/>
    <cellStyle name="Normal 11 3 2 4" xfId="3313"/>
    <cellStyle name="Normal 11 3 2 5" xfId="6229"/>
    <cellStyle name="Normal 11 3 2 6" xfId="5772"/>
    <cellStyle name="Normal 11 3 2 7" xfId="4190"/>
    <cellStyle name="Normal 11 3 2 8" xfId="4039"/>
    <cellStyle name="Normal 11 3 2 9" xfId="2802"/>
    <cellStyle name="Normal 11 3 3" xfId="1884"/>
    <cellStyle name="Normal 11 3 3 10" xfId="2542"/>
    <cellStyle name="Normal 11 3 3 11" xfId="2229"/>
    <cellStyle name="Normal 11 3 3 2" xfId="2078"/>
    <cellStyle name="Normal 11 3 3 2 2" xfId="3779"/>
    <cellStyle name="Normal 11 3 3 2 3" xfId="3011"/>
    <cellStyle name="Normal 11 3 3 2 4" xfId="2699"/>
    <cellStyle name="Normal 11 3 3 2 5" xfId="2396"/>
    <cellStyle name="Normal 11 3 3 3" xfId="3612"/>
    <cellStyle name="Normal 11 3 3 4" xfId="3357"/>
    <cellStyle name="Normal 11 3 3 5" xfId="6271"/>
    <cellStyle name="Normal 11 3 3 6" xfId="5836"/>
    <cellStyle name="Normal 11 3 3 7" xfId="4232"/>
    <cellStyle name="Normal 11 3 3 8" xfId="4081"/>
    <cellStyle name="Normal 11 3 3 9" xfId="2844"/>
    <cellStyle name="Normal 11 3 4" xfId="4275"/>
    <cellStyle name="Normal 11 30" xfId="498"/>
    <cellStyle name="Normal 11 31" xfId="499"/>
    <cellStyle name="Normal 11 32" xfId="500"/>
    <cellStyle name="Normal 11 33" xfId="501"/>
    <cellStyle name="Normal 11 34" xfId="502"/>
    <cellStyle name="Normal 11 35" xfId="503"/>
    <cellStyle name="Normal 11 36" xfId="504"/>
    <cellStyle name="Normal 11 37" xfId="505"/>
    <cellStyle name="Normal 11 38" xfId="506"/>
    <cellStyle name="Normal 11 39" xfId="507"/>
    <cellStyle name="Normal 11 4" xfId="508"/>
    <cellStyle name="Normal 11 40" xfId="509"/>
    <cellStyle name="Normal 11 41" xfId="510"/>
    <cellStyle name="Normal 11 42" xfId="511"/>
    <cellStyle name="Normal 11 43" xfId="512"/>
    <cellStyle name="Normal 11 44" xfId="513"/>
    <cellStyle name="Normal 11 45" xfId="514"/>
    <cellStyle name="Normal 11 46" xfId="515"/>
    <cellStyle name="Normal 11 47" xfId="516"/>
    <cellStyle name="Normal 11 48" xfId="517"/>
    <cellStyle name="Normal 11 49" xfId="518"/>
    <cellStyle name="Normal 11 5" xfId="519"/>
    <cellStyle name="Normal 11 50" xfId="520"/>
    <cellStyle name="Normal 11 51" xfId="521"/>
    <cellStyle name="Normal 11 52" xfId="522"/>
    <cellStyle name="Normal 11 53" xfId="523"/>
    <cellStyle name="Normal 11 54" xfId="524"/>
    <cellStyle name="Normal 11 55" xfId="525"/>
    <cellStyle name="Normal 11 56" xfId="526"/>
    <cellStyle name="Normal 11 57" xfId="527"/>
    <cellStyle name="Normal 11 58" xfId="1784"/>
    <cellStyle name="Normal 11 58 10" xfId="2480"/>
    <cellStyle name="Normal 11 58 11" xfId="2167"/>
    <cellStyle name="Normal 11 58 2" xfId="2015"/>
    <cellStyle name="Normal 11 58 2 2" xfId="3717"/>
    <cellStyle name="Normal 11 58 2 3" xfId="2949"/>
    <cellStyle name="Normal 11 58 2 4" xfId="2637"/>
    <cellStyle name="Normal 11 58 2 5" xfId="2334"/>
    <cellStyle name="Normal 11 58 3" xfId="3544"/>
    <cellStyle name="Normal 11 58 4" xfId="3285"/>
    <cellStyle name="Normal 11 58 5" xfId="6209"/>
    <cellStyle name="Normal 11 58 6" xfId="5736"/>
    <cellStyle name="Normal 11 58 7" xfId="4170"/>
    <cellStyle name="Normal 11 58 8" xfId="4019"/>
    <cellStyle name="Normal 11 58 9" xfId="2782"/>
    <cellStyle name="Normal 11 59" xfId="1860"/>
    <cellStyle name="Normal 11 59 10" xfId="2522"/>
    <cellStyle name="Normal 11 59 11" xfId="2209"/>
    <cellStyle name="Normal 11 59 2" xfId="2058"/>
    <cellStyle name="Normal 11 59 2 2" xfId="3759"/>
    <cellStyle name="Normal 11 59 2 3" xfId="2991"/>
    <cellStyle name="Normal 11 59 2 4" xfId="2679"/>
    <cellStyle name="Normal 11 59 2 5" xfId="2376"/>
    <cellStyle name="Normal 11 59 3" xfId="3592"/>
    <cellStyle name="Normal 11 59 4" xfId="3336"/>
    <cellStyle name="Normal 11 59 5" xfId="6251"/>
    <cellStyle name="Normal 11 59 6" xfId="5812"/>
    <cellStyle name="Normal 11 59 7" xfId="4212"/>
    <cellStyle name="Normal 11 59 8" xfId="4061"/>
    <cellStyle name="Normal 11 59 9" xfId="2824"/>
    <cellStyle name="Normal 11 6" xfId="528"/>
    <cellStyle name="Normal 11 60" xfId="4255"/>
    <cellStyle name="Normal 11 61" xfId="60003"/>
    <cellStyle name="Normal 11 7" xfId="529"/>
    <cellStyle name="Normal 11 8" xfId="530"/>
    <cellStyle name="Normal 11 9" xfId="531"/>
    <cellStyle name="Normal 110" xfId="1910"/>
    <cellStyle name="Normal 111" xfId="1909"/>
    <cellStyle name="Normal 112" xfId="1908"/>
    <cellStyle name="Normal 113" xfId="1898"/>
    <cellStyle name="Normal 114" xfId="1850"/>
    <cellStyle name="Normal 115" xfId="1907"/>
    <cellStyle name="Normal 116" xfId="1911"/>
    <cellStyle name="Normal 117" xfId="1912"/>
    <cellStyle name="Normal 118" xfId="1913"/>
    <cellStyle name="Normal 118 2" xfId="6079"/>
    <cellStyle name="Normal 118 3" xfId="5989"/>
    <cellStyle name="Normal 118 4" xfId="5896"/>
    <cellStyle name="Normal 118 5" xfId="4245"/>
    <cellStyle name="Normal 119" xfId="1915"/>
    <cellStyle name="Normal 119 2" xfId="6080"/>
    <cellStyle name="Normal 119 3" xfId="8405"/>
    <cellStyle name="Normal 119 4" xfId="7903"/>
    <cellStyle name="Normal 119 5" xfId="5990"/>
    <cellStyle name="Normal 12" xfId="53"/>
    <cellStyle name="Normal 12 10" xfId="532"/>
    <cellStyle name="Normal 12 11" xfId="533"/>
    <cellStyle name="Normal 12 12" xfId="534"/>
    <cellStyle name="Normal 12 13" xfId="535"/>
    <cellStyle name="Normal 12 14" xfId="536"/>
    <cellStyle name="Normal 12 15" xfId="537"/>
    <cellStyle name="Normal 12 16" xfId="538"/>
    <cellStyle name="Normal 12 17" xfId="539"/>
    <cellStyle name="Normal 12 18" xfId="540"/>
    <cellStyle name="Normal 12 19" xfId="541"/>
    <cellStyle name="Normal 12 2" xfId="195"/>
    <cellStyle name="Normal 12 2 2" xfId="60040"/>
    <cellStyle name="Normal 12 20" xfId="542"/>
    <cellStyle name="Normal 12 21" xfId="543"/>
    <cellStyle name="Normal 12 22" xfId="544"/>
    <cellStyle name="Normal 12 23" xfId="545"/>
    <cellStyle name="Normal 12 24" xfId="546"/>
    <cellStyle name="Normal 12 25" xfId="547"/>
    <cellStyle name="Normal 12 26" xfId="548"/>
    <cellStyle name="Normal 12 27" xfId="549"/>
    <cellStyle name="Normal 12 28" xfId="550"/>
    <cellStyle name="Normal 12 29" xfId="551"/>
    <cellStyle name="Normal 12 3" xfId="552"/>
    <cellStyle name="Normal 12 30" xfId="553"/>
    <cellStyle name="Normal 12 31" xfId="554"/>
    <cellStyle name="Normal 12 32" xfId="555"/>
    <cellStyle name="Normal 12 33" xfId="556"/>
    <cellStyle name="Normal 12 34" xfId="557"/>
    <cellStyle name="Normal 12 35" xfId="558"/>
    <cellStyle name="Normal 12 36" xfId="559"/>
    <cellStyle name="Normal 12 37" xfId="560"/>
    <cellStyle name="Normal 12 38" xfId="561"/>
    <cellStyle name="Normal 12 39" xfId="562"/>
    <cellStyle name="Normal 12 4" xfId="563"/>
    <cellStyle name="Normal 12 40" xfId="564"/>
    <cellStyle name="Normal 12 41" xfId="59869"/>
    <cellStyle name="Normal 12 5" xfId="565"/>
    <cellStyle name="Normal 12 6" xfId="566"/>
    <cellStyle name="Normal 12 7" xfId="567"/>
    <cellStyle name="Normal 12 8" xfId="568"/>
    <cellStyle name="Normal 12 9" xfId="569"/>
    <cellStyle name="Normal 120" xfId="1958"/>
    <cellStyle name="Normal 120 2" xfId="6081"/>
    <cellStyle name="Normal 120 3" xfId="8406"/>
    <cellStyle name="Normal 120 4" xfId="7551"/>
    <cellStyle name="Normal 120 5" xfId="5991"/>
    <cellStyle name="Normal 121" xfId="1919"/>
    <cellStyle name="Normal 121 2" xfId="6082"/>
    <cellStyle name="Normal 121 3" xfId="8407"/>
    <cellStyle name="Normal 121 4" xfId="7850"/>
    <cellStyle name="Normal 121 5" xfId="5992"/>
    <cellStyle name="Normal 122" xfId="1954"/>
    <cellStyle name="Normal 122 2" xfId="6083"/>
    <cellStyle name="Normal 122 3" xfId="8408"/>
    <cellStyle name="Normal 122 4" xfId="8035"/>
    <cellStyle name="Normal 122 5" xfId="5993"/>
    <cellStyle name="Normal 123" xfId="1922"/>
    <cellStyle name="Normal 124" xfId="2094"/>
    <cellStyle name="Normal 125" xfId="2020"/>
    <cellStyle name="Normal 126" xfId="1949"/>
    <cellStyle name="Normal 127" xfId="1948"/>
    <cellStyle name="Normal 128" xfId="1938"/>
    <cellStyle name="Normal 128 2" xfId="8103"/>
    <cellStyle name="Normal 128 3" xfId="7599"/>
    <cellStyle name="Normal 128 4" xfId="5873"/>
    <cellStyle name="Normal 129" xfId="2096"/>
    <cellStyle name="Normal 129 2" xfId="8102"/>
    <cellStyle name="Normal 129 3" xfId="7778"/>
    <cellStyle name="Normal 129 4" xfId="5872"/>
    <cellStyle name="Normal 129 5" xfId="3795"/>
    <cellStyle name="Normal 13" xfId="194"/>
    <cellStyle name="Normal 13 10" xfId="571"/>
    <cellStyle name="Normal 13 11" xfId="572"/>
    <cellStyle name="Normal 13 12" xfId="573"/>
    <cellStyle name="Normal 13 13" xfId="574"/>
    <cellStyle name="Normal 13 14" xfId="575"/>
    <cellStyle name="Normal 13 15" xfId="576"/>
    <cellStyle name="Normal 13 16" xfId="577"/>
    <cellStyle name="Normal 13 17" xfId="578"/>
    <cellStyle name="Normal 13 18" xfId="579"/>
    <cellStyle name="Normal 13 19" xfId="580"/>
    <cellStyle name="Normal 13 2" xfId="581"/>
    <cellStyle name="Normal 13 20" xfId="582"/>
    <cellStyle name="Normal 13 21" xfId="583"/>
    <cellStyle name="Normal 13 22" xfId="584"/>
    <cellStyle name="Normal 13 23" xfId="585"/>
    <cellStyle name="Normal 13 24" xfId="586"/>
    <cellStyle name="Normal 13 25" xfId="587"/>
    <cellStyle name="Normal 13 26" xfId="588"/>
    <cellStyle name="Normal 13 27" xfId="589"/>
    <cellStyle name="Normal 13 28" xfId="590"/>
    <cellStyle name="Normal 13 29" xfId="591"/>
    <cellStyle name="Normal 13 3" xfId="592"/>
    <cellStyle name="Normal 13 30" xfId="593"/>
    <cellStyle name="Normal 13 31" xfId="594"/>
    <cellStyle name="Normal 13 32" xfId="595"/>
    <cellStyle name="Normal 13 33" xfId="596"/>
    <cellStyle name="Normal 13 34" xfId="597"/>
    <cellStyle name="Normal 13 35" xfId="598"/>
    <cellStyle name="Normal 13 36" xfId="599"/>
    <cellStyle name="Normal 13 37" xfId="600"/>
    <cellStyle name="Normal 13 38" xfId="601"/>
    <cellStyle name="Normal 13 39" xfId="602"/>
    <cellStyle name="Normal 13 4" xfId="603"/>
    <cellStyle name="Normal 13 40" xfId="604"/>
    <cellStyle name="Normal 13 41" xfId="605"/>
    <cellStyle name="Normal 13 42" xfId="606"/>
    <cellStyle name="Normal 13 43" xfId="607"/>
    <cellStyle name="Normal 13 44" xfId="608"/>
    <cellStyle name="Normal 13 45" xfId="609"/>
    <cellStyle name="Normal 13 46" xfId="610"/>
    <cellStyle name="Normal 13 47" xfId="611"/>
    <cellStyle name="Normal 13 48" xfId="612"/>
    <cellStyle name="Normal 13 49" xfId="613"/>
    <cellStyle name="Normal 13 5" xfId="614"/>
    <cellStyle name="Normal 13 50" xfId="615"/>
    <cellStyle name="Normal 13 51" xfId="616"/>
    <cellStyle name="Normal 13 52" xfId="617"/>
    <cellStyle name="Normal 13 53" xfId="618"/>
    <cellStyle name="Normal 13 54" xfId="619"/>
    <cellStyle name="Normal 13 55" xfId="620"/>
    <cellStyle name="Normal 13 56" xfId="621"/>
    <cellStyle name="Normal 13 57" xfId="622"/>
    <cellStyle name="Normal 13 58" xfId="570"/>
    <cellStyle name="Normal 13 59" xfId="60039"/>
    <cellStyle name="Normal 13 6" xfId="623"/>
    <cellStyle name="Normal 13 7" xfId="624"/>
    <cellStyle name="Normal 13 8" xfId="625"/>
    <cellStyle name="Normal 13 9" xfId="626"/>
    <cellStyle name="Normal 130" xfId="3370"/>
    <cellStyle name="Normal 130 2" xfId="8101"/>
    <cellStyle name="Normal 130 3" xfId="7645"/>
    <cellStyle name="Normal 130 4" xfId="5871"/>
    <cellStyle name="Normal 130 5" xfId="3945"/>
    <cellStyle name="Normal 131" xfId="3485"/>
    <cellStyle name="Normal 131 2" xfId="8100"/>
    <cellStyle name="Normal 131 3" xfId="7745"/>
    <cellStyle name="Normal 131 4" xfId="5870"/>
    <cellStyle name="Normal 132" xfId="3377"/>
    <cellStyle name="Normal 132 2" xfId="8098"/>
    <cellStyle name="Normal 132 3" xfId="7628"/>
    <cellStyle name="Normal 132 4" xfId="5868"/>
    <cellStyle name="Normal 133" xfId="3454"/>
    <cellStyle name="Normal 133 2" xfId="8097"/>
    <cellStyle name="Normal 133 3" xfId="7826"/>
    <cellStyle name="Normal 133 4" xfId="5867"/>
    <cellStyle name="Normal 134" xfId="3798"/>
    <cellStyle name="Normal 135" xfId="3431"/>
    <cellStyle name="Normal 136" xfId="3801"/>
    <cellStyle name="Normal 137" xfId="3469"/>
    <cellStyle name="Normal 138" xfId="7558"/>
    <cellStyle name="Normal 139" xfId="7609"/>
    <cellStyle name="Normal 14" xfId="196"/>
    <cellStyle name="Normal 14 10" xfId="628"/>
    <cellStyle name="Normal 14 11" xfId="629"/>
    <cellStyle name="Normal 14 12" xfId="630"/>
    <cellStyle name="Normal 14 13" xfId="631"/>
    <cellStyle name="Normal 14 14" xfId="632"/>
    <cellStyle name="Normal 14 15" xfId="633"/>
    <cellStyle name="Normal 14 16" xfId="634"/>
    <cellStyle name="Normal 14 17" xfId="635"/>
    <cellStyle name="Normal 14 18" xfId="636"/>
    <cellStyle name="Normal 14 19" xfId="637"/>
    <cellStyle name="Normal 14 2" xfId="638"/>
    <cellStyle name="Normal 14 20" xfId="639"/>
    <cellStyle name="Normal 14 21" xfId="640"/>
    <cellStyle name="Normal 14 22" xfId="641"/>
    <cellStyle name="Normal 14 23" xfId="642"/>
    <cellStyle name="Normal 14 24" xfId="643"/>
    <cellStyle name="Normal 14 25" xfId="644"/>
    <cellStyle name="Normal 14 26" xfId="645"/>
    <cellStyle name="Normal 14 27" xfId="646"/>
    <cellStyle name="Normal 14 28" xfId="647"/>
    <cellStyle name="Normal 14 29" xfId="648"/>
    <cellStyle name="Normal 14 3" xfId="649"/>
    <cellStyle name="Normal 14 30" xfId="650"/>
    <cellStyle name="Normal 14 31" xfId="651"/>
    <cellStyle name="Normal 14 32" xfId="652"/>
    <cellStyle name="Normal 14 33" xfId="653"/>
    <cellStyle name="Normal 14 34" xfId="654"/>
    <cellStyle name="Normal 14 35" xfId="655"/>
    <cellStyle name="Normal 14 36" xfId="656"/>
    <cellStyle name="Normal 14 37" xfId="657"/>
    <cellStyle name="Normal 14 38" xfId="658"/>
    <cellStyle name="Normal 14 39" xfId="659"/>
    <cellStyle name="Normal 14 4" xfId="660"/>
    <cellStyle name="Normal 14 40" xfId="661"/>
    <cellStyle name="Normal 14 41" xfId="662"/>
    <cellStyle name="Normal 14 42" xfId="663"/>
    <cellStyle name="Normal 14 43" xfId="664"/>
    <cellStyle name="Normal 14 44" xfId="665"/>
    <cellStyle name="Normal 14 45" xfId="666"/>
    <cellStyle name="Normal 14 46" xfId="667"/>
    <cellStyle name="Normal 14 47" xfId="668"/>
    <cellStyle name="Normal 14 48" xfId="669"/>
    <cellStyle name="Normal 14 49" xfId="670"/>
    <cellStyle name="Normal 14 5" xfId="671"/>
    <cellStyle name="Normal 14 50" xfId="672"/>
    <cellStyle name="Normal 14 51" xfId="673"/>
    <cellStyle name="Normal 14 52" xfId="674"/>
    <cellStyle name="Normal 14 53" xfId="675"/>
    <cellStyle name="Normal 14 54" xfId="676"/>
    <cellStyle name="Normal 14 55" xfId="677"/>
    <cellStyle name="Normal 14 56" xfId="678"/>
    <cellStyle name="Normal 14 57" xfId="679"/>
    <cellStyle name="Normal 14 58" xfId="627"/>
    <cellStyle name="Normal 14 59" xfId="60041"/>
    <cellStyle name="Normal 14 6" xfId="680"/>
    <cellStyle name="Normal 14 7" xfId="681"/>
    <cellStyle name="Normal 14 8" xfId="682"/>
    <cellStyle name="Normal 14 9" xfId="683"/>
    <cellStyle name="Normal 140" xfId="7682"/>
    <cellStyle name="Normal 141" xfId="8901"/>
    <cellStyle name="Normal 142" xfId="5346"/>
    <cellStyle name="Normal 143" xfId="7371"/>
    <cellStyle name="Normal 144" xfId="5361"/>
    <cellStyle name="Normal 145" xfId="6307"/>
    <cellStyle name="Normal 146" xfId="5520"/>
    <cellStyle name="Normal 147" xfId="5571"/>
    <cellStyle name="Normal 148" xfId="4335"/>
    <cellStyle name="Normal 149" xfId="5178"/>
    <cellStyle name="Normal 15" xfId="197"/>
    <cellStyle name="Normal 15 10" xfId="684"/>
    <cellStyle name="Normal 15 11" xfId="685"/>
    <cellStyle name="Normal 15 12" xfId="686"/>
    <cellStyle name="Normal 15 13" xfId="687"/>
    <cellStyle name="Normal 15 14" xfId="688"/>
    <cellStyle name="Normal 15 15" xfId="689"/>
    <cellStyle name="Normal 15 16" xfId="690"/>
    <cellStyle name="Normal 15 17" xfId="691"/>
    <cellStyle name="Normal 15 18" xfId="692"/>
    <cellStyle name="Normal 15 19" xfId="693"/>
    <cellStyle name="Normal 15 2" xfId="694"/>
    <cellStyle name="Normal 15 20" xfId="695"/>
    <cellStyle name="Normal 15 21" xfId="696"/>
    <cellStyle name="Normal 15 22" xfId="697"/>
    <cellStyle name="Normal 15 23" xfId="698"/>
    <cellStyle name="Normal 15 24" xfId="699"/>
    <cellStyle name="Normal 15 25" xfId="700"/>
    <cellStyle name="Normal 15 26" xfId="701"/>
    <cellStyle name="Normal 15 27" xfId="702"/>
    <cellStyle name="Normal 15 28" xfId="703"/>
    <cellStyle name="Normal 15 29" xfId="704"/>
    <cellStyle name="Normal 15 3" xfId="705"/>
    <cellStyle name="Normal 15 30" xfId="706"/>
    <cellStyle name="Normal 15 31" xfId="707"/>
    <cellStyle name="Normal 15 32" xfId="708"/>
    <cellStyle name="Normal 15 33" xfId="709"/>
    <cellStyle name="Normal 15 34" xfId="710"/>
    <cellStyle name="Normal 15 35" xfId="711"/>
    <cellStyle name="Normal 15 36" xfId="712"/>
    <cellStyle name="Normal 15 37" xfId="713"/>
    <cellStyle name="Normal 15 38" xfId="714"/>
    <cellStyle name="Normal 15 39" xfId="715"/>
    <cellStyle name="Normal 15 4" xfId="716"/>
    <cellStyle name="Normal 15 40" xfId="717"/>
    <cellStyle name="Normal 15 41" xfId="718"/>
    <cellStyle name="Normal 15 42" xfId="719"/>
    <cellStyle name="Normal 15 43" xfId="720"/>
    <cellStyle name="Normal 15 44" xfId="721"/>
    <cellStyle name="Normal 15 45" xfId="722"/>
    <cellStyle name="Normal 15 46" xfId="723"/>
    <cellStyle name="Normal 15 47" xfId="724"/>
    <cellStyle name="Normal 15 48" xfId="725"/>
    <cellStyle name="Normal 15 49" xfId="726"/>
    <cellStyle name="Normal 15 5" xfId="727"/>
    <cellStyle name="Normal 15 50" xfId="728"/>
    <cellStyle name="Normal 15 51" xfId="729"/>
    <cellStyle name="Normal 15 52" xfId="730"/>
    <cellStyle name="Normal 15 53" xfId="731"/>
    <cellStyle name="Normal 15 54" xfId="732"/>
    <cellStyle name="Normal 15 55" xfId="733"/>
    <cellStyle name="Normal 15 56" xfId="734"/>
    <cellStyle name="Normal 15 57" xfId="735"/>
    <cellStyle name="Normal 15 58" xfId="60042"/>
    <cellStyle name="Normal 15 6" xfId="736"/>
    <cellStyle name="Normal 15 7" xfId="737"/>
    <cellStyle name="Normal 15 8" xfId="738"/>
    <cellStyle name="Normal 15 9" xfId="739"/>
    <cellStyle name="Normal 150" xfId="6742"/>
    <cellStyle name="Normal 151" xfId="4877"/>
    <cellStyle name="Normal 152" xfId="6531"/>
    <cellStyle name="Normal 153" xfId="4809"/>
    <cellStyle name="Normal 154" xfId="8252"/>
    <cellStyle name="Normal 155" xfId="12505"/>
    <cellStyle name="Normal 156" xfId="29336"/>
    <cellStyle name="Normal 157" xfId="25111"/>
    <cellStyle name="Normal 158" xfId="29275"/>
    <cellStyle name="Normal 159" xfId="4094"/>
    <cellStyle name="Normal 16" xfId="199"/>
    <cellStyle name="Normal 16 10" xfId="740"/>
    <cellStyle name="Normal 16 11" xfId="741"/>
    <cellStyle name="Normal 16 12" xfId="742"/>
    <cellStyle name="Normal 16 13" xfId="743"/>
    <cellStyle name="Normal 16 14" xfId="744"/>
    <cellStyle name="Normal 16 15" xfId="745"/>
    <cellStyle name="Normal 16 16" xfId="746"/>
    <cellStyle name="Normal 16 17" xfId="747"/>
    <cellStyle name="Normal 16 18" xfId="748"/>
    <cellStyle name="Normal 16 19" xfId="749"/>
    <cellStyle name="Normal 16 2" xfId="750"/>
    <cellStyle name="Normal 16 20" xfId="751"/>
    <cellStyle name="Normal 16 21" xfId="752"/>
    <cellStyle name="Normal 16 22" xfId="753"/>
    <cellStyle name="Normal 16 23" xfId="754"/>
    <cellStyle name="Normal 16 24" xfId="755"/>
    <cellStyle name="Normal 16 25" xfId="756"/>
    <cellStyle name="Normal 16 26" xfId="757"/>
    <cellStyle name="Normal 16 27" xfId="758"/>
    <cellStyle name="Normal 16 28" xfId="759"/>
    <cellStyle name="Normal 16 29" xfId="760"/>
    <cellStyle name="Normal 16 3" xfId="761"/>
    <cellStyle name="Normal 16 30" xfId="762"/>
    <cellStyle name="Normal 16 31" xfId="763"/>
    <cellStyle name="Normal 16 32" xfId="764"/>
    <cellStyle name="Normal 16 33" xfId="765"/>
    <cellStyle name="Normal 16 34" xfId="766"/>
    <cellStyle name="Normal 16 35" xfId="767"/>
    <cellStyle name="Normal 16 36" xfId="768"/>
    <cellStyle name="Normal 16 37" xfId="769"/>
    <cellStyle name="Normal 16 38" xfId="770"/>
    <cellStyle name="Normal 16 39" xfId="771"/>
    <cellStyle name="Normal 16 4" xfId="772"/>
    <cellStyle name="Normal 16 40" xfId="773"/>
    <cellStyle name="Normal 16 41" xfId="774"/>
    <cellStyle name="Normal 16 42" xfId="775"/>
    <cellStyle name="Normal 16 43" xfId="776"/>
    <cellStyle name="Normal 16 44" xfId="777"/>
    <cellStyle name="Normal 16 45" xfId="778"/>
    <cellStyle name="Normal 16 46" xfId="779"/>
    <cellStyle name="Normal 16 47" xfId="780"/>
    <cellStyle name="Normal 16 48" xfId="781"/>
    <cellStyle name="Normal 16 49" xfId="782"/>
    <cellStyle name="Normal 16 5" xfId="783"/>
    <cellStyle name="Normal 16 50" xfId="784"/>
    <cellStyle name="Normal 16 51" xfId="785"/>
    <cellStyle name="Normal 16 52" xfId="786"/>
    <cellStyle name="Normal 16 53" xfId="787"/>
    <cellStyle name="Normal 16 54" xfId="788"/>
    <cellStyle name="Normal 16 55" xfId="789"/>
    <cellStyle name="Normal 16 56" xfId="790"/>
    <cellStyle name="Normal 16 57" xfId="791"/>
    <cellStyle name="Normal 16 58" xfId="60044"/>
    <cellStyle name="Normal 16 6" xfId="792"/>
    <cellStyle name="Normal 16 7" xfId="793"/>
    <cellStyle name="Normal 16 8" xfId="794"/>
    <cellStyle name="Normal 16 9" xfId="795"/>
    <cellStyle name="Normal 160" xfId="4113"/>
    <cellStyle name="Normal 161" xfId="3946"/>
    <cellStyle name="Normal 162" xfId="209"/>
    <cellStyle name="Normal 163" xfId="59849"/>
    <cellStyle name="Normal 164" xfId="59983"/>
    <cellStyle name="Normal 165" xfId="60054"/>
    <cellStyle name="Normal 166" xfId="60116"/>
    <cellStyle name="Normal 167" xfId="60059"/>
    <cellStyle name="Normal 168" xfId="60113"/>
    <cellStyle name="Normal 169" xfId="60064"/>
    <cellStyle name="Normal 17" xfId="207"/>
    <cellStyle name="Normal 17 10" xfId="796"/>
    <cellStyle name="Normal 17 11" xfId="797"/>
    <cellStyle name="Normal 17 12" xfId="798"/>
    <cellStyle name="Normal 17 13" xfId="799"/>
    <cellStyle name="Normal 17 14" xfId="800"/>
    <cellStyle name="Normal 17 15" xfId="801"/>
    <cellStyle name="Normal 17 16" xfId="802"/>
    <cellStyle name="Normal 17 17" xfId="803"/>
    <cellStyle name="Normal 17 18" xfId="804"/>
    <cellStyle name="Normal 17 19" xfId="805"/>
    <cellStyle name="Normal 17 2" xfId="806"/>
    <cellStyle name="Normal 17 20" xfId="807"/>
    <cellStyle name="Normal 17 21" xfId="808"/>
    <cellStyle name="Normal 17 22" xfId="809"/>
    <cellStyle name="Normal 17 23" xfId="810"/>
    <cellStyle name="Normal 17 24" xfId="811"/>
    <cellStyle name="Normal 17 25" xfId="812"/>
    <cellStyle name="Normal 17 26" xfId="813"/>
    <cellStyle name="Normal 17 27" xfId="814"/>
    <cellStyle name="Normal 17 28" xfId="815"/>
    <cellStyle name="Normal 17 29" xfId="816"/>
    <cellStyle name="Normal 17 3" xfId="817"/>
    <cellStyle name="Normal 17 30" xfId="818"/>
    <cellStyle name="Normal 17 31" xfId="819"/>
    <cellStyle name="Normal 17 32" xfId="820"/>
    <cellStyle name="Normal 17 33" xfId="821"/>
    <cellStyle name="Normal 17 34" xfId="822"/>
    <cellStyle name="Normal 17 35" xfId="823"/>
    <cellStyle name="Normal 17 36" xfId="824"/>
    <cellStyle name="Normal 17 37" xfId="825"/>
    <cellStyle name="Normal 17 38" xfId="826"/>
    <cellStyle name="Normal 17 39" xfId="827"/>
    <cellStyle name="Normal 17 4" xfId="828"/>
    <cellStyle name="Normal 17 40" xfId="829"/>
    <cellStyle name="Normal 17 41" xfId="830"/>
    <cellStyle name="Normal 17 42" xfId="831"/>
    <cellStyle name="Normal 17 43" xfId="832"/>
    <cellStyle name="Normal 17 44" xfId="833"/>
    <cellStyle name="Normal 17 45" xfId="834"/>
    <cellStyle name="Normal 17 46" xfId="835"/>
    <cellStyle name="Normal 17 47" xfId="836"/>
    <cellStyle name="Normal 17 48" xfId="837"/>
    <cellStyle name="Normal 17 49" xfId="838"/>
    <cellStyle name="Normal 17 5" xfId="839"/>
    <cellStyle name="Normal 17 50" xfId="840"/>
    <cellStyle name="Normal 17 51" xfId="841"/>
    <cellStyle name="Normal 17 52" xfId="842"/>
    <cellStyle name="Normal 17 53" xfId="843"/>
    <cellStyle name="Normal 17 54" xfId="844"/>
    <cellStyle name="Normal 17 55" xfId="845"/>
    <cellStyle name="Normal 17 56" xfId="846"/>
    <cellStyle name="Normal 17 57" xfId="847"/>
    <cellStyle name="Normal 17 58" xfId="60052"/>
    <cellStyle name="Normal 17 6" xfId="848"/>
    <cellStyle name="Normal 17 7" xfId="849"/>
    <cellStyle name="Normal 17 8" xfId="850"/>
    <cellStyle name="Normal 17 9" xfId="851"/>
    <cellStyle name="Normal 170" xfId="60057"/>
    <cellStyle name="Normal 171" xfId="60131"/>
    <cellStyle name="Normal 172" xfId="60108"/>
    <cellStyle name="Normal 173" xfId="60078"/>
    <cellStyle name="Normal 174" xfId="60105"/>
    <cellStyle name="Normal 175" xfId="60138"/>
    <cellStyle name="Normal 176" xfId="60103"/>
    <cellStyle name="Normal 177" xfId="60061"/>
    <cellStyle name="Normal 178" xfId="60081"/>
    <cellStyle name="Normal 179" xfId="60066"/>
    <cellStyle name="Normal 18" xfId="208"/>
    <cellStyle name="Normal 18 10" xfId="852"/>
    <cellStyle name="Normal 18 11" xfId="853"/>
    <cellStyle name="Normal 18 12" xfId="854"/>
    <cellStyle name="Normal 18 13" xfId="855"/>
    <cellStyle name="Normal 18 14" xfId="856"/>
    <cellStyle name="Normal 18 15" xfId="857"/>
    <cellStyle name="Normal 18 16" xfId="858"/>
    <cellStyle name="Normal 18 17" xfId="859"/>
    <cellStyle name="Normal 18 18" xfId="60053"/>
    <cellStyle name="Normal 18 2" xfId="860"/>
    <cellStyle name="Normal 18 3" xfId="861"/>
    <cellStyle name="Normal 18 4" xfId="862"/>
    <cellStyle name="Normal 18 5" xfId="863"/>
    <cellStyle name="Normal 18 6" xfId="864"/>
    <cellStyle name="Normal 18 7" xfId="865"/>
    <cellStyle name="Normal 18 8" xfId="866"/>
    <cellStyle name="Normal 18 9" xfId="867"/>
    <cellStyle name="Normal 180" xfId="60093"/>
    <cellStyle name="Normal 181" xfId="60130"/>
    <cellStyle name="Normal 182" xfId="60118"/>
    <cellStyle name="Normal 183" xfId="60134"/>
    <cellStyle name="Normal 184" xfId="60123"/>
    <cellStyle name="Normal 185" xfId="60082"/>
    <cellStyle name="Normal 186" xfId="60147"/>
    <cellStyle name="Normal 187" xfId="52"/>
    <cellStyle name="Normal 19" xfId="205"/>
    <cellStyle name="Normal 19 10" xfId="869"/>
    <cellStyle name="Normal 19 11" xfId="870"/>
    <cellStyle name="Normal 19 12" xfId="871"/>
    <cellStyle name="Normal 19 13" xfId="872"/>
    <cellStyle name="Normal 19 14" xfId="873"/>
    <cellStyle name="Normal 19 15" xfId="874"/>
    <cellStyle name="Normal 19 16" xfId="875"/>
    <cellStyle name="Normal 19 17" xfId="876"/>
    <cellStyle name="Normal 19 18" xfId="877"/>
    <cellStyle name="Normal 19 19" xfId="878"/>
    <cellStyle name="Normal 19 2" xfId="879"/>
    <cellStyle name="Normal 19 20" xfId="880"/>
    <cellStyle name="Normal 19 21" xfId="881"/>
    <cellStyle name="Normal 19 22" xfId="882"/>
    <cellStyle name="Normal 19 23" xfId="883"/>
    <cellStyle name="Normal 19 24" xfId="884"/>
    <cellStyle name="Normal 19 25" xfId="885"/>
    <cellStyle name="Normal 19 26" xfId="886"/>
    <cellStyle name="Normal 19 27" xfId="887"/>
    <cellStyle name="Normal 19 28" xfId="888"/>
    <cellStyle name="Normal 19 29" xfId="889"/>
    <cellStyle name="Normal 19 3" xfId="890"/>
    <cellStyle name="Normal 19 30" xfId="891"/>
    <cellStyle name="Normal 19 31" xfId="892"/>
    <cellStyle name="Normal 19 32" xfId="893"/>
    <cellStyle name="Normal 19 33" xfId="894"/>
    <cellStyle name="Normal 19 34" xfId="895"/>
    <cellStyle name="Normal 19 35" xfId="896"/>
    <cellStyle name="Normal 19 36" xfId="897"/>
    <cellStyle name="Normal 19 37" xfId="898"/>
    <cellStyle name="Normal 19 38" xfId="899"/>
    <cellStyle name="Normal 19 39" xfId="1712"/>
    <cellStyle name="Normal 19 39 10" xfId="2726"/>
    <cellStyle name="Normal 19 39 11" xfId="2424"/>
    <cellStyle name="Normal 19 39 12" xfId="2112"/>
    <cellStyle name="Normal 19 39 2" xfId="1738"/>
    <cellStyle name="Normal 19 39 2 10" xfId="2441"/>
    <cellStyle name="Normal 19 39 2 11" xfId="2128"/>
    <cellStyle name="Normal 19 39 2 2" xfId="1976"/>
    <cellStyle name="Normal 19 39 2 2 2" xfId="3678"/>
    <cellStyle name="Normal 19 39 2 2 3" xfId="6031"/>
    <cellStyle name="Normal 19 39 2 2 4" xfId="2910"/>
    <cellStyle name="Normal 19 39 2 2 5" xfId="2598"/>
    <cellStyle name="Normal 19 39 2 2 6" xfId="2295"/>
    <cellStyle name="Normal 19 39 2 3" xfId="3505"/>
    <cellStyle name="Normal 19 39 2 4" xfId="3243"/>
    <cellStyle name="Normal 19 39 2 5" xfId="6170"/>
    <cellStyle name="Normal 19 39 2 6" xfId="5690"/>
    <cellStyle name="Normal 19 39 2 7" xfId="4131"/>
    <cellStyle name="Normal 19 39 2 8" xfId="3980"/>
    <cellStyle name="Normal 19 39 2 9" xfId="2743"/>
    <cellStyle name="Normal 19 39 3" xfId="1959"/>
    <cellStyle name="Normal 19 39 3 2" xfId="3661"/>
    <cellStyle name="Normal 19 39 3 3" xfId="6018"/>
    <cellStyle name="Normal 19 39 3 4" xfId="2893"/>
    <cellStyle name="Normal 19 39 3 5" xfId="2581"/>
    <cellStyle name="Normal 19 39 3 6" xfId="2278"/>
    <cellStyle name="Normal 19 39 4" xfId="3486"/>
    <cellStyle name="Normal 19 39 5" xfId="3223"/>
    <cellStyle name="Normal 19 39 6" xfId="6154"/>
    <cellStyle name="Normal 19 39 7" xfId="5665"/>
    <cellStyle name="Normal 19 39 8" xfId="4114"/>
    <cellStyle name="Normal 19 39 9" xfId="3963"/>
    <cellStyle name="Normal 19 4" xfId="900"/>
    <cellStyle name="Normal 19 40" xfId="1739"/>
    <cellStyle name="Normal 19 40 10" xfId="2442"/>
    <cellStyle name="Normal 19 40 11" xfId="2129"/>
    <cellStyle name="Normal 19 40 2" xfId="1977"/>
    <cellStyle name="Normal 19 40 2 2" xfId="3679"/>
    <cellStyle name="Normal 19 40 2 3" xfId="6032"/>
    <cellStyle name="Normal 19 40 2 4" xfId="2911"/>
    <cellStyle name="Normal 19 40 2 5" xfId="2599"/>
    <cellStyle name="Normal 19 40 2 6" xfId="2296"/>
    <cellStyle name="Normal 19 40 3" xfId="3506"/>
    <cellStyle name="Normal 19 40 4" xfId="3244"/>
    <cellStyle name="Normal 19 40 5" xfId="6171"/>
    <cellStyle name="Normal 19 40 6" xfId="5691"/>
    <cellStyle name="Normal 19 40 7" xfId="4132"/>
    <cellStyle name="Normal 19 40 8" xfId="3981"/>
    <cellStyle name="Normal 19 40 9" xfId="2744"/>
    <cellStyle name="Normal 19 41" xfId="1929"/>
    <cellStyle name="Normal 19 41 2" xfId="3636"/>
    <cellStyle name="Normal 19 41 3" xfId="6003"/>
    <cellStyle name="Normal 19 41 4" xfId="2868"/>
    <cellStyle name="Normal 19 41 5" xfId="2563"/>
    <cellStyle name="Normal 19 41 6" xfId="2253"/>
    <cellStyle name="Normal 19 42" xfId="3413"/>
    <cellStyle name="Normal 19 43" xfId="3096"/>
    <cellStyle name="Normal 19 44" xfId="6138"/>
    <cellStyle name="Normal 19 45" xfId="4848"/>
    <cellStyle name="Normal 19 46" xfId="4100"/>
    <cellStyle name="Normal 19 47" xfId="3950"/>
    <cellStyle name="Normal 19 48" xfId="2714"/>
    <cellStyle name="Normal 19 49" xfId="2412"/>
    <cellStyle name="Normal 19 5" xfId="901"/>
    <cellStyle name="Normal 19 50" xfId="2100"/>
    <cellStyle name="Normal 19 51" xfId="868"/>
    <cellStyle name="Normal 19 52" xfId="60050"/>
    <cellStyle name="Normal 19 6" xfId="902"/>
    <cellStyle name="Normal 19 7" xfId="903"/>
    <cellStyle name="Normal 19 8" xfId="904"/>
    <cellStyle name="Normal 19 9" xfId="905"/>
    <cellStyle name="Normal 2" xfId="2"/>
    <cellStyle name="Normal 2 10" xfId="906"/>
    <cellStyle name="Normal 2 11" xfId="907"/>
    <cellStyle name="Normal 2 12" xfId="908"/>
    <cellStyle name="Normal 2 13" xfId="909"/>
    <cellStyle name="Normal 2 14" xfId="910"/>
    <cellStyle name="Normal 2 15" xfId="911"/>
    <cellStyle name="Normal 2 16" xfId="912"/>
    <cellStyle name="Normal 2 17" xfId="913"/>
    <cellStyle name="Normal 2 18" xfId="914"/>
    <cellStyle name="Normal 2 19" xfId="915"/>
    <cellStyle name="Normal 2 2" xfId="129"/>
    <cellStyle name="Normal 2 2 2" xfId="59886"/>
    <cellStyle name="Normal 2 20" xfId="916"/>
    <cellStyle name="Normal 2 21" xfId="917"/>
    <cellStyle name="Normal 2 22" xfId="918"/>
    <cellStyle name="Normal 2 23" xfId="919"/>
    <cellStyle name="Normal 2 24" xfId="920"/>
    <cellStyle name="Normal 2 25" xfId="921"/>
    <cellStyle name="Normal 2 26" xfId="922"/>
    <cellStyle name="Normal 2 27" xfId="923"/>
    <cellStyle name="Normal 2 28" xfId="924"/>
    <cellStyle name="Normal 2 29" xfId="925"/>
    <cellStyle name="Normal 2 3" xfId="926"/>
    <cellStyle name="Normal 2 30" xfId="927"/>
    <cellStyle name="Normal 2 31" xfId="928"/>
    <cellStyle name="Normal 2 32" xfId="929"/>
    <cellStyle name="Normal 2 33" xfId="930"/>
    <cellStyle name="Normal 2 34" xfId="931"/>
    <cellStyle name="Normal 2 35" xfId="932"/>
    <cellStyle name="Normal 2 36" xfId="933"/>
    <cellStyle name="Normal 2 37" xfId="934"/>
    <cellStyle name="Normal 2 38" xfId="935"/>
    <cellStyle name="Normal 2 39" xfId="936"/>
    <cellStyle name="Normal 2 4" xfId="937"/>
    <cellStyle name="Normal 2 40" xfId="938"/>
    <cellStyle name="Normal 2 41" xfId="939"/>
    <cellStyle name="Normal 2 42" xfId="940"/>
    <cellStyle name="Normal 2 43" xfId="941"/>
    <cellStyle name="Normal 2 44" xfId="942"/>
    <cellStyle name="Normal 2 45" xfId="943"/>
    <cellStyle name="Normal 2 46" xfId="944"/>
    <cellStyle name="Normal 2 47" xfId="945"/>
    <cellStyle name="Normal 2 48" xfId="946"/>
    <cellStyle name="Normal 2 49" xfId="947"/>
    <cellStyle name="Normal 2 5" xfId="948"/>
    <cellStyle name="Normal 2 50" xfId="949"/>
    <cellStyle name="Normal 2 51" xfId="950"/>
    <cellStyle name="Normal 2 52" xfId="951"/>
    <cellStyle name="Normal 2 53" xfId="952"/>
    <cellStyle name="Normal 2 54" xfId="953"/>
    <cellStyle name="Normal 2 55" xfId="954"/>
    <cellStyle name="Normal 2 56" xfId="955"/>
    <cellStyle name="Normal 2 57" xfId="956"/>
    <cellStyle name="Normal 2 58" xfId="957"/>
    <cellStyle name="Normal 2 59" xfId="958"/>
    <cellStyle name="Normal 2 6" xfId="959"/>
    <cellStyle name="Normal 2 60" xfId="960"/>
    <cellStyle name="Normal 2 61" xfId="961"/>
    <cellStyle name="Normal 2 62" xfId="962"/>
    <cellStyle name="Normal 2 63" xfId="59910"/>
    <cellStyle name="Normal 2 7" xfId="963"/>
    <cellStyle name="Normal 2 8" xfId="964"/>
    <cellStyle name="Normal 2 8 10" xfId="965"/>
    <cellStyle name="Normal 2 8 2" xfId="966"/>
    <cellStyle name="Normal 2 8 2 2" xfId="967"/>
    <cellStyle name="Normal 2 8 2 3" xfId="968"/>
    <cellStyle name="Normal 2 8 2 4" xfId="969"/>
    <cellStyle name="Normal 2 8 2 5" xfId="970"/>
    <cellStyle name="Normal 2 8 2 6" xfId="971"/>
    <cellStyle name="Normal 2 8 2 7" xfId="972"/>
    <cellStyle name="Normal 2 8 3" xfId="973"/>
    <cellStyle name="Normal 2 8 4" xfId="974"/>
    <cellStyle name="Normal 2 8 5" xfId="975"/>
    <cellStyle name="Normal 2 8 6" xfId="976"/>
    <cellStyle name="Normal 2 8 7" xfId="977"/>
    <cellStyle name="Normal 2 8 8" xfId="978"/>
    <cellStyle name="Normal 2 8 9" xfId="979"/>
    <cellStyle name="Normal 2 9" xfId="980"/>
    <cellStyle name="Normal 2_10-14-09 WORTH 2010 Renewal Meeting Exhibits" xfId="130"/>
    <cellStyle name="Normal 20" xfId="201"/>
    <cellStyle name="Normal 20 10" xfId="982"/>
    <cellStyle name="Normal 20 11" xfId="983"/>
    <cellStyle name="Normal 20 12" xfId="984"/>
    <cellStyle name="Normal 20 13" xfId="985"/>
    <cellStyle name="Normal 20 14" xfId="986"/>
    <cellStyle name="Normal 20 15" xfId="987"/>
    <cellStyle name="Normal 20 16" xfId="988"/>
    <cellStyle name="Normal 20 17" xfId="989"/>
    <cellStyle name="Normal 20 18" xfId="990"/>
    <cellStyle name="Normal 20 19" xfId="991"/>
    <cellStyle name="Normal 20 2" xfId="992"/>
    <cellStyle name="Normal 20 20" xfId="993"/>
    <cellStyle name="Normal 20 21" xfId="994"/>
    <cellStyle name="Normal 20 22" xfId="995"/>
    <cellStyle name="Normal 20 23" xfId="996"/>
    <cellStyle name="Normal 20 24" xfId="997"/>
    <cellStyle name="Normal 20 25" xfId="998"/>
    <cellStyle name="Normal 20 26" xfId="999"/>
    <cellStyle name="Normal 20 27" xfId="1000"/>
    <cellStyle name="Normal 20 28" xfId="1001"/>
    <cellStyle name="Normal 20 29" xfId="1002"/>
    <cellStyle name="Normal 20 3" xfId="1003"/>
    <cellStyle name="Normal 20 30" xfId="1004"/>
    <cellStyle name="Normal 20 31" xfId="1005"/>
    <cellStyle name="Normal 20 32" xfId="1006"/>
    <cellStyle name="Normal 20 33" xfId="1007"/>
    <cellStyle name="Normal 20 34" xfId="1008"/>
    <cellStyle name="Normal 20 35" xfId="1009"/>
    <cellStyle name="Normal 20 36" xfId="1010"/>
    <cellStyle name="Normal 20 37" xfId="1011"/>
    <cellStyle name="Normal 20 38" xfId="1012"/>
    <cellStyle name="Normal 20 39" xfId="1713"/>
    <cellStyle name="Normal 20 39 10" xfId="2727"/>
    <cellStyle name="Normal 20 39 11" xfId="2425"/>
    <cellStyle name="Normal 20 39 12" xfId="2113"/>
    <cellStyle name="Normal 20 39 2" xfId="1740"/>
    <cellStyle name="Normal 20 39 2 10" xfId="2443"/>
    <cellStyle name="Normal 20 39 2 11" xfId="2130"/>
    <cellStyle name="Normal 20 39 2 2" xfId="1978"/>
    <cellStyle name="Normal 20 39 2 2 2" xfId="3680"/>
    <cellStyle name="Normal 20 39 2 2 3" xfId="6033"/>
    <cellStyle name="Normal 20 39 2 2 4" xfId="2912"/>
    <cellStyle name="Normal 20 39 2 2 5" xfId="2600"/>
    <cellStyle name="Normal 20 39 2 2 6" xfId="2297"/>
    <cellStyle name="Normal 20 39 2 3" xfId="3507"/>
    <cellStyle name="Normal 20 39 2 4" xfId="3245"/>
    <cellStyle name="Normal 20 39 2 5" xfId="6172"/>
    <cellStyle name="Normal 20 39 2 6" xfId="5692"/>
    <cellStyle name="Normal 20 39 2 7" xfId="4133"/>
    <cellStyle name="Normal 20 39 2 8" xfId="3982"/>
    <cellStyle name="Normal 20 39 2 9" xfId="2745"/>
    <cellStyle name="Normal 20 39 3" xfId="1960"/>
    <cellStyle name="Normal 20 39 3 2" xfId="3662"/>
    <cellStyle name="Normal 20 39 3 3" xfId="6019"/>
    <cellStyle name="Normal 20 39 3 4" xfId="2894"/>
    <cellStyle name="Normal 20 39 3 5" xfId="2582"/>
    <cellStyle name="Normal 20 39 3 6" xfId="2279"/>
    <cellStyle name="Normal 20 39 4" xfId="3487"/>
    <cellStyle name="Normal 20 39 5" xfId="3224"/>
    <cellStyle name="Normal 20 39 6" xfId="6155"/>
    <cellStyle name="Normal 20 39 7" xfId="5666"/>
    <cellStyle name="Normal 20 39 8" xfId="4115"/>
    <cellStyle name="Normal 20 39 9" xfId="3964"/>
    <cellStyle name="Normal 20 4" xfId="1013"/>
    <cellStyle name="Normal 20 40" xfId="1741"/>
    <cellStyle name="Normal 20 40 10" xfId="2444"/>
    <cellStyle name="Normal 20 40 11" xfId="2131"/>
    <cellStyle name="Normal 20 40 2" xfId="1979"/>
    <cellStyle name="Normal 20 40 2 2" xfId="3681"/>
    <cellStyle name="Normal 20 40 2 3" xfId="6034"/>
    <cellStyle name="Normal 20 40 2 4" xfId="2913"/>
    <cellStyle name="Normal 20 40 2 5" xfId="2601"/>
    <cellStyle name="Normal 20 40 2 6" xfId="2298"/>
    <cellStyle name="Normal 20 40 3" xfId="3508"/>
    <cellStyle name="Normal 20 40 4" xfId="3246"/>
    <cellStyle name="Normal 20 40 5" xfId="6173"/>
    <cellStyle name="Normal 20 40 6" xfId="5693"/>
    <cellStyle name="Normal 20 40 7" xfId="4134"/>
    <cellStyle name="Normal 20 40 8" xfId="3983"/>
    <cellStyle name="Normal 20 40 9" xfId="2746"/>
    <cellStyle name="Normal 20 41" xfId="1930"/>
    <cellStyle name="Normal 20 41 2" xfId="3637"/>
    <cellStyle name="Normal 20 41 3" xfId="6004"/>
    <cellStyle name="Normal 20 41 4" xfId="2869"/>
    <cellStyle name="Normal 20 41 5" xfId="2564"/>
    <cellStyle name="Normal 20 41 6" xfId="2254"/>
    <cellStyle name="Normal 20 42" xfId="3414"/>
    <cellStyle name="Normal 20 43" xfId="3097"/>
    <cellStyle name="Normal 20 44" xfId="6139"/>
    <cellStyle name="Normal 20 45" xfId="4945"/>
    <cellStyle name="Normal 20 46" xfId="4101"/>
    <cellStyle name="Normal 20 47" xfId="3951"/>
    <cellStyle name="Normal 20 48" xfId="2715"/>
    <cellStyle name="Normal 20 49" xfId="2413"/>
    <cellStyle name="Normal 20 5" xfId="1014"/>
    <cellStyle name="Normal 20 50" xfId="2101"/>
    <cellStyle name="Normal 20 51" xfId="981"/>
    <cellStyle name="Normal 20 52" xfId="60046"/>
    <cellStyle name="Normal 20 6" xfId="1015"/>
    <cellStyle name="Normal 20 7" xfId="1016"/>
    <cellStyle name="Normal 20 8" xfId="1017"/>
    <cellStyle name="Normal 20 9" xfId="1018"/>
    <cellStyle name="Normal 205" xfId="1019"/>
    <cellStyle name="Normal 207" xfId="1020"/>
    <cellStyle name="Normal 209" xfId="1021"/>
    <cellStyle name="Normal 21" xfId="1022"/>
    <cellStyle name="Normal 21 10" xfId="1023"/>
    <cellStyle name="Normal 21 11" xfId="1024"/>
    <cellStyle name="Normal 21 12" xfId="1025"/>
    <cellStyle name="Normal 21 13" xfId="1026"/>
    <cellStyle name="Normal 21 14" xfId="1027"/>
    <cellStyle name="Normal 21 15" xfId="1028"/>
    <cellStyle name="Normal 21 16" xfId="1029"/>
    <cellStyle name="Normal 21 17" xfId="1030"/>
    <cellStyle name="Normal 21 18" xfId="1031"/>
    <cellStyle name="Normal 21 19" xfId="1032"/>
    <cellStyle name="Normal 21 2" xfId="1033"/>
    <cellStyle name="Normal 21 20" xfId="1034"/>
    <cellStyle name="Normal 21 21" xfId="1035"/>
    <cellStyle name="Normal 21 22" xfId="1036"/>
    <cellStyle name="Normal 21 23" xfId="1037"/>
    <cellStyle name="Normal 21 24" xfId="1038"/>
    <cellStyle name="Normal 21 25" xfId="1039"/>
    <cellStyle name="Normal 21 26" xfId="1040"/>
    <cellStyle name="Normal 21 27" xfId="1041"/>
    <cellStyle name="Normal 21 28" xfId="1042"/>
    <cellStyle name="Normal 21 29" xfId="1043"/>
    <cellStyle name="Normal 21 3" xfId="1044"/>
    <cellStyle name="Normal 21 30" xfId="1045"/>
    <cellStyle name="Normal 21 31" xfId="1046"/>
    <cellStyle name="Normal 21 32" xfId="1047"/>
    <cellStyle name="Normal 21 33" xfId="1048"/>
    <cellStyle name="Normal 21 34" xfId="1049"/>
    <cellStyle name="Normal 21 35" xfId="1050"/>
    <cellStyle name="Normal 21 36" xfId="1714"/>
    <cellStyle name="Normal 21 36 10" xfId="2728"/>
    <cellStyle name="Normal 21 36 11" xfId="2426"/>
    <cellStyle name="Normal 21 36 12" xfId="2114"/>
    <cellStyle name="Normal 21 36 2" xfId="1742"/>
    <cellStyle name="Normal 21 36 2 10" xfId="2445"/>
    <cellStyle name="Normal 21 36 2 11" xfId="2132"/>
    <cellStyle name="Normal 21 36 2 2" xfId="1980"/>
    <cellStyle name="Normal 21 36 2 2 2" xfId="3682"/>
    <cellStyle name="Normal 21 36 2 2 3" xfId="6035"/>
    <cellStyle name="Normal 21 36 2 2 4" xfId="2914"/>
    <cellStyle name="Normal 21 36 2 2 5" xfId="2602"/>
    <cellStyle name="Normal 21 36 2 2 6" xfId="2299"/>
    <cellStyle name="Normal 21 36 2 3" xfId="3509"/>
    <cellStyle name="Normal 21 36 2 4" xfId="3247"/>
    <cellStyle name="Normal 21 36 2 5" xfId="6174"/>
    <cellStyle name="Normal 21 36 2 6" xfId="5694"/>
    <cellStyle name="Normal 21 36 2 7" xfId="4135"/>
    <cellStyle name="Normal 21 36 2 8" xfId="3984"/>
    <cellStyle name="Normal 21 36 2 9" xfId="2747"/>
    <cellStyle name="Normal 21 36 3" xfId="1961"/>
    <cellStyle name="Normal 21 36 3 2" xfId="3663"/>
    <cellStyle name="Normal 21 36 3 3" xfId="6020"/>
    <cellStyle name="Normal 21 36 3 4" xfId="2895"/>
    <cellStyle name="Normal 21 36 3 5" xfId="2583"/>
    <cellStyle name="Normal 21 36 3 6" xfId="2280"/>
    <cellStyle name="Normal 21 36 4" xfId="3488"/>
    <cellStyle name="Normal 21 36 5" xfId="3225"/>
    <cellStyle name="Normal 21 36 6" xfId="6156"/>
    <cellStyle name="Normal 21 36 7" xfId="5667"/>
    <cellStyle name="Normal 21 36 8" xfId="4116"/>
    <cellStyle name="Normal 21 36 9" xfId="3965"/>
    <cellStyle name="Normal 21 37" xfId="1743"/>
    <cellStyle name="Normal 21 37 10" xfId="2446"/>
    <cellStyle name="Normal 21 37 11" xfId="2133"/>
    <cellStyle name="Normal 21 37 2" xfId="1981"/>
    <cellStyle name="Normal 21 37 2 2" xfId="3683"/>
    <cellStyle name="Normal 21 37 2 3" xfId="6036"/>
    <cellStyle name="Normal 21 37 2 4" xfId="2915"/>
    <cellStyle name="Normal 21 37 2 5" xfId="2603"/>
    <cellStyle name="Normal 21 37 2 6" xfId="2300"/>
    <cellStyle name="Normal 21 37 3" xfId="3510"/>
    <cellStyle name="Normal 21 37 4" xfId="3248"/>
    <cellStyle name="Normal 21 37 5" xfId="6175"/>
    <cellStyle name="Normal 21 37 6" xfId="5695"/>
    <cellStyle name="Normal 21 37 7" xfId="4136"/>
    <cellStyle name="Normal 21 37 8" xfId="3985"/>
    <cellStyle name="Normal 21 37 9" xfId="2748"/>
    <cellStyle name="Normal 21 38" xfId="1931"/>
    <cellStyle name="Normal 21 38 2" xfId="3638"/>
    <cellStyle name="Normal 21 38 3" xfId="6005"/>
    <cellStyle name="Normal 21 38 4" xfId="2870"/>
    <cellStyle name="Normal 21 38 5" xfId="2565"/>
    <cellStyle name="Normal 21 38 6" xfId="2255"/>
    <cellStyle name="Normal 21 39" xfId="3415"/>
    <cellStyle name="Normal 21 4" xfId="1051"/>
    <cellStyle name="Normal 21 40" xfId="3098"/>
    <cellStyle name="Normal 21 41" xfId="6140"/>
    <cellStyle name="Normal 21 42" xfId="4986"/>
    <cellStyle name="Normal 21 43" xfId="4102"/>
    <cellStyle name="Normal 21 44" xfId="3952"/>
    <cellStyle name="Normal 21 45" xfId="2716"/>
    <cellStyle name="Normal 21 46" xfId="2414"/>
    <cellStyle name="Normal 21 47" xfId="2102"/>
    <cellStyle name="Normal 21 5" xfId="1052"/>
    <cellStyle name="Normal 21 6" xfId="1053"/>
    <cellStyle name="Normal 21 7" xfId="1054"/>
    <cellStyle name="Normal 21 8" xfId="1055"/>
    <cellStyle name="Normal 21 9" xfId="1056"/>
    <cellStyle name="Normal 211" xfId="1057"/>
    <cellStyle name="Normal 213" xfId="1058"/>
    <cellStyle name="Normal 215" xfId="1059"/>
    <cellStyle name="Normal 216" xfId="1060"/>
    <cellStyle name="Normal 217" xfId="1061"/>
    <cellStyle name="Normal 218" xfId="1062"/>
    <cellStyle name="Normal 219" xfId="1063"/>
    <cellStyle name="Normal 22" xfId="1064"/>
    <cellStyle name="Normal 22 10" xfId="1065"/>
    <cellStyle name="Normal 22 11" xfId="1066"/>
    <cellStyle name="Normal 22 12" xfId="1067"/>
    <cellStyle name="Normal 22 13" xfId="1068"/>
    <cellStyle name="Normal 22 14" xfId="1069"/>
    <cellStyle name="Normal 22 15" xfId="1070"/>
    <cellStyle name="Normal 22 16" xfId="1071"/>
    <cellStyle name="Normal 22 17" xfId="1072"/>
    <cellStyle name="Normal 22 18" xfId="1073"/>
    <cellStyle name="Normal 22 19" xfId="1074"/>
    <cellStyle name="Normal 22 2" xfId="1075"/>
    <cellStyle name="Normal 22 20" xfId="1076"/>
    <cellStyle name="Normal 22 21" xfId="1077"/>
    <cellStyle name="Normal 22 22" xfId="1078"/>
    <cellStyle name="Normal 22 23" xfId="1079"/>
    <cellStyle name="Normal 22 24" xfId="1080"/>
    <cellStyle name="Normal 22 25" xfId="1081"/>
    <cellStyle name="Normal 22 26" xfId="1082"/>
    <cellStyle name="Normal 22 27" xfId="1083"/>
    <cellStyle name="Normal 22 3" xfId="1084"/>
    <cellStyle name="Normal 22 4" xfId="1085"/>
    <cellStyle name="Normal 22 5" xfId="1086"/>
    <cellStyle name="Normal 22 6" xfId="1087"/>
    <cellStyle name="Normal 22 7" xfId="1088"/>
    <cellStyle name="Normal 22 8" xfId="1089"/>
    <cellStyle name="Normal 22 9" xfId="1090"/>
    <cellStyle name="Normal 220" xfId="1091"/>
    <cellStyle name="Normal 23" xfId="1092"/>
    <cellStyle name="Normal 23 10" xfId="1093"/>
    <cellStyle name="Normal 23 11" xfId="1094"/>
    <cellStyle name="Normal 23 12" xfId="1095"/>
    <cellStyle name="Normal 23 13" xfId="1096"/>
    <cellStyle name="Normal 23 14" xfId="1097"/>
    <cellStyle name="Normal 23 15" xfId="1098"/>
    <cellStyle name="Normal 23 16" xfId="1099"/>
    <cellStyle name="Normal 23 17" xfId="1100"/>
    <cellStyle name="Normal 23 18" xfId="1101"/>
    <cellStyle name="Normal 23 19" xfId="1102"/>
    <cellStyle name="Normal 23 2" xfId="1103"/>
    <cellStyle name="Normal 23 20" xfId="1104"/>
    <cellStyle name="Normal 23 21" xfId="1105"/>
    <cellStyle name="Normal 23 3" xfId="1106"/>
    <cellStyle name="Normal 23 4" xfId="1107"/>
    <cellStyle name="Normal 23 5" xfId="1108"/>
    <cellStyle name="Normal 23 6" xfId="1109"/>
    <cellStyle name="Normal 23 7" xfId="1110"/>
    <cellStyle name="Normal 23 8" xfId="1111"/>
    <cellStyle name="Normal 23 9" xfId="1112"/>
    <cellStyle name="Normal 24" xfId="1113"/>
    <cellStyle name="Normal 24 10" xfId="1114"/>
    <cellStyle name="Normal 24 2" xfId="1115"/>
    <cellStyle name="Normal 24 3" xfId="1116"/>
    <cellStyle name="Normal 24 4" xfId="1117"/>
    <cellStyle name="Normal 24 5" xfId="1118"/>
    <cellStyle name="Normal 24 6" xfId="1119"/>
    <cellStyle name="Normal 24 7" xfId="1120"/>
    <cellStyle name="Normal 24 8" xfId="1121"/>
    <cellStyle name="Normal 24 9" xfId="1122"/>
    <cellStyle name="Normal 25" xfId="1123"/>
    <cellStyle name="Normal 25 10" xfId="1124"/>
    <cellStyle name="Normal 25 11" xfId="1125"/>
    <cellStyle name="Normal 25 12" xfId="1126"/>
    <cellStyle name="Normal 25 2" xfId="1127"/>
    <cellStyle name="Normal 25 3" xfId="1128"/>
    <cellStyle name="Normal 25 4" xfId="1129"/>
    <cellStyle name="Normal 25 5" xfId="1130"/>
    <cellStyle name="Normal 25 6" xfId="1131"/>
    <cellStyle name="Normal 25 7" xfId="1132"/>
    <cellStyle name="Normal 25 8" xfId="1133"/>
    <cellStyle name="Normal 25 9" xfId="1134"/>
    <cellStyle name="Normal 250" xfId="1135"/>
    <cellStyle name="Normal 26" xfId="1136"/>
    <cellStyle name="Normal 26 10" xfId="1137"/>
    <cellStyle name="Normal 26 11" xfId="1138"/>
    <cellStyle name="Normal 26 12" xfId="1139"/>
    <cellStyle name="Normal 26 2" xfId="1140"/>
    <cellStyle name="Normal 26 3" xfId="1141"/>
    <cellStyle name="Normal 26 4" xfId="1142"/>
    <cellStyle name="Normal 26 5" xfId="1143"/>
    <cellStyle name="Normal 26 6" xfId="1144"/>
    <cellStyle name="Normal 26 7" xfId="1145"/>
    <cellStyle name="Normal 26 8" xfId="1146"/>
    <cellStyle name="Normal 26 9" xfId="1147"/>
    <cellStyle name="Normal 264" xfId="1148"/>
    <cellStyle name="Normal 265" xfId="1149"/>
    <cellStyle name="Normal 266" xfId="1150"/>
    <cellStyle name="Normal 267" xfId="1151"/>
    <cellStyle name="Normal 268" xfId="1152"/>
    <cellStyle name="Normal 269" xfId="1153"/>
    <cellStyle name="Normal 27" xfId="1154"/>
    <cellStyle name="Normal 27 2" xfId="1155"/>
    <cellStyle name="Normal 27 3" xfId="1156"/>
    <cellStyle name="Normal 27 4" xfId="1157"/>
    <cellStyle name="Normal 27 5" xfId="1158"/>
    <cellStyle name="Normal 27 6" xfId="1159"/>
    <cellStyle name="Normal 27 7" xfId="1160"/>
    <cellStyle name="Normal 270" xfId="1161"/>
    <cellStyle name="Normal 271" xfId="1162"/>
    <cellStyle name="Normal 272" xfId="1163"/>
    <cellStyle name="Normal 273" xfId="1164"/>
    <cellStyle name="Normal 274" xfId="1165"/>
    <cellStyle name="Normal 277" xfId="1166"/>
    <cellStyle name="Normal 278" xfId="1167"/>
    <cellStyle name="Normal 279" xfId="1168"/>
    <cellStyle name="Normal 28" xfId="1169"/>
    <cellStyle name="Normal 28 2" xfId="1170"/>
    <cellStyle name="Normal 28 3" xfId="1171"/>
    <cellStyle name="Normal 28 4" xfId="1172"/>
    <cellStyle name="Normal 28 5" xfId="1173"/>
    <cellStyle name="Normal 28 6" xfId="1174"/>
    <cellStyle name="Normal 28 7" xfId="1175"/>
    <cellStyle name="Normal 280" xfId="1176"/>
    <cellStyle name="Normal 285" xfId="1177"/>
    <cellStyle name="Normal 286" xfId="1178"/>
    <cellStyle name="Normal 287" xfId="1179"/>
    <cellStyle name="Normal 288" xfId="1180"/>
    <cellStyle name="Normal 289" xfId="1181"/>
    <cellStyle name="Normal 29" xfId="1182"/>
    <cellStyle name="Normal 29 2" xfId="1183"/>
    <cellStyle name="Normal 29 3" xfId="1184"/>
    <cellStyle name="Normal 29 4" xfId="1185"/>
    <cellStyle name="Normal 29 5" xfId="1186"/>
    <cellStyle name="Normal 29 6" xfId="1187"/>
    <cellStyle name="Normal 29 7" xfId="1188"/>
    <cellStyle name="Normal 292" xfId="1189"/>
    <cellStyle name="Normal 293" xfId="1190"/>
    <cellStyle name="Normal 294" xfId="1191"/>
    <cellStyle name="Normal 295" xfId="1192"/>
    <cellStyle name="Normal 296" xfId="1193"/>
    <cellStyle name="Normal 297" xfId="1194"/>
    <cellStyle name="Normal 298" xfId="1195"/>
    <cellStyle name="Normal 299" xfId="1196"/>
    <cellStyle name="Normal 3" xfId="3"/>
    <cellStyle name="Normal 3 2" xfId="9"/>
    <cellStyle name="Normal 3 2 10" xfId="4103"/>
    <cellStyle name="Normal 3 2 11" xfId="3953"/>
    <cellStyle name="Normal 3 2 12" xfId="2717"/>
    <cellStyle name="Normal 3 2 13" xfId="2415"/>
    <cellStyle name="Normal 3 2 14" xfId="2103"/>
    <cellStyle name="Normal 3 2 15" xfId="1197"/>
    <cellStyle name="Normal 3 2 16" xfId="46"/>
    <cellStyle name="Normal 3 2 2" xfId="18"/>
    <cellStyle name="Normal 3 2 2 10" xfId="3966"/>
    <cellStyle name="Normal 3 2 2 11" xfId="2729"/>
    <cellStyle name="Normal 3 2 2 12" xfId="2427"/>
    <cellStyle name="Normal 3 2 2 13" xfId="2115"/>
    <cellStyle name="Normal 3 2 2 14" xfId="1715"/>
    <cellStyle name="Normal 3 2 2 15" xfId="50"/>
    <cellStyle name="Normal 3 2 2 2" xfId="42"/>
    <cellStyle name="Normal 3 2 2 2 10" xfId="2447"/>
    <cellStyle name="Normal 3 2 2 2 11" xfId="2134"/>
    <cellStyle name="Normal 3 2 2 2 12" xfId="1744"/>
    <cellStyle name="Normal 3 2 2 2 2" xfId="1982"/>
    <cellStyle name="Normal 3 2 2 2 2 2" xfId="3684"/>
    <cellStyle name="Normal 3 2 2 2 2 3" xfId="6037"/>
    <cellStyle name="Normal 3 2 2 2 2 4" xfId="2916"/>
    <cellStyle name="Normal 3 2 2 2 2 5" xfId="2604"/>
    <cellStyle name="Normal 3 2 2 2 2 6" xfId="2301"/>
    <cellStyle name="Normal 3 2 2 2 3" xfId="3511"/>
    <cellStyle name="Normal 3 2 2 2 4" xfId="3249"/>
    <cellStyle name="Normal 3 2 2 2 5" xfId="6176"/>
    <cellStyle name="Normal 3 2 2 2 6" xfId="5696"/>
    <cellStyle name="Normal 3 2 2 2 7" xfId="4137"/>
    <cellStyle name="Normal 3 2 2 2 8" xfId="3986"/>
    <cellStyle name="Normal 3 2 2 2 9" xfId="2749"/>
    <cellStyle name="Normal 3 2 2 3" xfId="26"/>
    <cellStyle name="Normal 3 2 2 3 2" xfId="1821"/>
    <cellStyle name="Normal 3 2 2 4" xfId="1962"/>
    <cellStyle name="Normal 3 2 2 4 2" xfId="3664"/>
    <cellStyle name="Normal 3 2 2 4 3" xfId="2896"/>
    <cellStyle name="Normal 3 2 2 4 4" xfId="2584"/>
    <cellStyle name="Normal 3 2 2 4 5" xfId="2281"/>
    <cellStyle name="Normal 3 2 2 5" xfId="3489"/>
    <cellStyle name="Normal 3 2 2 6" xfId="3226"/>
    <cellStyle name="Normal 3 2 2 7" xfId="6157"/>
    <cellStyle name="Normal 3 2 2 8" xfId="5668"/>
    <cellStyle name="Normal 3 2 2 9" xfId="4117"/>
    <cellStyle name="Normal 3 2 3" xfId="14"/>
    <cellStyle name="Normal 3 2 3 10" xfId="2750"/>
    <cellStyle name="Normal 3 2 3 11" xfId="2448"/>
    <cellStyle name="Normal 3 2 3 12" xfId="2135"/>
    <cellStyle name="Normal 3 2 3 13" xfId="1745"/>
    <cellStyle name="Normal 3 2 3 2" xfId="38"/>
    <cellStyle name="Normal 3 2 3 2 2" xfId="1822"/>
    <cellStyle name="Normal 3 2 3 3" xfId="30"/>
    <cellStyle name="Normal 3 2 3 3 2" xfId="3685"/>
    <cellStyle name="Normal 3 2 3 3 3" xfId="2917"/>
    <cellStyle name="Normal 3 2 3 3 4" xfId="2605"/>
    <cellStyle name="Normal 3 2 3 3 5" xfId="2302"/>
    <cellStyle name="Normal 3 2 3 3 6" xfId="1983"/>
    <cellStyle name="Normal 3 2 3 4" xfId="3512"/>
    <cellStyle name="Normal 3 2 3 5" xfId="3250"/>
    <cellStyle name="Normal 3 2 3 6" xfId="6177"/>
    <cellStyle name="Normal 3 2 3 7" xfId="5697"/>
    <cellStyle name="Normal 3 2 3 8" xfId="4138"/>
    <cellStyle name="Normal 3 2 3 9" xfId="3987"/>
    <cellStyle name="Normal 3 2 4" xfId="34"/>
    <cellStyle name="Normal 3 2 4 2" xfId="1773"/>
    <cellStyle name="Normal 3 2 5" xfId="22"/>
    <cellStyle name="Normal 3 2 5 2" xfId="3639"/>
    <cellStyle name="Normal 3 2 5 3" xfId="2871"/>
    <cellStyle name="Normal 3 2 5 4" xfId="2566"/>
    <cellStyle name="Normal 3 2 5 5" xfId="2256"/>
    <cellStyle name="Normal 3 2 5 6" xfId="1932"/>
    <cellStyle name="Normal 3 2 6" xfId="3416"/>
    <cellStyle name="Normal 3 2 7" xfId="3099"/>
    <cellStyle name="Normal 3 2 8" xfId="6141"/>
    <cellStyle name="Normal 3 2 9" xfId="5160"/>
    <cellStyle name="Normal 3 3" xfId="16"/>
    <cellStyle name="Normal 3 3 10" xfId="5161"/>
    <cellStyle name="Normal 3 3 11" xfId="4104"/>
    <cellStyle name="Normal 3 3 12" xfId="3954"/>
    <cellStyle name="Normal 3 3 13" xfId="2718"/>
    <cellStyle name="Normal 3 3 14" xfId="2416"/>
    <cellStyle name="Normal 3 3 15" xfId="2104"/>
    <cellStyle name="Normal 3 3 16" xfId="59954"/>
    <cellStyle name="Normal 3 3 17" xfId="1198"/>
    <cellStyle name="Normal 3 3 18" xfId="48"/>
    <cellStyle name="Normal 3 3 2" xfId="40"/>
    <cellStyle name="Normal 3 3 2 10" xfId="4118"/>
    <cellStyle name="Normal 3 3 2 11" xfId="3967"/>
    <cellStyle name="Normal 3 3 2 12" xfId="2730"/>
    <cellStyle name="Normal 3 3 2 13" xfId="2428"/>
    <cellStyle name="Normal 3 3 2 14" xfId="2116"/>
    <cellStyle name="Normal 3 3 2 15" xfId="1716"/>
    <cellStyle name="Normal 3 3 2 2" xfId="1746"/>
    <cellStyle name="Normal 3 3 2 2 10" xfId="2449"/>
    <cellStyle name="Normal 3 3 2 2 11" xfId="2136"/>
    <cellStyle name="Normal 3 3 2 2 2" xfId="1984"/>
    <cellStyle name="Normal 3 3 2 2 2 2" xfId="3686"/>
    <cellStyle name="Normal 3 3 2 2 2 3" xfId="6038"/>
    <cellStyle name="Normal 3 3 2 2 2 4" xfId="2918"/>
    <cellStyle name="Normal 3 3 2 2 2 5" xfId="2606"/>
    <cellStyle name="Normal 3 3 2 2 2 6" xfId="2303"/>
    <cellStyle name="Normal 3 3 2 2 3" xfId="3513"/>
    <cellStyle name="Normal 3 3 2 2 4" xfId="3251"/>
    <cellStyle name="Normal 3 3 2 2 5" xfId="6178"/>
    <cellStyle name="Normal 3 3 2 2 6" xfId="5698"/>
    <cellStyle name="Normal 3 3 2 2 7" xfId="4139"/>
    <cellStyle name="Normal 3 3 2 2 8" xfId="3988"/>
    <cellStyle name="Normal 3 3 2 2 9" xfId="2751"/>
    <cellStyle name="Normal 3 3 2 3" xfId="1823"/>
    <cellStyle name="Normal 3 3 2 3 10" xfId="2501"/>
    <cellStyle name="Normal 3 3 2 3 11" xfId="2188"/>
    <cellStyle name="Normal 3 3 2 3 2" xfId="2037"/>
    <cellStyle name="Normal 3 3 2 3 2 2" xfId="3738"/>
    <cellStyle name="Normal 3 3 2 3 2 3" xfId="2970"/>
    <cellStyle name="Normal 3 3 2 3 2 4" xfId="2658"/>
    <cellStyle name="Normal 3 3 2 3 2 5" xfId="2355"/>
    <cellStyle name="Normal 3 3 2 3 3" xfId="3567"/>
    <cellStyle name="Normal 3 3 2 3 4" xfId="3314"/>
    <cellStyle name="Normal 3 3 2 3 5" xfId="6230"/>
    <cellStyle name="Normal 3 3 2 3 6" xfId="5775"/>
    <cellStyle name="Normal 3 3 2 3 7" xfId="4191"/>
    <cellStyle name="Normal 3 3 2 3 8" xfId="4040"/>
    <cellStyle name="Normal 3 3 2 3 9" xfId="2803"/>
    <cellStyle name="Normal 3 3 2 4" xfId="1886"/>
    <cellStyle name="Normal 3 3 2 4 10" xfId="2543"/>
    <cellStyle name="Normal 3 3 2 4 11" xfId="2230"/>
    <cellStyle name="Normal 3 3 2 4 2" xfId="2080"/>
    <cellStyle name="Normal 3 3 2 4 2 2" xfId="3781"/>
    <cellStyle name="Normal 3 3 2 4 2 3" xfId="3013"/>
    <cellStyle name="Normal 3 3 2 4 2 4" xfId="2701"/>
    <cellStyle name="Normal 3 3 2 4 2 5" xfId="2398"/>
    <cellStyle name="Normal 3 3 2 4 3" xfId="3613"/>
    <cellStyle name="Normal 3 3 2 4 4" xfId="3358"/>
    <cellStyle name="Normal 3 3 2 4 5" xfId="6272"/>
    <cellStyle name="Normal 3 3 2 4 6" xfId="5838"/>
    <cellStyle name="Normal 3 3 2 4 7" xfId="4233"/>
    <cellStyle name="Normal 3 3 2 4 8" xfId="4082"/>
    <cellStyle name="Normal 3 3 2 4 9" xfId="2845"/>
    <cellStyle name="Normal 3 3 2 5" xfId="1963"/>
    <cellStyle name="Normal 3 3 2 5 2" xfId="3665"/>
    <cellStyle name="Normal 3 3 2 5 3" xfId="4276"/>
    <cellStyle name="Normal 3 3 2 5 4" xfId="2897"/>
    <cellStyle name="Normal 3 3 2 5 5" xfId="2585"/>
    <cellStyle name="Normal 3 3 2 5 6" xfId="2282"/>
    <cellStyle name="Normal 3 3 2 6" xfId="3490"/>
    <cellStyle name="Normal 3 3 2 7" xfId="3227"/>
    <cellStyle name="Normal 3 3 2 8" xfId="6158"/>
    <cellStyle name="Normal 3 3 2 9" xfId="5669"/>
    <cellStyle name="Normal 3 3 3" xfId="24"/>
    <cellStyle name="Normal 3 3 3 10" xfId="3989"/>
    <cellStyle name="Normal 3 3 3 11" xfId="2752"/>
    <cellStyle name="Normal 3 3 3 12" xfId="2450"/>
    <cellStyle name="Normal 3 3 3 13" xfId="2137"/>
    <cellStyle name="Normal 3 3 3 14" xfId="1747"/>
    <cellStyle name="Normal 3 3 3 2" xfId="1824"/>
    <cellStyle name="Normal 3 3 3 2 10" xfId="2502"/>
    <cellStyle name="Normal 3 3 3 2 11" xfId="2189"/>
    <cellStyle name="Normal 3 3 3 2 2" xfId="2038"/>
    <cellStyle name="Normal 3 3 3 2 2 2" xfId="3739"/>
    <cellStyle name="Normal 3 3 3 2 2 3" xfId="2971"/>
    <cellStyle name="Normal 3 3 3 2 2 4" xfId="2659"/>
    <cellStyle name="Normal 3 3 3 2 2 5" xfId="2356"/>
    <cellStyle name="Normal 3 3 3 2 3" xfId="3568"/>
    <cellStyle name="Normal 3 3 3 2 4" xfId="3315"/>
    <cellStyle name="Normal 3 3 3 2 5" xfId="6231"/>
    <cellStyle name="Normal 3 3 3 2 6" xfId="5776"/>
    <cellStyle name="Normal 3 3 3 2 7" xfId="4192"/>
    <cellStyle name="Normal 3 3 3 2 8" xfId="4041"/>
    <cellStyle name="Normal 3 3 3 2 9" xfId="2804"/>
    <cellStyle name="Normal 3 3 3 3" xfId="1887"/>
    <cellStyle name="Normal 3 3 3 3 10" xfId="2544"/>
    <cellStyle name="Normal 3 3 3 3 11" xfId="2231"/>
    <cellStyle name="Normal 3 3 3 3 2" xfId="2081"/>
    <cellStyle name="Normal 3 3 3 3 2 2" xfId="3782"/>
    <cellStyle name="Normal 3 3 3 3 2 3" xfId="3014"/>
    <cellStyle name="Normal 3 3 3 3 2 4" xfId="2702"/>
    <cellStyle name="Normal 3 3 3 3 2 5" xfId="2399"/>
    <cellStyle name="Normal 3 3 3 3 3" xfId="3614"/>
    <cellStyle name="Normal 3 3 3 3 4" xfId="3359"/>
    <cellStyle name="Normal 3 3 3 3 5" xfId="6273"/>
    <cellStyle name="Normal 3 3 3 3 6" xfId="5839"/>
    <cellStyle name="Normal 3 3 3 3 7" xfId="4234"/>
    <cellStyle name="Normal 3 3 3 3 8" xfId="4083"/>
    <cellStyle name="Normal 3 3 3 3 9" xfId="2846"/>
    <cellStyle name="Normal 3 3 3 4" xfId="1985"/>
    <cellStyle name="Normal 3 3 3 4 2" xfId="3687"/>
    <cellStyle name="Normal 3 3 3 4 3" xfId="4277"/>
    <cellStyle name="Normal 3 3 3 4 4" xfId="2919"/>
    <cellStyle name="Normal 3 3 3 4 5" xfId="2607"/>
    <cellStyle name="Normal 3 3 3 4 6" xfId="2304"/>
    <cellStyle name="Normal 3 3 3 5" xfId="3514"/>
    <cellStyle name="Normal 3 3 3 6" xfId="3252"/>
    <cellStyle name="Normal 3 3 3 7" xfId="6179"/>
    <cellStyle name="Normal 3 3 3 8" xfId="5699"/>
    <cellStyle name="Normal 3 3 3 9" xfId="4140"/>
    <cellStyle name="Normal 3 3 4" xfId="1786"/>
    <cellStyle name="Normal 3 3 4 10" xfId="2481"/>
    <cellStyle name="Normal 3 3 4 11" xfId="2168"/>
    <cellStyle name="Normal 3 3 4 2" xfId="2016"/>
    <cellStyle name="Normal 3 3 4 2 2" xfId="3718"/>
    <cellStyle name="Normal 3 3 4 2 3" xfId="2950"/>
    <cellStyle name="Normal 3 3 4 2 4" xfId="2638"/>
    <cellStyle name="Normal 3 3 4 2 5" xfId="2335"/>
    <cellStyle name="Normal 3 3 4 3" xfId="3545"/>
    <cellStyle name="Normal 3 3 4 4" xfId="3286"/>
    <cellStyle name="Normal 3 3 4 5" xfId="6210"/>
    <cellStyle name="Normal 3 3 4 6" xfId="5738"/>
    <cellStyle name="Normal 3 3 4 7" xfId="4171"/>
    <cellStyle name="Normal 3 3 4 8" xfId="4020"/>
    <cellStyle name="Normal 3 3 4 9" xfId="2783"/>
    <cellStyle name="Normal 3 3 5" xfId="1862"/>
    <cellStyle name="Normal 3 3 5 10" xfId="2523"/>
    <cellStyle name="Normal 3 3 5 11" xfId="2210"/>
    <cellStyle name="Normal 3 3 5 2" xfId="2059"/>
    <cellStyle name="Normal 3 3 5 2 2" xfId="3760"/>
    <cellStyle name="Normal 3 3 5 2 3" xfId="2992"/>
    <cellStyle name="Normal 3 3 5 2 4" xfId="2680"/>
    <cellStyle name="Normal 3 3 5 2 5" xfId="2377"/>
    <cellStyle name="Normal 3 3 5 3" xfId="3593"/>
    <cellStyle name="Normal 3 3 5 4" xfId="3337"/>
    <cellStyle name="Normal 3 3 5 5" xfId="6252"/>
    <cellStyle name="Normal 3 3 5 6" xfId="5814"/>
    <cellStyle name="Normal 3 3 5 7" xfId="4213"/>
    <cellStyle name="Normal 3 3 5 8" xfId="4062"/>
    <cellStyle name="Normal 3 3 5 9" xfId="2825"/>
    <cellStyle name="Normal 3 3 6" xfId="1933"/>
    <cellStyle name="Normal 3 3 6 2" xfId="3640"/>
    <cellStyle name="Normal 3 3 6 3" xfId="4256"/>
    <cellStyle name="Normal 3 3 6 4" xfId="2872"/>
    <cellStyle name="Normal 3 3 6 5" xfId="2567"/>
    <cellStyle name="Normal 3 3 6 6" xfId="2257"/>
    <cellStyle name="Normal 3 3 7" xfId="3417"/>
    <cellStyle name="Normal 3 3 8" xfId="3100"/>
    <cellStyle name="Normal 3 3 9" xfId="6142"/>
    <cellStyle name="Normal 3 4" xfId="12"/>
    <cellStyle name="Normal 3 4 2" xfId="36"/>
    <cellStyle name="Normal 3 4 2 10" xfId="2805"/>
    <cellStyle name="Normal 3 4 2 11" xfId="2503"/>
    <cellStyle name="Normal 3 4 2 12" xfId="2190"/>
    <cellStyle name="Normal 3 4 2 13" xfId="1825"/>
    <cellStyle name="Normal 3 4 2 2" xfId="1888"/>
    <cellStyle name="Normal 3 4 2 2 10" xfId="2545"/>
    <cellStyle name="Normal 3 4 2 2 11" xfId="2232"/>
    <cellStyle name="Normal 3 4 2 2 2" xfId="2082"/>
    <cellStyle name="Normal 3 4 2 2 2 2" xfId="3783"/>
    <cellStyle name="Normal 3 4 2 2 2 3" xfId="3015"/>
    <cellStyle name="Normal 3 4 2 2 2 4" xfId="2703"/>
    <cellStyle name="Normal 3 4 2 2 2 5" xfId="2400"/>
    <cellStyle name="Normal 3 4 2 2 3" xfId="3615"/>
    <cellStyle name="Normal 3 4 2 2 4" xfId="3360"/>
    <cellStyle name="Normal 3 4 2 2 5" xfId="6274"/>
    <cellStyle name="Normal 3 4 2 2 6" xfId="5840"/>
    <cellStyle name="Normal 3 4 2 2 7" xfId="4235"/>
    <cellStyle name="Normal 3 4 2 2 8" xfId="4084"/>
    <cellStyle name="Normal 3 4 2 2 9" xfId="2847"/>
    <cellStyle name="Normal 3 4 2 3" xfId="2039"/>
    <cellStyle name="Normal 3 4 2 3 2" xfId="3740"/>
    <cellStyle name="Normal 3 4 2 3 3" xfId="4278"/>
    <cellStyle name="Normal 3 4 2 3 4" xfId="2972"/>
    <cellStyle name="Normal 3 4 2 3 5" xfId="2660"/>
    <cellStyle name="Normal 3 4 2 3 6" xfId="2357"/>
    <cellStyle name="Normal 3 4 2 4" xfId="3569"/>
    <cellStyle name="Normal 3 4 2 5" xfId="3316"/>
    <cellStyle name="Normal 3 4 2 6" xfId="6232"/>
    <cellStyle name="Normal 3 4 2 7" xfId="5777"/>
    <cellStyle name="Normal 3 4 2 8" xfId="4193"/>
    <cellStyle name="Normal 3 4 2 9" xfId="4042"/>
    <cellStyle name="Normal 3 4 3" xfId="28"/>
    <cellStyle name="Normal 3 4 3 10" xfId="2806"/>
    <cellStyle name="Normal 3 4 3 11" xfId="2504"/>
    <cellStyle name="Normal 3 4 3 12" xfId="2191"/>
    <cellStyle name="Normal 3 4 3 13" xfId="1826"/>
    <cellStyle name="Normal 3 4 3 2" xfId="1889"/>
    <cellStyle name="Normal 3 4 3 2 10" xfId="2546"/>
    <cellStyle name="Normal 3 4 3 2 11" xfId="2233"/>
    <cellStyle name="Normal 3 4 3 2 2" xfId="2083"/>
    <cellStyle name="Normal 3 4 3 2 2 2" xfId="3784"/>
    <cellStyle name="Normal 3 4 3 2 2 3" xfId="3016"/>
    <cellStyle name="Normal 3 4 3 2 2 4" xfId="2704"/>
    <cellStyle name="Normal 3 4 3 2 2 5" xfId="2401"/>
    <cellStyle name="Normal 3 4 3 2 3" xfId="3616"/>
    <cellStyle name="Normal 3 4 3 2 4" xfId="3361"/>
    <cellStyle name="Normal 3 4 3 2 5" xfId="6275"/>
    <cellStyle name="Normal 3 4 3 2 6" xfId="5841"/>
    <cellStyle name="Normal 3 4 3 2 7" xfId="4236"/>
    <cellStyle name="Normal 3 4 3 2 8" xfId="4085"/>
    <cellStyle name="Normal 3 4 3 2 9" xfId="2848"/>
    <cellStyle name="Normal 3 4 3 3" xfId="2040"/>
    <cellStyle name="Normal 3 4 3 3 2" xfId="3741"/>
    <cellStyle name="Normal 3 4 3 3 3" xfId="4279"/>
    <cellStyle name="Normal 3 4 3 3 4" xfId="2973"/>
    <cellStyle name="Normal 3 4 3 3 5" xfId="2661"/>
    <cellStyle name="Normal 3 4 3 3 6" xfId="2358"/>
    <cellStyle name="Normal 3 4 3 4" xfId="3570"/>
    <cellStyle name="Normal 3 4 3 5" xfId="3317"/>
    <cellStyle name="Normal 3 4 3 6" xfId="6233"/>
    <cellStyle name="Normal 3 4 3 7" xfId="5778"/>
    <cellStyle name="Normal 3 4 3 8" xfId="4194"/>
    <cellStyle name="Normal 3 4 3 9" xfId="4043"/>
    <cellStyle name="Normal 3 4 4" xfId="1787"/>
    <cellStyle name="Normal 3 4 4 10" xfId="2482"/>
    <cellStyle name="Normal 3 4 4 11" xfId="2169"/>
    <cellStyle name="Normal 3 4 4 2" xfId="2017"/>
    <cellStyle name="Normal 3 4 4 2 2" xfId="3719"/>
    <cellStyle name="Normal 3 4 4 2 3" xfId="2951"/>
    <cellStyle name="Normal 3 4 4 2 4" xfId="2639"/>
    <cellStyle name="Normal 3 4 4 2 5" xfId="2336"/>
    <cellStyle name="Normal 3 4 4 3" xfId="3546"/>
    <cellStyle name="Normal 3 4 4 4" xfId="3287"/>
    <cellStyle name="Normal 3 4 4 5" xfId="6211"/>
    <cellStyle name="Normal 3 4 4 6" xfId="5739"/>
    <cellStyle name="Normal 3 4 4 7" xfId="4172"/>
    <cellStyle name="Normal 3 4 4 8" xfId="4021"/>
    <cellStyle name="Normal 3 4 4 9" xfId="2784"/>
    <cellStyle name="Normal 3 4 5" xfId="1863"/>
    <cellStyle name="Normal 3 4 5 10" xfId="2524"/>
    <cellStyle name="Normal 3 4 5 11" xfId="2211"/>
    <cellStyle name="Normal 3 4 5 2" xfId="2060"/>
    <cellStyle name="Normal 3 4 5 2 2" xfId="3761"/>
    <cellStyle name="Normal 3 4 5 2 3" xfId="2993"/>
    <cellStyle name="Normal 3 4 5 2 4" xfId="2681"/>
    <cellStyle name="Normal 3 4 5 2 5" xfId="2378"/>
    <cellStyle name="Normal 3 4 5 3" xfId="3594"/>
    <cellStyle name="Normal 3 4 5 4" xfId="3338"/>
    <cellStyle name="Normal 3 4 5 5" xfId="6253"/>
    <cellStyle name="Normal 3 4 5 6" xfId="5815"/>
    <cellStyle name="Normal 3 4 5 7" xfId="4214"/>
    <cellStyle name="Normal 3 4 5 8" xfId="4063"/>
    <cellStyle name="Normal 3 4 5 9" xfId="2826"/>
    <cellStyle name="Normal 3 4 6" xfId="4257"/>
    <cellStyle name="Normal 3 4 7" xfId="1199"/>
    <cellStyle name="Normal 3 5" xfId="32"/>
    <cellStyle name="Normal 3 5 2" xfId="213"/>
    <cellStyle name="Normal 3 6" xfId="20"/>
    <cellStyle name="Normal 3 6 2" xfId="59912"/>
    <cellStyle name="Normal 3 7" xfId="131"/>
    <cellStyle name="Normal 3 8" xfId="44"/>
    <cellStyle name="Normal 3 9" xfId="60150"/>
    <cellStyle name="Normal 3_Book1" xfId="1200"/>
    <cellStyle name="Normal 30" xfId="1201"/>
    <cellStyle name="Normal 30 2" xfId="1202"/>
    <cellStyle name="Normal 30 3" xfId="1203"/>
    <cellStyle name="Normal 30 4" xfId="1204"/>
    <cellStyle name="Normal 30 5" xfId="1205"/>
    <cellStyle name="Normal 30 6" xfId="1206"/>
    <cellStyle name="Normal 30 7" xfId="1207"/>
    <cellStyle name="Normal 300" xfId="1208"/>
    <cellStyle name="Normal 301" xfId="1209"/>
    <cellStyle name="Normal 302" xfId="1210"/>
    <cellStyle name="Normal 303" xfId="1211"/>
    <cellStyle name="Normal 304" xfId="1212"/>
    <cellStyle name="Normal 305" xfId="1213"/>
    <cellStyle name="Normal 306" xfId="1214"/>
    <cellStyle name="Normal 31" xfId="1215"/>
    <cellStyle name="Normal 31 2" xfId="1216"/>
    <cellStyle name="Normal 31 3" xfId="1217"/>
    <cellStyle name="Normal 31 4" xfId="1218"/>
    <cellStyle name="Normal 31 5" xfId="1219"/>
    <cellStyle name="Normal 31 6" xfId="1220"/>
    <cellStyle name="Normal 31 7" xfId="1221"/>
    <cellStyle name="Normal 32" xfId="1222"/>
    <cellStyle name="Normal 32 2" xfId="1223"/>
    <cellStyle name="Normal 32 3" xfId="1224"/>
    <cellStyle name="Normal 32 4" xfId="1225"/>
    <cellStyle name="Normal 33" xfId="1226"/>
    <cellStyle name="Normal 33 2" xfId="1227"/>
    <cellStyle name="Normal 33 3" xfId="1228"/>
    <cellStyle name="Normal 33 4" xfId="1229"/>
    <cellStyle name="Normal 34" xfId="1230"/>
    <cellStyle name="Normal 34 2" xfId="1231"/>
    <cellStyle name="Normal 35" xfId="1232"/>
    <cellStyle name="Normal 35 2" xfId="1233"/>
    <cellStyle name="Normal 35 3" xfId="1234"/>
    <cellStyle name="Normal 35 4" xfId="1235"/>
    <cellStyle name="Normal 36" xfId="1236"/>
    <cellStyle name="Normal 36 2" xfId="1237"/>
    <cellStyle name="Normal 36 3" xfId="1238"/>
    <cellStyle name="Normal 36 4" xfId="1239"/>
    <cellStyle name="Normal 37" xfId="1240"/>
    <cellStyle name="Normal 37 2" xfId="1241"/>
    <cellStyle name="Normal 37 3" xfId="1242"/>
    <cellStyle name="Normal 37 4" xfId="1243"/>
    <cellStyle name="Normal 38" xfId="1244"/>
    <cellStyle name="Normal 38 2" xfId="1245"/>
    <cellStyle name="Normal 38 3" xfId="1246"/>
    <cellStyle name="Normal 38 4" xfId="1247"/>
    <cellStyle name="Normal 39" xfId="1248"/>
    <cellStyle name="Normal 39 2" xfId="1249"/>
    <cellStyle name="Normal 39 3" xfId="1250"/>
    <cellStyle name="Normal 39 4" xfId="1251"/>
    <cellStyle name="Normal 4" xfId="7"/>
    <cellStyle name="Normal 4 10" xfId="1253"/>
    <cellStyle name="Normal 4 11" xfId="1254"/>
    <cellStyle name="Normal 4 12" xfId="1255"/>
    <cellStyle name="Normal 4 13" xfId="1256"/>
    <cellStyle name="Normal 4 14" xfId="1257"/>
    <cellStyle name="Normal 4 15" xfId="1258"/>
    <cellStyle name="Normal 4 16" xfId="1259"/>
    <cellStyle name="Normal 4 17" xfId="1260"/>
    <cellStyle name="Normal 4 18" xfId="1261"/>
    <cellStyle name="Normal 4 19" xfId="1262"/>
    <cellStyle name="Normal 4 2" xfId="11"/>
    <cellStyle name="Normal 4 2 2" xfId="1827"/>
    <cellStyle name="Normal 4 2 2 10" xfId="2505"/>
    <cellStyle name="Normal 4 2 2 11" xfId="2192"/>
    <cellStyle name="Normal 4 2 2 2" xfId="2041"/>
    <cellStyle name="Normal 4 2 2 2 2" xfId="3742"/>
    <cellStyle name="Normal 4 2 2 2 3" xfId="2974"/>
    <cellStyle name="Normal 4 2 2 2 4" xfId="2662"/>
    <cellStyle name="Normal 4 2 2 2 5" xfId="2359"/>
    <cellStyle name="Normal 4 2 2 3" xfId="3571"/>
    <cellStyle name="Normal 4 2 2 4" xfId="3318"/>
    <cellStyle name="Normal 4 2 2 5" xfId="6234"/>
    <cellStyle name="Normal 4 2 2 6" xfId="5779"/>
    <cellStyle name="Normal 4 2 2 7" xfId="4195"/>
    <cellStyle name="Normal 4 2 2 8" xfId="4044"/>
    <cellStyle name="Normal 4 2 2 9" xfId="2807"/>
    <cellStyle name="Normal 4 2 3" xfId="1890"/>
    <cellStyle name="Normal 4 2 3 10" xfId="2547"/>
    <cellStyle name="Normal 4 2 3 11" xfId="2234"/>
    <cellStyle name="Normal 4 2 3 2" xfId="2084"/>
    <cellStyle name="Normal 4 2 3 2 2" xfId="3785"/>
    <cellStyle name="Normal 4 2 3 2 3" xfId="3017"/>
    <cellStyle name="Normal 4 2 3 2 4" xfId="2705"/>
    <cellStyle name="Normal 4 2 3 2 5" xfId="2402"/>
    <cellStyle name="Normal 4 2 3 3" xfId="3617"/>
    <cellStyle name="Normal 4 2 3 4" xfId="3362"/>
    <cellStyle name="Normal 4 2 3 5" xfId="6276"/>
    <cellStyle name="Normal 4 2 3 6" xfId="5842"/>
    <cellStyle name="Normal 4 2 3 7" xfId="4237"/>
    <cellStyle name="Normal 4 2 3 8" xfId="4086"/>
    <cellStyle name="Normal 4 2 3 9" xfId="2849"/>
    <cellStyle name="Normal 4 2 4" xfId="4280"/>
    <cellStyle name="Normal 4 2 5" xfId="1263"/>
    <cellStyle name="Normal 4 2 6" xfId="59853"/>
    <cellStyle name="Normal 4 2 7" xfId="132"/>
    <cellStyle name="Normal 4 20" xfId="1264"/>
    <cellStyle name="Normal 4 21" xfId="1265"/>
    <cellStyle name="Normal 4 22" xfId="1266"/>
    <cellStyle name="Normal 4 23" xfId="1267"/>
    <cellStyle name="Normal 4 24" xfId="1268"/>
    <cellStyle name="Normal 4 25" xfId="1269"/>
    <cellStyle name="Normal 4 26" xfId="1270"/>
    <cellStyle name="Normal 4 27" xfId="1271"/>
    <cellStyle name="Normal 4 28" xfId="1272"/>
    <cellStyle name="Normal 4 29" xfId="1273"/>
    <cellStyle name="Normal 4 3" xfId="133"/>
    <cellStyle name="Normal 4 3 2" xfId="1828"/>
    <cellStyle name="Normal 4 3 2 10" xfId="2506"/>
    <cellStyle name="Normal 4 3 2 11" xfId="2193"/>
    <cellStyle name="Normal 4 3 2 2" xfId="2042"/>
    <cellStyle name="Normal 4 3 2 2 2" xfId="3743"/>
    <cellStyle name="Normal 4 3 2 2 3" xfId="2975"/>
    <cellStyle name="Normal 4 3 2 2 4" xfId="2663"/>
    <cellStyle name="Normal 4 3 2 2 5" xfId="2360"/>
    <cellStyle name="Normal 4 3 2 3" xfId="3572"/>
    <cellStyle name="Normal 4 3 2 4" xfId="3319"/>
    <cellStyle name="Normal 4 3 2 5" xfId="6235"/>
    <cellStyle name="Normal 4 3 2 6" xfId="5780"/>
    <cellStyle name="Normal 4 3 2 7" xfId="4196"/>
    <cellStyle name="Normal 4 3 2 8" xfId="4045"/>
    <cellStyle name="Normal 4 3 2 9" xfId="2808"/>
    <cellStyle name="Normal 4 3 3" xfId="1891"/>
    <cellStyle name="Normal 4 3 3 10" xfId="2548"/>
    <cellStyle name="Normal 4 3 3 11" xfId="2235"/>
    <cellStyle name="Normal 4 3 3 2" xfId="2085"/>
    <cellStyle name="Normal 4 3 3 2 2" xfId="3786"/>
    <cellStyle name="Normal 4 3 3 2 3" xfId="3018"/>
    <cellStyle name="Normal 4 3 3 2 4" xfId="2706"/>
    <cellStyle name="Normal 4 3 3 2 5" xfId="2403"/>
    <cellStyle name="Normal 4 3 3 3" xfId="3618"/>
    <cellStyle name="Normal 4 3 3 4" xfId="3363"/>
    <cellStyle name="Normal 4 3 3 5" xfId="6277"/>
    <cellStyle name="Normal 4 3 3 6" xfId="5843"/>
    <cellStyle name="Normal 4 3 3 7" xfId="4238"/>
    <cellStyle name="Normal 4 3 3 8" xfId="4087"/>
    <cellStyle name="Normal 4 3 3 9" xfId="2850"/>
    <cellStyle name="Normal 4 3 4" xfId="4281"/>
    <cellStyle name="Normal 4 3 5" xfId="1274"/>
    <cellStyle name="Normal 4 3 6" xfId="59880"/>
    <cellStyle name="Normal 4 30" xfId="1275"/>
    <cellStyle name="Normal 4 31" xfId="1276"/>
    <cellStyle name="Normal 4 32" xfId="1277"/>
    <cellStyle name="Normal 4 33" xfId="1278"/>
    <cellStyle name="Normal 4 34" xfId="1279"/>
    <cellStyle name="Normal 4 35" xfId="1280"/>
    <cellStyle name="Normal 4 36" xfId="1281"/>
    <cellStyle name="Normal 4 37" xfId="1282"/>
    <cellStyle name="Normal 4 38" xfId="1283"/>
    <cellStyle name="Normal 4 39" xfId="1284"/>
    <cellStyle name="Normal 4 4" xfId="1285"/>
    <cellStyle name="Normal 4 40" xfId="1286"/>
    <cellStyle name="Normal 4 41" xfId="1287"/>
    <cellStyle name="Normal 4 42" xfId="1288"/>
    <cellStyle name="Normal 4 43" xfId="1289"/>
    <cellStyle name="Normal 4 44" xfId="1290"/>
    <cellStyle name="Normal 4 45" xfId="1291"/>
    <cellStyle name="Normal 4 46" xfId="1292"/>
    <cellStyle name="Normal 4 47" xfId="1293"/>
    <cellStyle name="Normal 4 48" xfId="1294"/>
    <cellStyle name="Normal 4 49" xfId="1295"/>
    <cellStyle name="Normal 4 5" xfId="1296"/>
    <cellStyle name="Normal 4 50" xfId="1297"/>
    <cellStyle name="Normal 4 51" xfId="1298"/>
    <cellStyle name="Normal 4 52" xfId="1299"/>
    <cellStyle name="Normal 4 53" xfId="1300"/>
    <cellStyle name="Normal 4 54" xfId="1301"/>
    <cellStyle name="Normal 4 55" xfId="1302"/>
    <cellStyle name="Normal 4 56" xfId="1303"/>
    <cellStyle name="Normal 4 57" xfId="1304"/>
    <cellStyle name="Normal 4 58" xfId="1305"/>
    <cellStyle name="Normal 4 58 10" xfId="3956"/>
    <cellStyle name="Normal 4 58 11" xfId="2720"/>
    <cellStyle name="Normal 4 58 12" xfId="2418"/>
    <cellStyle name="Normal 4 58 13" xfId="2106"/>
    <cellStyle name="Normal 4 58 2" xfId="1718"/>
    <cellStyle name="Normal 4 58 2 10" xfId="2732"/>
    <cellStyle name="Normal 4 58 2 11" xfId="2430"/>
    <cellStyle name="Normal 4 58 2 12" xfId="2118"/>
    <cellStyle name="Normal 4 58 2 2" xfId="1748"/>
    <cellStyle name="Normal 4 58 2 2 10" xfId="2451"/>
    <cellStyle name="Normal 4 58 2 2 11" xfId="2138"/>
    <cellStyle name="Normal 4 58 2 2 2" xfId="1986"/>
    <cellStyle name="Normal 4 58 2 2 2 2" xfId="3688"/>
    <cellStyle name="Normal 4 58 2 2 2 3" xfId="6039"/>
    <cellStyle name="Normal 4 58 2 2 2 4" xfId="2920"/>
    <cellStyle name="Normal 4 58 2 2 2 5" xfId="2608"/>
    <cellStyle name="Normal 4 58 2 2 2 6" xfId="2305"/>
    <cellStyle name="Normal 4 58 2 2 3" xfId="3515"/>
    <cellStyle name="Normal 4 58 2 2 4" xfId="3253"/>
    <cellStyle name="Normal 4 58 2 2 5" xfId="6180"/>
    <cellStyle name="Normal 4 58 2 2 6" xfId="5700"/>
    <cellStyle name="Normal 4 58 2 2 7" xfId="4141"/>
    <cellStyle name="Normal 4 58 2 2 8" xfId="3990"/>
    <cellStyle name="Normal 4 58 2 2 9" xfId="2753"/>
    <cellStyle name="Normal 4 58 2 3" xfId="1965"/>
    <cellStyle name="Normal 4 58 2 3 2" xfId="3667"/>
    <cellStyle name="Normal 4 58 2 3 3" xfId="6022"/>
    <cellStyle name="Normal 4 58 2 3 4" xfId="2899"/>
    <cellStyle name="Normal 4 58 2 3 5" xfId="2587"/>
    <cellStyle name="Normal 4 58 2 3 6" xfId="2284"/>
    <cellStyle name="Normal 4 58 2 4" xfId="3492"/>
    <cellStyle name="Normal 4 58 2 5" xfId="3229"/>
    <cellStyle name="Normal 4 58 2 6" xfId="6160"/>
    <cellStyle name="Normal 4 58 2 7" xfId="5671"/>
    <cellStyle name="Normal 4 58 2 8" xfId="4120"/>
    <cellStyle name="Normal 4 58 2 9" xfId="3969"/>
    <cellStyle name="Normal 4 58 3" xfId="1749"/>
    <cellStyle name="Normal 4 58 3 10" xfId="2452"/>
    <cellStyle name="Normal 4 58 3 11" xfId="2139"/>
    <cellStyle name="Normal 4 58 3 2" xfId="1987"/>
    <cellStyle name="Normal 4 58 3 2 2" xfId="3689"/>
    <cellStyle name="Normal 4 58 3 2 3" xfId="6040"/>
    <cellStyle name="Normal 4 58 3 2 4" xfId="2921"/>
    <cellStyle name="Normal 4 58 3 2 5" xfId="2609"/>
    <cellStyle name="Normal 4 58 3 2 6" xfId="2306"/>
    <cellStyle name="Normal 4 58 3 3" xfId="3516"/>
    <cellStyle name="Normal 4 58 3 4" xfId="3254"/>
    <cellStyle name="Normal 4 58 3 5" xfId="6181"/>
    <cellStyle name="Normal 4 58 3 6" xfId="5701"/>
    <cellStyle name="Normal 4 58 3 7" xfId="4142"/>
    <cellStyle name="Normal 4 58 3 8" xfId="3991"/>
    <cellStyle name="Normal 4 58 3 9" xfId="2754"/>
    <cellStyle name="Normal 4 58 4" xfId="1936"/>
    <cellStyle name="Normal 4 58 4 2" xfId="3643"/>
    <cellStyle name="Normal 4 58 4 3" xfId="6006"/>
    <cellStyle name="Normal 4 58 4 4" xfId="2875"/>
    <cellStyle name="Normal 4 58 4 5" xfId="2569"/>
    <cellStyle name="Normal 4 58 4 6" xfId="2260"/>
    <cellStyle name="Normal 4 58 5" xfId="3428"/>
    <cellStyle name="Normal 4 58 6" xfId="3106"/>
    <cellStyle name="Normal 4 58 7" xfId="6144"/>
    <cellStyle name="Normal 4 58 8" xfId="5257"/>
    <cellStyle name="Normal 4 58 9" xfId="4106"/>
    <cellStyle name="Normal 4 59" xfId="1717"/>
    <cellStyle name="Normal 4 59 10" xfId="2731"/>
    <cellStyle name="Normal 4 59 11" xfId="2429"/>
    <cellStyle name="Normal 4 59 12" xfId="2117"/>
    <cellStyle name="Normal 4 59 2" xfId="1750"/>
    <cellStyle name="Normal 4 59 2 10" xfId="2453"/>
    <cellStyle name="Normal 4 59 2 11" xfId="2140"/>
    <cellStyle name="Normal 4 59 2 2" xfId="1988"/>
    <cellStyle name="Normal 4 59 2 2 2" xfId="3690"/>
    <cellStyle name="Normal 4 59 2 2 3" xfId="6041"/>
    <cellStyle name="Normal 4 59 2 2 4" xfId="2922"/>
    <cellStyle name="Normal 4 59 2 2 5" xfId="2610"/>
    <cellStyle name="Normal 4 59 2 2 6" xfId="2307"/>
    <cellStyle name="Normal 4 59 2 3" xfId="3517"/>
    <cellStyle name="Normal 4 59 2 4" xfId="3255"/>
    <cellStyle name="Normal 4 59 2 5" xfId="6182"/>
    <cellStyle name="Normal 4 59 2 6" xfId="5702"/>
    <cellStyle name="Normal 4 59 2 7" xfId="4143"/>
    <cellStyle name="Normal 4 59 2 8" xfId="3992"/>
    <cellStyle name="Normal 4 59 2 9" xfId="2755"/>
    <cellStyle name="Normal 4 59 3" xfId="1964"/>
    <cellStyle name="Normal 4 59 3 2" xfId="3666"/>
    <cellStyle name="Normal 4 59 3 3" xfId="6021"/>
    <cellStyle name="Normal 4 59 3 4" xfId="2898"/>
    <cellStyle name="Normal 4 59 3 5" xfId="2586"/>
    <cellStyle name="Normal 4 59 3 6" xfId="2283"/>
    <cellStyle name="Normal 4 59 4" xfId="3491"/>
    <cellStyle name="Normal 4 59 5" xfId="3228"/>
    <cellStyle name="Normal 4 59 6" xfId="6159"/>
    <cellStyle name="Normal 4 59 7" xfId="5670"/>
    <cellStyle name="Normal 4 59 8" xfId="4119"/>
    <cellStyle name="Normal 4 59 9" xfId="3968"/>
    <cellStyle name="Normal 4 6" xfId="1306"/>
    <cellStyle name="Normal 4 60" xfId="1751"/>
    <cellStyle name="Normal 4 60 10" xfId="2454"/>
    <cellStyle name="Normal 4 60 11" xfId="2141"/>
    <cellStyle name="Normal 4 60 2" xfId="1989"/>
    <cellStyle name="Normal 4 60 2 2" xfId="3691"/>
    <cellStyle name="Normal 4 60 2 3" xfId="6042"/>
    <cellStyle name="Normal 4 60 2 4" xfId="2923"/>
    <cellStyle name="Normal 4 60 2 5" xfId="2611"/>
    <cellStyle name="Normal 4 60 2 6" xfId="2308"/>
    <cellStyle name="Normal 4 60 3" xfId="3518"/>
    <cellStyle name="Normal 4 60 4" xfId="3256"/>
    <cellStyle name="Normal 4 60 5" xfId="6183"/>
    <cellStyle name="Normal 4 60 6" xfId="5703"/>
    <cellStyle name="Normal 4 60 7" xfId="4144"/>
    <cellStyle name="Normal 4 60 8" xfId="3993"/>
    <cellStyle name="Normal 4 60 9" xfId="2756"/>
    <cellStyle name="Normal 4 61" xfId="1771"/>
    <cellStyle name="Normal 4 61 10" xfId="2471"/>
    <cellStyle name="Normal 4 61 11" xfId="2158"/>
    <cellStyle name="Normal 4 61 2" xfId="2006"/>
    <cellStyle name="Normal 4 61 2 2" xfId="3708"/>
    <cellStyle name="Normal 4 61 2 3" xfId="2940"/>
    <cellStyle name="Normal 4 61 2 4" xfId="2628"/>
    <cellStyle name="Normal 4 61 2 5" xfId="2325"/>
    <cellStyle name="Normal 4 61 3" xfId="3535"/>
    <cellStyle name="Normal 4 61 4" xfId="3275"/>
    <cellStyle name="Normal 4 61 5" xfId="6200"/>
    <cellStyle name="Normal 4 61 6" xfId="5723"/>
    <cellStyle name="Normal 4 61 7" xfId="4161"/>
    <cellStyle name="Normal 4 61 8" xfId="4010"/>
    <cellStyle name="Normal 4 61 9" xfId="2773"/>
    <cellStyle name="Normal 4 62" xfId="1851"/>
    <cellStyle name="Normal 4 62 10" xfId="2513"/>
    <cellStyle name="Normal 4 62 11" xfId="2200"/>
    <cellStyle name="Normal 4 62 2" xfId="2049"/>
    <cellStyle name="Normal 4 62 2 2" xfId="3750"/>
    <cellStyle name="Normal 4 62 2 3" xfId="2982"/>
    <cellStyle name="Normal 4 62 2 4" xfId="2670"/>
    <cellStyle name="Normal 4 62 2 5" xfId="2367"/>
    <cellStyle name="Normal 4 62 3" xfId="3583"/>
    <cellStyle name="Normal 4 62 4" xfId="3327"/>
    <cellStyle name="Normal 4 62 5" xfId="6242"/>
    <cellStyle name="Normal 4 62 6" xfId="5803"/>
    <cellStyle name="Normal 4 62 7" xfId="4203"/>
    <cellStyle name="Normal 4 62 8" xfId="4052"/>
    <cellStyle name="Normal 4 62 9" xfId="2815"/>
    <cellStyle name="Normal 4 63" xfId="1934"/>
    <cellStyle name="Normal 4 63 2" xfId="3641"/>
    <cellStyle name="Normal 4 63 3" xfId="4246"/>
    <cellStyle name="Normal 4 63 4" xfId="2873"/>
    <cellStyle name="Normal 4 63 5" xfId="2568"/>
    <cellStyle name="Normal 4 63 6" xfId="2258"/>
    <cellStyle name="Normal 4 64" xfId="3420"/>
    <cellStyle name="Normal 4 65" xfId="3101"/>
    <cellStyle name="Normal 4 66" xfId="6143"/>
    <cellStyle name="Normal 4 67" xfId="5210"/>
    <cellStyle name="Normal 4 68" xfId="4105"/>
    <cellStyle name="Normal 4 69" xfId="3955"/>
    <cellStyle name="Normal 4 7" xfId="1307"/>
    <cellStyle name="Normal 4 70" xfId="2719"/>
    <cellStyle name="Normal 4 71" xfId="2417"/>
    <cellStyle name="Normal 4 72" xfId="2105"/>
    <cellStyle name="Normal 4 73" xfId="1252"/>
    <cellStyle name="Normal 4 74" xfId="59902"/>
    <cellStyle name="Normal 4 8" xfId="1308"/>
    <cellStyle name="Normal 4 9" xfId="1309"/>
    <cellStyle name="Normal 4_Book1" xfId="1310"/>
    <cellStyle name="Normal 40" xfId="1311"/>
    <cellStyle name="Normal 40 2" xfId="1312"/>
    <cellStyle name="Normal 40 3" xfId="1313"/>
    <cellStyle name="Normal 40 4" xfId="1314"/>
    <cellStyle name="Normal 41" xfId="1315"/>
    <cellStyle name="Normal 41 2" xfId="1316"/>
    <cellStyle name="Normal 41 3" xfId="1317"/>
    <cellStyle name="Normal 41 4" xfId="1318"/>
    <cellStyle name="Normal 42" xfId="1319"/>
    <cellStyle name="Normal 42 2" xfId="1320"/>
    <cellStyle name="Normal 43" xfId="1321"/>
    <cellStyle name="Normal 43 2" xfId="1322"/>
    <cellStyle name="Normal 44" xfId="1323"/>
    <cellStyle name="Normal 44 2" xfId="1324"/>
    <cellStyle name="Normal 45" xfId="1325"/>
    <cellStyle name="Normal 45 2" xfId="1326"/>
    <cellStyle name="Normal 46" xfId="1327"/>
    <cellStyle name="Normal 46 2" xfId="1328"/>
    <cellStyle name="Normal 47" xfId="1329"/>
    <cellStyle name="Normal 48" xfId="1330"/>
    <cellStyle name="Normal 49" xfId="1331"/>
    <cellStyle name="Normal 5" xfId="134"/>
    <cellStyle name="Normal 5 10" xfId="1332"/>
    <cellStyle name="Normal 5 11" xfId="1333"/>
    <cellStyle name="Normal 5 12" xfId="1334"/>
    <cellStyle name="Normal 5 13" xfId="1335"/>
    <cellStyle name="Normal 5 14" xfId="1336"/>
    <cellStyle name="Normal 5 15" xfId="1337"/>
    <cellStyle name="Normal 5 16" xfId="1338"/>
    <cellStyle name="Normal 5 17" xfId="1339"/>
    <cellStyle name="Normal 5 18" xfId="1340"/>
    <cellStyle name="Normal 5 19" xfId="1341"/>
    <cellStyle name="Normal 5 2" xfId="135"/>
    <cellStyle name="Normal 5 2 2" xfId="1829"/>
    <cellStyle name="Normal 5 2 2 10" xfId="2809"/>
    <cellStyle name="Normal 5 2 2 11" xfId="2507"/>
    <cellStyle name="Normal 5 2 2 12" xfId="2194"/>
    <cellStyle name="Normal 5 2 2 2" xfId="1892"/>
    <cellStyle name="Normal 5 2 2 2 10" xfId="2549"/>
    <cellStyle name="Normal 5 2 2 2 11" xfId="2236"/>
    <cellStyle name="Normal 5 2 2 2 2" xfId="2086"/>
    <cellStyle name="Normal 5 2 2 2 2 2" xfId="3787"/>
    <cellStyle name="Normal 5 2 2 2 2 3" xfId="3019"/>
    <cellStyle name="Normal 5 2 2 2 2 4" xfId="2707"/>
    <cellStyle name="Normal 5 2 2 2 2 5" xfId="2404"/>
    <cellStyle name="Normal 5 2 2 2 3" xfId="3619"/>
    <cellStyle name="Normal 5 2 2 2 4" xfId="3364"/>
    <cellStyle name="Normal 5 2 2 2 5" xfId="6278"/>
    <cellStyle name="Normal 5 2 2 2 6" xfId="5844"/>
    <cellStyle name="Normal 5 2 2 2 7" xfId="4239"/>
    <cellStyle name="Normal 5 2 2 2 8" xfId="4088"/>
    <cellStyle name="Normal 5 2 2 2 9" xfId="2851"/>
    <cellStyle name="Normal 5 2 2 3" xfId="2043"/>
    <cellStyle name="Normal 5 2 2 3 2" xfId="3744"/>
    <cellStyle name="Normal 5 2 2 3 3" xfId="4282"/>
    <cellStyle name="Normal 5 2 2 3 4" xfId="2976"/>
    <cellStyle name="Normal 5 2 2 3 5" xfId="2664"/>
    <cellStyle name="Normal 5 2 2 3 6" xfId="2361"/>
    <cellStyle name="Normal 5 2 2 4" xfId="3573"/>
    <cellStyle name="Normal 5 2 2 5" xfId="3320"/>
    <cellStyle name="Normal 5 2 2 6" xfId="6236"/>
    <cellStyle name="Normal 5 2 2 7" xfId="5781"/>
    <cellStyle name="Normal 5 2 2 8" xfId="4197"/>
    <cellStyle name="Normal 5 2 2 9" xfId="4046"/>
    <cellStyle name="Normal 5 2 3" xfId="1830"/>
    <cellStyle name="Normal 5 2 3 10" xfId="2810"/>
    <cellStyle name="Normal 5 2 3 11" xfId="2508"/>
    <cellStyle name="Normal 5 2 3 12" xfId="2195"/>
    <cellStyle name="Normal 5 2 3 2" xfId="1893"/>
    <cellStyle name="Normal 5 2 3 2 10" xfId="2550"/>
    <cellStyle name="Normal 5 2 3 2 11" xfId="2237"/>
    <cellStyle name="Normal 5 2 3 2 2" xfId="2087"/>
    <cellStyle name="Normal 5 2 3 2 2 2" xfId="3788"/>
    <cellStyle name="Normal 5 2 3 2 2 3" xfId="3020"/>
    <cellStyle name="Normal 5 2 3 2 2 4" xfId="2708"/>
    <cellStyle name="Normal 5 2 3 2 2 5" xfId="2405"/>
    <cellStyle name="Normal 5 2 3 2 3" xfId="3620"/>
    <cellStyle name="Normal 5 2 3 2 4" xfId="3365"/>
    <cellStyle name="Normal 5 2 3 2 5" xfId="6279"/>
    <cellStyle name="Normal 5 2 3 2 6" xfId="5845"/>
    <cellStyle name="Normal 5 2 3 2 7" xfId="4240"/>
    <cellStyle name="Normal 5 2 3 2 8" xfId="4089"/>
    <cellStyle name="Normal 5 2 3 2 9" xfId="2852"/>
    <cellStyle name="Normal 5 2 3 3" xfId="2044"/>
    <cellStyle name="Normal 5 2 3 3 2" xfId="3745"/>
    <cellStyle name="Normal 5 2 3 3 3" xfId="4283"/>
    <cellStyle name="Normal 5 2 3 3 4" xfId="2977"/>
    <cellStyle name="Normal 5 2 3 3 5" xfId="2665"/>
    <cellStyle name="Normal 5 2 3 3 6" xfId="2362"/>
    <cellStyle name="Normal 5 2 3 4" xfId="3574"/>
    <cellStyle name="Normal 5 2 3 5" xfId="3321"/>
    <cellStyle name="Normal 5 2 3 6" xfId="6237"/>
    <cellStyle name="Normal 5 2 3 7" xfId="5782"/>
    <cellStyle name="Normal 5 2 3 8" xfId="4198"/>
    <cellStyle name="Normal 5 2 3 9" xfId="4047"/>
    <cellStyle name="Normal 5 2 4" xfId="1789"/>
    <cellStyle name="Normal 5 2 4 10" xfId="2483"/>
    <cellStyle name="Normal 5 2 4 11" xfId="2170"/>
    <cellStyle name="Normal 5 2 4 2" xfId="2018"/>
    <cellStyle name="Normal 5 2 4 2 2" xfId="3720"/>
    <cellStyle name="Normal 5 2 4 2 3" xfId="2952"/>
    <cellStyle name="Normal 5 2 4 2 4" xfId="2640"/>
    <cellStyle name="Normal 5 2 4 2 5" xfId="2337"/>
    <cellStyle name="Normal 5 2 4 3" xfId="3547"/>
    <cellStyle name="Normal 5 2 4 4" xfId="3288"/>
    <cellStyle name="Normal 5 2 4 5" xfId="6212"/>
    <cellStyle name="Normal 5 2 4 6" xfId="5741"/>
    <cellStyle name="Normal 5 2 4 7" xfId="4173"/>
    <cellStyle name="Normal 5 2 4 8" xfId="4022"/>
    <cellStyle name="Normal 5 2 4 9" xfId="2785"/>
    <cellStyle name="Normal 5 2 5" xfId="1865"/>
    <cellStyle name="Normal 5 2 5 10" xfId="2525"/>
    <cellStyle name="Normal 5 2 5 11" xfId="2212"/>
    <cellStyle name="Normal 5 2 5 2" xfId="2061"/>
    <cellStyle name="Normal 5 2 5 2 2" xfId="3762"/>
    <cellStyle name="Normal 5 2 5 2 3" xfId="2994"/>
    <cellStyle name="Normal 5 2 5 2 4" xfId="2682"/>
    <cellStyle name="Normal 5 2 5 2 5" xfId="2379"/>
    <cellStyle name="Normal 5 2 5 3" xfId="3595"/>
    <cellStyle name="Normal 5 2 5 4" xfId="3339"/>
    <cellStyle name="Normal 5 2 5 5" xfId="6254"/>
    <cellStyle name="Normal 5 2 5 6" xfId="5817"/>
    <cellStyle name="Normal 5 2 5 7" xfId="4215"/>
    <cellStyle name="Normal 5 2 5 8" xfId="4064"/>
    <cellStyle name="Normal 5 2 5 9" xfId="2827"/>
    <cellStyle name="Normal 5 2 6" xfId="4258"/>
    <cellStyle name="Normal 5 2 7" xfId="1342"/>
    <cellStyle name="Normal 5 2 8" xfId="59858"/>
    <cellStyle name="Normal 5 20" xfId="1343"/>
    <cellStyle name="Normal 5 21" xfId="1344"/>
    <cellStyle name="Normal 5 22" xfId="1345"/>
    <cellStyle name="Normal 5 23" xfId="1346"/>
    <cellStyle name="Normal 5 24" xfId="1347"/>
    <cellStyle name="Normal 5 25" xfId="1348"/>
    <cellStyle name="Normal 5 26" xfId="1349"/>
    <cellStyle name="Normal 5 27" xfId="1350"/>
    <cellStyle name="Normal 5 28" xfId="1351"/>
    <cellStyle name="Normal 5 29" xfId="1352"/>
    <cellStyle name="Normal 5 3" xfId="1353"/>
    <cellStyle name="Normal 5 3 2" xfId="1831"/>
    <cellStyle name="Normal 5 3 2 10" xfId="2811"/>
    <cellStyle name="Normal 5 3 2 11" xfId="2509"/>
    <cellStyle name="Normal 5 3 2 12" xfId="2196"/>
    <cellStyle name="Normal 5 3 2 2" xfId="1894"/>
    <cellStyle name="Normal 5 3 2 2 10" xfId="2551"/>
    <cellStyle name="Normal 5 3 2 2 11" xfId="2238"/>
    <cellStyle name="Normal 5 3 2 2 2" xfId="2088"/>
    <cellStyle name="Normal 5 3 2 2 2 2" xfId="3789"/>
    <cellStyle name="Normal 5 3 2 2 2 3" xfId="3021"/>
    <cellStyle name="Normal 5 3 2 2 2 4" xfId="2709"/>
    <cellStyle name="Normal 5 3 2 2 2 5" xfId="2406"/>
    <cellStyle name="Normal 5 3 2 2 3" xfId="3621"/>
    <cellStyle name="Normal 5 3 2 2 4" xfId="3366"/>
    <cellStyle name="Normal 5 3 2 2 5" xfId="6280"/>
    <cellStyle name="Normal 5 3 2 2 6" xfId="5846"/>
    <cellStyle name="Normal 5 3 2 2 7" xfId="4241"/>
    <cellStyle name="Normal 5 3 2 2 8" xfId="4090"/>
    <cellStyle name="Normal 5 3 2 2 9" xfId="2853"/>
    <cellStyle name="Normal 5 3 2 3" xfId="2045"/>
    <cellStyle name="Normal 5 3 2 3 2" xfId="3746"/>
    <cellStyle name="Normal 5 3 2 3 3" xfId="4284"/>
    <cellStyle name="Normal 5 3 2 3 4" xfId="2978"/>
    <cellStyle name="Normal 5 3 2 3 5" xfId="2666"/>
    <cellStyle name="Normal 5 3 2 3 6" xfId="2363"/>
    <cellStyle name="Normal 5 3 2 4" xfId="3575"/>
    <cellStyle name="Normal 5 3 2 5" xfId="3322"/>
    <cellStyle name="Normal 5 3 2 6" xfId="6238"/>
    <cellStyle name="Normal 5 3 2 7" xfId="5783"/>
    <cellStyle name="Normal 5 3 2 8" xfId="4199"/>
    <cellStyle name="Normal 5 3 2 9" xfId="4048"/>
    <cellStyle name="Normal 5 3 3" xfId="1832"/>
    <cellStyle name="Normal 5 3 3 10" xfId="2812"/>
    <cellStyle name="Normal 5 3 3 11" xfId="2510"/>
    <cellStyle name="Normal 5 3 3 12" xfId="2197"/>
    <cellStyle name="Normal 5 3 3 2" xfId="1895"/>
    <cellStyle name="Normal 5 3 3 2 10" xfId="2552"/>
    <cellStyle name="Normal 5 3 3 2 11" xfId="2239"/>
    <cellStyle name="Normal 5 3 3 2 2" xfId="2089"/>
    <cellStyle name="Normal 5 3 3 2 2 2" xfId="3790"/>
    <cellStyle name="Normal 5 3 3 2 2 3" xfId="3022"/>
    <cellStyle name="Normal 5 3 3 2 2 4" xfId="2710"/>
    <cellStyle name="Normal 5 3 3 2 2 5" xfId="2407"/>
    <cellStyle name="Normal 5 3 3 2 3" xfId="3622"/>
    <cellStyle name="Normal 5 3 3 2 4" xfId="3367"/>
    <cellStyle name="Normal 5 3 3 2 5" xfId="6281"/>
    <cellStyle name="Normal 5 3 3 2 6" xfId="5847"/>
    <cellStyle name="Normal 5 3 3 2 7" xfId="4242"/>
    <cellStyle name="Normal 5 3 3 2 8" xfId="4091"/>
    <cellStyle name="Normal 5 3 3 2 9" xfId="2854"/>
    <cellStyle name="Normal 5 3 3 3" xfId="2046"/>
    <cellStyle name="Normal 5 3 3 3 2" xfId="3747"/>
    <cellStyle name="Normal 5 3 3 3 3" xfId="4285"/>
    <cellStyle name="Normal 5 3 3 3 4" xfId="2979"/>
    <cellStyle name="Normal 5 3 3 3 5" xfId="2667"/>
    <cellStyle name="Normal 5 3 3 3 6" xfId="2364"/>
    <cellStyle name="Normal 5 3 3 4" xfId="3576"/>
    <cellStyle name="Normal 5 3 3 5" xfId="3323"/>
    <cellStyle name="Normal 5 3 3 6" xfId="6239"/>
    <cellStyle name="Normal 5 3 3 7" xfId="5784"/>
    <cellStyle name="Normal 5 3 3 8" xfId="4200"/>
    <cellStyle name="Normal 5 3 3 9" xfId="4049"/>
    <cellStyle name="Normal 5 3 4" xfId="1790"/>
    <cellStyle name="Normal 5 3 4 10" xfId="2484"/>
    <cellStyle name="Normal 5 3 4 11" xfId="2171"/>
    <cellStyle name="Normal 5 3 4 2" xfId="2019"/>
    <cellStyle name="Normal 5 3 4 2 2" xfId="3721"/>
    <cellStyle name="Normal 5 3 4 2 3" xfId="2953"/>
    <cellStyle name="Normal 5 3 4 2 4" xfId="2641"/>
    <cellStyle name="Normal 5 3 4 2 5" xfId="2338"/>
    <cellStyle name="Normal 5 3 4 3" xfId="3548"/>
    <cellStyle name="Normal 5 3 4 4" xfId="3289"/>
    <cellStyle name="Normal 5 3 4 5" xfId="6213"/>
    <cellStyle name="Normal 5 3 4 6" xfId="5742"/>
    <cellStyle name="Normal 5 3 4 7" xfId="4174"/>
    <cellStyle name="Normal 5 3 4 8" xfId="4023"/>
    <cellStyle name="Normal 5 3 4 9" xfId="2786"/>
    <cellStyle name="Normal 5 3 5" xfId="1866"/>
    <cellStyle name="Normal 5 3 5 10" xfId="2526"/>
    <cellStyle name="Normal 5 3 5 11" xfId="2213"/>
    <cellStyle name="Normal 5 3 5 2" xfId="2062"/>
    <cellStyle name="Normal 5 3 5 2 2" xfId="3763"/>
    <cellStyle name="Normal 5 3 5 2 3" xfId="2995"/>
    <cellStyle name="Normal 5 3 5 2 4" xfId="2683"/>
    <cellStyle name="Normal 5 3 5 2 5" xfId="2380"/>
    <cellStyle name="Normal 5 3 5 3" xfId="3596"/>
    <cellStyle name="Normal 5 3 5 4" xfId="3340"/>
    <cellStyle name="Normal 5 3 5 5" xfId="6255"/>
    <cellStyle name="Normal 5 3 5 6" xfId="5818"/>
    <cellStyle name="Normal 5 3 5 7" xfId="4216"/>
    <cellStyle name="Normal 5 3 5 8" xfId="4065"/>
    <cellStyle name="Normal 5 3 5 9" xfId="2828"/>
    <cellStyle name="Normal 5 3 6" xfId="4259"/>
    <cellStyle name="Normal 5 30" xfId="1354"/>
    <cellStyle name="Normal 5 31" xfId="1355"/>
    <cellStyle name="Normal 5 32" xfId="1356"/>
    <cellStyle name="Normal 5 33" xfId="1357"/>
    <cellStyle name="Normal 5 34" xfId="1358"/>
    <cellStyle name="Normal 5 35" xfId="1359"/>
    <cellStyle name="Normal 5 36" xfId="1360"/>
    <cellStyle name="Normal 5 37" xfId="1361"/>
    <cellStyle name="Normal 5 38" xfId="1362"/>
    <cellStyle name="Normal 5 39" xfId="1363"/>
    <cellStyle name="Normal 5 4" xfId="1364"/>
    <cellStyle name="Normal 5 40" xfId="1365"/>
    <cellStyle name="Normal 5 41" xfId="1366"/>
    <cellStyle name="Normal 5 42" xfId="1367"/>
    <cellStyle name="Normal 5 43" xfId="1368"/>
    <cellStyle name="Normal 5 44" xfId="1369"/>
    <cellStyle name="Normal 5 45" xfId="1370"/>
    <cellStyle name="Normal 5 46" xfId="1371"/>
    <cellStyle name="Normal 5 47" xfId="1372"/>
    <cellStyle name="Normal 5 48" xfId="1373"/>
    <cellStyle name="Normal 5 49" xfId="1374"/>
    <cellStyle name="Normal 5 5" xfId="1375"/>
    <cellStyle name="Normal 5 5 2" xfId="1833"/>
    <cellStyle name="Normal 5 5 2 10" xfId="2511"/>
    <cellStyle name="Normal 5 5 2 11" xfId="2198"/>
    <cellStyle name="Normal 5 5 2 2" xfId="2047"/>
    <cellStyle name="Normal 5 5 2 2 2" xfId="3748"/>
    <cellStyle name="Normal 5 5 2 2 3" xfId="2980"/>
    <cellStyle name="Normal 5 5 2 2 4" xfId="2668"/>
    <cellStyle name="Normal 5 5 2 2 5" xfId="2365"/>
    <cellStyle name="Normal 5 5 2 3" xfId="3577"/>
    <cellStyle name="Normal 5 5 2 4" xfId="3324"/>
    <cellStyle name="Normal 5 5 2 5" xfId="6240"/>
    <cellStyle name="Normal 5 5 2 6" xfId="5785"/>
    <cellStyle name="Normal 5 5 2 7" xfId="4201"/>
    <cellStyle name="Normal 5 5 2 8" xfId="4050"/>
    <cellStyle name="Normal 5 5 2 9" xfId="2813"/>
    <cellStyle name="Normal 5 5 3" xfId="1896"/>
    <cellStyle name="Normal 5 5 3 10" xfId="2553"/>
    <cellStyle name="Normal 5 5 3 11" xfId="2240"/>
    <cellStyle name="Normal 5 5 3 2" xfId="2090"/>
    <cellStyle name="Normal 5 5 3 2 2" xfId="3791"/>
    <cellStyle name="Normal 5 5 3 2 3" xfId="3023"/>
    <cellStyle name="Normal 5 5 3 2 4" xfId="2711"/>
    <cellStyle name="Normal 5 5 3 2 5" xfId="2408"/>
    <cellStyle name="Normal 5 5 3 3" xfId="3623"/>
    <cellStyle name="Normal 5 5 3 4" xfId="3368"/>
    <cellStyle name="Normal 5 5 3 5" xfId="6282"/>
    <cellStyle name="Normal 5 5 3 6" xfId="5848"/>
    <cellStyle name="Normal 5 5 3 7" xfId="4243"/>
    <cellStyle name="Normal 5 5 3 8" xfId="4092"/>
    <cellStyle name="Normal 5 5 3 9" xfId="2855"/>
    <cellStyle name="Normal 5 5 4" xfId="4286"/>
    <cellStyle name="Normal 5 50" xfId="1376"/>
    <cellStyle name="Normal 5 51" xfId="1377"/>
    <cellStyle name="Normal 5 52" xfId="1378"/>
    <cellStyle name="Normal 5 53" xfId="1379"/>
    <cellStyle name="Normal 5 54" xfId="1380"/>
    <cellStyle name="Normal 5 55" xfId="1381"/>
    <cellStyle name="Normal 5 56" xfId="1382"/>
    <cellStyle name="Normal 5 57" xfId="1383"/>
    <cellStyle name="Normal 5 58" xfId="1774"/>
    <cellStyle name="Normal 5 58 10" xfId="2473"/>
    <cellStyle name="Normal 5 58 11" xfId="2160"/>
    <cellStyle name="Normal 5 58 2" xfId="2008"/>
    <cellStyle name="Normal 5 58 2 2" xfId="3710"/>
    <cellStyle name="Normal 5 58 2 3" xfId="2942"/>
    <cellStyle name="Normal 5 58 2 4" xfId="2630"/>
    <cellStyle name="Normal 5 58 2 5" xfId="2327"/>
    <cellStyle name="Normal 5 58 3" xfId="3537"/>
    <cellStyle name="Normal 5 58 4" xfId="3277"/>
    <cellStyle name="Normal 5 58 5" xfId="6202"/>
    <cellStyle name="Normal 5 58 6" xfId="5726"/>
    <cellStyle name="Normal 5 58 7" xfId="4163"/>
    <cellStyle name="Normal 5 58 8" xfId="4012"/>
    <cellStyle name="Normal 5 58 9" xfId="2775"/>
    <cellStyle name="Normal 5 59" xfId="1853"/>
    <cellStyle name="Normal 5 59 10" xfId="2515"/>
    <cellStyle name="Normal 5 59 11" xfId="2202"/>
    <cellStyle name="Normal 5 59 2" xfId="2051"/>
    <cellStyle name="Normal 5 59 2 2" xfId="3752"/>
    <cellStyle name="Normal 5 59 2 3" xfId="2984"/>
    <cellStyle name="Normal 5 59 2 4" xfId="2672"/>
    <cellStyle name="Normal 5 59 2 5" xfId="2369"/>
    <cellStyle name="Normal 5 59 3" xfId="3585"/>
    <cellStyle name="Normal 5 59 4" xfId="3329"/>
    <cellStyle name="Normal 5 59 5" xfId="6244"/>
    <cellStyle name="Normal 5 59 6" xfId="5805"/>
    <cellStyle name="Normal 5 59 7" xfId="4205"/>
    <cellStyle name="Normal 5 59 8" xfId="4054"/>
    <cellStyle name="Normal 5 59 9" xfId="2817"/>
    <cellStyle name="Normal 5 6" xfId="1384"/>
    <cellStyle name="Normal 5 6 2" xfId="1834"/>
    <cellStyle name="Normal 5 6 2 10" xfId="2512"/>
    <cellStyle name="Normal 5 6 2 11" xfId="2199"/>
    <cellStyle name="Normal 5 6 2 2" xfId="2048"/>
    <cellStyle name="Normal 5 6 2 2 2" xfId="3749"/>
    <cellStyle name="Normal 5 6 2 2 3" xfId="2981"/>
    <cellStyle name="Normal 5 6 2 2 4" xfId="2669"/>
    <cellStyle name="Normal 5 6 2 2 5" xfId="2366"/>
    <cellStyle name="Normal 5 6 2 3" xfId="3578"/>
    <cellStyle name="Normal 5 6 2 4" xfId="3325"/>
    <cellStyle name="Normal 5 6 2 5" xfId="6241"/>
    <cellStyle name="Normal 5 6 2 6" xfId="5786"/>
    <cellStyle name="Normal 5 6 2 7" xfId="4202"/>
    <cellStyle name="Normal 5 6 2 8" xfId="4051"/>
    <cellStyle name="Normal 5 6 2 9" xfId="2814"/>
    <cellStyle name="Normal 5 6 3" xfId="1897"/>
    <cellStyle name="Normal 5 6 3 10" xfId="2554"/>
    <cellStyle name="Normal 5 6 3 11" xfId="2241"/>
    <cellStyle name="Normal 5 6 3 2" xfId="2091"/>
    <cellStyle name="Normal 5 6 3 2 2" xfId="3792"/>
    <cellStyle name="Normal 5 6 3 2 3" xfId="3024"/>
    <cellStyle name="Normal 5 6 3 2 4" xfId="2712"/>
    <cellStyle name="Normal 5 6 3 2 5" xfId="2409"/>
    <cellStyle name="Normal 5 6 3 3" xfId="3624"/>
    <cellStyle name="Normal 5 6 3 4" xfId="3369"/>
    <cellStyle name="Normal 5 6 3 5" xfId="6283"/>
    <cellStyle name="Normal 5 6 3 6" xfId="5849"/>
    <cellStyle name="Normal 5 6 3 7" xfId="4244"/>
    <cellStyle name="Normal 5 6 3 8" xfId="4093"/>
    <cellStyle name="Normal 5 6 3 9" xfId="2856"/>
    <cellStyle name="Normal 5 6 4" xfId="4287"/>
    <cellStyle name="Normal 5 60" xfId="4248"/>
    <cellStyle name="Normal 5 61" xfId="59899"/>
    <cellStyle name="Normal 5 7" xfId="1385"/>
    <cellStyle name="Normal 5 8" xfId="1386"/>
    <cellStyle name="Normal 5 9" xfId="1387"/>
    <cellStyle name="Normal 50" xfId="1388"/>
    <cellStyle name="Normal 51" xfId="1389"/>
    <cellStyle name="Normal 52" xfId="1390"/>
    <cellStyle name="Normal 53" xfId="1391"/>
    <cellStyle name="Normal 54" xfId="1392"/>
    <cellStyle name="Normal 55" xfId="1393"/>
    <cellStyle name="Normal 56" xfId="1394"/>
    <cellStyle name="Normal 57" xfId="1395"/>
    <cellStyle name="Normal 58" xfId="1396"/>
    <cellStyle name="Normal 59" xfId="1397"/>
    <cellStyle name="Normal 6" xfId="136"/>
    <cellStyle name="Normal 6 10" xfId="1398"/>
    <cellStyle name="Normal 6 11" xfId="1399"/>
    <cellStyle name="Normal 6 12" xfId="1400"/>
    <cellStyle name="Normal 6 13" xfId="1401"/>
    <cellStyle name="Normal 6 14" xfId="1402"/>
    <cellStyle name="Normal 6 15" xfId="1403"/>
    <cellStyle name="Normal 6 16" xfId="1404"/>
    <cellStyle name="Normal 6 17" xfId="1405"/>
    <cellStyle name="Normal 6 18" xfId="1406"/>
    <cellStyle name="Normal 6 19" xfId="1407"/>
    <cellStyle name="Normal 6 2" xfId="137"/>
    <cellStyle name="Normal 6 2 2" xfId="59997"/>
    <cellStyle name="Normal 6 20" xfId="1408"/>
    <cellStyle name="Normal 6 21" xfId="1409"/>
    <cellStyle name="Normal 6 22" xfId="1410"/>
    <cellStyle name="Normal 6 23" xfId="1411"/>
    <cellStyle name="Normal 6 24" xfId="1412"/>
    <cellStyle name="Normal 6 25" xfId="1413"/>
    <cellStyle name="Normal 6 26" xfId="1414"/>
    <cellStyle name="Normal 6 27" xfId="1415"/>
    <cellStyle name="Normal 6 28" xfId="1416"/>
    <cellStyle name="Normal 6 29" xfId="1417"/>
    <cellStyle name="Normal 6 3" xfId="1418"/>
    <cellStyle name="Normal 6 30" xfId="1419"/>
    <cellStyle name="Normal 6 31" xfId="1420"/>
    <cellStyle name="Normal 6 32" xfId="1421"/>
    <cellStyle name="Normal 6 33" xfId="1422"/>
    <cellStyle name="Normal 6 34" xfId="1423"/>
    <cellStyle name="Normal 6 35" xfId="1424"/>
    <cellStyle name="Normal 6 36" xfId="1425"/>
    <cellStyle name="Normal 6 37" xfId="1426"/>
    <cellStyle name="Normal 6 38" xfId="1427"/>
    <cellStyle name="Normal 6 39" xfId="1428"/>
    <cellStyle name="Normal 6 4" xfId="1429"/>
    <cellStyle name="Normal 6 40" xfId="1430"/>
    <cellStyle name="Normal 6 41" xfId="1431"/>
    <cellStyle name="Normal 6 42" xfId="1432"/>
    <cellStyle name="Normal 6 43" xfId="1433"/>
    <cellStyle name="Normal 6 44" xfId="1434"/>
    <cellStyle name="Normal 6 45" xfId="1435"/>
    <cellStyle name="Normal 6 46" xfId="1436"/>
    <cellStyle name="Normal 6 47" xfId="1437"/>
    <cellStyle name="Normal 6 48" xfId="1438"/>
    <cellStyle name="Normal 6 49" xfId="1439"/>
    <cellStyle name="Normal 6 5" xfId="1440"/>
    <cellStyle name="Normal 6 50" xfId="1441"/>
    <cellStyle name="Normal 6 51" xfId="1442"/>
    <cellStyle name="Normal 6 52" xfId="1443"/>
    <cellStyle name="Normal 6 53" xfId="1444"/>
    <cellStyle name="Normal 6 54" xfId="1445"/>
    <cellStyle name="Normal 6 55" xfId="1446"/>
    <cellStyle name="Normal 6 56" xfId="1447"/>
    <cellStyle name="Normal 6 57" xfId="1448"/>
    <cellStyle name="Normal 6 58" xfId="59892"/>
    <cellStyle name="Normal 6 6" xfId="1449"/>
    <cellStyle name="Normal 6 7" xfId="1450"/>
    <cellStyle name="Normal 6 8" xfId="1451"/>
    <cellStyle name="Normal 6 9" xfId="1452"/>
    <cellStyle name="Normal 60" xfId="1453"/>
    <cellStyle name="Normal 61" xfId="1454"/>
    <cellStyle name="Normal 62" xfId="1455"/>
    <cellStyle name="Normal 62 10" xfId="3957"/>
    <cellStyle name="Normal 62 11" xfId="2721"/>
    <cellStyle name="Normal 62 12" xfId="2419"/>
    <cellStyle name="Normal 62 13" xfId="2107"/>
    <cellStyle name="Normal 62 2" xfId="1719"/>
    <cellStyle name="Normal 62 2 10" xfId="2733"/>
    <cellStyle name="Normal 62 2 11" xfId="2431"/>
    <cellStyle name="Normal 62 2 12" xfId="2119"/>
    <cellStyle name="Normal 62 2 2" xfId="1752"/>
    <cellStyle name="Normal 62 2 2 10" xfId="2455"/>
    <cellStyle name="Normal 62 2 2 11" xfId="2142"/>
    <cellStyle name="Normal 62 2 2 2" xfId="1990"/>
    <cellStyle name="Normal 62 2 2 2 2" xfId="3692"/>
    <cellStyle name="Normal 62 2 2 2 3" xfId="6043"/>
    <cellStyle name="Normal 62 2 2 2 4" xfId="2924"/>
    <cellStyle name="Normal 62 2 2 2 5" xfId="2612"/>
    <cellStyle name="Normal 62 2 2 2 6" xfId="2309"/>
    <cellStyle name="Normal 62 2 2 3" xfId="3519"/>
    <cellStyle name="Normal 62 2 2 4" xfId="3257"/>
    <cellStyle name="Normal 62 2 2 5" xfId="6184"/>
    <cellStyle name="Normal 62 2 2 6" xfId="5704"/>
    <cellStyle name="Normal 62 2 2 7" xfId="4145"/>
    <cellStyle name="Normal 62 2 2 8" xfId="3994"/>
    <cellStyle name="Normal 62 2 2 9" xfId="2757"/>
    <cellStyle name="Normal 62 2 3" xfId="1966"/>
    <cellStyle name="Normal 62 2 3 2" xfId="3668"/>
    <cellStyle name="Normal 62 2 3 3" xfId="6023"/>
    <cellStyle name="Normal 62 2 3 4" xfId="2900"/>
    <cellStyle name="Normal 62 2 3 5" xfId="2588"/>
    <cellStyle name="Normal 62 2 3 6" xfId="2285"/>
    <cellStyle name="Normal 62 2 4" xfId="3493"/>
    <cellStyle name="Normal 62 2 5" xfId="3230"/>
    <cellStyle name="Normal 62 2 6" xfId="6161"/>
    <cellStyle name="Normal 62 2 7" xfId="5672"/>
    <cellStyle name="Normal 62 2 8" xfId="4121"/>
    <cellStyle name="Normal 62 2 9" xfId="3970"/>
    <cellStyle name="Normal 62 3" xfId="1753"/>
    <cellStyle name="Normal 62 3 10" xfId="2456"/>
    <cellStyle name="Normal 62 3 11" xfId="2143"/>
    <cellStyle name="Normal 62 3 2" xfId="1991"/>
    <cellStyle name="Normal 62 3 2 2" xfId="3693"/>
    <cellStyle name="Normal 62 3 2 3" xfId="6044"/>
    <cellStyle name="Normal 62 3 2 4" xfId="2925"/>
    <cellStyle name="Normal 62 3 2 5" xfId="2613"/>
    <cellStyle name="Normal 62 3 2 6" xfId="2310"/>
    <cellStyle name="Normal 62 3 3" xfId="3520"/>
    <cellStyle name="Normal 62 3 4" xfId="3258"/>
    <cellStyle name="Normal 62 3 5" xfId="6185"/>
    <cellStyle name="Normal 62 3 6" xfId="5705"/>
    <cellStyle name="Normal 62 3 7" xfId="4146"/>
    <cellStyle name="Normal 62 3 8" xfId="3995"/>
    <cellStyle name="Normal 62 3 9" xfId="2758"/>
    <cellStyle name="Normal 62 4" xfId="1942"/>
    <cellStyle name="Normal 62 4 2" xfId="3648"/>
    <cellStyle name="Normal 62 4 3" xfId="6008"/>
    <cellStyle name="Normal 62 4 4" xfId="2880"/>
    <cellStyle name="Normal 62 4 5" xfId="2571"/>
    <cellStyle name="Normal 62 4 6" xfId="2265"/>
    <cellStyle name="Normal 62 5" xfId="3445"/>
    <cellStyle name="Normal 62 6" xfId="3134"/>
    <cellStyle name="Normal 62 7" xfId="6145"/>
    <cellStyle name="Normal 62 8" xfId="5396"/>
    <cellStyle name="Normal 62 9" xfId="4107"/>
    <cellStyle name="Normal 63" xfId="1456"/>
    <cellStyle name="Normal 64" xfId="1457"/>
    <cellStyle name="Normal 64 10" xfId="3958"/>
    <cellStyle name="Normal 64 11" xfId="2722"/>
    <cellStyle name="Normal 64 12" xfId="2420"/>
    <cellStyle name="Normal 64 13" xfId="2108"/>
    <cellStyle name="Normal 64 2" xfId="1720"/>
    <cellStyle name="Normal 64 2 10" xfId="2734"/>
    <cellStyle name="Normal 64 2 11" xfId="2432"/>
    <cellStyle name="Normal 64 2 12" xfId="2120"/>
    <cellStyle name="Normal 64 2 2" xfId="1754"/>
    <cellStyle name="Normal 64 2 2 10" xfId="2457"/>
    <cellStyle name="Normal 64 2 2 11" xfId="2144"/>
    <cellStyle name="Normal 64 2 2 2" xfId="1992"/>
    <cellStyle name="Normal 64 2 2 2 2" xfId="3694"/>
    <cellStyle name="Normal 64 2 2 2 3" xfId="6045"/>
    <cellStyle name="Normal 64 2 2 2 4" xfId="2926"/>
    <cellStyle name="Normal 64 2 2 2 5" xfId="2614"/>
    <cellStyle name="Normal 64 2 2 2 6" xfId="2311"/>
    <cellStyle name="Normal 64 2 2 3" xfId="3521"/>
    <cellStyle name="Normal 64 2 2 4" xfId="3259"/>
    <cellStyle name="Normal 64 2 2 5" xfId="6186"/>
    <cellStyle name="Normal 64 2 2 6" xfId="5706"/>
    <cellStyle name="Normal 64 2 2 7" xfId="4147"/>
    <cellStyle name="Normal 64 2 2 8" xfId="3996"/>
    <cellStyle name="Normal 64 2 2 9" xfId="2759"/>
    <cellStyle name="Normal 64 2 3" xfId="1967"/>
    <cellStyle name="Normal 64 2 3 2" xfId="3669"/>
    <cellStyle name="Normal 64 2 3 3" xfId="6024"/>
    <cellStyle name="Normal 64 2 3 4" xfId="2901"/>
    <cellStyle name="Normal 64 2 3 5" xfId="2589"/>
    <cellStyle name="Normal 64 2 3 6" xfId="2286"/>
    <cellStyle name="Normal 64 2 4" xfId="3494"/>
    <cellStyle name="Normal 64 2 5" xfId="3231"/>
    <cellStyle name="Normal 64 2 6" xfId="6162"/>
    <cellStyle name="Normal 64 2 7" xfId="5673"/>
    <cellStyle name="Normal 64 2 8" xfId="4122"/>
    <cellStyle name="Normal 64 2 9" xfId="3971"/>
    <cellStyle name="Normal 64 3" xfId="1755"/>
    <cellStyle name="Normal 64 3 10" xfId="2458"/>
    <cellStyle name="Normal 64 3 11" xfId="2145"/>
    <cellStyle name="Normal 64 3 2" xfId="1993"/>
    <cellStyle name="Normal 64 3 2 2" xfId="3695"/>
    <cellStyle name="Normal 64 3 2 3" xfId="6046"/>
    <cellStyle name="Normal 64 3 2 4" xfId="2927"/>
    <cellStyle name="Normal 64 3 2 5" xfId="2615"/>
    <cellStyle name="Normal 64 3 2 6" xfId="2312"/>
    <cellStyle name="Normal 64 3 3" xfId="3522"/>
    <cellStyle name="Normal 64 3 4" xfId="3260"/>
    <cellStyle name="Normal 64 3 5" xfId="6187"/>
    <cellStyle name="Normal 64 3 6" xfId="5707"/>
    <cellStyle name="Normal 64 3 7" xfId="4148"/>
    <cellStyle name="Normal 64 3 8" xfId="3997"/>
    <cellStyle name="Normal 64 3 9" xfId="2760"/>
    <cellStyle name="Normal 64 4" xfId="1943"/>
    <cellStyle name="Normal 64 4 2" xfId="3649"/>
    <cellStyle name="Normal 64 4 3" xfId="6009"/>
    <cellStyle name="Normal 64 4 4" xfId="2881"/>
    <cellStyle name="Normal 64 4 5" xfId="2572"/>
    <cellStyle name="Normal 64 4 6" xfId="2266"/>
    <cellStyle name="Normal 64 5" xfId="3446"/>
    <cellStyle name="Normal 64 6" xfId="3136"/>
    <cellStyle name="Normal 64 7" xfId="6146"/>
    <cellStyle name="Normal 64 8" xfId="5398"/>
    <cellStyle name="Normal 64 9" xfId="4108"/>
    <cellStyle name="Normal 65" xfId="1458"/>
    <cellStyle name="Normal 65 10" xfId="4109"/>
    <cellStyle name="Normal 65 11" xfId="3959"/>
    <cellStyle name="Normal 65 12" xfId="2723"/>
    <cellStyle name="Normal 65 13" xfId="2421"/>
    <cellStyle name="Normal 65 14" xfId="2109"/>
    <cellStyle name="Normal 65 2" xfId="1721"/>
    <cellStyle name="Normal 65 2 10" xfId="2735"/>
    <cellStyle name="Normal 65 2 11" xfId="2433"/>
    <cellStyle name="Normal 65 2 12" xfId="2121"/>
    <cellStyle name="Normal 65 2 2" xfId="1756"/>
    <cellStyle name="Normal 65 2 2 10" xfId="2459"/>
    <cellStyle name="Normal 65 2 2 11" xfId="2146"/>
    <cellStyle name="Normal 65 2 2 2" xfId="1994"/>
    <cellStyle name="Normal 65 2 2 2 2" xfId="3696"/>
    <cellStyle name="Normal 65 2 2 2 3" xfId="6047"/>
    <cellStyle name="Normal 65 2 2 2 4" xfId="2928"/>
    <cellStyle name="Normal 65 2 2 2 5" xfId="2616"/>
    <cellStyle name="Normal 65 2 2 2 6" xfId="2313"/>
    <cellStyle name="Normal 65 2 2 3" xfId="3523"/>
    <cellStyle name="Normal 65 2 2 4" xfId="3261"/>
    <cellStyle name="Normal 65 2 2 5" xfId="6188"/>
    <cellStyle name="Normal 65 2 2 6" xfId="5708"/>
    <cellStyle name="Normal 65 2 2 7" xfId="4149"/>
    <cellStyle name="Normal 65 2 2 8" xfId="3998"/>
    <cellStyle name="Normal 65 2 2 9" xfId="2761"/>
    <cellStyle name="Normal 65 2 3" xfId="1968"/>
    <cellStyle name="Normal 65 2 3 2" xfId="3670"/>
    <cellStyle name="Normal 65 2 3 3" xfId="6025"/>
    <cellStyle name="Normal 65 2 3 4" xfId="2902"/>
    <cellStyle name="Normal 65 2 3 5" xfId="2590"/>
    <cellStyle name="Normal 65 2 3 6" xfId="2287"/>
    <cellStyle name="Normal 65 2 4" xfId="3495"/>
    <cellStyle name="Normal 65 2 5" xfId="3232"/>
    <cellStyle name="Normal 65 2 6" xfId="6163"/>
    <cellStyle name="Normal 65 2 7" xfId="5674"/>
    <cellStyle name="Normal 65 2 8" xfId="4123"/>
    <cellStyle name="Normal 65 2 9" xfId="3972"/>
    <cellStyle name="Normal 65 3" xfId="1757"/>
    <cellStyle name="Normal 65 3 10" xfId="2460"/>
    <cellStyle name="Normal 65 3 11" xfId="2147"/>
    <cellStyle name="Normal 65 3 2" xfId="1995"/>
    <cellStyle name="Normal 65 3 2 2" xfId="3697"/>
    <cellStyle name="Normal 65 3 2 3" xfId="6048"/>
    <cellStyle name="Normal 65 3 2 4" xfId="2929"/>
    <cellStyle name="Normal 65 3 2 5" xfId="2617"/>
    <cellStyle name="Normal 65 3 2 6" xfId="2314"/>
    <cellStyle name="Normal 65 3 3" xfId="3524"/>
    <cellStyle name="Normal 65 3 4" xfId="3262"/>
    <cellStyle name="Normal 65 3 5" xfId="6189"/>
    <cellStyle name="Normal 65 3 6" xfId="5709"/>
    <cellStyle name="Normal 65 3 7" xfId="4150"/>
    <cellStyle name="Normal 65 3 8" xfId="3999"/>
    <cellStyle name="Normal 65 3 9" xfId="2762"/>
    <cellStyle name="Normal 65 4" xfId="1791"/>
    <cellStyle name="Normal 65 5" xfId="1944"/>
    <cellStyle name="Normal 65 5 2" xfId="3650"/>
    <cellStyle name="Normal 65 5 3" xfId="2882"/>
    <cellStyle name="Normal 65 5 4" xfId="2573"/>
    <cellStyle name="Normal 65 5 5" xfId="2267"/>
    <cellStyle name="Normal 65 6" xfId="3447"/>
    <cellStyle name="Normal 65 7" xfId="3137"/>
    <cellStyle name="Normal 65 8" xfId="6147"/>
    <cellStyle name="Normal 65 9" xfId="5399"/>
    <cellStyle name="Normal 66" xfId="1459"/>
    <cellStyle name="Normal 66 10" xfId="4110"/>
    <cellStyle name="Normal 66 11" xfId="3960"/>
    <cellStyle name="Normal 66 12" xfId="2724"/>
    <cellStyle name="Normal 66 13" xfId="2422"/>
    <cellStyle name="Normal 66 14" xfId="2110"/>
    <cellStyle name="Normal 66 2" xfId="1722"/>
    <cellStyle name="Normal 66 2 10" xfId="2736"/>
    <cellStyle name="Normal 66 2 11" xfId="2434"/>
    <cellStyle name="Normal 66 2 12" xfId="2122"/>
    <cellStyle name="Normal 66 2 2" xfId="1758"/>
    <cellStyle name="Normal 66 2 2 10" xfId="2461"/>
    <cellStyle name="Normal 66 2 2 11" xfId="2148"/>
    <cellStyle name="Normal 66 2 2 2" xfId="1996"/>
    <cellStyle name="Normal 66 2 2 2 2" xfId="3698"/>
    <cellStyle name="Normal 66 2 2 2 3" xfId="6049"/>
    <cellStyle name="Normal 66 2 2 2 4" xfId="2930"/>
    <cellStyle name="Normal 66 2 2 2 5" xfId="2618"/>
    <cellStyle name="Normal 66 2 2 2 6" xfId="2315"/>
    <cellStyle name="Normal 66 2 2 3" xfId="3525"/>
    <cellStyle name="Normal 66 2 2 4" xfId="3263"/>
    <cellStyle name="Normal 66 2 2 5" xfId="6190"/>
    <cellStyle name="Normal 66 2 2 6" xfId="5710"/>
    <cellStyle name="Normal 66 2 2 7" xfId="4151"/>
    <cellStyle name="Normal 66 2 2 8" xfId="4000"/>
    <cellStyle name="Normal 66 2 2 9" xfId="2763"/>
    <cellStyle name="Normal 66 2 3" xfId="1969"/>
    <cellStyle name="Normal 66 2 3 2" xfId="3671"/>
    <cellStyle name="Normal 66 2 3 3" xfId="6026"/>
    <cellStyle name="Normal 66 2 3 4" xfId="2903"/>
    <cellStyle name="Normal 66 2 3 5" xfId="2591"/>
    <cellStyle name="Normal 66 2 3 6" xfId="2288"/>
    <cellStyle name="Normal 66 2 4" xfId="3496"/>
    <cellStyle name="Normal 66 2 5" xfId="3233"/>
    <cellStyle name="Normal 66 2 6" xfId="6164"/>
    <cellStyle name="Normal 66 2 7" xfId="5675"/>
    <cellStyle name="Normal 66 2 8" xfId="4124"/>
    <cellStyle name="Normal 66 2 9" xfId="3973"/>
    <cellStyle name="Normal 66 3" xfId="1759"/>
    <cellStyle name="Normal 66 3 10" xfId="2462"/>
    <cellStyle name="Normal 66 3 11" xfId="2149"/>
    <cellStyle name="Normal 66 3 2" xfId="1997"/>
    <cellStyle name="Normal 66 3 2 2" xfId="3699"/>
    <cellStyle name="Normal 66 3 2 3" xfId="6050"/>
    <cellStyle name="Normal 66 3 2 4" xfId="2931"/>
    <cellStyle name="Normal 66 3 2 5" xfId="2619"/>
    <cellStyle name="Normal 66 3 2 6" xfId="2316"/>
    <cellStyle name="Normal 66 3 3" xfId="3526"/>
    <cellStyle name="Normal 66 3 4" xfId="3264"/>
    <cellStyle name="Normal 66 3 5" xfId="6191"/>
    <cellStyle name="Normal 66 3 6" xfId="5711"/>
    <cellStyle name="Normal 66 3 7" xfId="4152"/>
    <cellStyle name="Normal 66 3 8" xfId="4001"/>
    <cellStyle name="Normal 66 3 9" xfId="2764"/>
    <cellStyle name="Normal 66 4" xfId="1792"/>
    <cellStyle name="Normal 66 5" xfId="1945"/>
    <cellStyle name="Normal 66 5 2" xfId="3651"/>
    <cellStyle name="Normal 66 5 3" xfId="2883"/>
    <cellStyle name="Normal 66 5 4" xfId="2574"/>
    <cellStyle name="Normal 66 5 5" xfId="2268"/>
    <cellStyle name="Normal 66 6" xfId="3448"/>
    <cellStyle name="Normal 66 7" xfId="3138"/>
    <cellStyle name="Normal 66 8" xfId="6148"/>
    <cellStyle name="Normal 66 9" xfId="5400"/>
    <cellStyle name="Normal 67" xfId="1460"/>
    <cellStyle name="Normal 67 10" xfId="4111"/>
    <cellStyle name="Normal 67 11" xfId="3961"/>
    <cellStyle name="Normal 67 12" xfId="2725"/>
    <cellStyle name="Normal 67 13" xfId="2423"/>
    <cellStyle name="Normal 67 14" xfId="2111"/>
    <cellStyle name="Normal 67 2" xfId="1723"/>
    <cellStyle name="Normal 67 2 10" xfId="2737"/>
    <cellStyle name="Normal 67 2 11" xfId="2435"/>
    <cellStyle name="Normal 67 2 12" xfId="2123"/>
    <cellStyle name="Normal 67 2 2" xfId="1760"/>
    <cellStyle name="Normal 67 2 2 10" xfId="2463"/>
    <cellStyle name="Normal 67 2 2 11" xfId="2150"/>
    <cellStyle name="Normal 67 2 2 2" xfId="1998"/>
    <cellStyle name="Normal 67 2 2 2 2" xfId="3700"/>
    <cellStyle name="Normal 67 2 2 2 3" xfId="6051"/>
    <cellStyle name="Normal 67 2 2 2 4" xfId="2932"/>
    <cellStyle name="Normal 67 2 2 2 5" xfId="2620"/>
    <cellStyle name="Normal 67 2 2 2 6" xfId="2317"/>
    <cellStyle name="Normal 67 2 2 3" xfId="3527"/>
    <cellStyle name="Normal 67 2 2 4" xfId="3265"/>
    <cellStyle name="Normal 67 2 2 5" xfId="6192"/>
    <cellStyle name="Normal 67 2 2 6" xfId="5712"/>
    <cellStyle name="Normal 67 2 2 7" xfId="4153"/>
    <cellStyle name="Normal 67 2 2 8" xfId="4002"/>
    <cellStyle name="Normal 67 2 2 9" xfId="2765"/>
    <cellStyle name="Normal 67 2 3" xfId="1970"/>
    <cellStyle name="Normal 67 2 3 2" xfId="3672"/>
    <cellStyle name="Normal 67 2 3 3" xfId="6027"/>
    <cellStyle name="Normal 67 2 3 4" xfId="2904"/>
    <cellStyle name="Normal 67 2 3 5" xfId="2592"/>
    <cellStyle name="Normal 67 2 3 6" xfId="2289"/>
    <cellStyle name="Normal 67 2 4" xfId="3497"/>
    <cellStyle name="Normal 67 2 5" xfId="3234"/>
    <cellStyle name="Normal 67 2 6" xfId="6165"/>
    <cellStyle name="Normal 67 2 7" xfId="5676"/>
    <cellStyle name="Normal 67 2 8" xfId="4125"/>
    <cellStyle name="Normal 67 2 9" xfId="3974"/>
    <cellStyle name="Normal 67 3" xfId="1761"/>
    <cellStyle name="Normal 67 3 10" xfId="2464"/>
    <cellStyle name="Normal 67 3 11" xfId="2151"/>
    <cellStyle name="Normal 67 3 2" xfId="1999"/>
    <cellStyle name="Normal 67 3 2 2" xfId="3701"/>
    <cellStyle name="Normal 67 3 2 3" xfId="6052"/>
    <cellStyle name="Normal 67 3 2 4" xfId="2933"/>
    <cellStyle name="Normal 67 3 2 5" xfId="2621"/>
    <cellStyle name="Normal 67 3 2 6" xfId="2318"/>
    <cellStyle name="Normal 67 3 3" xfId="3528"/>
    <cellStyle name="Normal 67 3 4" xfId="3266"/>
    <cellStyle name="Normal 67 3 5" xfId="6193"/>
    <cellStyle name="Normal 67 3 6" xfId="5713"/>
    <cellStyle name="Normal 67 3 7" xfId="4154"/>
    <cellStyle name="Normal 67 3 8" xfId="4003"/>
    <cellStyle name="Normal 67 3 9" xfId="2766"/>
    <cellStyle name="Normal 67 4" xfId="1793"/>
    <cellStyle name="Normal 67 5" xfId="1946"/>
    <cellStyle name="Normal 67 5 2" xfId="3652"/>
    <cellStyle name="Normal 67 5 3" xfId="2884"/>
    <cellStyle name="Normal 67 5 4" xfId="2575"/>
    <cellStyle name="Normal 67 5 5" xfId="2269"/>
    <cellStyle name="Normal 67 6" xfId="3449"/>
    <cellStyle name="Normal 67 7" xfId="3139"/>
    <cellStyle name="Normal 67 8" xfId="6149"/>
    <cellStyle name="Normal 67 9" xfId="5401"/>
    <cellStyle name="Normal 68" xfId="1708"/>
    <cellStyle name="Normal 69" xfId="1732"/>
    <cellStyle name="Normal 69 10" xfId="4127"/>
    <cellStyle name="Normal 69 11" xfId="3976"/>
    <cellStyle name="Normal 69 12" xfId="2739"/>
    <cellStyle name="Normal 69 13" xfId="2437"/>
    <cellStyle name="Normal 69 14" xfId="2125"/>
    <cellStyle name="Normal 69 2" xfId="1733"/>
    <cellStyle name="Normal 69 3" xfId="1762"/>
    <cellStyle name="Normal 69 3 10" xfId="2465"/>
    <cellStyle name="Normal 69 3 11" xfId="2152"/>
    <cellStyle name="Normal 69 3 2" xfId="2000"/>
    <cellStyle name="Normal 69 3 2 2" xfId="3702"/>
    <cellStyle name="Normal 69 3 2 3" xfId="6053"/>
    <cellStyle name="Normal 69 3 2 4" xfId="2934"/>
    <cellStyle name="Normal 69 3 2 5" xfId="2622"/>
    <cellStyle name="Normal 69 3 2 6" xfId="2319"/>
    <cellStyle name="Normal 69 3 3" xfId="3529"/>
    <cellStyle name="Normal 69 3 4" xfId="3267"/>
    <cellStyle name="Normal 69 3 5" xfId="6194"/>
    <cellStyle name="Normal 69 3 6" xfId="5714"/>
    <cellStyle name="Normal 69 3 7" xfId="4155"/>
    <cellStyle name="Normal 69 3 8" xfId="4004"/>
    <cellStyle name="Normal 69 3 9" xfId="2767"/>
    <cellStyle name="Normal 69 4" xfId="1794"/>
    <cellStyle name="Normal 69 5" xfId="1972"/>
    <cellStyle name="Normal 69 5 2" xfId="3674"/>
    <cellStyle name="Normal 69 5 3" xfId="2906"/>
    <cellStyle name="Normal 69 5 4" xfId="2594"/>
    <cellStyle name="Normal 69 5 5" xfId="2291"/>
    <cellStyle name="Normal 69 6" xfId="2097"/>
    <cellStyle name="Normal 69 6 2" xfId="3501"/>
    <cellStyle name="Normal 69 7" xfId="3238"/>
    <cellStyle name="Normal 69 8" xfId="6167"/>
    <cellStyle name="Normal 69 9" xfId="5684"/>
    <cellStyle name="Normal 7" xfId="138"/>
    <cellStyle name="Normal 7 10" xfId="1461"/>
    <cellStyle name="Normal 7 11" xfId="1462"/>
    <cellStyle name="Normal 7 12" xfId="1463"/>
    <cellStyle name="Normal 7 13" xfId="1464"/>
    <cellStyle name="Normal 7 14" xfId="1465"/>
    <cellStyle name="Normal 7 15" xfId="1466"/>
    <cellStyle name="Normal 7 16" xfId="1467"/>
    <cellStyle name="Normal 7 17" xfId="1468"/>
    <cellStyle name="Normal 7 18" xfId="1469"/>
    <cellStyle name="Normal 7 19" xfId="1470"/>
    <cellStyle name="Normal 7 2" xfId="139"/>
    <cellStyle name="Normal 7 2 2" xfId="59876"/>
    <cellStyle name="Normal 7 20" xfId="1471"/>
    <cellStyle name="Normal 7 21" xfId="1472"/>
    <cellStyle name="Normal 7 22" xfId="1473"/>
    <cellStyle name="Normal 7 23" xfId="1474"/>
    <cellStyle name="Normal 7 24" xfId="1475"/>
    <cellStyle name="Normal 7 25" xfId="1476"/>
    <cellStyle name="Normal 7 26" xfId="1477"/>
    <cellStyle name="Normal 7 27" xfId="1478"/>
    <cellStyle name="Normal 7 28" xfId="1479"/>
    <cellStyle name="Normal 7 29" xfId="1480"/>
    <cellStyle name="Normal 7 3" xfId="1481"/>
    <cellStyle name="Normal 7 30" xfId="1482"/>
    <cellStyle name="Normal 7 31" xfId="1483"/>
    <cellStyle name="Normal 7 32" xfId="1484"/>
    <cellStyle name="Normal 7 33" xfId="1485"/>
    <cellStyle name="Normal 7 34" xfId="1486"/>
    <cellStyle name="Normal 7 35" xfId="1487"/>
    <cellStyle name="Normal 7 36" xfId="1488"/>
    <cellStyle name="Normal 7 37" xfId="1489"/>
    <cellStyle name="Normal 7 38" xfId="1490"/>
    <cellStyle name="Normal 7 39" xfId="1491"/>
    <cellStyle name="Normal 7 4" xfId="1492"/>
    <cellStyle name="Normal 7 40" xfId="1493"/>
    <cellStyle name="Normal 7 41" xfId="1494"/>
    <cellStyle name="Normal 7 42" xfId="1495"/>
    <cellStyle name="Normal 7 43" xfId="1496"/>
    <cellStyle name="Normal 7 44" xfId="1497"/>
    <cellStyle name="Normal 7 45" xfId="1498"/>
    <cellStyle name="Normal 7 46" xfId="1499"/>
    <cellStyle name="Normal 7 47" xfId="1500"/>
    <cellStyle name="Normal 7 48" xfId="1501"/>
    <cellStyle name="Normal 7 49" xfId="1502"/>
    <cellStyle name="Normal 7 5" xfId="1503"/>
    <cellStyle name="Normal 7 50" xfId="1504"/>
    <cellStyle name="Normal 7 51" xfId="1505"/>
    <cellStyle name="Normal 7 52" xfId="1506"/>
    <cellStyle name="Normal 7 53" xfId="1507"/>
    <cellStyle name="Normal 7 54" xfId="1508"/>
    <cellStyle name="Normal 7 55" xfId="1509"/>
    <cellStyle name="Normal 7 56" xfId="1510"/>
    <cellStyle name="Normal 7 57" xfId="1511"/>
    <cellStyle name="Normal 7 58" xfId="59970"/>
    <cellStyle name="Normal 7 6" xfId="1512"/>
    <cellStyle name="Normal 7 7" xfId="1513"/>
    <cellStyle name="Normal 7 8" xfId="1514"/>
    <cellStyle name="Normal 7 9" xfId="1515"/>
    <cellStyle name="Normal 7_HRW Med &amp; Life Renewal and Marketing Exhibit (2009.11.18)" xfId="140"/>
    <cellStyle name="Normal 70" xfId="1763"/>
    <cellStyle name="Normal 71" xfId="1764"/>
    <cellStyle name="Normal 71 10" xfId="2768"/>
    <cellStyle name="Normal 71 11" xfId="2466"/>
    <cellStyle name="Normal 71 12" xfId="2153"/>
    <cellStyle name="Normal 71 2" xfId="1795"/>
    <cellStyle name="Normal 71 3" xfId="2001"/>
    <cellStyle name="Normal 71 3 2" xfId="3703"/>
    <cellStyle name="Normal 71 3 3" xfId="2935"/>
    <cellStyle name="Normal 71 3 4" xfId="2623"/>
    <cellStyle name="Normal 71 3 5" xfId="2320"/>
    <cellStyle name="Normal 71 4" xfId="3530"/>
    <cellStyle name="Normal 71 5" xfId="3269"/>
    <cellStyle name="Normal 71 6" xfId="6195"/>
    <cellStyle name="Normal 71 7" xfId="5716"/>
    <cellStyle name="Normal 71 8" xfId="4156"/>
    <cellStyle name="Normal 71 9" xfId="4005"/>
    <cellStyle name="Normal 72" xfId="1765"/>
    <cellStyle name="Normal 72 10" xfId="2467"/>
    <cellStyle name="Normal 72 11" xfId="2154"/>
    <cellStyle name="Normal 72 2" xfId="2002"/>
    <cellStyle name="Normal 72 2 2" xfId="3704"/>
    <cellStyle name="Normal 72 2 3" xfId="6054"/>
    <cellStyle name="Normal 72 2 4" xfId="2936"/>
    <cellStyle name="Normal 72 2 5" xfId="2624"/>
    <cellStyle name="Normal 72 2 6" xfId="2321"/>
    <cellStyle name="Normal 72 3" xfId="3531"/>
    <cellStyle name="Normal 72 4" xfId="3270"/>
    <cellStyle name="Normal 72 5" xfId="6196"/>
    <cellStyle name="Normal 72 6" xfId="5717"/>
    <cellStyle name="Normal 72 7" xfId="4157"/>
    <cellStyle name="Normal 72 8" xfId="4006"/>
    <cellStyle name="Normal 72 9" xfId="2769"/>
    <cellStyle name="Normal 73" xfId="1766"/>
    <cellStyle name="Normal 73 10" xfId="2468"/>
    <cellStyle name="Normal 73 11" xfId="2155"/>
    <cellStyle name="Normal 73 2" xfId="2003"/>
    <cellStyle name="Normal 73 2 2" xfId="3705"/>
    <cellStyle name="Normal 73 2 3" xfId="6055"/>
    <cellStyle name="Normal 73 2 4" xfId="2937"/>
    <cellStyle name="Normal 73 2 5" xfId="2625"/>
    <cellStyle name="Normal 73 2 6" xfId="2322"/>
    <cellStyle name="Normal 73 3" xfId="3532"/>
    <cellStyle name="Normal 73 4" xfId="3271"/>
    <cellStyle name="Normal 73 5" xfId="6197"/>
    <cellStyle name="Normal 73 6" xfId="5718"/>
    <cellStyle name="Normal 73 7" xfId="4158"/>
    <cellStyle name="Normal 73 8" xfId="4007"/>
    <cellStyle name="Normal 73 9" xfId="2770"/>
    <cellStyle name="Normal 74" xfId="1767"/>
    <cellStyle name="Normal 74 10" xfId="2771"/>
    <cellStyle name="Normal 74 11" xfId="2469"/>
    <cellStyle name="Normal 74 12" xfId="2156"/>
    <cellStyle name="Normal 74 2" xfId="1796"/>
    <cellStyle name="Normal 74 3" xfId="2004"/>
    <cellStyle name="Normal 74 3 2" xfId="3706"/>
    <cellStyle name="Normal 74 3 3" xfId="2938"/>
    <cellStyle name="Normal 74 3 4" xfId="2626"/>
    <cellStyle name="Normal 74 3 5" xfId="2323"/>
    <cellStyle name="Normal 74 4" xfId="3533"/>
    <cellStyle name="Normal 74 5" xfId="3272"/>
    <cellStyle name="Normal 74 6" xfId="6198"/>
    <cellStyle name="Normal 74 7" xfId="5719"/>
    <cellStyle name="Normal 74 8" xfId="4159"/>
    <cellStyle name="Normal 74 9" xfId="4008"/>
    <cellStyle name="Normal 75" xfId="1797"/>
    <cellStyle name="Normal 76" xfId="1798"/>
    <cellStyle name="Normal 77" xfId="1799"/>
    <cellStyle name="Normal 78" xfId="1800"/>
    <cellStyle name="Normal 79" xfId="1769"/>
    <cellStyle name="Normal 8" xfId="141"/>
    <cellStyle name="Normal 8 10" xfId="1517"/>
    <cellStyle name="Normal 8 11" xfId="1518"/>
    <cellStyle name="Normal 8 12" xfId="1519"/>
    <cellStyle name="Normal 8 13" xfId="1520"/>
    <cellStyle name="Normal 8 14" xfId="1521"/>
    <cellStyle name="Normal 8 15" xfId="1522"/>
    <cellStyle name="Normal 8 16" xfId="1523"/>
    <cellStyle name="Normal 8 17" xfId="1524"/>
    <cellStyle name="Normal 8 18" xfId="1525"/>
    <cellStyle name="Normal 8 19" xfId="1526"/>
    <cellStyle name="Normal 8 2" xfId="142"/>
    <cellStyle name="Normal 8 2 2" xfId="1527"/>
    <cellStyle name="Normal 8 2 3" xfId="59884"/>
    <cellStyle name="Normal 8 20" xfId="1528"/>
    <cellStyle name="Normal 8 21" xfId="1529"/>
    <cellStyle name="Normal 8 22" xfId="1530"/>
    <cellStyle name="Normal 8 23" xfId="1531"/>
    <cellStyle name="Normal 8 24" xfId="1532"/>
    <cellStyle name="Normal 8 25" xfId="1533"/>
    <cellStyle name="Normal 8 26" xfId="1534"/>
    <cellStyle name="Normal 8 27" xfId="1535"/>
    <cellStyle name="Normal 8 28" xfId="1536"/>
    <cellStyle name="Normal 8 29" xfId="1537"/>
    <cellStyle name="Normal 8 3" xfId="1538"/>
    <cellStyle name="Normal 8 30" xfId="1539"/>
    <cellStyle name="Normal 8 31" xfId="1540"/>
    <cellStyle name="Normal 8 32" xfId="1541"/>
    <cellStyle name="Normal 8 33" xfId="1542"/>
    <cellStyle name="Normal 8 34" xfId="1543"/>
    <cellStyle name="Normal 8 35" xfId="1544"/>
    <cellStyle name="Normal 8 36" xfId="1545"/>
    <cellStyle name="Normal 8 37" xfId="1546"/>
    <cellStyle name="Normal 8 38" xfId="1547"/>
    <cellStyle name="Normal 8 39" xfId="1548"/>
    <cellStyle name="Normal 8 4" xfId="1549"/>
    <cellStyle name="Normal 8 40" xfId="1550"/>
    <cellStyle name="Normal 8 41" xfId="1551"/>
    <cellStyle name="Normal 8 42" xfId="1552"/>
    <cellStyle name="Normal 8 43" xfId="1553"/>
    <cellStyle name="Normal 8 44" xfId="1554"/>
    <cellStyle name="Normal 8 45" xfId="1555"/>
    <cellStyle name="Normal 8 46" xfId="1556"/>
    <cellStyle name="Normal 8 47" xfId="1557"/>
    <cellStyle name="Normal 8 48" xfId="1558"/>
    <cellStyle name="Normal 8 49" xfId="1559"/>
    <cellStyle name="Normal 8 5" xfId="1560"/>
    <cellStyle name="Normal 8 50" xfId="1561"/>
    <cellStyle name="Normal 8 51" xfId="1562"/>
    <cellStyle name="Normal 8 52" xfId="1563"/>
    <cellStyle name="Normal 8 53" xfId="1564"/>
    <cellStyle name="Normal 8 54" xfId="1565"/>
    <cellStyle name="Normal 8 55" xfId="1801"/>
    <cellStyle name="Normal 8 56" xfId="1516"/>
    <cellStyle name="Normal 8 57" xfId="59978"/>
    <cellStyle name="Normal 8 6" xfId="1566"/>
    <cellStyle name="Normal 8 7" xfId="1567"/>
    <cellStyle name="Normal 8 8" xfId="1568"/>
    <cellStyle name="Normal 8 9" xfId="1569"/>
    <cellStyle name="Normal 80" xfId="1788"/>
    <cellStyle name="Normal 81" xfId="1836"/>
    <cellStyle name="Normal 82" xfId="1840"/>
    <cellStyle name="Normal 83" xfId="1843"/>
    <cellStyle name="Normal 84" xfId="1839"/>
    <cellStyle name="Normal 85" xfId="1837"/>
    <cellStyle name="Normal 86" xfId="1845"/>
    <cellStyle name="Normal 87" xfId="1842"/>
    <cellStyle name="Normal 88" xfId="1838"/>
    <cellStyle name="Normal 89" xfId="1846"/>
    <cellStyle name="Normal 9" xfId="143"/>
    <cellStyle name="Normal 9 10" xfId="1570"/>
    <cellStyle name="Normal 9 11" xfId="1571"/>
    <cellStyle name="Normal 9 12" xfId="1572"/>
    <cellStyle name="Normal 9 13" xfId="1573"/>
    <cellStyle name="Normal 9 14" xfId="1574"/>
    <cellStyle name="Normal 9 15" xfId="1575"/>
    <cellStyle name="Normal 9 16" xfId="1576"/>
    <cellStyle name="Normal 9 17" xfId="1577"/>
    <cellStyle name="Normal 9 18" xfId="1578"/>
    <cellStyle name="Normal 9 19" xfId="1579"/>
    <cellStyle name="Normal 9 2" xfId="1580"/>
    <cellStyle name="Normal 9 20" xfId="1581"/>
    <cellStyle name="Normal 9 21" xfId="1582"/>
    <cellStyle name="Normal 9 22" xfId="1583"/>
    <cellStyle name="Normal 9 23" xfId="1584"/>
    <cellStyle name="Normal 9 24" xfId="1585"/>
    <cellStyle name="Normal 9 25" xfId="1586"/>
    <cellStyle name="Normal 9 26" xfId="1587"/>
    <cellStyle name="Normal 9 27" xfId="1588"/>
    <cellStyle name="Normal 9 28" xfId="1589"/>
    <cellStyle name="Normal 9 29" xfId="1590"/>
    <cellStyle name="Normal 9 3" xfId="1591"/>
    <cellStyle name="Normal 9 30" xfId="1592"/>
    <cellStyle name="Normal 9 31" xfId="1593"/>
    <cellStyle name="Normal 9 32" xfId="1594"/>
    <cellStyle name="Normal 9 33" xfId="1595"/>
    <cellStyle name="Normal 9 34" xfId="1596"/>
    <cellStyle name="Normal 9 35" xfId="1597"/>
    <cellStyle name="Normal 9 36" xfId="1598"/>
    <cellStyle name="Normal 9 37" xfId="1599"/>
    <cellStyle name="Normal 9 38" xfId="1600"/>
    <cellStyle name="Normal 9 39" xfId="1601"/>
    <cellStyle name="Normal 9 4" xfId="1602"/>
    <cellStyle name="Normal 9 40" xfId="1603"/>
    <cellStyle name="Normal 9 41" xfId="1604"/>
    <cellStyle name="Normal 9 42" xfId="1605"/>
    <cellStyle name="Normal 9 43" xfId="1606"/>
    <cellStyle name="Normal 9 44" xfId="1607"/>
    <cellStyle name="Normal 9 45" xfId="1608"/>
    <cellStyle name="Normal 9 46" xfId="1609"/>
    <cellStyle name="Normal 9 47" xfId="1610"/>
    <cellStyle name="Normal 9 48" xfId="1611"/>
    <cellStyle name="Normal 9 49" xfId="1612"/>
    <cellStyle name="Normal 9 5" xfId="1613"/>
    <cellStyle name="Normal 9 50" xfId="1614"/>
    <cellStyle name="Normal 9 51" xfId="1615"/>
    <cellStyle name="Normal 9 52" xfId="1616"/>
    <cellStyle name="Normal 9 53" xfId="1617"/>
    <cellStyle name="Normal 9 54" xfId="1618"/>
    <cellStyle name="Normal 9 55" xfId="1802"/>
    <cellStyle name="Normal 9 56" xfId="59860"/>
    <cellStyle name="Normal 9 6" xfId="1619"/>
    <cellStyle name="Normal 9 7" xfId="1620"/>
    <cellStyle name="Normal 9 8" xfId="1621"/>
    <cellStyle name="Normal 9 9" xfId="1622"/>
    <cellStyle name="Normal 90" xfId="1844"/>
    <cellStyle name="Normal 91" xfId="1847"/>
    <cellStyle name="Normal 92" xfId="1785"/>
    <cellStyle name="Normal 93" xfId="1835"/>
    <cellStyle name="Normal 94" xfId="1841"/>
    <cellStyle name="Normal 95" xfId="1848"/>
    <cellStyle name="Normal 96" xfId="1849"/>
    <cellStyle name="Normal 97" xfId="1868"/>
    <cellStyle name="Normal 98" xfId="1899"/>
    <cellStyle name="Normal 99" xfId="1904"/>
    <cellStyle name="NORMAL." xfId="1623"/>
    <cellStyle name="Note 2" xfId="4"/>
    <cellStyle name="Note 2 10" xfId="3432"/>
    <cellStyle name="Note 2 10 10" xfId="7349"/>
    <cellStyle name="Note 2 10 10 2" xfId="11940"/>
    <cellStyle name="Note 2 10 10 2 2" xfId="39464"/>
    <cellStyle name="Note 2 10 10 3" xfId="15578"/>
    <cellStyle name="Note 2 10 10 3 2" xfId="43101"/>
    <cellStyle name="Note 2 10 10 4" xfId="20250"/>
    <cellStyle name="Note 2 10 10 4 2" xfId="47773"/>
    <cellStyle name="Note 2 10 10 5" xfId="24584"/>
    <cellStyle name="Note 2 10 10 5 2" xfId="52107"/>
    <cellStyle name="Note 2 10 10 6" xfId="28825"/>
    <cellStyle name="Note 2 10 10 6 2" xfId="56347"/>
    <cellStyle name="Note 2 10 10 7" xfId="34899"/>
    <cellStyle name="Note 2 10 11" xfId="7895"/>
    <cellStyle name="Note 2 10 11 2" xfId="35433"/>
    <cellStyle name="Note 2 10 12" xfId="12476"/>
    <cellStyle name="Note 2 10 12 2" xfId="40000"/>
    <cellStyle name="Note 2 10 13" xfId="4540"/>
    <cellStyle name="Note 2 10 13 2" xfId="32514"/>
    <cellStyle name="Note 2 10 14" xfId="20756"/>
    <cellStyle name="Note 2 10 14 2" xfId="48279"/>
    <cellStyle name="Note 2 10 15" xfId="25064"/>
    <cellStyle name="Note 2 10 15 2" xfId="52587"/>
    <cellStyle name="Note 2 10 16" xfId="29191"/>
    <cellStyle name="Note 2 10 16 2" xfId="56713"/>
    <cellStyle name="Note 2 10 17" xfId="29437"/>
    <cellStyle name="Note 2 10 17 2" xfId="56957"/>
    <cellStyle name="Note 2 10 18" xfId="25556"/>
    <cellStyle name="Note 2 10 18 2" xfId="53078"/>
    <cellStyle name="Note 2 10 19" xfId="33761"/>
    <cellStyle name="Note 2 10 2" xfId="6786"/>
    <cellStyle name="Note 2 10 2 10" xfId="21132"/>
    <cellStyle name="Note 2 10 2 10 2" xfId="48655"/>
    <cellStyle name="Note 2 10 2 11" xfId="25396"/>
    <cellStyle name="Note 2 10 2 11 2" xfId="52918"/>
    <cellStyle name="Note 2 10 2 12" xfId="29337"/>
    <cellStyle name="Note 2 10 2 12 2" xfId="56857"/>
    <cellStyle name="Note 2 10 2 13" xfId="34336"/>
    <cellStyle name="Note 2 10 2 2" xfId="9740"/>
    <cellStyle name="Note 2 10 2 2 2" xfId="14253"/>
    <cellStyle name="Note 2 10 2 2 2 2" xfId="41776"/>
    <cellStyle name="Note 2 10 2 2 3" xfId="18080"/>
    <cellStyle name="Note 2 10 2 2 3 2" xfId="45603"/>
    <cellStyle name="Note 2 10 2 2 4" xfId="22406"/>
    <cellStyle name="Note 2 10 2 2 4 2" xfId="49929"/>
    <cellStyle name="Note 2 10 2 2 5" xfId="26654"/>
    <cellStyle name="Note 2 10 2 2 5 2" xfId="54176"/>
    <cellStyle name="Note 2 10 2 2 6" xfId="30357"/>
    <cellStyle name="Note 2 10 2 2 6 2" xfId="57877"/>
    <cellStyle name="Note 2 10 2 2 7" xfId="37264"/>
    <cellStyle name="Note 2 10 2 3" xfId="10228"/>
    <cellStyle name="Note 2 10 2 3 2" xfId="14737"/>
    <cellStyle name="Note 2 10 2 3 2 2" xfId="42260"/>
    <cellStyle name="Note 2 10 2 3 3" xfId="18568"/>
    <cellStyle name="Note 2 10 2 3 3 2" xfId="46091"/>
    <cellStyle name="Note 2 10 2 3 4" xfId="22894"/>
    <cellStyle name="Note 2 10 2 3 4 2" xfId="50417"/>
    <cellStyle name="Note 2 10 2 3 5" xfId="27142"/>
    <cellStyle name="Note 2 10 2 3 5 2" xfId="54664"/>
    <cellStyle name="Note 2 10 2 3 6" xfId="30821"/>
    <cellStyle name="Note 2 10 2 3 6 2" xfId="58341"/>
    <cellStyle name="Note 2 10 2 3 7" xfId="37752"/>
    <cellStyle name="Note 2 10 2 4" xfId="10651"/>
    <cellStyle name="Note 2 10 2 4 2" xfId="15156"/>
    <cellStyle name="Note 2 10 2 4 2 2" xfId="42679"/>
    <cellStyle name="Note 2 10 2 4 3" xfId="18991"/>
    <cellStyle name="Note 2 10 2 4 3 2" xfId="46514"/>
    <cellStyle name="Note 2 10 2 4 4" xfId="23317"/>
    <cellStyle name="Note 2 10 2 4 4 2" xfId="50840"/>
    <cellStyle name="Note 2 10 2 4 5" xfId="27565"/>
    <cellStyle name="Note 2 10 2 4 5 2" xfId="55087"/>
    <cellStyle name="Note 2 10 2 4 6" xfId="31219"/>
    <cellStyle name="Note 2 10 2 4 6 2" xfId="58739"/>
    <cellStyle name="Note 2 10 2 4 7" xfId="38175"/>
    <cellStyle name="Note 2 10 2 5" xfId="11161"/>
    <cellStyle name="Note 2 10 2 5 2" xfId="15654"/>
    <cellStyle name="Note 2 10 2 5 2 2" xfId="43177"/>
    <cellStyle name="Note 2 10 2 5 3" xfId="19501"/>
    <cellStyle name="Note 2 10 2 5 3 2" xfId="47024"/>
    <cellStyle name="Note 2 10 2 5 4" xfId="23827"/>
    <cellStyle name="Note 2 10 2 5 4 2" xfId="51350"/>
    <cellStyle name="Note 2 10 2 5 5" xfId="28075"/>
    <cellStyle name="Note 2 10 2 5 5 2" xfId="55597"/>
    <cellStyle name="Note 2 10 2 5 6" xfId="31632"/>
    <cellStyle name="Note 2 10 2 5 6 2" xfId="59152"/>
    <cellStyle name="Note 2 10 2 5 7" xfId="38685"/>
    <cellStyle name="Note 2 10 2 6" xfId="11530"/>
    <cellStyle name="Note 2 10 2 6 2" xfId="16019"/>
    <cellStyle name="Note 2 10 2 6 2 2" xfId="43542"/>
    <cellStyle name="Note 2 10 2 6 3" xfId="19870"/>
    <cellStyle name="Note 2 10 2 6 3 2" xfId="47393"/>
    <cellStyle name="Note 2 10 2 6 4" xfId="24196"/>
    <cellStyle name="Note 2 10 2 6 4 2" xfId="51719"/>
    <cellStyle name="Note 2 10 2 6 5" xfId="28444"/>
    <cellStyle name="Note 2 10 2 6 5 2" xfId="55966"/>
    <cellStyle name="Note 2 10 2 6 6" xfId="31971"/>
    <cellStyle name="Note 2 10 2 6 6 2" xfId="59491"/>
    <cellStyle name="Note 2 10 2 6 7" xfId="39054"/>
    <cellStyle name="Note 2 10 2 7" xfId="8403"/>
    <cellStyle name="Note 2 10 2 7 2" xfId="35932"/>
    <cellStyle name="Note 2 10 2 8" xfId="12947"/>
    <cellStyle name="Note 2 10 2 8 2" xfId="40470"/>
    <cellStyle name="Note 2 10 2 9" xfId="16782"/>
    <cellStyle name="Note 2 10 2 9 2" xfId="44305"/>
    <cellStyle name="Note 2 10 20" xfId="5988"/>
    <cellStyle name="Note 2 10 21" xfId="3143"/>
    <cellStyle name="Note 2 10 22" xfId="3056"/>
    <cellStyle name="Note 2 10 3" xfId="8756"/>
    <cellStyle name="Note 2 10 3 10" xfId="25671"/>
    <cellStyle name="Note 2 10 3 10 2" xfId="53193"/>
    <cellStyle name="Note 2 10 3 11" xfId="29495"/>
    <cellStyle name="Note 2 10 3 11 2" xfId="57015"/>
    <cellStyle name="Note 2 10 3 12" xfId="36281"/>
    <cellStyle name="Note 2 10 3 2" xfId="9997"/>
    <cellStyle name="Note 2 10 3 2 2" xfId="14508"/>
    <cellStyle name="Note 2 10 3 2 2 2" xfId="42031"/>
    <cellStyle name="Note 2 10 3 2 3" xfId="18337"/>
    <cellStyle name="Note 2 10 3 2 3 2" xfId="45860"/>
    <cellStyle name="Note 2 10 3 2 4" xfId="22663"/>
    <cellStyle name="Note 2 10 3 2 4 2" xfId="50186"/>
    <cellStyle name="Note 2 10 3 2 5" xfId="26911"/>
    <cellStyle name="Note 2 10 3 2 5 2" xfId="54433"/>
    <cellStyle name="Note 2 10 3 2 6" xfId="30600"/>
    <cellStyle name="Note 2 10 3 2 6 2" xfId="58120"/>
    <cellStyle name="Note 2 10 3 2 7" xfId="37521"/>
    <cellStyle name="Note 2 10 3 3" xfId="10451"/>
    <cellStyle name="Note 2 10 3 3 2" xfId="14959"/>
    <cellStyle name="Note 2 10 3 3 2 2" xfId="42482"/>
    <cellStyle name="Note 2 10 3 3 3" xfId="18791"/>
    <cellStyle name="Note 2 10 3 3 3 2" xfId="46314"/>
    <cellStyle name="Note 2 10 3 3 4" xfId="23117"/>
    <cellStyle name="Note 2 10 3 3 4 2" xfId="50640"/>
    <cellStyle name="Note 2 10 3 3 5" xfId="27365"/>
    <cellStyle name="Note 2 10 3 3 5 2" xfId="54887"/>
    <cellStyle name="Note 2 10 3 3 6" xfId="31030"/>
    <cellStyle name="Note 2 10 3 3 6 2" xfId="58550"/>
    <cellStyle name="Note 2 10 3 3 7" xfId="37975"/>
    <cellStyle name="Note 2 10 3 4" xfId="10877"/>
    <cellStyle name="Note 2 10 3 4 2" xfId="15375"/>
    <cellStyle name="Note 2 10 3 4 2 2" xfId="42898"/>
    <cellStyle name="Note 2 10 3 4 3" xfId="19217"/>
    <cellStyle name="Note 2 10 3 4 3 2" xfId="46740"/>
    <cellStyle name="Note 2 10 3 4 4" xfId="23543"/>
    <cellStyle name="Note 2 10 3 4 4 2" xfId="51066"/>
    <cellStyle name="Note 2 10 3 4 5" xfId="27791"/>
    <cellStyle name="Note 2 10 3 4 5 2" xfId="55313"/>
    <cellStyle name="Note 2 10 3 4 6" xfId="31391"/>
    <cellStyle name="Note 2 10 3 4 6 2" xfId="58911"/>
    <cellStyle name="Note 2 10 3 4 7" xfId="38401"/>
    <cellStyle name="Note 2 10 3 5" xfId="11339"/>
    <cellStyle name="Note 2 10 3 5 2" xfId="15831"/>
    <cellStyle name="Note 2 10 3 5 2 2" xfId="43354"/>
    <cellStyle name="Note 2 10 3 5 3" xfId="19679"/>
    <cellStyle name="Note 2 10 3 5 3 2" xfId="47202"/>
    <cellStyle name="Note 2 10 3 5 4" xfId="24005"/>
    <cellStyle name="Note 2 10 3 5 4 2" xfId="51528"/>
    <cellStyle name="Note 2 10 3 5 5" xfId="28253"/>
    <cellStyle name="Note 2 10 3 5 5 2" xfId="55775"/>
    <cellStyle name="Note 2 10 3 5 6" xfId="31799"/>
    <cellStyle name="Note 2 10 3 5 6 2" xfId="59319"/>
    <cellStyle name="Note 2 10 3 5 7" xfId="38863"/>
    <cellStyle name="Note 2 10 3 6" xfId="11716"/>
    <cellStyle name="Note 2 10 3 6 2" xfId="16199"/>
    <cellStyle name="Note 2 10 3 6 2 2" xfId="43722"/>
    <cellStyle name="Note 2 10 3 6 3" xfId="20056"/>
    <cellStyle name="Note 2 10 3 6 3 2" xfId="47579"/>
    <cellStyle name="Note 2 10 3 6 4" xfId="24382"/>
    <cellStyle name="Note 2 10 3 6 4 2" xfId="51905"/>
    <cellStyle name="Note 2 10 3 6 5" xfId="28630"/>
    <cellStyle name="Note 2 10 3 6 5 2" xfId="56152"/>
    <cellStyle name="Note 2 10 3 6 6" xfId="32105"/>
    <cellStyle name="Note 2 10 3 6 6 2" xfId="59625"/>
    <cellStyle name="Note 2 10 3 6 7" xfId="39240"/>
    <cellStyle name="Note 2 10 3 7" xfId="13280"/>
    <cellStyle name="Note 2 10 3 7 2" xfId="40803"/>
    <cellStyle name="Note 2 10 3 8" xfId="17096"/>
    <cellStyle name="Note 2 10 3 8 2" xfId="44619"/>
    <cellStyle name="Note 2 10 3 9" xfId="21423"/>
    <cellStyle name="Note 2 10 3 9 2" xfId="48946"/>
    <cellStyle name="Note 2 10 4" xfId="7602"/>
    <cellStyle name="Note 2 10 4 10" xfId="24781"/>
    <cellStyle name="Note 2 10 4 10 2" xfId="52304"/>
    <cellStyle name="Note 2 10 4 11" xfId="28957"/>
    <cellStyle name="Note 2 10 4 11 2" xfId="56479"/>
    <cellStyle name="Note 2 10 4 12" xfId="35148"/>
    <cellStyle name="Note 2 10 4 2" xfId="9111"/>
    <cellStyle name="Note 2 10 4 2 2" xfId="13629"/>
    <cellStyle name="Note 2 10 4 2 2 2" xfId="41152"/>
    <cellStyle name="Note 2 10 4 2 3" xfId="17451"/>
    <cellStyle name="Note 2 10 4 2 3 2" xfId="44974"/>
    <cellStyle name="Note 2 10 4 2 4" xfId="21777"/>
    <cellStyle name="Note 2 10 4 2 4 2" xfId="49300"/>
    <cellStyle name="Note 2 10 4 2 5" xfId="26025"/>
    <cellStyle name="Note 2 10 4 2 5 2" xfId="53547"/>
    <cellStyle name="Note 2 10 4 2 6" xfId="29796"/>
    <cellStyle name="Note 2 10 4 2 6 2" xfId="57316"/>
    <cellStyle name="Note 2 10 4 2 7" xfId="36635"/>
    <cellStyle name="Note 2 10 4 3" xfId="5641"/>
    <cellStyle name="Note 2 10 4 3 2" xfId="5306"/>
    <cellStyle name="Note 2 10 4 3 2 2" xfId="33270"/>
    <cellStyle name="Note 2 10 4 3 3" xfId="12930"/>
    <cellStyle name="Note 2 10 4 3 3 2" xfId="40453"/>
    <cellStyle name="Note 2 10 4 3 4" xfId="5220"/>
    <cellStyle name="Note 2 10 4 3 4 2" xfId="33185"/>
    <cellStyle name="Note 2 10 4 3 5" xfId="20378"/>
    <cellStyle name="Note 2 10 4 3 5 2" xfId="47901"/>
    <cellStyle name="Note 2 10 4 3 6" xfId="25536"/>
    <cellStyle name="Note 2 10 4 3 6 2" xfId="53058"/>
    <cellStyle name="Note 2 10 4 3 7" xfId="33596"/>
    <cellStyle name="Note 2 10 4 4" xfId="5494"/>
    <cellStyle name="Note 2 10 4 4 2" xfId="6294"/>
    <cellStyle name="Note 2 10 4 4 2 2" xfId="33847"/>
    <cellStyle name="Note 2 10 4 4 3" xfId="12732"/>
    <cellStyle name="Note 2 10 4 4 3 2" xfId="40255"/>
    <cellStyle name="Note 2 10 4 4 4" xfId="16428"/>
    <cellStyle name="Note 2 10 4 4 4 2" xfId="43951"/>
    <cellStyle name="Note 2 10 4 4 5" xfId="8546"/>
    <cellStyle name="Note 2 10 4 4 5 2" xfId="36071"/>
    <cellStyle name="Note 2 10 4 4 6" xfId="4818"/>
    <cellStyle name="Note 2 10 4 4 6 2" xfId="32791"/>
    <cellStyle name="Note 2 10 4 4 7" xfId="33451"/>
    <cellStyle name="Note 2 10 4 5" xfId="6567"/>
    <cellStyle name="Note 2 10 4 5 2" xfId="5246"/>
    <cellStyle name="Note 2 10 4 5 2 2" xfId="33211"/>
    <cellStyle name="Note 2 10 4 5 3" xfId="5032"/>
    <cellStyle name="Note 2 10 4 5 3 2" xfId="33001"/>
    <cellStyle name="Note 2 10 4 5 4" xfId="6444"/>
    <cellStyle name="Note 2 10 4 5 4 2" xfId="33996"/>
    <cellStyle name="Note 2 10 4 5 5" xfId="4860"/>
    <cellStyle name="Note 2 10 4 5 5 2" xfId="32832"/>
    <cellStyle name="Note 2 10 4 5 6" xfId="6895"/>
    <cellStyle name="Note 2 10 4 5 6 2" xfId="34445"/>
    <cellStyle name="Note 2 10 4 5 7" xfId="34118"/>
    <cellStyle name="Note 2 10 4 6" xfId="9683"/>
    <cellStyle name="Note 2 10 4 6 2" xfId="14196"/>
    <cellStyle name="Note 2 10 4 6 2 2" xfId="41719"/>
    <cellStyle name="Note 2 10 4 6 3" xfId="18023"/>
    <cellStyle name="Note 2 10 4 6 3 2" xfId="45546"/>
    <cellStyle name="Note 2 10 4 6 4" xfId="22349"/>
    <cellStyle name="Note 2 10 4 6 4 2" xfId="49872"/>
    <cellStyle name="Note 2 10 4 6 5" xfId="26597"/>
    <cellStyle name="Note 2 10 4 6 5 2" xfId="54119"/>
    <cellStyle name="Note 2 10 4 6 6" xfId="30309"/>
    <cellStyle name="Note 2 10 4 6 6 2" xfId="57829"/>
    <cellStyle name="Note 2 10 4 6 7" xfId="37207"/>
    <cellStyle name="Note 2 10 4 7" xfId="12185"/>
    <cellStyle name="Note 2 10 4 7 2" xfId="39709"/>
    <cellStyle name="Note 2 10 4 8" xfId="13968"/>
    <cellStyle name="Note 2 10 4 8 2" xfId="41491"/>
    <cellStyle name="Note 2 10 4 9" xfId="20469"/>
    <cellStyle name="Note 2 10 4 9 2" xfId="47992"/>
    <cellStyle name="Note 2 10 5" xfId="7583"/>
    <cellStyle name="Note 2 10 5 10" xfId="24762"/>
    <cellStyle name="Note 2 10 5 10 2" xfId="52285"/>
    <cellStyle name="Note 2 10 5 11" xfId="28941"/>
    <cellStyle name="Note 2 10 5 11 2" xfId="56463"/>
    <cellStyle name="Note 2 10 5 12" xfId="35130"/>
    <cellStyle name="Note 2 10 5 2" xfId="9093"/>
    <cellStyle name="Note 2 10 5 2 2" xfId="13612"/>
    <cellStyle name="Note 2 10 5 2 2 2" xfId="41135"/>
    <cellStyle name="Note 2 10 5 2 3" xfId="17433"/>
    <cellStyle name="Note 2 10 5 2 3 2" xfId="44956"/>
    <cellStyle name="Note 2 10 5 2 4" xfId="21759"/>
    <cellStyle name="Note 2 10 5 2 4 2" xfId="49282"/>
    <cellStyle name="Note 2 10 5 2 5" xfId="26007"/>
    <cellStyle name="Note 2 10 5 2 5 2" xfId="53529"/>
    <cellStyle name="Note 2 10 5 2 6" xfId="29779"/>
    <cellStyle name="Note 2 10 5 2 6 2" xfId="57299"/>
    <cellStyle name="Note 2 10 5 2 7" xfId="36617"/>
    <cellStyle name="Note 2 10 5 3" xfId="5625"/>
    <cellStyle name="Note 2 10 5 3 2" xfId="8580"/>
    <cellStyle name="Note 2 10 5 3 2 2" xfId="36105"/>
    <cellStyle name="Note 2 10 5 3 3" xfId="8670"/>
    <cellStyle name="Note 2 10 5 3 3 2" xfId="36195"/>
    <cellStyle name="Note 2 10 5 3 4" xfId="16233"/>
    <cellStyle name="Note 2 10 5 3 4 2" xfId="43756"/>
    <cellStyle name="Note 2 10 5 3 5" xfId="20936"/>
    <cellStyle name="Note 2 10 5 3 5 2" xfId="48459"/>
    <cellStyle name="Note 2 10 5 3 6" xfId="25247"/>
    <cellStyle name="Note 2 10 5 3 6 2" xfId="52769"/>
    <cellStyle name="Note 2 10 5 3 7" xfId="33580"/>
    <cellStyle name="Note 2 10 5 4" xfId="6881"/>
    <cellStyle name="Note 2 10 5 4 2" xfId="7490"/>
    <cellStyle name="Note 2 10 5 4 2 2" xfId="35039"/>
    <cellStyle name="Note 2 10 5 4 3" xfId="12712"/>
    <cellStyle name="Note 2 10 5 4 3 2" xfId="40235"/>
    <cellStyle name="Note 2 10 5 4 4" xfId="16408"/>
    <cellStyle name="Note 2 10 5 4 4 2" xfId="43931"/>
    <cellStyle name="Note 2 10 5 4 5" xfId="21285"/>
    <cellStyle name="Note 2 10 5 4 5 2" xfId="48808"/>
    <cellStyle name="Note 2 10 5 4 6" xfId="25551"/>
    <cellStyle name="Note 2 10 5 4 6 2" xfId="53073"/>
    <cellStyle name="Note 2 10 5 4 7" xfId="34431"/>
    <cellStyle name="Note 2 10 5 5" xfId="6714"/>
    <cellStyle name="Note 2 10 5 5 2" xfId="4463"/>
    <cellStyle name="Note 2 10 5 5 2 2" xfId="32437"/>
    <cellStyle name="Note 2 10 5 5 3" xfId="5251"/>
    <cellStyle name="Note 2 10 5 5 3 2" xfId="33216"/>
    <cellStyle name="Note 2 10 5 5 4" xfId="4604"/>
    <cellStyle name="Note 2 10 5 5 4 2" xfId="32578"/>
    <cellStyle name="Note 2 10 5 5 5" xfId="12265"/>
    <cellStyle name="Note 2 10 5 5 5 2" xfId="39789"/>
    <cellStyle name="Note 2 10 5 5 6" xfId="13054"/>
    <cellStyle name="Note 2 10 5 5 6 2" xfId="40577"/>
    <cellStyle name="Note 2 10 5 5 7" xfId="34265"/>
    <cellStyle name="Note 2 10 5 6" xfId="5793"/>
    <cellStyle name="Note 2 10 5 6 2" xfId="4482"/>
    <cellStyle name="Note 2 10 5 6 2 2" xfId="32456"/>
    <cellStyle name="Note 2 10 5 6 3" xfId="5007"/>
    <cellStyle name="Note 2 10 5 6 3 2" xfId="32976"/>
    <cellStyle name="Note 2 10 5 6 4" xfId="4716"/>
    <cellStyle name="Note 2 10 5 6 4 2" xfId="32690"/>
    <cellStyle name="Note 2 10 5 6 5" xfId="8180"/>
    <cellStyle name="Note 2 10 5 6 5 2" xfId="35710"/>
    <cellStyle name="Note 2 10 5 6 6" xfId="12691"/>
    <cellStyle name="Note 2 10 5 6 6 2" xfId="40214"/>
    <cellStyle name="Note 2 10 5 6 7" xfId="33660"/>
    <cellStyle name="Note 2 10 5 7" xfId="12167"/>
    <cellStyle name="Note 2 10 5 7 2" xfId="39691"/>
    <cellStyle name="Note 2 10 5 8" xfId="14163"/>
    <cellStyle name="Note 2 10 5 8 2" xfId="41686"/>
    <cellStyle name="Note 2 10 5 9" xfId="20450"/>
    <cellStyle name="Note 2 10 5 9 2" xfId="47973"/>
    <cellStyle name="Note 2 10 6" xfId="9385"/>
    <cellStyle name="Note 2 10 6 2" xfId="13899"/>
    <cellStyle name="Note 2 10 6 2 2" xfId="41422"/>
    <cellStyle name="Note 2 10 6 3" xfId="17725"/>
    <cellStyle name="Note 2 10 6 3 2" xfId="45248"/>
    <cellStyle name="Note 2 10 6 4" xfId="22051"/>
    <cellStyle name="Note 2 10 6 4 2" xfId="49574"/>
    <cellStyle name="Note 2 10 6 5" xfId="26299"/>
    <cellStyle name="Note 2 10 6 5 2" xfId="53821"/>
    <cellStyle name="Note 2 10 6 6" xfId="30041"/>
    <cellStyle name="Note 2 10 6 6 2" xfId="57561"/>
    <cellStyle name="Note 2 10 6 7" xfId="36909"/>
    <cellStyle name="Note 2 10 7" xfId="9471"/>
    <cellStyle name="Note 2 10 7 2" xfId="13985"/>
    <cellStyle name="Note 2 10 7 2 2" xfId="41508"/>
    <cellStyle name="Note 2 10 7 3" xfId="17811"/>
    <cellStyle name="Note 2 10 7 3 2" xfId="45334"/>
    <cellStyle name="Note 2 10 7 4" xfId="22137"/>
    <cellStyle name="Note 2 10 7 4 2" xfId="49660"/>
    <cellStyle name="Note 2 10 7 5" xfId="26385"/>
    <cellStyle name="Note 2 10 7 5 2" xfId="53907"/>
    <cellStyle name="Note 2 10 7 6" xfId="30111"/>
    <cellStyle name="Note 2 10 7 6 2" xfId="57631"/>
    <cellStyle name="Note 2 10 7 7" xfId="36995"/>
    <cellStyle name="Note 2 10 8" xfId="10365"/>
    <cellStyle name="Note 2 10 8 2" xfId="14874"/>
    <cellStyle name="Note 2 10 8 2 2" xfId="42397"/>
    <cellStyle name="Note 2 10 8 3" xfId="18705"/>
    <cellStyle name="Note 2 10 8 3 2" xfId="46228"/>
    <cellStyle name="Note 2 10 8 4" xfId="23031"/>
    <cellStyle name="Note 2 10 8 4 2" xfId="50554"/>
    <cellStyle name="Note 2 10 8 5" xfId="27279"/>
    <cellStyle name="Note 2 10 8 5 2" xfId="54801"/>
    <cellStyle name="Note 2 10 8 6" xfId="30950"/>
    <cellStyle name="Note 2 10 8 6 2" xfId="58470"/>
    <cellStyle name="Note 2 10 8 7" xfId="37889"/>
    <cellStyle name="Note 2 10 9" xfId="8979"/>
    <cellStyle name="Note 2 10 9 2" xfId="13500"/>
    <cellStyle name="Note 2 10 9 2 2" xfId="41023"/>
    <cellStyle name="Note 2 10 9 3" xfId="17319"/>
    <cellStyle name="Note 2 10 9 3 2" xfId="44842"/>
    <cellStyle name="Note 2 10 9 4" xfId="21645"/>
    <cellStyle name="Note 2 10 9 4 2" xfId="49168"/>
    <cellStyle name="Note 2 10 9 5" xfId="25893"/>
    <cellStyle name="Note 2 10 9 5 2" xfId="53415"/>
    <cellStyle name="Note 2 10 9 6" xfId="29679"/>
    <cellStyle name="Note 2 10 9 6 2" xfId="57199"/>
    <cellStyle name="Note 2 10 9 7" xfId="36503"/>
    <cellStyle name="Note 2 11" xfId="3582"/>
    <cellStyle name="Note 2 11 10" xfId="7121"/>
    <cellStyle name="Note 2 11 10 2" xfId="4417"/>
    <cellStyle name="Note 2 11 10 2 2" xfId="32391"/>
    <cellStyle name="Note 2 11 10 3" xfId="5293"/>
    <cellStyle name="Note 2 11 10 3 2" xfId="33257"/>
    <cellStyle name="Note 2 11 10 4" xfId="6690"/>
    <cellStyle name="Note 2 11 10 4 2" xfId="34241"/>
    <cellStyle name="Note 2 11 10 5" xfId="4656"/>
    <cellStyle name="Note 2 11 10 5 2" xfId="32630"/>
    <cellStyle name="Note 2 11 10 6" xfId="7948"/>
    <cellStyle name="Note 2 11 10 6 2" xfId="35485"/>
    <cellStyle name="Note 2 11 10 7" xfId="34671"/>
    <cellStyle name="Note 2 11 11" xfId="9921"/>
    <cellStyle name="Note 2 11 11 2" xfId="14433"/>
    <cellStyle name="Note 2 11 11 2 2" xfId="41956"/>
    <cellStyle name="Note 2 11 11 3" xfId="18261"/>
    <cellStyle name="Note 2 11 11 3 2" xfId="45784"/>
    <cellStyle name="Note 2 11 11 4" xfId="22587"/>
    <cellStyle name="Note 2 11 11 4 2" xfId="50110"/>
    <cellStyle name="Note 2 11 11 5" xfId="26835"/>
    <cellStyle name="Note 2 11 11 5 2" xfId="54357"/>
    <cellStyle name="Note 2 11 11 6" xfId="30527"/>
    <cellStyle name="Note 2 11 11 6 2" xfId="58047"/>
    <cellStyle name="Note 2 11 11 7" xfId="37445"/>
    <cellStyle name="Note 2 11 12" xfId="7750"/>
    <cellStyle name="Note 2 11 12 2" xfId="35291"/>
    <cellStyle name="Note 2 11 13" xfId="12334"/>
    <cellStyle name="Note 2 11 13 2" xfId="39858"/>
    <cellStyle name="Note 2 11 14" xfId="14787"/>
    <cellStyle name="Note 2 11 14 2" xfId="42310"/>
    <cellStyle name="Note 2 11 15" xfId="20614"/>
    <cellStyle name="Note 2 11 15 2" xfId="48137"/>
    <cellStyle name="Note 2 11 16" xfId="24923"/>
    <cellStyle name="Note 2 11 16 2" xfId="52446"/>
    <cellStyle name="Note 2 11 17" xfId="29085"/>
    <cellStyle name="Note 2 11 17 2" xfId="56607"/>
    <cellStyle name="Note 2 11 18" xfId="29419"/>
    <cellStyle name="Note 2 11 18 2" xfId="56939"/>
    <cellStyle name="Note 2 11 19" xfId="29269"/>
    <cellStyle name="Note 2 11 19 2" xfId="56791"/>
    <cellStyle name="Note 2 11 2" xfId="6470"/>
    <cellStyle name="Note 2 11 2 10" xfId="20922"/>
    <cellStyle name="Note 2 11 2 10 2" xfId="48445"/>
    <cellStyle name="Note 2 11 2 11" xfId="25215"/>
    <cellStyle name="Note 2 11 2 11 2" xfId="52737"/>
    <cellStyle name="Note 2 11 2 12" xfId="29268"/>
    <cellStyle name="Note 2 11 2 12 2" xfId="56790"/>
    <cellStyle name="Note 2 11 2 13" xfId="34022"/>
    <cellStyle name="Note 2 11 2 2" xfId="9554"/>
    <cellStyle name="Note 2 11 2 2 2" xfId="14068"/>
    <cellStyle name="Note 2 11 2 2 2 2" xfId="41591"/>
    <cellStyle name="Note 2 11 2 2 3" xfId="17894"/>
    <cellStyle name="Note 2 11 2 2 3 2" xfId="45417"/>
    <cellStyle name="Note 2 11 2 2 4" xfId="22220"/>
    <cellStyle name="Note 2 11 2 2 4 2" xfId="49743"/>
    <cellStyle name="Note 2 11 2 2 5" xfId="26468"/>
    <cellStyle name="Note 2 11 2 2 5 2" xfId="53990"/>
    <cellStyle name="Note 2 11 2 2 6" xfId="30187"/>
    <cellStyle name="Note 2 11 2 2 6 2" xfId="57707"/>
    <cellStyle name="Note 2 11 2 2 7" xfId="37078"/>
    <cellStyle name="Note 2 11 2 3" xfId="9679"/>
    <cellStyle name="Note 2 11 2 3 2" xfId="14192"/>
    <cellStyle name="Note 2 11 2 3 2 2" xfId="41715"/>
    <cellStyle name="Note 2 11 2 3 3" xfId="18019"/>
    <cellStyle name="Note 2 11 2 3 3 2" xfId="45542"/>
    <cellStyle name="Note 2 11 2 3 4" xfId="22345"/>
    <cellStyle name="Note 2 11 2 3 4 2" xfId="49868"/>
    <cellStyle name="Note 2 11 2 3 5" xfId="26593"/>
    <cellStyle name="Note 2 11 2 3 5 2" xfId="54115"/>
    <cellStyle name="Note 2 11 2 3 6" xfId="30305"/>
    <cellStyle name="Note 2 11 2 3 6 2" xfId="57825"/>
    <cellStyle name="Note 2 11 2 3 7" xfId="37203"/>
    <cellStyle name="Note 2 11 2 4" xfId="9470"/>
    <cellStyle name="Note 2 11 2 4 2" xfId="13984"/>
    <cellStyle name="Note 2 11 2 4 2 2" xfId="41507"/>
    <cellStyle name="Note 2 11 2 4 3" xfId="17810"/>
    <cellStyle name="Note 2 11 2 4 3 2" xfId="45333"/>
    <cellStyle name="Note 2 11 2 4 4" xfId="22136"/>
    <cellStyle name="Note 2 11 2 4 4 2" xfId="49659"/>
    <cellStyle name="Note 2 11 2 4 5" xfId="26384"/>
    <cellStyle name="Note 2 11 2 4 5 2" xfId="53906"/>
    <cellStyle name="Note 2 11 2 4 6" xfId="30110"/>
    <cellStyle name="Note 2 11 2 4 6 2" xfId="57630"/>
    <cellStyle name="Note 2 11 2 4 7" xfId="36994"/>
    <cellStyle name="Note 2 11 2 5" xfId="7281"/>
    <cellStyle name="Note 2 11 2 5 2" xfId="4369"/>
    <cellStyle name="Note 2 11 2 5 2 2" xfId="32343"/>
    <cellStyle name="Note 2 11 2 5 3" xfId="5130"/>
    <cellStyle name="Note 2 11 2 5 3 2" xfId="33099"/>
    <cellStyle name="Note 2 11 2 5 4" xfId="4678"/>
    <cellStyle name="Note 2 11 2 5 4 2" xfId="32652"/>
    <cellStyle name="Note 2 11 2 5 5" xfId="8211"/>
    <cellStyle name="Note 2 11 2 5 5 2" xfId="35741"/>
    <cellStyle name="Note 2 11 2 5 6" xfId="7109"/>
    <cellStyle name="Note 2 11 2 5 6 2" xfId="34659"/>
    <cellStyle name="Note 2 11 2 5 7" xfId="34831"/>
    <cellStyle name="Note 2 11 2 6" xfId="6347"/>
    <cellStyle name="Note 2 11 2 6 2" xfId="4527"/>
    <cellStyle name="Note 2 11 2 6 2 2" xfId="32501"/>
    <cellStyle name="Note 2 11 2 6 3" xfId="8561"/>
    <cellStyle name="Note 2 11 2 6 3 2" xfId="36086"/>
    <cellStyle name="Note 2 11 2 6 4" xfId="12523"/>
    <cellStyle name="Note 2 11 2 6 4 2" xfId="40046"/>
    <cellStyle name="Note 2 11 2 6 5" xfId="6439"/>
    <cellStyle name="Note 2 11 2 6 5 2" xfId="33991"/>
    <cellStyle name="Note 2 11 2 6 6" xfId="20302"/>
    <cellStyle name="Note 2 11 2 6 6 2" xfId="47825"/>
    <cellStyle name="Note 2 11 2 6 7" xfId="33899"/>
    <cellStyle name="Note 2 11 2 7" xfId="8117"/>
    <cellStyle name="Note 2 11 2 7 2" xfId="35647"/>
    <cellStyle name="Note 2 11 2 8" xfId="12681"/>
    <cellStyle name="Note 2 11 2 8 2" xfId="40204"/>
    <cellStyle name="Note 2 11 2 9" xfId="16549"/>
    <cellStyle name="Note 2 11 2 9 2" xfId="44072"/>
    <cellStyle name="Note 2 11 20" xfId="33693"/>
    <cellStyle name="Note 2 11 21" xfId="5874"/>
    <cellStyle name="Note 2 11 22" xfId="3197"/>
    <cellStyle name="Note 2 11 23" xfId="5875"/>
    <cellStyle name="Note 2 11 3" xfId="7641"/>
    <cellStyle name="Note 2 11 3 10" xfId="24818"/>
    <cellStyle name="Note 2 11 3 10 2" xfId="52341"/>
    <cellStyle name="Note 2 11 3 11" xfId="28990"/>
    <cellStyle name="Note 2 11 3 11 2" xfId="56512"/>
    <cellStyle name="Note 2 11 3 12" xfId="35185"/>
    <cellStyle name="Note 2 11 3 2" xfId="9147"/>
    <cellStyle name="Note 2 11 3 2 2" xfId="13665"/>
    <cellStyle name="Note 2 11 3 2 2 2" xfId="41188"/>
    <cellStyle name="Note 2 11 3 2 3" xfId="17487"/>
    <cellStyle name="Note 2 11 3 2 3 2" xfId="45010"/>
    <cellStyle name="Note 2 11 3 2 4" xfId="21813"/>
    <cellStyle name="Note 2 11 3 2 4 2" xfId="49336"/>
    <cellStyle name="Note 2 11 3 2 5" xfId="26061"/>
    <cellStyle name="Note 2 11 3 2 5 2" xfId="53583"/>
    <cellStyle name="Note 2 11 3 2 6" xfId="29830"/>
    <cellStyle name="Note 2 11 3 2 6 2" xfId="57350"/>
    <cellStyle name="Note 2 11 3 2 7" xfId="36671"/>
    <cellStyle name="Note 2 11 3 3" xfId="9713"/>
    <cellStyle name="Note 2 11 3 3 2" xfId="14226"/>
    <cellStyle name="Note 2 11 3 3 2 2" xfId="41749"/>
    <cellStyle name="Note 2 11 3 3 3" xfId="18053"/>
    <cellStyle name="Note 2 11 3 3 3 2" xfId="45576"/>
    <cellStyle name="Note 2 11 3 3 4" xfId="22379"/>
    <cellStyle name="Note 2 11 3 3 4 2" xfId="49902"/>
    <cellStyle name="Note 2 11 3 3 5" xfId="26627"/>
    <cellStyle name="Note 2 11 3 3 5 2" xfId="54149"/>
    <cellStyle name="Note 2 11 3 3 6" xfId="30334"/>
    <cellStyle name="Note 2 11 3 3 6 2" xfId="57854"/>
    <cellStyle name="Note 2 11 3 3 7" xfId="37237"/>
    <cellStyle name="Note 2 11 3 4" xfId="9341"/>
    <cellStyle name="Note 2 11 3 4 2" xfId="13855"/>
    <cellStyle name="Note 2 11 3 4 2 2" xfId="41378"/>
    <cellStyle name="Note 2 11 3 4 3" xfId="17681"/>
    <cellStyle name="Note 2 11 3 4 3 2" xfId="45204"/>
    <cellStyle name="Note 2 11 3 4 4" xfId="22007"/>
    <cellStyle name="Note 2 11 3 4 4 2" xfId="49530"/>
    <cellStyle name="Note 2 11 3 4 5" xfId="26255"/>
    <cellStyle name="Note 2 11 3 4 5 2" xfId="53777"/>
    <cellStyle name="Note 2 11 3 4 6" xfId="30000"/>
    <cellStyle name="Note 2 11 3 4 6 2" xfId="57520"/>
    <cellStyle name="Note 2 11 3 4 7" xfId="36865"/>
    <cellStyle name="Note 2 11 3 5" xfId="10636"/>
    <cellStyle name="Note 2 11 3 5 2" xfId="15142"/>
    <cellStyle name="Note 2 11 3 5 2 2" xfId="42665"/>
    <cellStyle name="Note 2 11 3 5 3" xfId="18976"/>
    <cellStyle name="Note 2 11 3 5 3 2" xfId="46499"/>
    <cellStyle name="Note 2 11 3 5 4" xfId="23302"/>
    <cellStyle name="Note 2 11 3 5 4 2" xfId="50825"/>
    <cellStyle name="Note 2 11 3 5 5" xfId="27550"/>
    <cellStyle name="Note 2 11 3 5 5 2" xfId="55072"/>
    <cellStyle name="Note 2 11 3 5 6" xfId="31207"/>
    <cellStyle name="Note 2 11 3 5 6 2" xfId="58727"/>
    <cellStyle name="Note 2 11 3 5 7" xfId="38160"/>
    <cellStyle name="Note 2 11 3 6" xfId="9847"/>
    <cellStyle name="Note 2 11 3 6 2" xfId="14360"/>
    <cellStyle name="Note 2 11 3 6 2 2" xfId="41883"/>
    <cellStyle name="Note 2 11 3 6 3" xfId="18187"/>
    <cellStyle name="Note 2 11 3 6 3 2" xfId="45710"/>
    <cellStyle name="Note 2 11 3 6 4" xfId="22513"/>
    <cellStyle name="Note 2 11 3 6 4 2" xfId="50036"/>
    <cellStyle name="Note 2 11 3 6 5" xfId="26761"/>
    <cellStyle name="Note 2 11 3 6 5 2" xfId="54283"/>
    <cellStyle name="Note 2 11 3 6 6" xfId="30460"/>
    <cellStyle name="Note 2 11 3 6 6 2" xfId="57980"/>
    <cellStyle name="Note 2 11 3 6 7" xfId="37371"/>
    <cellStyle name="Note 2 11 3 7" xfId="12223"/>
    <cellStyle name="Note 2 11 3 7 2" xfId="39747"/>
    <cellStyle name="Note 2 11 3 8" xfId="8199"/>
    <cellStyle name="Note 2 11 3 8 2" xfId="35729"/>
    <cellStyle name="Note 2 11 3 9" xfId="20507"/>
    <cellStyle name="Note 2 11 3 9 2" xfId="48030"/>
    <cellStyle name="Note 2 11 4" xfId="7759"/>
    <cellStyle name="Note 2 11 4 10" xfId="24932"/>
    <cellStyle name="Note 2 11 4 10 2" xfId="52455"/>
    <cellStyle name="Note 2 11 4 11" xfId="29088"/>
    <cellStyle name="Note 2 11 4 11 2" xfId="56610"/>
    <cellStyle name="Note 2 11 4 12" xfId="35300"/>
    <cellStyle name="Note 2 11 4 2" xfId="9261"/>
    <cellStyle name="Note 2 11 4 2 2" xfId="13778"/>
    <cellStyle name="Note 2 11 4 2 2 2" xfId="41301"/>
    <cellStyle name="Note 2 11 4 2 3" xfId="17601"/>
    <cellStyle name="Note 2 11 4 2 3 2" xfId="45124"/>
    <cellStyle name="Note 2 11 4 2 4" xfId="21927"/>
    <cellStyle name="Note 2 11 4 2 4 2" xfId="49450"/>
    <cellStyle name="Note 2 11 4 2 5" xfId="26175"/>
    <cellStyle name="Note 2 11 4 2 5 2" xfId="53697"/>
    <cellStyle name="Note 2 11 4 2 6" xfId="29933"/>
    <cellStyle name="Note 2 11 4 2 6 2" xfId="57453"/>
    <cellStyle name="Note 2 11 4 2 7" xfId="36785"/>
    <cellStyle name="Note 2 11 4 3" xfId="7266"/>
    <cellStyle name="Note 2 11 4 3 2" xfId="7916"/>
    <cellStyle name="Note 2 11 4 3 2 2" xfId="35453"/>
    <cellStyle name="Note 2 11 4 3 3" xfId="5117"/>
    <cellStyle name="Note 2 11 4 3 3 2" xfId="33086"/>
    <cellStyle name="Note 2 11 4 3 4" xfId="4691"/>
    <cellStyle name="Note 2 11 4 3 4 2" xfId="32665"/>
    <cellStyle name="Note 2 11 4 3 5" xfId="7036"/>
    <cellStyle name="Note 2 11 4 3 5 2" xfId="34586"/>
    <cellStyle name="Note 2 11 4 3 6" xfId="21250"/>
    <cellStyle name="Note 2 11 4 3 6 2" xfId="48773"/>
    <cellStyle name="Note 2 11 4 3 7" xfId="34816"/>
    <cellStyle name="Note 2 11 4 4" xfId="9000"/>
    <cellStyle name="Note 2 11 4 4 2" xfId="13521"/>
    <cellStyle name="Note 2 11 4 4 2 2" xfId="41044"/>
    <cellStyle name="Note 2 11 4 4 3" xfId="17340"/>
    <cellStyle name="Note 2 11 4 4 3 2" xfId="44863"/>
    <cellStyle name="Note 2 11 4 4 4" xfId="21666"/>
    <cellStyle name="Note 2 11 4 4 4 2" xfId="49189"/>
    <cellStyle name="Note 2 11 4 4 5" xfId="25914"/>
    <cellStyle name="Note 2 11 4 4 5 2" xfId="53436"/>
    <cellStyle name="Note 2 11 4 4 6" xfId="29697"/>
    <cellStyle name="Note 2 11 4 4 6 2" xfId="57217"/>
    <cellStyle name="Note 2 11 4 4 7" xfId="36524"/>
    <cellStyle name="Note 2 11 4 5" xfId="6333"/>
    <cellStyle name="Note 2 11 4 5 2" xfId="5270"/>
    <cellStyle name="Note 2 11 4 5 2 2" xfId="33234"/>
    <cellStyle name="Note 2 11 4 5 3" xfId="12726"/>
    <cellStyle name="Note 2 11 4 5 3 2" xfId="40249"/>
    <cellStyle name="Note 2 11 4 5 4" xfId="16422"/>
    <cellStyle name="Note 2 11 4 5 4 2" xfId="43945"/>
    <cellStyle name="Note 2 11 4 5 5" xfId="4784"/>
    <cellStyle name="Note 2 11 4 5 5 2" xfId="32758"/>
    <cellStyle name="Note 2 11 4 5 6" xfId="25565"/>
    <cellStyle name="Note 2 11 4 5 6 2" xfId="53087"/>
    <cellStyle name="Note 2 11 4 5 7" xfId="33885"/>
    <cellStyle name="Note 2 11 4 6" xfId="5546"/>
    <cellStyle name="Note 2 11 4 6 2" xfId="4496"/>
    <cellStyle name="Note 2 11 4 6 2 2" xfId="32470"/>
    <cellStyle name="Note 2 11 4 6 3" xfId="6803"/>
    <cellStyle name="Note 2 11 4 6 3 2" xfId="34353"/>
    <cellStyle name="Note 2 11 4 6 4" xfId="4742"/>
    <cellStyle name="Note 2 11 4 6 4 2" xfId="32716"/>
    <cellStyle name="Note 2 11 4 6 5" xfId="8130"/>
    <cellStyle name="Note 2 11 4 6 5 2" xfId="35660"/>
    <cellStyle name="Note 2 11 4 6 6" xfId="11991"/>
    <cellStyle name="Note 2 11 4 6 6 2" xfId="39515"/>
    <cellStyle name="Note 2 11 4 6 7" xfId="33502"/>
    <cellStyle name="Note 2 11 4 7" xfId="12342"/>
    <cellStyle name="Note 2 11 4 7 2" xfId="39866"/>
    <cellStyle name="Note 2 11 4 8" xfId="15705"/>
    <cellStyle name="Note 2 11 4 8 2" xfId="43228"/>
    <cellStyle name="Note 2 11 4 9" xfId="20622"/>
    <cellStyle name="Note 2 11 4 9 2" xfId="48145"/>
    <cellStyle name="Note 2 11 5" xfId="7789"/>
    <cellStyle name="Note 2 11 5 10" xfId="24962"/>
    <cellStyle name="Note 2 11 5 10 2" xfId="52485"/>
    <cellStyle name="Note 2 11 5 11" xfId="29110"/>
    <cellStyle name="Note 2 11 5 11 2" xfId="56632"/>
    <cellStyle name="Note 2 11 5 12" xfId="35329"/>
    <cellStyle name="Note 2 11 5 2" xfId="9290"/>
    <cellStyle name="Note 2 11 5 2 2" xfId="13806"/>
    <cellStyle name="Note 2 11 5 2 2 2" xfId="41329"/>
    <cellStyle name="Note 2 11 5 2 3" xfId="17630"/>
    <cellStyle name="Note 2 11 5 2 3 2" xfId="45153"/>
    <cellStyle name="Note 2 11 5 2 4" xfId="21956"/>
    <cellStyle name="Note 2 11 5 2 4 2" xfId="49479"/>
    <cellStyle name="Note 2 11 5 2 5" xfId="26204"/>
    <cellStyle name="Note 2 11 5 2 5 2" xfId="53726"/>
    <cellStyle name="Note 2 11 5 2 6" xfId="29956"/>
    <cellStyle name="Note 2 11 5 2 6 2" xfId="57476"/>
    <cellStyle name="Note 2 11 5 2 7" xfId="36814"/>
    <cellStyle name="Note 2 11 5 3" xfId="7284"/>
    <cellStyle name="Note 2 11 5 3 2" xfId="4366"/>
    <cellStyle name="Note 2 11 5 3 2 2" xfId="32340"/>
    <cellStyle name="Note 2 11 5 3 3" xfId="5133"/>
    <cellStyle name="Note 2 11 5 3 3 2" xfId="33102"/>
    <cellStyle name="Note 2 11 5 3 4" xfId="6413"/>
    <cellStyle name="Note 2 11 5 3 4 2" xfId="33965"/>
    <cellStyle name="Note 2 11 5 3 5" xfId="7984"/>
    <cellStyle name="Note 2 11 5 3 5 2" xfId="35521"/>
    <cellStyle name="Note 2 11 5 3 6" xfId="6442"/>
    <cellStyle name="Note 2 11 5 3 6 2" xfId="33994"/>
    <cellStyle name="Note 2 11 5 3 7" xfId="34834"/>
    <cellStyle name="Note 2 11 5 4" xfId="6425"/>
    <cellStyle name="Note 2 11 5 4 2" xfId="5311"/>
    <cellStyle name="Note 2 11 5 4 2 2" xfId="33275"/>
    <cellStyle name="Note 2 11 5 4 3" xfId="8140"/>
    <cellStyle name="Note 2 11 5 4 3 2" xfId="35670"/>
    <cellStyle name="Note 2 11 5 4 4" xfId="4634"/>
    <cellStyle name="Note 2 11 5 4 4 2" xfId="32608"/>
    <cellStyle name="Note 2 11 5 4 5" xfId="21134"/>
    <cellStyle name="Note 2 11 5 4 5 2" xfId="48657"/>
    <cellStyle name="Note 2 11 5 4 6" xfId="6757"/>
    <cellStyle name="Note 2 11 5 4 6 2" xfId="34307"/>
    <cellStyle name="Note 2 11 5 4 7" xfId="33977"/>
    <cellStyle name="Note 2 11 5 5" xfId="6339"/>
    <cellStyle name="Note 2 11 5 5 2" xfId="8204"/>
    <cellStyle name="Note 2 11 5 5 2 2" xfId="35734"/>
    <cellStyle name="Note 2 11 5 5 3" xfId="5093"/>
    <cellStyle name="Note 2 11 5 5 3 2" xfId="33062"/>
    <cellStyle name="Note 2 11 5 5 4" xfId="6443"/>
    <cellStyle name="Note 2 11 5 5 4 2" xfId="33995"/>
    <cellStyle name="Note 2 11 5 5 5" xfId="8022"/>
    <cellStyle name="Note 2 11 5 5 5 2" xfId="35559"/>
    <cellStyle name="Note 2 11 5 5 6" xfId="16156"/>
    <cellStyle name="Note 2 11 5 5 6 2" xfId="43679"/>
    <cellStyle name="Note 2 11 5 5 7" xfId="33891"/>
    <cellStyle name="Note 2 11 5 6" xfId="9448"/>
    <cellStyle name="Note 2 11 5 6 2" xfId="13962"/>
    <cellStyle name="Note 2 11 5 6 2 2" xfId="41485"/>
    <cellStyle name="Note 2 11 5 6 3" xfId="17788"/>
    <cellStyle name="Note 2 11 5 6 3 2" xfId="45311"/>
    <cellStyle name="Note 2 11 5 6 4" xfId="22114"/>
    <cellStyle name="Note 2 11 5 6 4 2" xfId="49637"/>
    <cellStyle name="Note 2 11 5 6 5" xfId="26362"/>
    <cellStyle name="Note 2 11 5 6 5 2" xfId="53884"/>
    <cellStyle name="Note 2 11 5 6 6" xfId="30091"/>
    <cellStyle name="Note 2 11 5 6 6 2" xfId="57611"/>
    <cellStyle name="Note 2 11 5 6 7" xfId="36972"/>
    <cellStyle name="Note 2 11 5 7" xfId="12371"/>
    <cellStyle name="Note 2 11 5 7 2" xfId="39895"/>
    <cellStyle name="Note 2 11 5 8" xfId="15176"/>
    <cellStyle name="Note 2 11 5 8 2" xfId="42699"/>
    <cellStyle name="Note 2 11 5 9" xfId="20651"/>
    <cellStyle name="Note 2 11 5 9 2" xfId="48174"/>
    <cellStyle name="Note 2 11 6" xfId="8078"/>
    <cellStyle name="Note 2 11 6 10" xfId="25194"/>
    <cellStyle name="Note 2 11 6 10 2" xfId="52716"/>
    <cellStyle name="Note 2 11 6 11" xfId="29256"/>
    <cellStyle name="Note 2 11 6 11 2" xfId="56778"/>
    <cellStyle name="Note 2 11 6 12" xfId="35614"/>
    <cellStyle name="Note 2 11 6 2" xfId="9529"/>
    <cellStyle name="Note 2 11 6 2 2" xfId="14043"/>
    <cellStyle name="Note 2 11 6 2 2 2" xfId="41566"/>
    <cellStyle name="Note 2 11 6 2 3" xfId="17869"/>
    <cellStyle name="Note 2 11 6 2 3 2" xfId="45392"/>
    <cellStyle name="Note 2 11 6 2 4" xfId="22195"/>
    <cellStyle name="Note 2 11 6 2 4 2" xfId="49718"/>
    <cellStyle name="Note 2 11 6 2 5" xfId="26443"/>
    <cellStyle name="Note 2 11 6 2 5 2" xfId="53965"/>
    <cellStyle name="Note 2 11 6 2 6" xfId="30163"/>
    <cellStyle name="Note 2 11 6 2 6 2" xfId="57683"/>
    <cellStyle name="Note 2 11 6 2 7" xfId="37053"/>
    <cellStyle name="Note 2 11 6 3" xfId="9894"/>
    <cellStyle name="Note 2 11 6 3 2" xfId="14407"/>
    <cellStyle name="Note 2 11 6 3 2 2" xfId="41930"/>
    <cellStyle name="Note 2 11 6 3 3" xfId="18234"/>
    <cellStyle name="Note 2 11 6 3 3 2" xfId="45757"/>
    <cellStyle name="Note 2 11 6 3 4" xfId="22560"/>
    <cellStyle name="Note 2 11 6 3 4 2" xfId="50083"/>
    <cellStyle name="Note 2 11 6 3 5" xfId="26808"/>
    <cellStyle name="Note 2 11 6 3 5 2" xfId="54330"/>
    <cellStyle name="Note 2 11 6 3 6" xfId="30502"/>
    <cellStyle name="Note 2 11 6 3 6 2" xfId="58022"/>
    <cellStyle name="Note 2 11 6 3 7" xfId="37418"/>
    <cellStyle name="Note 2 11 6 4" xfId="9614"/>
    <cellStyle name="Note 2 11 6 4 2" xfId="14127"/>
    <cellStyle name="Note 2 11 6 4 2 2" xfId="41650"/>
    <cellStyle name="Note 2 11 6 4 3" xfId="17954"/>
    <cellStyle name="Note 2 11 6 4 3 2" xfId="45477"/>
    <cellStyle name="Note 2 11 6 4 4" xfId="22280"/>
    <cellStyle name="Note 2 11 6 4 4 2" xfId="49803"/>
    <cellStyle name="Note 2 11 6 4 5" xfId="26528"/>
    <cellStyle name="Note 2 11 6 4 5 2" xfId="54050"/>
    <cellStyle name="Note 2 11 6 4 6" xfId="30245"/>
    <cellStyle name="Note 2 11 6 4 6 2" xfId="57765"/>
    <cellStyle name="Note 2 11 6 4 7" xfId="37138"/>
    <cellStyle name="Note 2 11 6 5" xfId="10779"/>
    <cellStyle name="Note 2 11 6 5 2" xfId="15280"/>
    <cellStyle name="Note 2 11 6 5 2 2" xfId="42803"/>
    <cellStyle name="Note 2 11 6 5 3" xfId="19119"/>
    <cellStyle name="Note 2 11 6 5 3 2" xfId="46642"/>
    <cellStyle name="Note 2 11 6 5 4" xfId="23445"/>
    <cellStyle name="Note 2 11 6 5 4 2" xfId="50968"/>
    <cellStyle name="Note 2 11 6 5 5" xfId="27693"/>
    <cellStyle name="Note 2 11 6 5 5 2" xfId="55215"/>
    <cellStyle name="Note 2 11 6 5 6" xfId="31325"/>
    <cellStyle name="Note 2 11 6 5 6 2" xfId="58845"/>
    <cellStyle name="Note 2 11 6 5 7" xfId="38303"/>
    <cellStyle name="Note 2 11 6 6" xfId="4316"/>
    <cellStyle name="Note 2 11 6 6 2" xfId="4519"/>
    <cellStyle name="Note 2 11 6 6 2 2" xfId="32493"/>
    <cellStyle name="Note 2 11 6 6 3" xfId="7419"/>
    <cellStyle name="Note 2 11 6 6 3 2" xfId="34968"/>
    <cellStyle name="Note 2 11 6 6 4" xfId="12524"/>
    <cellStyle name="Note 2 11 6 6 4 2" xfId="40047"/>
    <cellStyle name="Note 2 11 6 6 5" xfId="4903"/>
    <cellStyle name="Note 2 11 6 6 5 2" xfId="32874"/>
    <cellStyle name="Note 2 11 6 6 6" xfId="4794"/>
    <cellStyle name="Note 2 11 6 6 6 2" xfId="32768"/>
    <cellStyle name="Note 2 11 6 6 7" xfId="32291"/>
    <cellStyle name="Note 2 11 6 7" xfId="12649"/>
    <cellStyle name="Note 2 11 6 7 2" xfId="40172"/>
    <cellStyle name="Note 2 11 6 8" xfId="16517"/>
    <cellStyle name="Note 2 11 6 8 2" xfId="44040"/>
    <cellStyle name="Note 2 11 6 9" xfId="20896"/>
    <cellStyle name="Note 2 11 6 9 2" xfId="48419"/>
    <cellStyle name="Note 2 11 7" xfId="9252"/>
    <cellStyle name="Note 2 11 7 2" xfId="13769"/>
    <cellStyle name="Note 2 11 7 2 2" xfId="41292"/>
    <cellStyle name="Note 2 11 7 3" xfId="17592"/>
    <cellStyle name="Note 2 11 7 3 2" xfId="45115"/>
    <cellStyle name="Note 2 11 7 4" xfId="21918"/>
    <cellStyle name="Note 2 11 7 4 2" xfId="49441"/>
    <cellStyle name="Note 2 11 7 5" xfId="26166"/>
    <cellStyle name="Note 2 11 7 5 2" xfId="53688"/>
    <cellStyle name="Note 2 11 7 6" xfId="29929"/>
    <cellStyle name="Note 2 11 7 6 2" xfId="57449"/>
    <cellStyle name="Note 2 11 7 7" xfId="36776"/>
    <cellStyle name="Note 2 11 8" xfId="7260"/>
    <cellStyle name="Note 2 11 8 2" xfId="4374"/>
    <cellStyle name="Note 2 11 8 2 2" xfId="32348"/>
    <cellStyle name="Note 2 11 8 3" xfId="12752"/>
    <cellStyle name="Note 2 11 8 3 2" xfId="40275"/>
    <cellStyle name="Note 2 11 8 4" xfId="16447"/>
    <cellStyle name="Note 2 11 8 4 2" xfId="43970"/>
    <cellStyle name="Note 2 11 8 5" xfId="8190"/>
    <cellStyle name="Note 2 11 8 5 2" xfId="35720"/>
    <cellStyle name="Note 2 11 8 6" xfId="12504"/>
    <cellStyle name="Note 2 11 8 6 2" xfId="40028"/>
    <cellStyle name="Note 2 11 8 7" xfId="34810"/>
    <cellStyle name="Note 2 11 9" xfId="5428"/>
    <cellStyle name="Note 2 11 9 2" xfId="5813"/>
    <cellStyle name="Note 2 11 9 2 2" xfId="33670"/>
    <cellStyle name="Note 2 11 9 3" xfId="4938"/>
    <cellStyle name="Note 2 11 9 3 2" xfId="32909"/>
    <cellStyle name="Note 2 11 9 4" xfId="13549"/>
    <cellStyle name="Note 2 11 9 4 2" xfId="41072"/>
    <cellStyle name="Note 2 11 9 5" xfId="20943"/>
    <cellStyle name="Note 2 11 9 5 2" xfId="48466"/>
    <cellStyle name="Note 2 11 9 6" xfId="25553"/>
    <cellStyle name="Note 2 11 9 6 2" xfId="53075"/>
    <cellStyle name="Note 2 11 9 7" xfId="33385"/>
    <cellStyle name="Note 2 12" xfId="3412"/>
    <cellStyle name="Note 2 12 10" xfId="9735"/>
    <cellStyle name="Note 2 12 10 2" xfId="14248"/>
    <cellStyle name="Note 2 12 10 2 2" xfId="41771"/>
    <cellStyle name="Note 2 12 10 3" xfId="18075"/>
    <cellStyle name="Note 2 12 10 3 2" xfId="45598"/>
    <cellStyle name="Note 2 12 10 4" xfId="22401"/>
    <cellStyle name="Note 2 12 10 4 2" xfId="49924"/>
    <cellStyle name="Note 2 12 10 5" xfId="26649"/>
    <cellStyle name="Note 2 12 10 5 2" xfId="54171"/>
    <cellStyle name="Note 2 12 10 6" xfId="30355"/>
    <cellStyle name="Note 2 12 10 6 2" xfId="57875"/>
    <cellStyle name="Note 2 12 10 7" xfId="37259"/>
    <cellStyle name="Note 2 12 11" xfId="5527"/>
    <cellStyle name="Note 2 12 11 2" xfId="4516"/>
    <cellStyle name="Note 2 12 11 2 2" xfId="32490"/>
    <cellStyle name="Note 2 12 11 3" xfId="7944"/>
    <cellStyle name="Note 2 12 11 3 2" xfId="35481"/>
    <cellStyle name="Note 2 12 11 4" xfId="13095"/>
    <cellStyle name="Note 2 12 11 4 2" xfId="40618"/>
    <cellStyle name="Note 2 12 11 5" xfId="7147"/>
    <cellStyle name="Note 2 12 11 5 2" xfId="34697"/>
    <cellStyle name="Note 2 12 11 6" xfId="21078"/>
    <cellStyle name="Note 2 12 11 6 2" xfId="48601"/>
    <cellStyle name="Note 2 12 11 7" xfId="33483"/>
    <cellStyle name="Note 2 12 12" xfId="8075"/>
    <cellStyle name="Note 2 12 12 2" xfId="35611"/>
    <cellStyle name="Note 2 12 13" xfId="12646"/>
    <cellStyle name="Note 2 12 13 2" xfId="40169"/>
    <cellStyle name="Note 2 12 14" xfId="16514"/>
    <cellStyle name="Note 2 12 14 2" xfId="44037"/>
    <cellStyle name="Note 2 12 15" xfId="20893"/>
    <cellStyle name="Note 2 12 15 2" xfId="48416"/>
    <cellStyle name="Note 2 12 16" xfId="25191"/>
    <cellStyle name="Note 2 12 16 2" xfId="52713"/>
    <cellStyle name="Note 2 12 17" xfId="29253"/>
    <cellStyle name="Note 2 12 17 2" xfId="56775"/>
    <cellStyle name="Note 2 12 18" xfId="29335"/>
    <cellStyle name="Note 2 12 18 2" xfId="56856"/>
    <cellStyle name="Note 2 12 19" xfId="12081"/>
    <cellStyle name="Note 2 12 19 2" xfId="39605"/>
    <cellStyle name="Note 2 12 2" xfId="7000"/>
    <cellStyle name="Note 2 12 2 10" xfId="21238"/>
    <cellStyle name="Note 2 12 2 10 2" xfId="48761"/>
    <cellStyle name="Note 2 12 2 11" xfId="25502"/>
    <cellStyle name="Note 2 12 2 11 2" xfId="53024"/>
    <cellStyle name="Note 2 12 2 12" xfId="29412"/>
    <cellStyle name="Note 2 12 2 12 2" xfId="56932"/>
    <cellStyle name="Note 2 12 2 13" xfId="34550"/>
    <cellStyle name="Note 2 12 2 2" xfId="9832"/>
    <cellStyle name="Note 2 12 2 2 2" xfId="14345"/>
    <cellStyle name="Note 2 12 2 2 2 2" xfId="41868"/>
    <cellStyle name="Note 2 12 2 2 3" xfId="18172"/>
    <cellStyle name="Note 2 12 2 2 3 2" xfId="45695"/>
    <cellStyle name="Note 2 12 2 2 4" xfId="22498"/>
    <cellStyle name="Note 2 12 2 2 4 2" xfId="50021"/>
    <cellStyle name="Note 2 12 2 2 5" xfId="26746"/>
    <cellStyle name="Note 2 12 2 2 5 2" xfId="54268"/>
    <cellStyle name="Note 2 12 2 2 6" xfId="30446"/>
    <cellStyle name="Note 2 12 2 2 6 2" xfId="57966"/>
    <cellStyle name="Note 2 12 2 2 7" xfId="37356"/>
    <cellStyle name="Note 2 12 2 3" xfId="10315"/>
    <cellStyle name="Note 2 12 2 3 2" xfId="14824"/>
    <cellStyle name="Note 2 12 2 3 2 2" xfId="42347"/>
    <cellStyle name="Note 2 12 2 3 3" xfId="18655"/>
    <cellStyle name="Note 2 12 2 3 3 2" xfId="46178"/>
    <cellStyle name="Note 2 12 2 3 4" xfId="22981"/>
    <cellStyle name="Note 2 12 2 3 4 2" xfId="50504"/>
    <cellStyle name="Note 2 12 2 3 5" xfId="27229"/>
    <cellStyle name="Note 2 12 2 3 5 2" xfId="54751"/>
    <cellStyle name="Note 2 12 2 3 6" xfId="30903"/>
    <cellStyle name="Note 2 12 2 3 6 2" xfId="58423"/>
    <cellStyle name="Note 2 12 2 3 7" xfId="37839"/>
    <cellStyle name="Note 2 12 2 4" xfId="10750"/>
    <cellStyle name="Note 2 12 2 4 2" xfId="15251"/>
    <cellStyle name="Note 2 12 2 4 2 2" xfId="42774"/>
    <cellStyle name="Note 2 12 2 4 3" xfId="19090"/>
    <cellStyle name="Note 2 12 2 4 3 2" xfId="46613"/>
    <cellStyle name="Note 2 12 2 4 4" xfId="23416"/>
    <cellStyle name="Note 2 12 2 4 4 2" xfId="50939"/>
    <cellStyle name="Note 2 12 2 4 5" xfId="27664"/>
    <cellStyle name="Note 2 12 2 4 5 2" xfId="55186"/>
    <cellStyle name="Note 2 12 2 4 6" xfId="31296"/>
    <cellStyle name="Note 2 12 2 4 6 2" xfId="58816"/>
    <cellStyle name="Note 2 12 2 4 7" xfId="38274"/>
    <cellStyle name="Note 2 12 2 5" xfId="11248"/>
    <cellStyle name="Note 2 12 2 5 2" xfId="15741"/>
    <cellStyle name="Note 2 12 2 5 2 2" xfId="43264"/>
    <cellStyle name="Note 2 12 2 5 3" xfId="19588"/>
    <cellStyle name="Note 2 12 2 5 3 2" xfId="47111"/>
    <cellStyle name="Note 2 12 2 5 4" xfId="23914"/>
    <cellStyle name="Note 2 12 2 5 4 2" xfId="51437"/>
    <cellStyle name="Note 2 12 2 5 5" xfId="28162"/>
    <cellStyle name="Note 2 12 2 5 5 2" xfId="55684"/>
    <cellStyle name="Note 2 12 2 5 6" xfId="31715"/>
    <cellStyle name="Note 2 12 2 5 6 2" xfId="59235"/>
    <cellStyle name="Note 2 12 2 5 7" xfId="38772"/>
    <cellStyle name="Note 2 12 2 6" xfId="11626"/>
    <cellStyle name="Note 2 12 2 6 2" xfId="16111"/>
    <cellStyle name="Note 2 12 2 6 2 2" xfId="43634"/>
    <cellStyle name="Note 2 12 2 6 3" xfId="19966"/>
    <cellStyle name="Note 2 12 2 6 3 2" xfId="47489"/>
    <cellStyle name="Note 2 12 2 6 4" xfId="24292"/>
    <cellStyle name="Note 2 12 2 6 4 2" xfId="51815"/>
    <cellStyle name="Note 2 12 2 6 5" xfId="28540"/>
    <cellStyle name="Note 2 12 2 6 5 2" xfId="56062"/>
    <cellStyle name="Note 2 12 2 6 6" xfId="32046"/>
    <cellStyle name="Note 2 12 2 6 6 2" xfId="59566"/>
    <cellStyle name="Note 2 12 2 6 7" xfId="39150"/>
    <cellStyle name="Note 2 12 2 7" xfId="8509"/>
    <cellStyle name="Note 2 12 2 7 2" xfId="36034"/>
    <cellStyle name="Note 2 12 2 8" xfId="13050"/>
    <cellStyle name="Note 2 12 2 8 2" xfId="40573"/>
    <cellStyle name="Note 2 12 2 9" xfId="16888"/>
    <cellStyle name="Note 2 12 2 9 2" xfId="44411"/>
    <cellStyle name="Note 2 12 20" xfId="20292"/>
    <cellStyle name="Note 2 12 20 2" xfId="47815"/>
    <cellStyle name="Note 2 12 21" xfId="33832"/>
    <cellStyle name="Note 2 12 22" xfId="6136"/>
    <cellStyle name="Note 2 12 23" xfId="3292"/>
    <cellStyle name="Note 2 12 24" xfId="3872"/>
    <cellStyle name="Note 2 12 3" xfId="8874"/>
    <cellStyle name="Note 2 12 3 10" xfId="25789"/>
    <cellStyle name="Note 2 12 3 10 2" xfId="53311"/>
    <cellStyle name="Note 2 12 3 11" xfId="29581"/>
    <cellStyle name="Note 2 12 3 11 2" xfId="57101"/>
    <cellStyle name="Note 2 12 3 12" xfId="36399"/>
    <cellStyle name="Note 2 12 3 2" xfId="10102"/>
    <cellStyle name="Note 2 12 3 2 2" xfId="14613"/>
    <cellStyle name="Note 2 12 3 2 2 2" xfId="42136"/>
    <cellStyle name="Note 2 12 3 2 3" xfId="18442"/>
    <cellStyle name="Note 2 12 3 2 3 2" xfId="45965"/>
    <cellStyle name="Note 2 12 3 2 4" xfId="22768"/>
    <cellStyle name="Note 2 12 3 2 4 2" xfId="50291"/>
    <cellStyle name="Note 2 12 3 2 5" xfId="27016"/>
    <cellStyle name="Note 2 12 3 2 5 2" xfId="54538"/>
    <cellStyle name="Note 2 12 3 2 6" xfId="30703"/>
    <cellStyle name="Note 2 12 3 2 6 2" xfId="58223"/>
    <cellStyle name="Note 2 12 3 2 7" xfId="37626"/>
    <cellStyle name="Note 2 12 3 3" xfId="10551"/>
    <cellStyle name="Note 2 12 3 3 2" xfId="15057"/>
    <cellStyle name="Note 2 12 3 3 2 2" xfId="42580"/>
    <cellStyle name="Note 2 12 3 3 3" xfId="18891"/>
    <cellStyle name="Note 2 12 3 3 3 2" xfId="46414"/>
    <cellStyle name="Note 2 12 3 3 4" xfId="23217"/>
    <cellStyle name="Note 2 12 3 3 4 2" xfId="50740"/>
    <cellStyle name="Note 2 12 3 3 5" xfId="27465"/>
    <cellStyle name="Note 2 12 3 3 5 2" xfId="54987"/>
    <cellStyle name="Note 2 12 3 3 6" xfId="31124"/>
    <cellStyle name="Note 2 12 3 3 6 2" xfId="58644"/>
    <cellStyle name="Note 2 12 3 3 7" xfId="38075"/>
    <cellStyle name="Note 2 12 3 4" xfId="10995"/>
    <cellStyle name="Note 2 12 3 4 2" xfId="15489"/>
    <cellStyle name="Note 2 12 3 4 2 2" xfId="43012"/>
    <cellStyle name="Note 2 12 3 4 3" xfId="19335"/>
    <cellStyle name="Note 2 12 3 4 3 2" xfId="46858"/>
    <cellStyle name="Note 2 12 3 4 4" xfId="23661"/>
    <cellStyle name="Note 2 12 3 4 4 2" xfId="51184"/>
    <cellStyle name="Note 2 12 3 4 5" xfId="27909"/>
    <cellStyle name="Note 2 12 3 4 5 2" xfId="55431"/>
    <cellStyle name="Note 2 12 3 4 6" xfId="31479"/>
    <cellStyle name="Note 2 12 3 4 6 2" xfId="58999"/>
    <cellStyle name="Note 2 12 3 4 7" xfId="38519"/>
    <cellStyle name="Note 2 12 3 5" xfId="11437"/>
    <cellStyle name="Note 2 12 3 5 2" xfId="15929"/>
    <cellStyle name="Note 2 12 3 5 2 2" xfId="43452"/>
    <cellStyle name="Note 2 12 3 5 3" xfId="19777"/>
    <cellStyle name="Note 2 12 3 5 3 2" xfId="47300"/>
    <cellStyle name="Note 2 12 3 5 4" xfId="24103"/>
    <cellStyle name="Note 2 12 3 5 4 2" xfId="51626"/>
    <cellStyle name="Note 2 12 3 5 5" xfId="28351"/>
    <cellStyle name="Note 2 12 3 5 5 2" xfId="55873"/>
    <cellStyle name="Note 2 12 3 5 6" xfId="31890"/>
    <cellStyle name="Note 2 12 3 5 6 2" xfId="59410"/>
    <cellStyle name="Note 2 12 3 5 7" xfId="38961"/>
    <cellStyle name="Note 2 12 3 6" xfId="11834"/>
    <cellStyle name="Note 2 12 3 6 2" xfId="16315"/>
    <cellStyle name="Note 2 12 3 6 2 2" xfId="43838"/>
    <cellStyle name="Note 2 12 3 6 3" xfId="20174"/>
    <cellStyle name="Note 2 12 3 6 3 2" xfId="47697"/>
    <cellStyle name="Note 2 12 3 6 4" xfId="24500"/>
    <cellStyle name="Note 2 12 3 6 4 2" xfId="52023"/>
    <cellStyle name="Note 2 12 3 6 5" xfId="28748"/>
    <cellStyle name="Note 2 12 3 6 5 2" xfId="56270"/>
    <cellStyle name="Note 2 12 3 6 6" xfId="32191"/>
    <cellStyle name="Note 2 12 3 6 6 2" xfId="59711"/>
    <cellStyle name="Note 2 12 3 6 7" xfId="39358"/>
    <cellStyle name="Note 2 12 3 7" xfId="13397"/>
    <cellStyle name="Note 2 12 3 7 2" xfId="40920"/>
    <cellStyle name="Note 2 12 3 8" xfId="17214"/>
    <cellStyle name="Note 2 12 3 8 2" xfId="44737"/>
    <cellStyle name="Note 2 12 3 9" xfId="21541"/>
    <cellStyle name="Note 2 12 3 9 2" xfId="49064"/>
    <cellStyle name="Note 2 12 4" xfId="8885"/>
    <cellStyle name="Note 2 12 4 10" xfId="25800"/>
    <cellStyle name="Note 2 12 4 10 2" xfId="53322"/>
    <cellStyle name="Note 2 12 4 11" xfId="29590"/>
    <cellStyle name="Note 2 12 4 11 2" xfId="57110"/>
    <cellStyle name="Note 2 12 4 12" xfId="36410"/>
    <cellStyle name="Note 2 12 4 2" xfId="10113"/>
    <cellStyle name="Note 2 12 4 2 2" xfId="14624"/>
    <cellStyle name="Note 2 12 4 2 2 2" xfId="42147"/>
    <cellStyle name="Note 2 12 4 2 3" xfId="18453"/>
    <cellStyle name="Note 2 12 4 2 3 2" xfId="45976"/>
    <cellStyle name="Note 2 12 4 2 4" xfId="22779"/>
    <cellStyle name="Note 2 12 4 2 4 2" xfId="50302"/>
    <cellStyle name="Note 2 12 4 2 5" xfId="27027"/>
    <cellStyle name="Note 2 12 4 2 5 2" xfId="54549"/>
    <cellStyle name="Note 2 12 4 2 6" xfId="30714"/>
    <cellStyle name="Note 2 12 4 2 6 2" xfId="58234"/>
    <cellStyle name="Note 2 12 4 2 7" xfId="37637"/>
    <cellStyle name="Note 2 12 4 3" xfId="10561"/>
    <cellStyle name="Note 2 12 4 3 2" xfId="15067"/>
    <cellStyle name="Note 2 12 4 3 2 2" xfId="42590"/>
    <cellStyle name="Note 2 12 4 3 3" xfId="18901"/>
    <cellStyle name="Note 2 12 4 3 3 2" xfId="46424"/>
    <cellStyle name="Note 2 12 4 3 4" xfId="23227"/>
    <cellStyle name="Note 2 12 4 3 4 2" xfId="50750"/>
    <cellStyle name="Note 2 12 4 3 5" xfId="27475"/>
    <cellStyle name="Note 2 12 4 3 5 2" xfId="54997"/>
    <cellStyle name="Note 2 12 4 3 6" xfId="31133"/>
    <cellStyle name="Note 2 12 4 3 6 2" xfId="58653"/>
    <cellStyle name="Note 2 12 4 3 7" xfId="38085"/>
    <cellStyle name="Note 2 12 4 4" xfId="11006"/>
    <cellStyle name="Note 2 12 4 4 2" xfId="15500"/>
    <cellStyle name="Note 2 12 4 4 2 2" xfId="43023"/>
    <cellStyle name="Note 2 12 4 4 3" xfId="19346"/>
    <cellStyle name="Note 2 12 4 4 3 2" xfId="46869"/>
    <cellStyle name="Note 2 12 4 4 4" xfId="23672"/>
    <cellStyle name="Note 2 12 4 4 4 2" xfId="51195"/>
    <cellStyle name="Note 2 12 4 4 5" xfId="27920"/>
    <cellStyle name="Note 2 12 4 4 5 2" xfId="55442"/>
    <cellStyle name="Note 2 12 4 4 6" xfId="31488"/>
    <cellStyle name="Note 2 12 4 4 6 2" xfId="59008"/>
    <cellStyle name="Note 2 12 4 4 7" xfId="38530"/>
    <cellStyle name="Note 2 12 4 5" xfId="11447"/>
    <cellStyle name="Note 2 12 4 5 2" xfId="15939"/>
    <cellStyle name="Note 2 12 4 5 2 2" xfId="43462"/>
    <cellStyle name="Note 2 12 4 5 3" xfId="19787"/>
    <cellStyle name="Note 2 12 4 5 3 2" xfId="47310"/>
    <cellStyle name="Note 2 12 4 5 4" xfId="24113"/>
    <cellStyle name="Note 2 12 4 5 4 2" xfId="51636"/>
    <cellStyle name="Note 2 12 4 5 5" xfId="28361"/>
    <cellStyle name="Note 2 12 4 5 5 2" xfId="55883"/>
    <cellStyle name="Note 2 12 4 5 6" xfId="31900"/>
    <cellStyle name="Note 2 12 4 5 6 2" xfId="59420"/>
    <cellStyle name="Note 2 12 4 5 7" xfId="38971"/>
    <cellStyle name="Note 2 12 4 6" xfId="11845"/>
    <cellStyle name="Note 2 12 4 6 2" xfId="16326"/>
    <cellStyle name="Note 2 12 4 6 2 2" xfId="43849"/>
    <cellStyle name="Note 2 12 4 6 3" xfId="20185"/>
    <cellStyle name="Note 2 12 4 6 3 2" xfId="47708"/>
    <cellStyle name="Note 2 12 4 6 4" xfId="24511"/>
    <cellStyle name="Note 2 12 4 6 4 2" xfId="52034"/>
    <cellStyle name="Note 2 12 4 6 5" xfId="28759"/>
    <cellStyle name="Note 2 12 4 6 5 2" xfId="56281"/>
    <cellStyle name="Note 2 12 4 6 6" xfId="32200"/>
    <cellStyle name="Note 2 12 4 6 6 2" xfId="59720"/>
    <cellStyle name="Note 2 12 4 6 7" xfId="39369"/>
    <cellStyle name="Note 2 12 4 7" xfId="13408"/>
    <cellStyle name="Note 2 12 4 7 2" xfId="40931"/>
    <cellStyle name="Note 2 12 4 8" xfId="17225"/>
    <cellStyle name="Note 2 12 4 8 2" xfId="44748"/>
    <cellStyle name="Note 2 12 4 9" xfId="21552"/>
    <cellStyle name="Note 2 12 4 9 2" xfId="49075"/>
    <cellStyle name="Note 2 12 5" xfId="7584"/>
    <cellStyle name="Note 2 12 5 10" xfId="24763"/>
    <cellStyle name="Note 2 12 5 10 2" xfId="52286"/>
    <cellStyle name="Note 2 12 5 11" xfId="28942"/>
    <cellStyle name="Note 2 12 5 11 2" xfId="56464"/>
    <cellStyle name="Note 2 12 5 12" xfId="35131"/>
    <cellStyle name="Note 2 12 5 2" xfId="9094"/>
    <cellStyle name="Note 2 12 5 2 2" xfId="13613"/>
    <cellStyle name="Note 2 12 5 2 2 2" xfId="41136"/>
    <cellStyle name="Note 2 12 5 2 3" xfId="17434"/>
    <cellStyle name="Note 2 12 5 2 3 2" xfId="44957"/>
    <cellStyle name="Note 2 12 5 2 4" xfId="21760"/>
    <cellStyle name="Note 2 12 5 2 4 2" xfId="49283"/>
    <cellStyle name="Note 2 12 5 2 5" xfId="26008"/>
    <cellStyle name="Note 2 12 5 2 5 2" xfId="53530"/>
    <cellStyle name="Note 2 12 5 2 6" xfId="29780"/>
    <cellStyle name="Note 2 12 5 2 6 2" xfId="57300"/>
    <cellStyle name="Note 2 12 5 2 7" xfId="36618"/>
    <cellStyle name="Note 2 12 5 3" xfId="5626"/>
    <cellStyle name="Note 2 12 5 3 2" xfId="8162"/>
    <cellStyle name="Note 2 12 5 3 2 2" xfId="35692"/>
    <cellStyle name="Note 2 12 5 3 3" xfId="8333"/>
    <cellStyle name="Note 2 12 5 3 3 2" xfId="35862"/>
    <cellStyle name="Note 2 12 5 3 4" xfId="16956"/>
    <cellStyle name="Note 2 12 5 3 4 2" xfId="44479"/>
    <cellStyle name="Note 2 12 5 3 5" xfId="21081"/>
    <cellStyle name="Note 2 12 5 3 5 2" xfId="48604"/>
    <cellStyle name="Note 2 12 5 3 6" xfId="25374"/>
    <cellStyle name="Note 2 12 5 3 6 2" xfId="52896"/>
    <cellStyle name="Note 2 12 5 3 7" xfId="33581"/>
    <cellStyle name="Note 2 12 5 4" xfId="9853"/>
    <cellStyle name="Note 2 12 5 4 2" xfId="14366"/>
    <cellStyle name="Note 2 12 5 4 2 2" xfId="41889"/>
    <cellStyle name="Note 2 12 5 4 3" xfId="18193"/>
    <cellStyle name="Note 2 12 5 4 3 2" xfId="45716"/>
    <cellStyle name="Note 2 12 5 4 4" xfId="22519"/>
    <cellStyle name="Note 2 12 5 4 4 2" xfId="50042"/>
    <cellStyle name="Note 2 12 5 4 5" xfId="26767"/>
    <cellStyle name="Note 2 12 5 4 5 2" xfId="54289"/>
    <cellStyle name="Note 2 12 5 4 6" xfId="30466"/>
    <cellStyle name="Note 2 12 5 4 6 2" xfId="57986"/>
    <cellStyle name="Note 2 12 5 4 7" xfId="37377"/>
    <cellStyle name="Note 2 12 5 5" xfId="6874"/>
    <cellStyle name="Note 2 12 5 5 2" xfId="4462"/>
    <cellStyle name="Note 2 12 5 5 2 2" xfId="32436"/>
    <cellStyle name="Note 2 12 5 5 3" xfId="5288"/>
    <cellStyle name="Note 2 12 5 5 3 2" xfId="33252"/>
    <cellStyle name="Note 2 12 5 5 4" xfId="4607"/>
    <cellStyle name="Note 2 12 5 5 4 2" xfId="32581"/>
    <cellStyle name="Note 2 12 5 5 5" xfId="4842"/>
    <cellStyle name="Note 2 12 5 5 5 2" xfId="32815"/>
    <cellStyle name="Note 2 12 5 5 6" xfId="8642"/>
    <cellStyle name="Note 2 12 5 5 6 2" xfId="36167"/>
    <cellStyle name="Note 2 12 5 5 7" xfId="34424"/>
    <cellStyle name="Note 2 12 5 6" xfId="5787"/>
    <cellStyle name="Note 2 12 5 6 2" xfId="4483"/>
    <cellStyle name="Note 2 12 5 6 2 2" xfId="32457"/>
    <cellStyle name="Note 2 12 5 6 3" xfId="5006"/>
    <cellStyle name="Note 2 12 5 6 3 2" xfId="32975"/>
    <cellStyle name="Note 2 12 5 6 4" xfId="4717"/>
    <cellStyle name="Note 2 12 5 6 4 2" xfId="32691"/>
    <cellStyle name="Note 2 12 5 6 5" xfId="8368"/>
    <cellStyle name="Note 2 12 5 6 5 2" xfId="35897"/>
    <cellStyle name="Note 2 12 5 6 6" xfId="12865"/>
    <cellStyle name="Note 2 12 5 6 6 2" xfId="40388"/>
    <cellStyle name="Note 2 12 5 6 7" xfId="33654"/>
    <cellStyle name="Note 2 12 5 7" xfId="12168"/>
    <cellStyle name="Note 2 12 5 7 2" xfId="39692"/>
    <cellStyle name="Note 2 12 5 8" xfId="14738"/>
    <cellStyle name="Note 2 12 5 8 2" xfId="42261"/>
    <cellStyle name="Note 2 12 5 9" xfId="20451"/>
    <cellStyle name="Note 2 12 5 9 2" xfId="47974"/>
    <cellStyle name="Note 2 12 6" xfId="7857"/>
    <cellStyle name="Note 2 12 6 10" xfId="25026"/>
    <cellStyle name="Note 2 12 6 10 2" xfId="52549"/>
    <cellStyle name="Note 2 12 6 11" xfId="29158"/>
    <cellStyle name="Note 2 12 6 11 2" xfId="56680"/>
    <cellStyle name="Note 2 12 6 12" xfId="35395"/>
    <cellStyle name="Note 2 12 6 2" xfId="9349"/>
    <cellStyle name="Note 2 12 6 2 2" xfId="13863"/>
    <cellStyle name="Note 2 12 6 2 2 2" xfId="41386"/>
    <cellStyle name="Note 2 12 6 2 3" xfId="17689"/>
    <cellStyle name="Note 2 12 6 2 3 2" xfId="45212"/>
    <cellStyle name="Note 2 12 6 2 4" xfId="22015"/>
    <cellStyle name="Note 2 12 6 2 4 2" xfId="49538"/>
    <cellStyle name="Note 2 12 6 2 5" xfId="26263"/>
    <cellStyle name="Note 2 12 6 2 5 2" xfId="53785"/>
    <cellStyle name="Note 2 12 6 2 6" xfId="30008"/>
    <cellStyle name="Note 2 12 6 2 6 2" xfId="57528"/>
    <cellStyle name="Note 2 12 6 2 7" xfId="36873"/>
    <cellStyle name="Note 2 12 6 3" xfId="7326"/>
    <cellStyle name="Note 2 12 6 3 2" xfId="11918"/>
    <cellStyle name="Note 2 12 6 3 2 2" xfId="39442"/>
    <cellStyle name="Note 2 12 6 3 3" xfId="5159"/>
    <cellStyle name="Note 2 12 6 3 3 2" xfId="33128"/>
    <cellStyle name="Note 2 12 6 3 4" xfId="6758"/>
    <cellStyle name="Note 2 12 6 3 4 2" xfId="34308"/>
    <cellStyle name="Note 2 12 6 3 5" xfId="8191"/>
    <cellStyle name="Note 2 12 6 3 5 2" xfId="35721"/>
    <cellStyle name="Note 2 12 6 3 6" xfId="12058"/>
    <cellStyle name="Note 2 12 6 3 6 2" xfId="39582"/>
    <cellStyle name="Note 2 12 6 3 7" xfId="34876"/>
    <cellStyle name="Note 2 12 6 4" xfId="7374"/>
    <cellStyle name="Note 2 12 6 4 2" xfId="11965"/>
    <cellStyle name="Note 2 12 6 4 2 2" xfId="39489"/>
    <cellStyle name="Note 2 12 6 4 3" xfId="16120"/>
    <cellStyle name="Note 2 12 6 4 3 2" xfId="43643"/>
    <cellStyle name="Note 2 12 6 4 4" xfId="20274"/>
    <cellStyle name="Note 2 12 6 4 4 2" xfId="47797"/>
    <cellStyle name="Note 2 12 6 4 5" xfId="24608"/>
    <cellStyle name="Note 2 12 6 4 5 2" xfId="52131"/>
    <cellStyle name="Note 2 12 6 4 6" xfId="28843"/>
    <cellStyle name="Note 2 12 6 4 6 2" xfId="56365"/>
    <cellStyle name="Note 2 12 6 4 7" xfId="34923"/>
    <cellStyle name="Note 2 12 6 5" xfId="6707"/>
    <cellStyle name="Note 2 12 6 5 2" xfId="7461"/>
    <cellStyle name="Note 2 12 6 5 2 2" xfId="35010"/>
    <cellStyle name="Note 2 12 6 5 3" xfId="12554"/>
    <cellStyle name="Note 2 12 6 5 3 2" xfId="40077"/>
    <cellStyle name="Note 2 12 6 5 4" xfId="16977"/>
    <cellStyle name="Note 2 12 6 5 4 2" xfId="44500"/>
    <cellStyle name="Note 2 12 6 5 5" xfId="20956"/>
    <cellStyle name="Note 2 12 6 5 5 2" xfId="48479"/>
    <cellStyle name="Note 2 12 6 5 6" xfId="25393"/>
    <cellStyle name="Note 2 12 6 5 6 2" xfId="52915"/>
    <cellStyle name="Note 2 12 6 5 7" xfId="34258"/>
    <cellStyle name="Note 2 12 6 6" xfId="9889"/>
    <cellStyle name="Note 2 12 6 6 2" xfId="14402"/>
    <cellStyle name="Note 2 12 6 6 2 2" xfId="41925"/>
    <cellStyle name="Note 2 12 6 6 3" xfId="18229"/>
    <cellStyle name="Note 2 12 6 6 3 2" xfId="45752"/>
    <cellStyle name="Note 2 12 6 6 4" xfId="22555"/>
    <cellStyle name="Note 2 12 6 6 4 2" xfId="50078"/>
    <cellStyle name="Note 2 12 6 6 5" xfId="26803"/>
    <cellStyle name="Note 2 12 6 6 5 2" xfId="54325"/>
    <cellStyle name="Note 2 12 6 6 6" xfId="30497"/>
    <cellStyle name="Note 2 12 6 6 6 2" xfId="58017"/>
    <cellStyle name="Note 2 12 6 6 7" xfId="37413"/>
    <cellStyle name="Note 2 12 6 7" xfId="12437"/>
    <cellStyle name="Note 2 12 6 7 2" xfId="39961"/>
    <cellStyle name="Note 2 12 6 8" xfId="13931"/>
    <cellStyle name="Note 2 12 6 8 2" xfId="41454"/>
    <cellStyle name="Note 2 12 6 9" xfId="20718"/>
    <cellStyle name="Note 2 12 6 9 2" xfId="48241"/>
    <cellStyle name="Note 2 12 7" xfId="9526"/>
    <cellStyle name="Note 2 12 7 2" xfId="14040"/>
    <cellStyle name="Note 2 12 7 2 2" xfId="41563"/>
    <cellStyle name="Note 2 12 7 3" xfId="17866"/>
    <cellStyle name="Note 2 12 7 3 2" xfId="45389"/>
    <cellStyle name="Note 2 12 7 4" xfId="22192"/>
    <cellStyle name="Note 2 12 7 4 2" xfId="49715"/>
    <cellStyle name="Note 2 12 7 5" xfId="26440"/>
    <cellStyle name="Note 2 12 7 5 2" xfId="53962"/>
    <cellStyle name="Note 2 12 7 6" xfId="30160"/>
    <cellStyle name="Note 2 12 7 6 2" xfId="57680"/>
    <cellStyle name="Note 2 12 7 7" xfId="37050"/>
    <cellStyle name="Note 2 12 8" xfId="9577"/>
    <cellStyle name="Note 2 12 8 2" xfId="14091"/>
    <cellStyle name="Note 2 12 8 2 2" xfId="41614"/>
    <cellStyle name="Note 2 12 8 3" xfId="17917"/>
    <cellStyle name="Note 2 12 8 3 2" xfId="45440"/>
    <cellStyle name="Note 2 12 8 4" xfId="22243"/>
    <cellStyle name="Note 2 12 8 4 2" xfId="49766"/>
    <cellStyle name="Note 2 12 8 5" xfId="26491"/>
    <cellStyle name="Note 2 12 8 5 2" xfId="54013"/>
    <cellStyle name="Note 2 12 8 6" xfId="30210"/>
    <cellStyle name="Note 2 12 8 6 2" xfId="57730"/>
    <cellStyle name="Note 2 12 8 7" xfId="37101"/>
    <cellStyle name="Note 2 12 9" xfId="5601"/>
    <cellStyle name="Note 2 12 9 2" xfId="4405"/>
    <cellStyle name="Note 2 12 9 2 2" xfId="32379"/>
    <cellStyle name="Note 2 12 9 3" xfId="12711"/>
    <cellStyle name="Note 2 12 9 3 2" xfId="40234"/>
    <cellStyle name="Note 2 12 9 4" xfId="16407"/>
    <cellStyle name="Note 2 12 9 4 2" xfId="43930"/>
    <cellStyle name="Note 2 12 9 5" xfId="21308"/>
    <cellStyle name="Note 2 12 9 5 2" xfId="48831"/>
    <cellStyle name="Note 2 12 9 6" xfId="24657"/>
    <cellStyle name="Note 2 12 9 6 2" xfId="52180"/>
    <cellStyle name="Note 2 12 9 7" xfId="33556"/>
    <cellStyle name="Note 2 13" xfId="3240"/>
    <cellStyle name="Note 2 13 10" xfId="20885"/>
    <cellStyle name="Note 2 13 10 2" xfId="48408"/>
    <cellStyle name="Note 2 13 11" xfId="25183"/>
    <cellStyle name="Note 2 13 11 2" xfId="52705"/>
    <cellStyle name="Note 2 13 12" xfId="29245"/>
    <cellStyle name="Note 2 13 12 2" xfId="56767"/>
    <cellStyle name="Note 2 13 13" xfId="33627"/>
    <cellStyle name="Note 2 13 14" xfId="5686"/>
    <cellStyle name="Note 2 13 2" xfId="9518"/>
    <cellStyle name="Note 2 13 2 2" xfId="14032"/>
    <cellStyle name="Note 2 13 2 2 2" xfId="41555"/>
    <cellStyle name="Note 2 13 2 3" xfId="17858"/>
    <cellStyle name="Note 2 13 2 3 2" xfId="45381"/>
    <cellStyle name="Note 2 13 2 4" xfId="22184"/>
    <cellStyle name="Note 2 13 2 4 2" xfId="49707"/>
    <cellStyle name="Note 2 13 2 5" xfId="26432"/>
    <cellStyle name="Note 2 13 2 5 2" xfId="53954"/>
    <cellStyle name="Note 2 13 2 6" xfId="30152"/>
    <cellStyle name="Note 2 13 2 6 2" xfId="57672"/>
    <cellStyle name="Note 2 13 2 7" xfId="37042"/>
    <cellStyle name="Note 2 13 3" xfId="9434"/>
    <cellStyle name="Note 2 13 3 2" xfId="13948"/>
    <cellStyle name="Note 2 13 3 2 2" xfId="41471"/>
    <cellStyle name="Note 2 13 3 3" xfId="17774"/>
    <cellStyle name="Note 2 13 3 3 2" xfId="45297"/>
    <cellStyle name="Note 2 13 3 4" xfId="22100"/>
    <cellStyle name="Note 2 13 3 4 2" xfId="49623"/>
    <cellStyle name="Note 2 13 3 5" xfId="26348"/>
    <cellStyle name="Note 2 13 3 5 2" xfId="53870"/>
    <cellStyle name="Note 2 13 3 6" xfId="30078"/>
    <cellStyle name="Note 2 13 3 6 2" xfId="57598"/>
    <cellStyle name="Note 2 13 3 7" xfId="36958"/>
    <cellStyle name="Note 2 13 4" xfId="10343"/>
    <cellStyle name="Note 2 13 4 2" xfId="14852"/>
    <cellStyle name="Note 2 13 4 2 2" xfId="42375"/>
    <cellStyle name="Note 2 13 4 3" xfId="18683"/>
    <cellStyle name="Note 2 13 4 3 2" xfId="46206"/>
    <cellStyle name="Note 2 13 4 4" xfId="23009"/>
    <cellStyle name="Note 2 13 4 4 2" xfId="50532"/>
    <cellStyle name="Note 2 13 4 5" xfId="27257"/>
    <cellStyle name="Note 2 13 4 5 2" xfId="54779"/>
    <cellStyle name="Note 2 13 4 6" xfId="30928"/>
    <cellStyle name="Note 2 13 4 6 2" xfId="58448"/>
    <cellStyle name="Note 2 13 4 7" xfId="37867"/>
    <cellStyle name="Note 2 13 5" xfId="8958"/>
    <cellStyle name="Note 2 13 5 2" xfId="13480"/>
    <cellStyle name="Note 2 13 5 2 2" xfId="41003"/>
    <cellStyle name="Note 2 13 5 3" xfId="17298"/>
    <cellStyle name="Note 2 13 5 3 2" xfId="44821"/>
    <cellStyle name="Note 2 13 5 4" xfId="21624"/>
    <cellStyle name="Note 2 13 5 4 2" xfId="49147"/>
    <cellStyle name="Note 2 13 5 5" xfId="25872"/>
    <cellStyle name="Note 2 13 5 5 2" xfId="53394"/>
    <cellStyle name="Note 2 13 5 6" xfId="29659"/>
    <cellStyle name="Note 2 13 5 6 2" xfId="57179"/>
    <cellStyle name="Note 2 13 5 7" xfId="36482"/>
    <cellStyle name="Note 2 13 6" xfId="11142"/>
    <cellStyle name="Note 2 13 6 2" xfId="15635"/>
    <cellStyle name="Note 2 13 6 2 2" xfId="43158"/>
    <cellStyle name="Note 2 13 6 3" xfId="19482"/>
    <cellStyle name="Note 2 13 6 3 2" xfId="47005"/>
    <cellStyle name="Note 2 13 6 4" xfId="23808"/>
    <cellStyle name="Note 2 13 6 4 2" xfId="51331"/>
    <cellStyle name="Note 2 13 6 5" xfId="28056"/>
    <cellStyle name="Note 2 13 6 5 2" xfId="55578"/>
    <cellStyle name="Note 2 13 6 6" xfId="31614"/>
    <cellStyle name="Note 2 13 6 6 2" xfId="59134"/>
    <cellStyle name="Note 2 13 6 7" xfId="38666"/>
    <cellStyle name="Note 2 13 7" xfId="8067"/>
    <cellStyle name="Note 2 13 7 2" xfId="35603"/>
    <cellStyle name="Note 2 13 8" xfId="12638"/>
    <cellStyle name="Note 2 13 8 2" xfId="40161"/>
    <cellStyle name="Note 2 13 9" xfId="16506"/>
    <cellStyle name="Note 2 13 9 2" xfId="44029"/>
    <cellStyle name="Note 2 14" xfId="7601"/>
    <cellStyle name="Note 2 14 10" xfId="24780"/>
    <cellStyle name="Note 2 14 10 2" xfId="52303"/>
    <cellStyle name="Note 2 14 11" xfId="28956"/>
    <cellStyle name="Note 2 14 11 2" xfId="56478"/>
    <cellStyle name="Note 2 14 12" xfId="35147"/>
    <cellStyle name="Note 2 14 2" xfId="9110"/>
    <cellStyle name="Note 2 14 2 2" xfId="13628"/>
    <cellStyle name="Note 2 14 2 2 2" xfId="41151"/>
    <cellStyle name="Note 2 14 2 3" xfId="17450"/>
    <cellStyle name="Note 2 14 2 3 2" xfId="44973"/>
    <cellStyle name="Note 2 14 2 4" xfId="21776"/>
    <cellStyle name="Note 2 14 2 4 2" xfId="49299"/>
    <cellStyle name="Note 2 14 2 5" xfId="26024"/>
    <cellStyle name="Note 2 14 2 5 2" xfId="53546"/>
    <cellStyle name="Note 2 14 2 6" xfId="29795"/>
    <cellStyle name="Note 2 14 2 6 2" xfId="57315"/>
    <cellStyle name="Note 2 14 2 7" xfId="36634"/>
    <cellStyle name="Note 2 14 3" xfId="5640"/>
    <cellStyle name="Note 2 14 3 2" xfId="7995"/>
    <cellStyle name="Note 2 14 3 2 2" xfId="35532"/>
    <cellStyle name="Note 2 14 3 3" xfId="12757"/>
    <cellStyle name="Note 2 14 3 3 2" xfId="40280"/>
    <cellStyle name="Note 2 14 3 4" xfId="16451"/>
    <cellStyle name="Note 2 14 3 4 2" xfId="43974"/>
    <cellStyle name="Note 2 14 3 5" xfId="16568"/>
    <cellStyle name="Note 2 14 3 5 2" xfId="44091"/>
    <cellStyle name="Note 2 14 3 6" xfId="24655"/>
    <cellStyle name="Note 2 14 3 6 2" xfId="52178"/>
    <cellStyle name="Note 2 14 3 7" xfId="33595"/>
    <cellStyle name="Note 2 14 4" xfId="5495"/>
    <cellStyle name="Note 2 14 4 2" xfId="6324"/>
    <cellStyle name="Note 2 14 4 2 2" xfId="33876"/>
    <cellStyle name="Note 2 14 4 3" xfId="12907"/>
    <cellStyle name="Note 2 14 4 3 2" xfId="40430"/>
    <cellStyle name="Note 2 14 4 4" xfId="4924"/>
    <cellStyle name="Note 2 14 4 4 2" xfId="32895"/>
    <cellStyle name="Note 2 14 4 5" xfId="7403"/>
    <cellStyle name="Note 2 14 4 5 2" xfId="34952"/>
    <cellStyle name="Note 2 14 4 6" xfId="6441"/>
    <cellStyle name="Note 2 14 4 6 2" xfId="33993"/>
    <cellStyle name="Note 2 14 4 7" xfId="33452"/>
    <cellStyle name="Note 2 14 5" xfId="7125"/>
    <cellStyle name="Note 2 14 5 2" xfId="4450"/>
    <cellStyle name="Note 2 14 5 2 2" xfId="32424"/>
    <cellStyle name="Note 2 14 5 3" xfId="5031"/>
    <cellStyle name="Note 2 14 5 3 2" xfId="33000"/>
    <cellStyle name="Note 2 14 5 4" xfId="6626"/>
    <cellStyle name="Note 2 14 5 4 2" xfId="34177"/>
    <cellStyle name="Note 2 14 5 5" xfId="4859"/>
    <cellStyle name="Note 2 14 5 5 2" xfId="32831"/>
    <cellStyle name="Note 2 14 5 6" xfId="6352"/>
    <cellStyle name="Note 2 14 5 6 2" xfId="33904"/>
    <cellStyle name="Note 2 14 5 7" xfId="34675"/>
    <cellStyle name="Note 2 14 6" xfId="9914"/>
    <cellStyle name="Note 2 14 6 2" xfId="14426"/>
    <cellStyle name="Note 2 14 6 2 2" xfId="41949"/>
    <cellStyle name="Note 2 14 6 3" xfId="18254"/>
    <cellStyle name="Note 2 14 6 3 2" xfId="45777"/>
    <cellStyle name="Note 2 14 6 4" xfId="22580"/>
    <cellStyle name="Note 2 14 6 4 2" xfId="50103"/>
    <cellStyle name="Note 2 14 6 5" xfId="26828"/>
    <cellStyle name="Note 2 14 6 5 2" xfId="54350"/>
    <cellStyle name="Note 2 14 6 6" xfId="30521"/>
    <cellStyle name="Note 2 14 6 6 2" xfId="58041"/>
    <cellStyle name="Note 2 14 6 7" xfId="37438"/>
    <cellStyle name="Note 2 14 7" xfId="12184"/>
    <cellStyle name="Note 2 14 7 2" xfId="39708"/>
    <cellStyle name="Note 2 14 8" xfId="14221"/>
    <cellStyle name="Note 2 14 8 2" xfId="41744"/>
    <cellStyle name="Note 2 14 9" xfId="20468"/>
    <cellStyle name="Note 2 14 9 2" xfId="47991"/>
    <cellStyle name="Note 2 15" xfId="7613"/>
    <cellStyle name="Note 2 15 10" xfId="24791"/>
    <cellStyle name="Note 2 15 10 2" xfId="52314"/>
    <cellStyle name="Note 2 15 11" xfId="28966"/>
    <cellStyle name="Note 2 15 11 2" xfId="56488"/>
    <cellStyle name="Note 2 15 12" xfId="35158"/>
    <cellStyle name="Note 2 15 2" xfId="9122"/>
    <cellStyle name="Note 2 15 2 2" xfId="13640"/>
    <cellStyle name="Note 2 15 2 2 2" xfId="41163"/>
    <cellStyle name="Note 2 15 2 3" xfId="17462"/>
    <cellStyle name="Note 2 15 2 3 2" xfId="44985"/>
    <cellStyle name="Note 2 15 2 4" xfId="21788"/>
    <cellStyle name="Note 2 15 2 4 2" xfId="49311"/>
    <cellStyle name="Note 2 15 2 5" xfId="26036"/>
    <cellStyle name="Note 2 15 2 5 2" xfId="53558"/>
    <cellStyle name="Note 2 15 2 6" xfId="29805"/>
    <cellStyle name="Note 2 15 2 6 2" xfId="57325"/>
    <cellStyle name="Note 2 15 2 7" xfId="36646"/>
    <cellStyle name="Note 2 15 3" xfId="9902"/>
    <cellStyle name="Note 2 15 3 2" xfId="14415"/>
    <cellStyle name="Note 2 15 3 2 2" xfId="41938"/>
    <cellStyle name="Note 2 15 3 3" xfId="18242"/>
    <cellStyle name="Note 2 15 3 3 2" xfId="45765"/>
    <cellStyle name="Note 2 15 3 4" xfId="22568"/>
    <cellStyle name="Note 2 15 3 4 2" xfId="50091"/>
    <cellStyle name="Note 2 15 3 5" xfId="26816"/>
    <cellStyle name="Note 2 15 3 5 2" xfId="54338"/>
    <cellStyle name="Note 2 15 3 6" xfId="30510"/>
    <cellStyle name="Note 2 15 3 6 2" xfId="58030"/>
    <cellStyle name="Note 2 15 3 7" xfId="37426"/>
    <cellStyle name="Note 2 15 4" xfId="7530"/>
    <cellStyle name="Note 2 15 4 2" xfId="12116"/>
    <cellStyle name="Note 2 15 4 2 2" xfId="39640"/>
    <cellStyle name="Note 2 15 4 3" xfId="16335"/>
    <cellStyle name="Note 2 15 4 3 2" xfId="43858"/>
    <cellStyle name="Note 2 15 4 4" xfId="20397"/>
    <cellStyle name="Note 2 15 4 4 2" xfId="47920"/>
    <cellStyle name="Note 2 15 4 5" xfId="24709"/>
    <cellStyle name="Note 2 15 4 5 2" xfId="52232"/>
    <cellStyle name="Note 2 15 4 6" xfId="28906"/>
    <cellStyle name="Note 2 15 4 6 2" xfId="56428"/>
    <cellStyle name="Note 2 15 4 7" xfId="35079"/>
    <cellStyle name="Note 2 15 5" xfId="10788"/>
    <cellStyle name="Note 2 15 5 2" xfId="15289"/>
    <cellStyle name="Note 2 15 5 2 2" xfId="42812"/>
    <cellStyle name="Note 2 15 5 3" xfId="19128"/>
    <cellStyle name="Note 2 15 5 3 2" xfId="46651"/>
    <cellStyle name="Note 2 15 5 4" xfId="23454"/>
    <cellStyle name="Note 2 15 5 4 2" xfId="50977"/>
    <cellStyle name="Note 2 15 5 5" xfId="27702"/>
    <cellStyle name="Note 2 15 5 5 2" xfId="55224"/>
    <cellStyle name="Note 2 15 5 6" xfId="31333"/>
    <cellStyle name="Note 2 15 5 6 2" xfId="58853"/>
    <cellStyle name="Note 2 15 5 7" xfId="38312"/>
    <cellStyle name="Note 2 15 6" xfId="9560"/>
    <cellStyle name="Note 2 15 6 2" xfId="14074"/>
    <cellStyle name="Note 2 15 6 2 2" xfId="41597"/>
    <cellStyle name="Note 2 15 6 3" xfId="17900"/>
    <cellStyle name="Note 2 15 6 3 2" xfId="45423"/>
    <cellStyle name="Note 2 15 6 4" xfId="22226"/>
    <cellStyle name="Note 2 15 6 4 2" xfId="49749"/>
    <cellStyle name="Note 2 15 6 5" xfId="26474"/>
    <cellStyle name="Note 2 15 6 5 2" xfId="53996"/>
    <cellStyle name="Note 2 15 6 6" xfId="30193"/>
    <cellStyle name="Note 2 15 6 6 2" xfId="57713"/>
    <cellStyle name="Note 2 15 6 7" xfId="37084"/>
    <cellStyle name="Note 2 15 7" xfId="12196"/>
    <cellStyle name="Note 2 15 7 2" xfId="39720"/>
    <cellStyle name="Note 2 15 8" xfId="4498"/>
    <cellStyle name="Note 2 15 8 2" xfId="32472"/>
    <cellStyle name="Note 2 15 9" xfId="20479"/>
    <cellStyle name="Note 2 15 9 2" xfId="48002"/>
    <cellStyle name="Note 2 16" xfId="7821"/>
    <cellStyle name="Note 2 16 10" xfId="24990"/>
    <cellStyle name="Note 2 16 10 2" xfId="52513"/>
    <cellStyle name="Note 2 16 11" xfId="29134"/>
    <cellStyle name="Note 2 16 11 2" xfId="56656"/>
    <cellStyle name="Note 2 16 12" xfId="35361"/>
    <cellStyle name="Note 2 16 2" xfId="9317"/>
    <cellStyle name="Note 2 16 2 2" xfId="13833"/>
    <cellStyle name="Note 2 16 2 2 2" xfId="41356"/>
    <cellStyle name="Note 2 16 2 3" xfId="17657"/>
    <cellStyle name="Note 2 16 2 3 2" xfId="45180"/>
    <cellStyle name="Note 2 16 2 4" xfId="21983"/>
    <cellStyle name="Note 2 16 2 4 2" xfId="49506"/>
    <cellStyle name="Note 2 16 2 5" xfId="26231"/>
    <cellStyle name="Note 2 16 2 5 2" xfId="53753"/>
    <cellStyle name="Note 2 16 2 6" xfId="29980"/>
    <cellStyle name="Note 2 16 2 6 2" xfId="57500"/>
    <cellStyle name="Note 2 16 2 7" xfId="36841"/>
    <cellStyle name="Note 2 16 3" xfId="7305"/>
    <cellStyle name="Note 2 16 3 2" xfId="4347"/>
    <cellStyle name="Note 2 16 3 2 2" xfId="32321"/>
    <cellStyle name="Note 2 16 3 3" xfId="13161"/>
    <cellStyle name="Note 2 16 3 3 2" xfId="40684"/>
    <cellStyle name="Note 2 16 3 4" xfId="4889"/>
    <cellStyle name="Note 2 16 3 4 2" xfId="32860"/>
    <cellStyle name="Note 2 16 3 5" xfId="5328"/>
    <cellStyle name="Note 2 16 3 5 2" xfId="33292"/>
    <cellStyle name="Note 2 16 3 6" xfId="12943"/>
    <cellStyle name="Note 2 16 3 6 2" xfId="40466"/>
    <cellStyle name="Note 2 16 3 7" xfId="34855"/>
    <cellStyle name="Note 2 16 4" xfId="6527"/>
    <cellStyle name="Note 2 16 4 2" xfId="6494"/>
    <cellStyle name="Note 2 16 4 2 2" xfId="34046"/>
    <cellStyle name="Note 2 16 4 3" xfId="8114"/>
    <cellStyle name="Note 2 16 4 3 2" xfId="35644"/>
    <cellStyle name="Note 2 16 4 4" xfId="7137"/>
    <cellStyle name="Note 2 16 4 4 2" xfId="34687"/>
    <cellStyle name="Note 2 16 4 5" xfId="12786"/>
    <cellStyle name="Note 2 16 4 5 2" xfId="40309"/>
    <cellStyle name="Note 2 16 4 6" xfId="20929"/>
    <cellStyle name="Note 2 16 4 6 2" xfId="48452"/>
    <cellStyle name="Note 2 16 4 7" xfId="34079"/>
    <cellStyle name="Note 2 16 5" xfId="5576"/>
    <cellStyle name="Note 2 16 5 2" xfId="5275"/>
    <cellStyle name="Note 2 16 5 2 2" xfId="33239"/>
    <cellStyle name="Note 2 16 5 3" xfId="13134"/>
    <cellStyle name="Note 2 16 5 3 2" xfId="40657"/>
    <cellStyle name="Note 2 16 5 4" xfId="16760"/>
    <cellStyle name="Note 2 16 5 4 2" xfId="44283"/>
    <cellStyle name="Note 2 16 5 5" xfId="4783"/>
    <cellStyle name="Note 2 16 5 5 2" xfId="32757"/>
    <cellStyle name="Note 2 16 5 6" xfId="16529"/>
    <cellStyle name="Note 2 16 5 6 2" xfId="44052"/>
    <cellStyle name="Note 2 16 5 7" xfId="33531"/>
    <cellStyle name="Note 2 16 6" xfId="9687"/>
    <cellStyle name="Note 2 16 6 2" xfId="14200"/>
    <cellStyle name="Note 2 16 6 2 2" xfId="41723"/>
    <cellStyle name="Note 2 16 6 3" xfId="18027"/>
    <cellStyle name="Note 2 16 6 3 2" xfId="45550"/>
    <cellStyle name="Note 2 16 6 4" xfId="22353"/>
    <cellStyle name="Note 2 16 6 4 2" xfId="49876"/>
    <cellStyle name="Note 2 16 6 5" xfId="26601"/>
    <cellStyle name="Note 2 16 6 5 2" xfId="54123"/>
    <cellStyle name="Note 2 16 6 6" xfId="30313"/>
    <cellStyle name="Note 2 16 6 6 2" xfId="57833"/>
    <cellStyle name="Note 2 16 6 7" xfId="37211"/>
    <cellStyle name="Note 2 16 7" xfId="12403"/>
    <cellStyle name="Note 2 16 7 2" xfId="39927"/>
    <cellStyle name="Note 2 16 8" xfId="14752"/>
    <cellStyle name="Note 2 16 8 2" xfId="42275"/>
    <cellStyle name="Note 2 16 9" xfId="20682"/>
    <cellStyle name="Note 2 16 9 2" xfId="48205"/>
    <cellStyle name="Note 2 17" xfId="7772"/>
    <cellStyle name="Note 2 17 10" xfId="24945"/>
    <cellStyle name="Note 2 17 10 2" xfId="52468"/>
    <cellStyle name="Note 2 17 11" xfId="29098"/>
    <cellStyle name="Note 2 17 11 2" xfId="56620"/>
    <cellStyle name="Note 2 17 12" xfId="35313"/>
    <cellStyle name="Note 2 17 2" xfId="9274"/>
    <cellStyle name="Note 2 17 2 2" xfId="13791"/>
    <cellStyle name="Note 2 17 2 2 2" xfId="41314"/>
    <cellStyle name="Note 2 17 2 3" xfId="17614"/>
    <cellStyle name="Note 2 17 2 3 2" xfId="45137"/>
    <cellStyle name="Note 2 17 2 4" xfId="21940"/>
    <cellStyle name="Note 2 17 2 4 2" xfId="49463"/>
    <cellStyle name="Note 2 17 2 5" xfId="26188"/>
    <cellStyle name="Note 2 17 2 5 2" xfId="53710"/>
    <cellStyle name="Note 2 17 2 6" xfId="29944"/>
    <cellStyle name="Note 2 17 2 6 2" xfId="57464"/>
    <cellStyle name="Note 2 17 2 7" xfId="36798"/>
    <cellStyle name="Note 2 17 3" xfId="7481"/>
    <cellStyle name="Note 2 17 3 2" xfId="12067"/>
    <cellStyle name="Note 2 17 3 2 2" xfId="39591"/>
    <cellStyle name="Note 2 17 3 3" xfId="15461"/>
    <cellStyle name="Note 2 17 3 3 2" xfId="42984"/>
    <cellStyle name="Note 2 17 3 4" xfId="20358"/>
    <cellStyle name="Note 2 17 3 4 2" xfId="47881"/>
    <cellStyle name="Note 2 17 3 5" xfId="24672"/>
    <cellStyle name="Note 2 17 3 5 2" xfId="52195"/>
    <cellStyle name="Note 2 17 3 6" xfId="28883"/>
    <cellStyle name="Note 2 17 3 6 2" xfId="56405"/>
    <cellStyle name="Note 2 17 3 7" xfId="35030"/>
    <cellStyle name="Note 2 17 4" xfId="5417"/>
    <cellStyle name="Note 2 17 4 2" xfId="4576"/>
    <cellStyle name="Note 2 17 4 2 2" xfId="32550"/>
    <cellStyle name="Note 2 17 4 3" xfId="12120"/>
    <cellStyle name="Note 2 17 4 3 2" xfId="39644"/>
    <cellStyle name="Note 2 17 4 4" xfId="12408"/>
    <cellStyle name="Note 2 17 4 4 2" xfId="39932"/>
    <cellStyle name="Note 2 17 4 5" xfId="4824"/>
    <cellStyle name="Note 2 17 4 5 2" xfId="32797"/>
    <cellStyle name="Note 2 17 4 6" xfId="20511"/>
    <cellStyle name="Note 2 17 4 6 2" xfId="48034"/>
    <cellStyle name="Note 2 17 4 7" xfId="33374"/>
    <cellStyle name="Note 2 17 5" xfId="6911"/>
    <cellStyle name="Note 2 17 5 2" xfId="8375"/>
    <cellStyle name="Note 2 17 5 2 2" xfId="35904"/>
    <cellStyle name="Note 2 17 5 3" xfId="5078"/>
    <cellStyle name="Note 2 17 5 3 2" xfId="33047"/>
    <cellStyle name="Note 2 17 5 4" xfId="8525"/>
    <cellStyle name="Note 2 17 5 4 2" xfId="36050"/>
    <cellStyle name="Note 2 17 5 5" xfId="13075"/>
    <cellStyle name="Note 2 17 5 5 2" xfId="40598"/>
    <cellStyle name="Note 2 17 5 6" xfId="12140"/>
    <cellStyle name="Note 2 17 5 6 2" xfId="39664"/>
    <cellStyle name="Note 2 17 5 7" xfId="34461"/>
    <cellStyle name="Note 2 17 6" xfId="5535"/>
    <cellStyle name="Note 2 17 6 2" xfId="4508"/>
    <cellStyle name="Note 2 17 6 2 2" xfId="32482"/>
    <cellStyle name="Note 2 17 6 3" xfId="5234"/>
    <cellStyle name="Note 2 17 6 3 2" xfId="33199"/>
    <cellStyle name="Note 2 17 6 4" xfId="4744"/>
    <cellStyle name="Note 2 17 6 4 2" xfId="32718"/>
    <cellStyle name="Note 2 17 6 5" xfId="7404"/>
    <cellStyle name="Note 2 17 6 5 2" xfId="34953"/>
    <cellStyle name="Note 2 17 6 6" xfId="21266"/>
    <cellStyle name="Note 2 17 6 6 2" xfId="48789"/>
    <cellStyle name="Note 2 17 6 7" xfId="33491"/>
    <cellStyle name="Note 2 17 7" xfId="12354"/>
    <cellStyle name="Note 2 17 7 2" xfId="39878"/>
    <cellStyle name="Note 2 17 8" xfId="15827"/>
    <cellStyle name="Note 2 17 8 2" xfId="43350"/>
    <cellStyle name="Note 2 17 9" xfId="20634"/>
    <cellStyle name="Note 2 17 9 2" xfId="48157"/>
    <cellStyle name="Note 2 18" xfId="7393"/>
    <cellStyle name="Note 2 18 2" xfId="11982"/>
    <cellStyle name="Note 2 18 2 2" xfId="39506"/>
    <cellStyle name="Note 2 18 3" xfId="5198"/>
    <cellStyle name="Note 2 18 3 2" xfId="33164"/>
    <cellStyle name="Note 2 18 4" xfId="20285"/>
    <cellStyle name="Note 2 18 4 2" xfId="47808"/>
    <cellStyle name="Note 2 18 5" xfId="24617"/>
    <cellStyle name="Note 2 18 5 2" xfId="52140"/>
    <cellStyle name="Note 2 18 6" xfId="28850"/>
    <cellStyle name="Note 2 18 6 2" xfId="56372"/>
    <cellStyle name="Note 2 18 7" xfId="34942"/>
    <cellStyle name="Note 2 19" xfId="6550"/>
    <cellStyle name="Note 2 19 2" xfId="6637"/>
    <cellStyle name="Note 2 19 2 2" xfId="34188"/>
    <cellStyle name="Note 2 19 3" xfId="8554"/>
    <cellStyle name="Note 2 19 3 2" xfId="36079"/>
    <cellStyle name="Note 2 19 4" xfId="12394"/>
    <cellStyle name="Note 2 19 4 2" xfId="39918"/>
    <cellStyle name="Note 2 19 5" xfId="8596"/>
    <cellStyle name="Note 2 19 5 2" xfId="36121"/>
    <cellStyle name="Note 2 19 6" xfId="20275"/>
    <cellStyle name="Note 2 19 6 2" xfId="47798"/>
    <cellStyle name="Note 2 19 7" xfId="34101"/>
    <cellStyle name="Note 2 2" xfId="10"/>
    <cellStyle name="Note 2 2 10" xfId="7702"/>
    <cellStyle name="Note 2 2 10 10" xfId="24876"/>
    <cellStyle name="Note 2 2 10 10 2" xfId="52399"/>
    <cellStyle name="Note 2 2 10 11" xfId="29044"/>
    <cellStyle name="Note 2 2 10 11 2" xfId="56566"/>
    <cellStyle name="Note 2 2 10 12" xfId="35244"/>
    <cellStyle name="Note 2 2 10 2" xfId="9205"/>
    <cellStyle name="Note 2 2 10 2 2" xfId="13723"/>
    <cellStyle name="Note 2 2 10 2 2 2" xfId="41246"/>
    <cellStyle name="Note 2 2 10 2 3" xfId="17545"/>
    <cellStyle name="Note 2 2 10 2 3 2" xfId="45068"/>
    <cellStyle name="Note 2 2 10 2 4" xfId="21871"/>
    <cellStyle name="Note 2 2 10 2 4 2" xfId="49394"/>
    <cellStyle name="Note 2 2 10 2 5" xfId="26119"/>
    <cellStyle name="Note 2 2 10 2 5 2" xfId="53641"/>
    <cellStyle name="Note 2 2 10 2 6" xfId="29887"/>
    <cellStyle name="Note 2 2 10 2 6 2" xfId="57407"/>
    <cellStyle name="Note 2 2 10 2 7" xfId="36729"/>
    <cellStyle name="Note 2 2 10 3" xfId="7225"/>
    <cellStyle name="Note 2 2 10 3 2" xfId="8609"/>
    <cellStyle name="Note 2 2 10 3 2 2" xfId="36134"/>
    <cellStyle name="Note 2 2 10 3 3" xfId="12543"/>
    <cellStyle name="Note 2 2 10 3 3 2" xfId="40066"/>
    <cellStyle name="Note 2 2 10 3 4" xfId="11983"/>
    <cellStyle name="Note 2 2 10 3 4 2" xfId="39507"/>
    <cellStyle name="Note 2 2 10 3 5" xfId="20310"/>
    <cellStyle name="Note 2 2 10 3 5 2" xfId="47833"/>
    <cellStyle name="Note 2 2 10 3 6" xfId="24678"/>
    <cellStyle name="Note 2 2 10 3 6 2" xfId="52201"/>
    <cellStyle name="Note 2 2 10 3 7" xfId="34775"/>
    <cellStyle name="Note 2 2 10 4" xfId="5466"/>
    <cellStyle name="Note 2 2 10 4 2" xfId="4554"/>
    <cellStyle name="Note 2 2 10 4 2 2" xfId="32528"/>
    <cellStyle name="Note 2 2 10 4 3" xfId="12767"/>
    <cellStyle name="Note 2 2 10 4 3 2" xfId="40290"/>
    <cellStyle name="Note 2 2 10 4 4" xfId="16461"/>
    <cellStyle name="Note 2 2 10 4 4 2" xfId="43984"/>
    <cellStyle name="Note 2 2 10 4 5" xfId="12859"/>
    <cellStyle name="Note 2 2 10 4 5 2" xfId="40382"/>
    <cellStyle name="Note 2 2 10 4 6" xfId="6325"/>
    <cellStyle name="Note 2 2 10 4 6 2" xfId="33877"/>
    <cellStyle name="Note 2 2 10 4 7" xfId="33423"/>
    <cellStyle name="Note 2 2 10 5" xfId="7068"/>
    <cellStyle name="Note 2 2 10 5 2" xfId="4312"/>
    <cellStyle name="Note 2 2 10 5 2 2" xfId="32287"/>
    <cellStyle name="Note 2 2 10 5 3" xfId="5064"/>
    <cellStyle name="Note 2 2 10 5 3 2" xfId="33033"/>
    <cellStyle name="Note 2 2 10 5 4" xfId="7523"/>
    <cellStyle name="Note 2 2 10 5 4 2" xfId="35072"/>
    <cellStyle name="Note 2 2 10 5 5" xfId="12808"/>
    <cellStyle name="Note 2 2 10 5 5 2" xfId="40331"/>
    <cellStyle name="Note 2 2 10 5 6" xfId="6509"/>
    <cellStyle name="Note 2 2 10 5 6 2" xfId="34061"/>
    <cellStyle name="Note 2 2 10 5 7" xfId="34618"/>
    <cellStyle name="Note 2 2 10 6" xfId="10373"/>
    <cellStyle name="Note 2 2 10 6 2" xfId="14881"/>
    <cellStyle name="Note 2 2 10 6 2 2" xfId="42404"/>
    <cellStyle name="Note 2 2 10 6 3" xfId="18713"/>
    <cellStyle name="Note 2 2 10 6 3 2" xfId="46236"/>
    <cellStyle name="Note 2 2 10 6 4" xfId="23039"/>
    <cellStyle name="Note 2 2 10 6 4 2" xfId="50562"/>
    <cellStyle name="Note 2 2 10 6 5" xfId="27287"/>
    <cellStyle name="Note 2 2 10 6 5 2" xfId="54809"/>
    <cellStyle name="Note 2 2 10 6 6" xfId="30957"/>
    <cellStyle name="Note 2 2 10 6 6 2" xfId="58477"/>
    <cellStyle name="Note 2 2 10 6 7" xfId="37897"/>
    <cellStyle name="Note 2 2 10 7" xfId="12286"/>
    <cellStyle name="Note 2 2 10 7 2" xfId="39810"/>
    <cellStyle name="Note 2 2 10 8" xfId="13870"/>
    <cellStyle name="Note 2 2 10 8 2" xfId="41393"/>
    <cellStyle name="Note 2 2 10 9" xfId="20565"/>
    <cellStyle name="Note 2 2 10 9 2" xfId="48088"/>
    <cellStyle name="Note 2 2 11" xfId="8931"/>
    <cellStyle name="Note 2 2 11 10" xfId="25845"/>
    <cellStyle name="Note 2 2 11 10 2" xfId="53367"/>
    <cellStyle name="Note 2 2 11 11" xfId="29632"/>
    <cellStyle name="Note 2 2 11 11 2" xfId="57152"/>
    <cellStyle name="Note 2 2 11 12" xfId="36455"/>
    <cellStyle name="Note 2 2 11 2" xfId="10158"/>
    <cellStyle name="Note 2 2 11 2 2" xfId="14667"/>
    <cellStyle name="Note 2 2 11 2 2 2" xfId="42190"/>
    <cellStyle name="Note 2 2 11 2 3" xfId="18498"/>
    <cellStyle name="Note 2 2 11 2 3 2" xfId="46021"/>
    <cellStyle name="Note 2 2 11 2 4" xfId="22824"/>
    <cellStyle name="Note 2 2 11 2 4 2" xfId="50347"/>
    <cellStyle name="Note 2 2 11 2 5" xfId="27072"/>
    <cellStyle name="Note 2 2 11 2 5 2" xfId="54594"/>
    <cellStyle name="Note 2 2 11 2 6" xfId="30756"/>
    <cellStyle name="Note 2 2 11 2 6 2" xfId="58276"/>
    <cellStyle name="Note 2 2 11 2 7" xfId="37682"/>
    <cellStyle name="Note 2 2 11 3" xfId="10603"/>
    <cellStyle name="Note 2 2 11 3 2" xfId="15109"/>
    <cellStyle name="Note 2 2 11 3 2 2" xfId="42632"/>
    <cellStyle name="Note 2 2 11 3 3" xfId="18943"/>
    <cellStyle name="Note 2 2 11 3 3 2" xfId="46466"/>
    <cellStyle name="Note 2 2 11 3 4" xfId="23269"/>
    <cellStyle name="Note 2 2 11 3 4 2" xfId="50792"/>
    <cellStyle name="Note 2 2 11 3 5" xfId="27517"/>
    <cellStyle name="Note 2 2 11 3 5 2" xfId="55039"/>
    <cellStyle name="Note 2 2 11 3 6" xfId="31175"/>
    <cellStyle name="Note 2 2 11 3 6 2" xfId="58695"/>
    <cellStyle name="Note 2 2 11 3 7" xfId="38127"/>
    <cellStyle name="Note 2 2 11 4" xfId="11051"/>
    <cellStyle name="Note 2 2 11 4 2" xfId="15545"/>
    <cellStyle name="Note 2 2 11 4 2 2" xfId="43068"/>
    <cellStyle name="Note 2 2 11 4 3" xfId="19391"/>
    <cellStyle name="Note 2 2 11 4 3 2" xfId="46914"/>
    <cellStyle name="Note 2 2 11 4 4" xfId="23717"/>
    <cellStyle name="Note 2 2 11 4 4 2" xfId="51240"/>
    <cellStyle name="Note 2 2 11 4 5" xfId="27965"/>
    <cellStyle name="Note 2 2 11 4 5 2" xfId="55487"/>
    <cellStyle name="Note 2 2 11 4 6" xfId="31533"/>
    <cellStyle name="Note 2 2 11 4 6 2" xfId="59053"/>
    <cellStyle name="Note 2 2 11 4 7" xfId="38575"/>
    <cellStyle name="Note 2 2 11 5" xfId="11492"/>
    <cellStyle name="Note 2 2 11 5 2" xfId="15983"/>
    <cellStyle name="Note 2 2 11 5 2 2" xfId="43506"/>
    <cellStyle name="Note 2 2 11 5 3" xfId="19832"/>
    <cellStyle name="Note 2 2 11 5 3 2" xfId="47355"/>
    <cellStyle name="Note 2 2 11 5 4" xfId="24158"/>
    <cellStyle name="Note 2 2 11 5 4 2" xfId="51681"/>
    <cellStyle name="Note 2 2 11 5 5" xfId="28406"/>
    <cellStyle name="Note 2 2 11 5 5 2" xfId="55928"/>
    <cellStyle name="Note 2 2 11 5 6" xfId="31942"/>
    <cellStyle name="Note 2 2 11 5 6 2" xfId="59462"/>
    <cellStyle name="Note 2 2 11 5 7" xfId="39016"/>
    <cellStyle name="Note 2 2 11 6" xfId="11890"/>
    <cellStyle name="Note 2 2 11 6 2" xfId="16370"/>
    <cellStyle name="Note 2 2 11 6 2 2" xfId="43893"/>
    <cellStyle name="Note 2 2 11 6 3" xfId="20230"/>
    <cellStyle name="Note 2 2 11 6 3 2" xfId="47753"/>
    <cellStyle name="Note 2 2 11 6 4" xfId="24556"/>
    <cellStyle name="Note 2 2 11 6 4 2" xfId="52079"/>
    <cellStyle name="Note 2 2 11 6 5" xfId="28804"/>
    <cellStyle name="Note 2 2 11 6 5 2" xfId="56326"/>
    <cellStyle name="Note 2 2 11 6 6" xfId="32242"/>
    <cellStyle name="Note 2 2 11 6 6 2" xfId="59762"/>
    <cellStyle name="Note 2 2 11 6 7" xfId="39414"/>
    <cellStyle name="Note 2 2 11 7" xfId="13453"/>
    <cellStyle name="Note 2 2 11 7 2" xfId="40976"/>
    <cellStyle name="Note 2 2 11 8" xfId="17271"/>
    <cellStyle name="Note 2 2 11 8 2" xfId="44794"/>
    <cellStyle name="Note 2 2 11 9" xfId="21597"/>
    <cellStyle name="Note 2 2 11 9 2" xfId="49120"/>
    <cellStyle name="Note 2 2 12" xfId="10223"/>
    <cellStyle name="Note 2 2 12 2" xfId="14732"/>
    <cellStyle name="Note 2 2 12 2 2" xfId="42255"/>
    <cellStyle name="Note 2 2 12 3" xfId="18563"/>
    <cellStyle name="Note 2 2 12 3 2" xfId="46086"/>
    <cellStyle name="Note 2 2 12 4" xfId="22889"/>
    <cellStyle name="Note 2 2 12 4 2" xfId="50412"/>
    <cellStyle name="Note 2 2 12 5" xfId="27137"/>
    <cellStyle name="Note 2 2 12 5 2" xfId="54659"/>
    <cellStyle name="Note 2 2 12 6" xfId="30817"/>
    <cellStyle name="Note 2 2 12 6 2" xfId="58337"/>
    <cellStyle name="Note 2 2 12 7" xfId="37747"/>
    <cellStyle name="Note 2 2 13" xfId="5497"/>
    <cellStyle name="Note 2 2 13 2" xfId="6701"/>
    <cellStyle name="Note 2 2 13 2 2" xfId="34252"/>
    <cellStyle name="Note 2 2 13 3" xfId="5860"/>
    <cellStyle name="Note 2 2 13 3 2" xfId="33685"/>
    <cellStyle name="Note 2 2 13 4" xfId="7131"/>
    <cellStyle name="Note 2 2 13 4 2" xfId="34681"/>
    <cellStyle name="Note 2 2 13 5" xfId="8646"/>
    <cellStyle name="Note 2 2 13 5 2" xfId="36171"/>
    <cellStyle name="Note 2 2 13 6" xfId="4801"/>
    <cellStyle name="Note 2 2 13 6 2" xfId="32775"/>
    <cellStyle name="Note 2 2 13 7" xfId="33454"/>
    <cellStyle name="Note 2 2 14" xfId="7918"/>
    <cellStyle name="Note 2 2 14 2" xfId="35455"/>
    <cellStyle name="Note 2 2 15" xfId="8582"/>
    <cellStyle name="Note 2 2 15 2" xfId="36107"/>
    <cellStyle name="Note 2 2 16" xfId="20771"/>
    <cellStyle name="Note 2 2 16 2" xfId="48294"/>
    <cellStyle name="Note 2 2 17" xfId="25077"/>
    <cellStyle name="Note 2 2 17 2" xfId="52600"/>
    <cellStyle name="Note 2 2 18" xfId="8127"/>
    <cellStyle name="Note 2 2 18 2" xfId="35657"/>
    <cellStyle name="Note 2 2 19" xfId="29273"/>
    <cellStyle name="Note 2 2 19 2" xfId="56795"/>
    <cellStyle name="Note 2 2 2" xfId="19"/>
    <cellStyle name="Note 2 2 2 10" xfId="11595"/>
    <cellStyle name="Note 2 2 2 10 2" xfId="16082"/>
    <cellStyle name="Note 2 2 2 10 2 2" xfId="43605"/>
    <cellStyle name="Note 2 2 2 10 3" xfId="19935"/>
    <cellStyle name="Note 2 2 2 10 3 2" xfId="47458"/>
    <cellStyle name="Note 2 2 2 10 4" xfId="24261"/>
    <cellStyle name="Note 2 2 2 10 4 2" xfId="51784"/>
    <cellStyle name="Note 2 2 2 10 5" xfId="28509"/>
    <cellStyle name="Note 2 2 2 10 5 2" xfId="56031"/>
    <cellStyle name="Note 2 2 2 10 6" xfId="32020"/>
    <cellStyle name="Note 2 2 2 10 6 2" xfId="59540"/>
    <cellStyle name="Note 2 2 2 10 7" xfId="39119"/>
    <cellStyle name="Note 2 2 2 11" xfId="8478"/>
    <cellStyle name="Note 2 2 2 11 2" xfId="36003"/>
    <cellStyle name="Note 2 2 2 12" xfId="13020"/>
    <cellStyle name="Note 2 2 2 12 2" xfId="40543"/>
    <cellStyle name="Note 2 2 2 13" xfId="16857"/>
    <cellStyle name="Note 2 2 2 13 2" xfId="44380"/>
    <cellStyle name="Note 2 2 2 14" xfId="21207"/>
    <cellStyle name="Note 2 2 2 14 2" xfId="48730"/>
    <cellStyle name="Note 2 2 2 15" xfId="25471"/>
    <cellStyle name="Note 2 2 2 15 2" xfId="52993"/>
    <cellStyle name="Note 2 2 2 16" xfId="29386"/>
    <cellStyle name="Note 2 2 2 16 2" xfId="56906"/>
    <cellStyle name="Note 2 2 2 17" xfId="21254"/>
    <cellStyle name="Note 2 2 2 17 2" xfId="48777"/>
    <cellStyle name="Note 2 2 2 18" xfId="29176"/>
    <cellStyle name="Note 2 2 2 18 2" xfId="56698"/>
    <cellStyle name="Note 2 2 2 19" xfId="33801"/>
    <cellStyle name="Note 2 2 2 2" xfId="43"/>
    <cellStyle name="Note 2 2 2 2 10" xfId="21510"/>
    <cellStyle name="Note 2 2 2 2 10 2" xfId="49033"/>
    <cellStyle name="Note 2 2 2 2 11" xfId="25758"/>
    <cellStyle name="Note 2 2 2 2 11 2" xfId="53280"/>
    <cellStyle name="Note 2 2 2 2 12" xfId="29560"/>
    <cellStyle name="Note 2 2 2 2 12 2" xfId="57080"/>
    <cellStyle name="Note 2 2 2 2 13" xfId="34519"/>
    <cellStyle name="Note 2 2 2 2 14" xfId="6969"/>
    <cellStyle name="Note 2 2 2 2 2" xfId="10077"/>
    <cellStyle name="Note 2 2 2 2 2 2" xfId="14588"/>
    <cellStyle name="Note 2 2 2 2 2 2 2" xfId="42111"/>
    <cellStyle name="Note 2 2 2 2 2 3" xfId="18417"/>
    <cellStyle name="Note 2 2 2 2 2 3 2" xfId="45940"/>
    <cellStyle name="Note 2 2 2 2 2 4" xfId="22743"/>
    <cellStyle name="Note 2 2 2 2 2 4 2" xfId="50266"/>
    <cellStyle name="Note 2 2 2 2 2 5" xfId="26991"/>
    <cellStyle name="Note 2 2 2 2 2 5 2" xfId="54513"/>
    <cellStyle name="Note 2 2 2 2 2 6" xfId="30678"/>
    <cellStyle name="Note 2 2 2 2 2 6 2" xfId="58198"/>
    <cellStyle name="Note 2 2 2 2 2 7" xfId="37601"/>
    <cellStyle name="Note 2 2 2 2 3" xfId="10525"/>
    <cellStyle name="Note 2 2 2 2 3 2" xfId="15031"/>
    <cellStyle name="Note 2 2 2 2 3 2 2" xfId="42554"/>
    <cellStyle name="Note 2 2 2 2 3 3" xfId="18865"/>
    <cellStyle name="Note 2 2 2 2 3 3 2" xfId="46388"/>
    <cellStyle name="Note 2 2 2 2 3 4" xfId="23191"/>
    <cellStyle name="Note 2 2 2 2 3 4 2" xfId="50714"/>
    <cellStyle name="Note 2 2 2 2 3 5" xfId="27439"/>
    <cellStyle name="Note 2 2 2 2 3 5 2" xfId="54961"/>
    <cellStyle name="Note 2 2 2 2 3 6" xfId="31099"/>
    <cellStyle name="Note 2 2 2 2 3 6 2" xfId="58619"/>
    <cellStyle name="Note 2 2 2 2 3 7" xfId="38049"/>
    <cellStyle name="Note 2 2 2 2 4" xfId="10964"/>
    <cellStyle name="Note 2 2 2 2 4 2" xfId="15459"/>
    <cellStyle name="Note 2 2 2 2 4 2 2" xfId="42982"/>
    <cellStyle name="Note 2 2 2 2 4 3" xfId="19304"/>
    <cellStyle name="Note 2 2 2 2 4 3 2" xfId="46827"/>
    <cellStyle name="Note 2 2 2 2 4 4" xfId="23630"/>
    <cellStyle name="Note 2 2 2 2 4 4 2" xfId="51153"/>
    <cellStyle name="Note 2 2 2 2 4 5" xfId="27878"/>
    <cellStyle name="Note 2 2 2 2 4 5 2" xfId="55400"/>
    <cellStyle name="Note 2 2 2 2 4 6" xfId="31458"/>
    <cellStyle name="Note 2 2 2 2 4 6 2" xfId="58978"/>
    <cellStyle name="Note 2 2 2 2 4 7" xfId="38488"/>
    <cellStyle name="Note 2 2 2 2 5" xfId="11413"/>
    <cellStyle name="Note 2 2 2 2 5 2" xfId="15905"/>
    <cellStyle name="Note 2 2 2 2 5 2 2" xfId="43428"/>
    <cellStyle name="Note 2 2 2 2 5 3" xfId="19753"/>
    <cellStyle name="Note 2 2 2 2 5 3 2" xfId="47276"/>
    <cellStyle name="Note 2 2 2 2 5 4" xfId="24079"/>
    <cellStyle name="Note 2 2 2 2 5 4 2" xfId="51602"/>
    <cellStyle name="Note 2 2 2 2 5 5" xfId="28327"/>
    <cellStyle name="Note 2 2 2 2 5 5 2" xfId="55849"/>
    <cellStyle name="Note 2 2 2 2 5 6" xfId="31867"/>
    <cellStyle name="Note 2 2 2 2 5 6 2" xfId="59387"/>
    <cellStyle name="Note 2 2 2 2 5 7" xfId="38937"/>
    <cellStyle name="Note 2 2 2 2 6" xfId="11803"/>
    <cellStyle name="Note 2 2 2 2 6 2" xfId="16285"/>
    <cellStyle name="Note 2 2 2 2 6 2 2" xfId="43808"/>
    <cellStyle name="Note 2 2 2 2 6 3" xfId="20143"/>
    <cellStyle name="Note 2 2 2 2 6 3 2" xfId="47666"/>
    <cellStyle name="Note 2 2 2 2 6 4" xfId="24469"/>
    <cellStyle name="Note 2 2 2 2 6 4 2" xfId="51992"/>
    <cellStyle name="Note 2 2 2 2 6 5" xfId="28717"/>
    <cellStyle name="Note 2 2 2 2 6 5 2" xfId="56239"/>
    <cellStyle name="Note 2 2 2 2 6 6" xfId="32170"/>
    <cellStyle name="Note 2 2 2 2 6 6 2" xfId="59690"/>
    <cellStyle name="Note 2 2 2 2 6 7" xfId="39327"/>
    <cellStyle name="Note 2 2 2 2 7" xfId="8843"/>
    <cellStyle name="Note 2 2 2 2 7 2" xfId="36368"/>
    <cellStyle name="Note 2 2 2 2 8" xfId="13366"/>
    <cellStyle name="Note 2 2 2 2 8 2" xfId="40889"/>
    <cellStyle name="Note 2 2 2 2 9" xfId="17183"/>
    <cellStyle name="Note 2 2 2 2 9 2" xfId="44706"/>
    <cellStyle name="Note 2 2 2 20" xfId="6105"/>
    <cellStyle name="Note 2 2 2 21" xfId="3932"/>
    <cellStyle name="Note 2 2 2 22" xfId="59791"/>
    <cellStyle name="Note 2 2 2 23" xfId="3804"/>
    <cellStyle name="Note 2 2 2 24" xfId="51"/>
    <cellStyle name="Note 2 2 2 3" xfId="27"/>
    <cellStyle name="Note 2 2 2 3 10" xfId="24986"/>
    <cellStyle name="Note 2 2 2 3 10 2" xfId="52509"/>
    <cellStyle name="Note 2 2 2 3 11" xfId="29131"/>
    <cellStyle name="Note 2 2 2 3 11 2" xfId="56653"/>
    <cellStyle name="Note 2 2 2 3 12" xfId="35357"/>
    <cellStyle name="Note 2 2 2 3 13" xfId="7817"/>
    <cellStyle name="Note 2 2 2 3 2" xfId="9313"/>
    <cellStyle name="Note 2 2 2 3 2 2" xfId="13829"/>
    <cellStyle name="Note 2 2 2 3 2 2 2" xfId="41352"/>
    <cellStyle name="Note 2 2 2 3 2 3" xfId="17653"/>
    <cellStyle name="Note 2 2 2 3 2 3 2" xfId="45176"/>
    <cellStyle name="Note 2 2 2 3 2 4" xfId="21979"/>
    <cellStyle name="Note 2 2 2 3 2 4 2" xfId="49502"/>
    <cellStyle name="Note 2 2 2 3 2 5" xfId="26227"/>
    <cellStyle name="Note 2 2 2 3 2 5 2" xfId="53749"/>
    <cellStyle name="Note 2 2 2 3 2 6" xfId="29977"/>
    <cellStyle name="Note 2 2 2 3 2 6 2" xfId="57497"/>
    <cellStyle name="Note 2 2 2 3 2 7" xfId="36837"/>
    <cellStyle name="Note 2 2 2 3 3" xfId="7301"/>
    <cellStyle name="Note 2 2 2 3 3 2" xfId="4350"/>
    <cellStyle name="Note 2 2 2 3 3 2 2" xfId="32324"/>
    <cellStyle name="Note 2 2 2 3 3 3" xfId="11984"/>
    <cellStyle name="Note 2 2 2 3 3 3 2" xfId="39508"/>
    <cellStyle name="Note 2 2 2 3 3 4" xfId="16551"/>
    <cellStyle name="Note 2 2 2 3 3 4 2" xfId="44074"/>
    <cellStyle name="Note 2 2 2 3 3 5" xfId="8178"/>
    <cellStyle name="Note 2 2 2 3 3 5 2" xfId="35708"/>
    <cellStyle name="Note 2 2 2 3 3 6" xfId="25576"/>
    <cellStyle name="Note 2 2 2 3 3 6 2" xfId="53098"/>
    <cellStyle name="Note 2 2 2 3 3 7" xfId="34851"/>
    <cellStyle name="Note 2 2 2 3 4" xfId="5394"/>
    <cellStyle name="Note 2 2 2 3 4 2" xfId="8452"/>
    <cellStyle name="Note 2 2 2 3 4 2 2" xfId="35977"/>
    <cellStyle name="Note 2 2 2 3 4 3" xfId="7939"/>
    <cellStyle name="Note 2 2 2 3 4 3 2" xfId="35476"/>
    <cellStyle name="Note 2 2 2 3 4 4" xfId="12700"/>
    <cellStyle name="Note 2 2 2 3 4 4 2" xfId="40223"/>
    <cellStyle name="Note 2 2 2 3 4 5" xfId="16532"/>
    <cellStyle name="Note 2 2 2 3 4 5 2" xfId="44055"/>
    <cellStyle name="Note 2 2 2 3 4 6" xfId="21332"/>
    <cellStyle name="Note 2 2 2 3 4 6 2" xfId="48855"/>
    <cellStyle name="Note 2 2 2 3 4 7" xfId="33356"/>
    <cellStyle name="Note 2 2 2 3 5" xfId="4309"/>
    <cellStyle name="Note 2 2 2 3 5 2" xfId="8015"/>
    <cellStyle name="Note 2 2 2 3 5 2 2" xfId="35552"/>
    <cellStyle name="Note 2 2 2 3 5 3" xfId="5106"/>
    <cellStyle name="Note 2 2 2 3 5 3 2" xfId="33075"/>
    <cellStyle name="Note 2 2 2 3 5 4" xfId="16961"/>
    <cellStyle name="Note 2 2 2 3 5 4 2" xfId="44484"/>
    <cellStyle name="Note 2 2 2 3 5 5" xfId="21087"/>
    <cellStyle name="Note 2 2 2 3 5 5 2" xfId="48610"/>
    <cellStyle name="Note 2 2 2 3 5 6" xfId="25379"/>
    <cellStyle name="Note 2 2 2 3 5 6 2" xfId="52901"/>
    <cellStyle name="Note 2 2 2 3 5 7" xfId="32284"/>
    <cellStyle name="Note 2 2 2 3 6" xfId="9407"/>
    <cellStyle name="Note 2 2 2 3 6 2" xfId="13921"/>
    <cellStyle name="Note 2 2 2 3 6 2 2" xfId="41444"/>
    <cellStyle name="Note 2 2 2 3 6 3" xfId="17747"/>
    <cellStyle name="Note 2 2 2 3 6 3 2" xfId="45270"/>
    <cellStyle name="Note 2 2 2 3 6 4" xfId="22073"/>
    <cellStyle name="Note 2 2 2 3 6 4 2" xfId="49596"/>
    <cellStyle name="Note 2 2 2 3 6 5" xfId="26321"/>
    <cellStyle name="Note 2 2 2 3 6 5 2" xfId="53843"/>
    <cellStyle name="Note 2 2 2 3 6 6" xfId="30056"/>
    <cellStyle name="Note 2 2 2 3 6 6 2" xfId="57576"/>
    <cellStyle name="Note 2 2 2 3 6 7" xfId="36931"/>
    <cellStyle name="Note 2 2 2 3 7" xfId="12399"/>
    <cellStyle name="Note 2 2 2 3 7 2" xfId="39923"/>
    <cellStyle name="Note 2 2 2 3 8" xfId="15350"/>
    <cellStyle name="Note 2 2 2 3 8 2" xfId="42873"/>
    <cellStyle name="Note 2 2 2 3 9" xfId="20678"/>
    <cellStyle name="Note 2 2 2 3 9 2" xfId="48201"/>
    <cellStyle name="Note 2 2 2 4" xfId="8940"/>
    <cellStyle name="Note 2 2 2 4 10" xfId="25854"/>
    <cellStyle name="Note 2 2 2 4 10 2" xfId="53376"/>
    <cellStyle name="Note 2 2 2 4 11" xfId="29641"/>
    <cellStyle name="Note 2 2 2 4 11 2" xfId="57161"/>
    <cellStyle name="Note 2 2 2 4 12" xfId="36464"/>
    <cellStyle name="Note 2 2 2 4 2" xfId="10167"/>
    <cellStyle name="Note 2 2 2 4 2 2" xfId="14676"/>
    <cellStyle name="Note 2 2 2 4 2 2 2" xfId="42199"/>
    <cellStyle name="Note 2 2 2 4 2 3" xfId="18507"/>
    <cellStyle name="Note 2 2 2 4 2 3 2" xfId="46030"/>
    <cellStyle name="Note 2 2 2 4 2 4" xfId="22833"/>
    <cellStyle name="Note 2 2 2 4 2 4 2" xfId="50356"/>
    <cellStyle name="Note 2 2 2 4 2 5" xfId="27081"/>
    <cellStyle name="Note 2 2 2 4 2 5 2" xfId="54603"/>
    <cellStyle name="Note 2 2 2 4 2 6" xfId="30765"/>
    <cellStyle name="Note 2 2 2 4 2 6 2" xfId="58285"/>
    <cellStyle name="Note 2 2 2 4 2 7" xfId="37691"/>
    <cellStyle name="Note 2 2 2 4 3" xfId="10612"/>
    <cellStyle name="Note 2 2 2 4 3 2" xfId="15118"/>
    <cellStyle name="Note 2 2 2 4 3 2 2" xfId="42641"/>
    <cellStyle name="Note 2 2 2 4 3 3" xfId="18952"/>
    <cellStyle name="Note 2 2 2 4 3 3 2" xfId="46475"/>
    <cellStyle name="Note 2 2 2 4 3 4" xfId="23278"/>
    <cellStyle name="Note 2 2 2 4 3 4 2" xfId="50801"/>
    <cellStyle name="Note 2 2 2 4 3 5" xfId="27526"/>
    <cellStyle name="Note 2 2 2 4 3 5 2" xfId="55048"/>
    <cellStyle name="Note 2 2 2 4 3 6" xfId="31184"/>
    <cellStyle name="Note 2 2 2 4 3 6 2" xfId="58704"/>
    <cellStyle name="Note 2 2 2 4 3 7" xfId="38136"/>
    <cellStyle name="Note 2 2 2 4 4" xfId="11060"/>
    <cellStyle name="Note 2 2 2 4 4 2" xfId="15554"/>
    <cellStyle name="Note 2 2 2 4 4 2 2" xfId="43077"/>
    <cellStyle name="Note 2 2 2 4 4 3" xfId="19400"/>
    <cellStyle name="Note 2 2 2 4 4 3 2" xfId="46923"/>
    <cellStyle name="Note 2 2 2 4 4 4" xfId="23726"/>
    <cellStyle name="Note 2 2 2 4 4 4 2" xfId="51249"/>
    <cellStyle name="Note 2 2 2 4 4 5" xfId="27974"/>
    <cellStyle name="Note 2 2 2 4 4 5 2" xfId="55496"/>
    <cellStyle name="Note 2 2 2 4 4 6" xfId="31542"/>
    <cellStyle name="Note 2 2 2 4 4 6 2" xfId="59062"/>
    <cellStyle name="Note 2 2 2 4 4 7" xfId="38584"/>
    <cellStyle name="Note 2 2 2 4 5" xfId="11501"/>
    <cellStyle name="Note 2 2 2 4 5 2" xfId="15992"/>
    <cellStyle name="Note 2 2 2 4 5 2 2" xfId="43515"/>
    <cellStyle name="Note 2 2 2 4 5 3" xfId="19841"/>
    <cellStyle name="Note 2 2 2 4 5 3 2" xfId="47364"/>
    <cellStyle name="Note 2 2 2 4 5 4" xfId="24167"/>
    <cellStyle name="Note 2 2 2 4 5 4 2" xfId="51690"/>
    <cellStyle name="Note 2 2 2 4 5 5" xfId="28415"/>
    <cellStyle name="Note 2 2 2 4 5 5 2" xfId="55937"/>
    <cellStyle name="Note 2 2 2 4 5 6" xfId="31951"/>
    <cellStyle name="Note 2 2 2 4 5 6 2" xfId="59471"/>
    <cellStyle name="Note 2 2 2 4 5 7" xfId="39025"/>
    <cellStyle name="Note 2 2 2 4 6" xfId="11899"/>
    <cellStyle name="Note 2 2 2 4 6 2" xfId="16379"/>
    <cellStyle name="Note 2 2 2 4 6 2 2" xfId="43902"/>
    <cellStyle name="Note 2 2 2 4 6 3" xfId="20239"/>
    <cellStyle name="Note 2 2 2 4 6 3 2" xfId="47762"/>
    <cellStyle name="Note 2 2 2 4 6 4" xfId="24565"/>
    <cellStyle name="Note 2 2 2 4 6 4 2" xfId="52088"/>
    <cellStyle name="Note 2 2 2 4 6 5" xfId="28813"/>
    <cellStyle name="Note 2 2 2 4 6 5 2" xfId="56335"/>
    <cellStyle name="Note 2 2 2 4 6 6" xfId="32251"/>
    <cellStyle name="Note 2 2 2 4 6 6 2" xfId="59771"/>
    <cellStyle name="Note 2 2 2 4 6 7" xfId="39423"/>
    <cellStyle name="Note 2 2 2 4 7" xfId="13462"/>
    <cellStyle name="Note 2 2 2 4 7 2" xfId="40985"/>
    <cellStyle name="Note 2 2 2 4 8" xfId="17280"/>
    <cellStyle name="Note 2 2 2 4 8 2" xfId="44803"/>
    <cellStyle name="Note 2 2 2 4 9" xfId="21606"/>
    <cellStyle name="Note 2 2 2 4 9 2" xfId="49129"/>
    <cellStyle name="Note 2 2 2 5" xfId="8820"/>
    <cellStyle name="Note 2 2 2 5 10" xfId="25735"/>
    <cellStyle name="Note 2 2 2 5 10 2" xfId="53257"/>
    <cellStyle name="Note 2 2 2 5 11" xfId="29549"/>
    <cellStyle name="Note 2 2 2 5 11 2" xfId="57069"/>
    <cellStyle name="Note 2 2 2 5 12" xfId="36345"/>
    <cellStyle name="Note 2 2 2 5 2" xfId="10059"/>
    <cellStyle name="Note 2 2 2 5 2 2" xfId="14570"/>
    <cellStyle name="Note 2 2 2 5 2 2 2" xfId="42093"/>
    <cellStyle name="Note 2 2 2 5 2 3" xfId="18399"/>
    <cellStyle name="Note 2 2 2 5 2 3 2" xfId="45922"/>
    <cellStyle name="Note 2 2 2 5 2 4" xfId="22725"/>
    <cellStyle name="Note 2 2 2 5 2 4 2" xfId="50248"/>
    <cellStyle name="Note 2 2 2 5 2 5" xfId="26973"/>
    <cellStyle name="Note 2 2 2 5 2 5 2" xfId="54495"/>
    <cellStyle name="Note 2 2 2 5 2 6" xfId="30660"/>
    <cellStyle name="Note 2 2 2 5 2 6 2" xfId="58180"/>
    <cellStyle name="Note 2 2 2 5 2 7" xfId="37583"/>
    <cellStyle name="Note 2 2 2 5 3" xfId="10507"/>
    <cellStyle name="Note 2 2 2 5 3 2" xfId="15014"/>
    <cellStyle name="Note 2 2 2 5 3 2 2" xfId="42537"/>
    <cellStyle name="Note 2 2 2 5 3 3" xfId="18847"/>
    <cellStyle name="Note 2 2 2 5 3 3 2" xfId="46370"/>
    <cellStyle name="Note 2 2 2 5 3 4" xfId="23173"/>
    <cellStyle name="Note 2 2 2 5 3 4 2" xfId="50696"/>
    <cellStyle name="Note 2 2 2 5 3 5" xfId="27421"/>
    <cellStyle name="Note 2 2 2 5 3 5 2" xfId="54943"/>
    <cellStyle name="Note 2 2 2 5 3 6" xfId="31085"/>
    <cellStyle name="Note 2 2 2 5 3 6 2" xfId="58605"/>
    <cellStyle name="Note 2 2 2 5 3 7" xfId="38031"/>
    <cellStyle name="Note 2 2 2 5 4" xfId="10941"/>
    <cellStyle name="Note 2 2 2 5 4 2" xfId="15438"/>
    <cellStyle name="Note 2 2 2 5 4 2 2" xfId="42961"/>
    <cellStyle name="Note 2 2 2 5 4 3" xfId="19281"/>
    <cellStyle name="Note 2 2 2 5 4 3 2" xfId="46804"/>
    <cellStyle name="Note 2 2 2 5 4 4" xfId="23607"/>
    <cellStyle name="Note 2 2 2 5 4 4 2" xfId="51130"/>
    <cellStyle name="Note 2 2 2 5 4 5" xfId="27855"/>
    <cellStyle name="Note 2 2 2 5 4 5 2" xfId="55377"/>
    <cellStyle name="Note 2 2 2 5 4 6" xfId="31447"/>
    <cellStyle name="Note 2 2 2 5 4 6 2" xfId="58967"/>
    <cellStyle name="Note 2 2 2 5 4 7" xfId="38465"/>
    <cellStyle name="Note 2 2 2 5 5" xfId="11398"/>
    <cellStyle name="Note 2 2 2 5 5 2" xfId="15890"/>
    <cellStyle name="Note 2 2 2 5 5 2 2" xfId="43413"/>
    <cellStyle name="Note 2 2 2 5 5 3" xfId="19738"/>
    <cellStyle name="Note 2 2 2 5 5 3 2" xfId="47261"/>
    <cellStyle name="Note 2 2 2 5 5 4" xfId="24064"/>
    <cellStyle name="Note 2 2 2 5 5 4 2" xfId="51587"/>
    <cellStyle name="Note 2 2 2 5 5 5" xfId="28312"/>
    <cellStyle name="Note 2 2 2 5 5 5 2" xfId="55834"/>
    <cellStyle name="Note 2 2 2 5 5 6" xfId="31854"/>
    <cellStyle name="Note 2 2 2 5 5 6 2" xfId="59374"/>
    <cellStyle name="Note 2 2 2 5 5 7" xfId="38922"/>
    <cellStyle name="Note 2 2 2 5 6" xfId="11780"/>
    <cellStyle name="Note 2 2 2 5 6 2" xfId="16263"/>
    <cellStyle name="Note 2 2 2 5 6 2 2" xfId="43786"/>
    <cellStyle name="Note 2 2 2 5 6 3" xfId="20120"/>
    <cellStyle name="Note 2 2 2 5 6 3 2" xfId="47643"/>
    <cellStyle name="Note 2 2 2 5 6 4" xfId="24446"/>
    <cellStyle name="Note 2 2 2 5 6 4 2" xfId="51969"/>
    <cellStyle name="Note 2 2 2 5 6 5" xfId="28694"/>
    <cellStyle name="Note 2 2 2 5 6 5 2" xfId="56216"/>
    <cellStyle name="Note 2 2 2 5 6 6" xfId="32159"/>
    <cellStyle name="Note 2 2 2 5 6 6 2" xfId="59679"/>
    <cellStyle name="Note 2 2 2 5 6 7" xfId="39304"/>
    <cellStyle name="Note 2 2 2 5 7" xfId="13344"/>
    <cellStyle name="Note 2 2 2 5 7 2" xfId="40867"/>
    <cellStyle name="Note 2 2 2 5 8" xfId="17160"/>
    <cellStyle name="Note 2 2 2 5 8 2" xfId="44683"/>
    <cellStyle name="Note 2 2 2 5 9" xfId="21487"/>
    <cellStyle name="Note 2 2 2 5 9 2" xfId="49010"/>
    <cellStyle name="Note 2 2 2 6" xfId="9802"/>
    <cellStyle name="Note 2 2 2 6 2" xfId="14315"/>
    <cellStyle name="Note 2 2 2 6 2 2" xfId="41838"/>
    <cellStyle name="Note 2 2 2 6 3" xfId="18142"/>
    <cellStyle name="Note 2 2 2 6 3 2" xfId="45665"/>
    <cellStyle name="Note 2 2 2 6 4" xfId="22468"/>
    <cellStyle name="Note 2 2 2 6 4 2" xfId="49991"/>
    <cellStyle name="Note 2 2 2 6 5" xfId="26716"/>
    <cellStyle name="Note 2 2 2 6 5 2" xfId="54238"/>
    <cellStyle name="Note 2 2 2 6 6" xfId="30417"/>
    <cellStyle name="Note 2 2 2 6 6 2" xfId="57937"/>
    <cellStyle name="Note 2 2 2 6 7" xfId="37326"/>
    <cellStyle name="Note 2 2 2 7" xfId="10287"/>
    <cellStyle name="Note 2 2 2 7 2" xfId="14796"/>
    <cellStyle name="Note 2 2 2 7 2 2" xfId="42319"/>
    <cellStyle name="Note 2 2 2 7 3" xfId="18627"/>
    <cellStyle name="Note 2 2 2 7 3 2" xfId="46150"/>
    <cellStyle name="Note 2 2 2 7 4" xfId="22953"/>
    <cellStyle name="Note 2 2 2 7 4 2" xfId="50476"/>
    <cellStyle name="Note 2 2 2 7 5" xfId="27201"/>
    <cellStyle name="Note 2 2 2 7 5 2" xfId="54723"/>
    <cellStyle name="Note 2 2 2 7 6" xfId="30876"/>
    <cellStyle name="Note 2 2 2 7 6 2" xfId="58396"/>
    <cellStyle name="Note 2 2 2 7 7" xfId="37811"/>
    <cellStyle name="Note 2 2 2 8" xfId="10719"/>
    <cellStyle name="Note 2 2 2 8 2" xfId="15222"/>
    <cellStyle name="Note 2 2 2 8 2 2" xfId="42745"/>
    <cellStyle name="Note 2 2 2 8 3" xfId="19059"/>
    <cellStyle name="Note 2 2 2 8 3 2" xfId="46582"/>
    <cellStyle name="Note 2 2 2 8 4" xfId="23385"/>
    <cellStyle name="Note 2 2 2 8 4 2" xfId="50908"/>
    <cellStyle name="Note 2 2 2 8 5" xfId="27633"/>
    <cellStyle name="Note 2 2 2 8 5 2" xfId="55155"/>
    <cellStyle name="Note 2 2 2 8 6" xfId="31270"/>
    <cellStyle name="Note 2 2 2 8 6 2" xfId="58790"/>
    <cellStyle name="Note 2 2 2 8 7" xfId="38243"/>
    <cellStyle name="Note 2 2 2 9" xfId="11221"/>
    <cellStyle name="Note 2 2 2 9 2" xfId="15714"/>
    <cellStyle name="Note 2 2 2 9 2 2" xfId="43237"/>
    <cellStyle name="Note 2 2 2 9 3" xfId="19561"/>
    <cellStyle name="Note 2 2 2 9 3 2" xfId="47084"/>
    <cellStyle name="Note 2 2 2 9 4" xfId="23887"/>
    <cellStyle name="Note 2 2 2 9 4 2" xfId="51410"/>
    <cellStyle name="Note 2 2 2 9 5" xfId="28135"/>
    <cellStyle name="Note 2 2 2 9 5 2" xfId="55657"/>
    <cellStyle name="Note 2 2 2 9 6" xfId="31689"/>
    <cellStyle name="Note 2 2 2 9 6 2" xfId="59209"/>
    <cellStyle name="Note 2 2 2 9 7" xfId="38745"/>
    <cellStyle name="Note 2 2 20" xfId="33764"/>
    <cellStyle name="Note 2 2 21" xfId="5996"/>
    <cellStyle name="Note 2 2 22" xfId="3917"/>
    <cellStyle name="Note 2 2 23" xfId="6064"/>
    <cellStyle name="Note 2 2 24" xfId="59783"/>
    <cellStyle name="Note 2 2 25" xfId="2907"/>
    <cellStyle name="Note 2 2 26" xfId="2595"/>
    <cellStyle name="Note 2 2 27" xfId="2292"/>
    <cellStyle name="Note 2 2 28" xfId="1973"/>
    <cellStyle name="Note 2 2 29" xfId="47"/>
    <cellStyle name="Note 2 2 3" xfId="15"/>
    <cellStyle name="Note 2 2 3 10" xfId="11608"/>
    <cellStyle name="Note 2 2 3 10 2" xfId="16095"/>
    <cellStyle name="Note 2 2 3 10 2 2" xfId="43618"/>
    <cellStyle name="Note 2 2 3 10 3" xfId="19948"/>
    <cellStyle name="Note 2 2 3 10 3 2" xfId="47471"/>
    <cellStyle name="Note 2 2 3 10 4" xfId="24274"/>
    <cellStyle name="Note 2 2 3 10 4 2" xfId="51797"/>
    <cellStyle name="Note 2 2 3 10 5" xfId="28522"/>
    <cellStyle name="Note 2 2 3 10 5 2" xfId="56044"/>
    <cellStyle name="Note 2 2 3 10 6" xfId="32031"/>
    <cellStyle name="Note 2 2 3 10 6 2" xfId="59551"/>
    <cellStyle name="Note 2 2 3 10 7" xfId="39132"/>
    <cellStyle name="Note 2 2 3 11" xfId="8491"/>
    <cellStyle name="Note 2 2 3 11 2" xfId="36016"/>
    <cellStyle name="Note 2 2 3 12" xfId="13033"/>
    <cellStyle name="Note 2 2 3 12 2" xfId="40556"/>
    <cellStyle name="Note 2 2 3 13" xfId="16870"/>
    <cellStyle name="Note 2 2 3 13 2" xfId="44393"/>
    <cellStyle name="Note 2 2 3 14" xfId="21220"/>
    <cellStyle name="Note 2 2 3 14 2" xfId="48743"/>
    <cellStyle name="Note 2 2 3 15" xfId="25484"/>
    <cellStyle name="Note 2 2 3 15 2" xfId="53006"/>
    <cellStyle name="Note 2 2 3 16" xfId="29397"/>
    <cellStyle name="Note 2 2 3 16 2" xfId="56917"/>
    <cellStyle name="Note 2 2 3 17" xfId="24685"/>
    <cellStyle name="Note 2 2 3 17 2" xfId="52208"/>
    <cellStyle name="Note 2 2 3 18" xfId="21321"/>
    <cellStyle name="Note 2 2 3 18 2" xfId="48844"/>
    <cellStyle name="Note 2 2 3 19" xfId="33814"/>
    <cellStyle name="Note 2 2 3 2" xfId="39"/>
    <cellStyle name="Note 2 2 3 2 10" xfId="21523"/>
    <cellStyle name="Note 2 2 3 2 10 2" xfId="49046"/>
    <cellStyle name="Note 2 2 3 2 11" xfId="25771"/>
    <cellStyle name="Note 2 2 3 2 11 2" xfId="53293"/>
    <cellStyle name="Note 2 2 3 2 12" xfId="29566"/>
    <cellStyle name="Note 2 2 3 2 12 2" xfId="57086"/>
    <cellStyle name="Note 2 2 3 2 13" xfId="34532"/>
    <cellStyle name="Note 2 2 3 2 14" xfId="6982"/>
    <cellStyle name="Note 2 2 3 2 2" xfId="10086"/>
    <cellStyle name="Note 2 2 3 2 2 2" xfId="14597"/>
    <cellStyle name="Note 2 2 3 2 2 2 2" xfId="42120"/>
    <cellStyle name="Note 2 2 3 2 2 3" xfId="18426"/>
    <cellStyle name="Note 2 2 3 2 2 3 2" xfId="45949"/>
    <cellStyle name="Note 2 2 3 2 2 4" xfId="22752"/>
    <cellStyle name="Note 2 2 3 2 2 4 2" xfId="50275"/>
    <cellStyle name="Note 2 2 3 2 2 5" xfId="27000"/>
    <cellStyle name="Note 2 2 3 2 2 5 2" xfId="54522"/>
    <cellStyle name="Note 2 2 3 2 2 6" xfId="30687"/>
    <cellStyle name="Note 2 2 3 2 2 6 2" xfId="58207"/>
    <cellStyle name="Note 2 2 3 2 2 7" xfId="37610"/>
    <cellStyle name="Note 2 2 3 2 3" xfId="10535"/>
    <cellStyle name="Note 2 2 3 2 3 2" xfId="15041"/>
    <cellStyle name="Note 2 2 3 2 3 2 2" xfId="42564"/>
    <cellStyle name="Note 2 2 3 2 3 3" xfId="18875"/>
    <cellStyle name="Note 2 2 3 2 3 3 2" xfId="46398"/>
    <cellStyle name="Note 2 2 3 2 3 4" xfId="23201"/>
    <cellStyle name="Note 2 2 3 2 3 4 2" xfId="50724"/>
    <cellStyle name="Note 2 2 3 2 3 5" xfId="27449"/>
    <cellStyle name="Note 2 2 3 2 3 5 2" xfId="54971"/>
    <cellStyle name="Note 2 2 3 2 3 6" xfId="31108"/>
    <cellStyle name="Note 2 2 3 2 3 6 2" xfId="58628"/>
    <cellStyle name="Note 2 2 3 2 3 7" xfId="38059"/>
    <cellStyle name="Note 2 2 3 2 4" xfId="10977"/>
    <cellStyle name="Note 2 2 3 2 4 2" xfId="15472"/>
    <cellStyle name="Note 2 2 3 2 4 2 2" xfId="42995"/>
    <cellStyle name="Note 2 2 3 2 4 3" xfId="19317"/>
    <cellStyle name="Note 2 2 3 2 4 3 2" xfId="46840"/>
    <cellStyle name="Note 2 2 3 2 4 4" xfId="23643"/>
    <cellStyle name="Note 2 2 3 2 4 4 2" xfId="51166"/>
    <cellStyle name="Note 2 2 3 2 4 5" xfId="27891"/>
    <cellStyle name="Note 2 2 3 2 4 5 2" xfId="55413"/>
    <cellStyle name="Note 2 2 3 2 4 6" xfId="31464"/>
    <cellStyle name="Note 2 2 3 2 4 6 2" xfId="58984"/>
    <cellStyle name="Note 2 2 3 2 4 7" xfId="38501"/>
    <cellStyle name="Note 2 2 3 2 5" xfId="11422"/>
    <cellStyle name="Note 2 2 3 2 5 2" xfId="15914"/>
    <cellStyle name="Note 2 2 3 2 5 2 2" xfId="43437"/>
    <cellStyle name="Note 2 2 3 2 5 3" xfId="19762"/>
    <cellStyle name="Note 2 2 3 2 5 3 2" xfId="47285"/>
    <cellStyle name="Note 2 2 3 2 5 4" xfId="24088"/>
    <cellStyle name="Note 2 2 3 2 5 4 2" xfId="51611"/>
    <cellStyle name="Note 2 2 3 2 5 5" xfId="28336"/>
    <cellStyle name="Note 2 2 3 2 5 5 2" xfId="55858"/>
    <cellStyle name="Note 2 2 3 2 5 6" xfId="31875"/>
    <cellStyle name="Note 2 2 3 2 5 6 2" xfId="59395"/>
    <cellStyle name="Note 2 2 3 2 5 7" xfId="38946"/>
    <cellStyle name="Note 2 2 3 2 6" xfId="11816"/>
    <cellStyle name="Note 2 2 3 2 6 2" xfId="16298"/>
    <cellStyle name="Note 2 2 3 2 6 2 2" xfId="43821"/>
    <cellStyle name="Note 2 2 3 2 6 3" xfId="20156"/>
    <cellStyle name="Note 2 2 3 2 6 3 2" xfId="47679"/>
    <cellStyle name="Note 2 2 3 2 6 4" xfId="24482"/>
    <cellStyle name="Note 2 2 3 2 6 4 2" xfId="52005"/>
    <cellStyle name="Note 2 2 3 2 6 5" xfId="28730"/>
    <cellStyle name="Note 2 2 3 2 6 5 2" xfId="56252"/>
    <cellStyle name="Note 2 2 3 2 6 6" xfId="32176"/>
    <cellStyle name="Note 2 2 3 2 6 6 2" xfId="59696"/>
    <cellStyle name="Note 2 2 3 2 6 7" xfId="39340"/>
    <cellStyle name="Note 2 2 3 2 7" xfId="8856"/>
    <cellStyle name="Note 2 2 3 2 7 2" xfId="36381"/>
    <cellStyle name="Note 2 2 3 2 8" xfId="13379"/>
    <cellStyle name="Note 2 2 3 2 8 2" xfId="40902"/>
    <cellStyle name="Note 2 2 3 2 9" xfId="17196"/>
    <cellStyle name="Note 2 2 3 2 9 2" xfId="44719"/>
    <cellStyle name="Note 2 2 3 20" xfId="6118"/>
    <cellStyle name="Note 2 2 3 21" xfId="6067"/>
    <cellStyle name="Note 2 2 3 22" xfId="3084"/>
    <cellStyle name="Note 2 2 3 23" xfId="3386"/>
    <cellStyle name="Note 2 2 3 3" xfId="31"/>
    <cellStyle name="Note 2 2 3 3 10" xfId="24740"/>
    <cellStyle name="Note 2 2 3 3 10 2" xfId="52263"/>
    <cellStyle name="Note 2 2 3 3 11" xfId="28928"/>
    <cellStyle name="Note 2 2 3 3 11 2" xfId="56450"/>
    <cellStyle name="Note 2 2 3 3 12" xfId="35108"/>
    <cellStyle name="Note 2 2 3 3 13" xfId="7561"/>
    <cellStyle name="Note 2 2 3 3 2" xfId="9071"/>
    <cellStyle name="Note 2 2 3 3 2 2" xfId="13592"/>
    <cellStyle name="Note 2 2 3 3 2 2 2" xfId="41115"/>
    <cellStyle name="Note 2 2 3 3 2 3" xfId="17411"/>
    <cellStyle name="Note 2 2 3 3 2 3 2" xfId="44934"/>
    <cellStyle name="Note 2 2 3 3 2 4" xfId="21737"/>
    <cellStyle name="Note 2 2 3 3 2 4 2" xfId="49260"/>
    <cellStyle name="Note 2 2 3 3 2 5" xfId="25985"/>
    <cellStyle name="Note 2 2 3 3 2 5 2" xfId="53507"/>
    <cellStyle name="Note 2 2 3 3 2 6" xfId="29763"/>
    <cellStyle name="Note 2 2 3 3 2 6 2" xfId="57283"/>
    <cellStyle name="Note 2 2 3 3 2 7" xfId="36595"/>
    <cellStyle name="Note 2 2 3 3 3" xfId="9046"/>
    <cellStyle name="Note 2 2 3 3 3 2" xfId="13567"/>
    <cellStyle name="Note 2 2 3 3 3 2 2" xfId="41090"/>
    <cellStyle name="Note 2 2 3 3 3 3" xfId="17386"/>
    <cellStyle name="Note 2 2 3 3 3 3 2" xfId="44909"/>
    <cellStyle name="Note 2 2 3 3 3 4" xfId="21712"/>
    <cellStyle name="Note 2 2 3 3 3 4 2" xfId="49235"/>
    <cellStyle name="Note 2 2 3 3 3 5" xfId="25960"/>
    <cellStyle name="Note 2 2 3 3 3 5 2" xfId="53482"/>
    <cellStyle name="Note 2 2 3 3 3 6" xfId="29739"/>
    <cellStyle name="Note 2 2 3 3 3 6 2" xfId="57259"/>
    <cellStyle name="Note 2 2 3 3 3 7" xfId="36570"/>
    <cellStyle name="Note 2 2 3 3 4" xfId="5616"/>
    <cellStyle name="Note 2 2 3 3 4 2" xfId="5237"/>
    <cellStyle name="Note 2 2 3 3 4 2 2" xfId="33202"/>
    <cellStyle name="Note 2 2 3 3 4 3" xfId="12724"/>
    <cellStyle name="Note 2 2 3 3 4 3 2" xfId="40247"/>
    <cellStyle name="Note 2 2 3 3 4 4" xfId="16420"/>
    <cellStyle name="Note 2 2 3 3 4 4 2" xfId="43943"/>
    <cellStyle name="Note 2 2 3 3 4 5" xfId="8177"/>
    <cellStyle name="Note 2 2 3 3 4 5 2" xfId="35707"/>
    <cellStyle name="Note 2 2 3 3 4 6" xfId="25563"/>
    <cellStyle name="Note 2 2 3 3 4 6 2" xfId="53085"/>
    <cellStyle name="Note 2 2 3 3 4 7" xfId="33571"/>
    <cellStyle name="Note 2 2 3 3 5" xfId="9675"/>
    <cellStyle name="Note 2 2 3 3 5 2" xfId="14188"/>
    <cellStyle name="Note 2 2 3 3 5 2 2" xfId="41711"/>
    <cellStyle name="Note 2 2 3 3 5 3" xfId="18015"/>
    <cellStyle name="Note 2 2 3 3 5 3 2" xfId="45538"/>
    <cellStyle name="Note 2 2 3 3 5 4" xfId="22341"/>
    <cellStyle name="Note 2 2 3 3 5 4 2" xfId="49864"/>
    <cellStyle name="Note 2 2 3 3 5 5" xfId="26589"/>
    <cellStyle name="Note 2 2 3 3 5 5 2" xfId="54111"/>
    <cellStyle name="Note 2 2 3 3 5 6" xfId="30301"/>
    <cellStyle name="Note 2 2 3 3 5 6 2" xfId="57821"/>
    <cellStyle name="Note 2 2 3 3 5 7" xfId="37199"/>
    <cellStyle name="Note 2 2 3 3 6" xfId="9021"/>
    <cellStyle name="Note 2 2 3 3 6 2" xfId="13542"/>
    <cellStyle name="Note 2 2 3 3 6 2 2" xfId="41065"/>
    <cellStyle name="Note 2 2 3 3 6 3" xfId="17361"/>
    <cellStyle name="Note 2 2 3 3 6 3 2" xfId="44884"/>
    <cellStyle name="Note 2 2 3 3 6 4" xfId="21687"/>
    <cellStyle name="Note 2 2 3 3 6 4 2" xfId="49210"/>
    <cellStyle name="Note 2 2 3 3 6 5" xfId="25935"/>
    <cellStyle name="Note 2 2 3 3 6 5 2" xfId="53457"/>
    <cellStyle name="Note 2 2 3 3 6 6" xfId="29716"/>
    <cellStyle name="Note 2 2 3 3 6 6 2" xfId="57236"/>
    <cellStyle name="Note 2 2 3 3 6 7" xfId="36545"/>
    <cellStyle name="Note 2 2 3 3 7" xfId="12147"/>
    <cellStyle name="Note 2 2 3 3 7 2" xfId="39671"/>
    <cellStyle name="Note 2 2 3 3 8" xfId="14212"/>
    <cellStyle name="Note 2 2 3 3 8 2" xfId="41735"/>
    <cellStyle name="Note 2 2 3 3 9" xfId="20428"/>
    <cellStyle name="Note 2 2 3 3 9 2" xfId="47951"/>
    <cellStyle name="Note 2 2 3 4" xfId="7596"/>
    <cellStyle name="Note 2 2 3 4 10" xfId="24775"/>
    <cellStyle name="Note 2 2 3 4 10 2" xfId="52298"/>
    <cellStyle name="Note 2 2 3 4 11" xfId="28952"/>
    <cellStyle name="Note 2 2 3 4 11 2" xfId="56474"/>
    <cellStyle name="Note 2 2 3 4 12" xfId="35143"/>
    <cellStyle name="Note 2 2 3 4 2" xfId="9106"/>
    <cellStyle name="Note 2 2 3 4 2 2" xfId="13624"/>
    <cellStyle name="Note 2 2 3 4 2 2 2" xfId="41147"/>
    <cellStyle name="Note 2 2 3 4 2 3" xfId="17446"/>
    <cellStyle name="Note 2 2 3 4 2 3 2" xfId="44969"/>
    <cellStyle name="Note 2 2 3 4 2 4" xfId="21772"/>
    <cellStyle name="Note 2 2 3 4 2 4 2" xfId="49295"/>
    <cellStyle name="Note 2 2 3 4 2 5" xfId="26020"/>
    <cellStyle name="Note 2 2 3 4 2 5 2" xfId="53542"/>
    <cellStyle name="Note 2 2 3 4 2 6" xfId="29791"/>
    <cellStyle name="Note 2 2 3 4 2 6 2" xfId="57311"/>
    <cellStyle name="Note 2 2 3 4 2 7" xfId="36630"/>
    <cellStyle name="Note 2 2 3 4 3" xfId="5636"/>
    <cellStyle name="Note 2 2 3 4 3 2" xfId="7488"/>
    <cellStyle name="Note 2 2 3 4 3 2 2" xfId="35037"/>
    <cellStyle name="Note 2 2 3 4 3 3" xfId="12526"/>
    <cellStyle name="Note 2 2 3 4 3 3 2" xfId="40049"/>
    <cellStyle name="Note 2 2 3 4 3 4" xfId="16163"/>
    <cellStyle name="Note 2 2 3 4 3 4 2" xfId="43686"/>
    <cellStyle name="Note 2 2 3 4 3 5" xfId="20950"/>
    <cellStyle name="Note 2 2 3 4 3 5 2" xfId="48473"/>
    <cellStyle name="Note 2 2 3 4 3 6" xfId="25261"/>
    <cellStyle name="Note 2 2 3 4 3 6 2" xfId="52783"/>
    <cellStyle name="Note 2 2 3 4 3 7" xfId="33591"/>
    <cellStyle name="Note 2 2 3 4 4" xfId="5500"/>
    <cellStyle name="Note 2 2 3 4 4 2" xfId="6295"/>
    <cellStyle name="Note 2 2 3 4 4 2 2" xfId="33848"/>
    <cellStyle name="Note 2 2 3 4 4 3" xfId="4984"/>
    <cellStyle name="Note 2 2 3 4 4 3 2" xfId="32954"/>
    <cellStyle name="Note 2 2 3 4 4 4" xfId="4752"/>
    <cellStyle name="Note 2 2 3 4 4 4 2" xfId="32726"/>
    <cellStyle name="Note 2 2 3 4 4 5" xfId="12514"/>
    <cellStyle name="Note 2 2 3 4 4 5 2" xfId="40037"/>
    <cellStyle name="Note 2 2 3 4 4 6" xfId="6538"/>
    <cellStyle name="Note 2 2 3 4 4 6 2" xfId="34089"/>
    <cellStyle name="Note 2 2 3 4 4 7" xfId="33457"/>
    <cellStyle name="Note 2 2 3 4 5" xfId="7086"/>
    <cellStyle name="Note 2 2 3 4 5 2" xfId="4451"/>
    <cellStyle name="Note 2 2 3 4 5 2 2" xfId="32425"/>
    <cellStyle name="Note 2 2 3 4 5 3" xfId="5027"/>
    <cellStyle name="Note 2 2 3 4 5 3 2" xfId="32996"/>
    <cellStyle name="Note 2 2 3 4 5 4" xfId="6482"/>
    <cellStyle name="Note 2 2 3 4 5 4 2" xfId="34034"/>
    <cellStyle name="Note 2 2 3 4 5 5" xfId="4855"/>
    <cellStyle name="Note 2 2 3 4 5 5 2" xfId="32827"/>
    <cellStyle name="Note 2 2 3 4 5 6" xfId="12211"/>
    <cellStyle name="Note 2 2 3 4 5 6 2" xfId="39735"/>
    <cellStyle name="Note 2 2 3 4 5 7" xfId="34636"/>
    <cellStyle name="Note 2 2 3 4 6" xfId="9671"/>
    <cellStyle name="Note 2 2 3 4 6 2" xfId="14184"/>
    <cellStyle name="Note 2 2 3 4 6 2 2" xfId="41707"/>
    <cellStyle name="Note 2 2 3 4 6 3" xfId="18011"/>
    <cellStyle name="Note 2 2 3 4 6 3 2" xfId="45534"/>
    <cellStyle name="Note 2 2 3 4 6 4" xfId="22337"/>
    <cellStyle name="Note 2 2 3 4 6 4 2" xfId="49860"/>
    <cellStyle name="Note 2 2 3 4 6 5" xfId="26585"/>
    <cellStyle name="Note 2 2 3 4 6 5 2" xfId="54107"/>
    <cellStyle name="Note 2 2 3 4 6 6" xfId="30299"/>
    <cellStyle name="Note 2 2 3 4 6 6 2" xfId="57819"/>
    <cellStyle name="Note 2 2 3 4 6 7" xfId="37195"/>
    <cellStyle name="Note 2 2 3 4 7" xfId="12179"/>
    <cellStyle name="Note 2 2 3 4 7 2" xfId="39703"/>
    <cellStyle name="Note 2 2 3 4 8" xfId="13403"/>
    <cellStyle name="Note 2 2 3 4 8 2" xfId="40926"/>
    <cellStyle name="Note 2 2 3 4 9" xfId="20463"/>
    <cellStyle name="Note 2 2 3 4 9 2" xfId="47986"/>
    <cellStyle name="Note 2 2 3 5" xfId="8034"/>
    <cellStyle name="Note 2 2 3 5 10" xfId="25150"/>
    <cellStyle name="Note 2 2 3 5 10 2" xfId="52672"/>
    <cellStyle name="Note 2 2 3 5 11" xfId="29221"/>
    <cellStyle name="Note 2 2 3 5 11 2" xfId="56743"/>
    <cellStyle name="Note 2 2 3 5 12" xfId="35571"/>
    <cellStyle name="Note 2 2 3 5 2" xfId="9487"/>
    <cellStyle name="Note 2 2 3 5 2 2" xfId="14001"/>
    <cellStyle name="Note 2 2 3 5 2 2 2" xfId="41524"/>
    <cellStyle name="Note 2 2 3 5 2 3" xfId="17827"/>
    <cellStyle name="Note 2 2 3 5 2 3 2" xfId="45350"/>
    <cellStyle name="Note 2 2 3 5 2 4" xfId="22153"/>
    <cellStyle name="Note 2 2 3 5 2 4 2" xfId="49676"/>
    <cellStyle name="Note 2 2 3 5 2 5" xfId="26401"/>
    <cellStyle name="Note 2 2 3 5 2 5 2" xfId="53923"/>
    <cellStyle name="Note 2 2 3 5 2 6" xfId="30126"/>
    <cellStyle name="Note 2 2 3 5 2 6 2" xfId="57646"/>
    <cellStyle name="Note 2 2 3 5 2 7" xfId="37011"/>
    <cellStyle name="Note 2 2 3 5 3" xfId="9465"/>
    <cellStyle name="Note 2 2 3 5 3 2" xfId="13979"/>
    <cellStyle name="Note 2 2 3 5 3 2 2" xfId="41502"/>
    <cellStyle name="Note 2 2 3 5 3 3" xfId="17805"/>
    <cellStyle name="Note 2 2 3 5 3 3 2" xfId="45328"/>
    <cellStyle name="Note 2 2 3 5 3 4" xfId="22131"/>
    <cellStyle name="Note 2 2 3 5 3 4 2" xfId="49654"/>
    <cellStyle name="Note 2 2 3 5 3 5" xfId="26379"/>
    <cellStyle name="Note 2 2 3 5 3 5 2" xfId="53901"/>
    <cellStyle name="Note 2 2 3 5 3 6" xfId="30105"/>
    <cellStyle name="Note 2 2 3 5 3 6 2" xfId="57625"/>
    <cellStyle name="Note 2 2 3 5 3 7" xfId="36989"/>
    <cellStyle name="Note 2 2 3 5 4" xfId="10361"/>
    <cellStyle name="Note 2 2 3 5 4 2" xfId="14870"/>
    <cellStyle name="Note 2 2 3 5 4 2 2" xfId="42393"/>
    <cellStyle name="Note 2 2 3 5 4 3" xfId="18701"/>
    <cellStyle name="Note 2 2 3 5 4 3 2" xfId="46224"/>
    <cellStyle name="Note 2 2 3 5 4 4" xfId="23027"/>
    <cellStyle name="Note 2 2 3 5 4 4 2" xfId="50550"/>
    <cellStyle name="Note 2 2 3 5 4 5" xfId="27275"/>
    <cellStyle name="Note 2 2 3 5 4 5 2" xfId="54797"/>
    <cellStyle name="Note 2 2 3 5 4 6" xfId="30946"/>
    <cellStyle name="Note 2 2 3 5 4 6 2" xfId="58466"/>
    <cellStyle name="Note 2 2 3 5 4 7" xfId="37885"/>
    <cellStyle name="Note 2 2 3 5 5" xfId="10347"/>
    <cellStyle name="Note 2 2 3 5 5 2" xfId="14856"/>
    <cellStyle name="Note 2 2 3 5 5 2 2" xfId="42379"/>
    <cellStyle name="Note 2 2 3 5 5 3" xfId="18687"/>
    <cellStyle name="Note 2 2 3 5 5 3 2" xfId="46210"/>
    <cellStyle name="Note 2 2 3 5 5 4" xfId="23013"/>
    <cellStyle name="Note 2 2 3 5 5 4 2" xfId="50536"/>
    <cellStyle name="Note 2 2 3 5 5 5" xfId="27261"/>
    <cellStyle name="Note 2 2 3 5 5 5 2" xfId="54783"/>
    <cellStyle name="Note 2 2 3 5 5 6" xfId="30932"/>
    <cellStyle name="Note 2 2 3 5 5 6 2" xfId="58452"/>
    <cellStyle name="Note 2 2 3 5 5 7" xfId="37871"/>
    <cellStyle name="Note 2 2 3 5 6" xfId="11082"/>
    <cellStyle name="Note 2 2 3 5 6 2" xfId="15576"/>
    <cellStyle name="Note 2 2 3 5 6 2 2" xfId="43099"/>
    <cellStyle name="Note 2 2 3 5 6 3" xfId="19422"/>
    <cellStyle name="Note 2 2 3 5 6 3 2" xfId="46945"/>
    <cellStyle name="Note 2 2 3 5 6 4" xfId="23748"/>
    <cellStyle name="Note 2 2 3 5 6 4 2" xfId="51271"/>
    <cellStyle name="Note 2 2 3 5 6 5" xfId="27996"/>
    <cellStyle name="Note 2 2 3 5 6 5 2" xfId="55518"/>
    <cellStyle name="Note 2 2 3 5 6 6" xfId="31560"/>
    <cellStyle name="Note 2 2 3 5 6 6 2" xfId="59080"/>
    <cellStyle name="Note 2 2 3 5 6 7" xfId="38606"/>
    <cellStyle name="Note 2 2 3 5 7" xfId="12606"/>
    <cellStyle name="Note 2 2 3 5 7 2" xfId="40129"/>
    <cellStyle name="Note 2 2 3 5 8" xfId="16473"/>
    <cellStyle name="Note 2 2 3 5 8 2" xfId="43996"/>
    <cellStyle name="Note 2 2 3 5 9" xfId="20852"/>
    <cellStyle name="Note 2 2 3 5 9 2" xfId="48375"/>
    <cellStyle name="Note 2 2 3 6" xfId="9815"/>
    <cellStyle name="Note 2 2 3 6 2" xfId="14328"/>
    <cellStyle name="Note 2 2 3 6 2 2" xfId="41851"/>
    <cellStyle name="Note 2 2 3 6 3" xfId="18155"/>
    <cellStyle name="Note 2 2 3 6 3 2" xfId="45678"/>
    <cellStyle name="Note 2 2 3 6 4" xfId="22481"/>
    <cellStyle name="Note 2 2 3 6 4 2" xfId="50004"/>
    <cellStyle name="Note 2 2 3 6 5" xfId="26729"/>
    <cellStyle name="Note 2 2 3 6 5 2" xfId="54251"/>
    <cellStyle name="Note 2 2 3 6 6" xfId="30430"/>
    <cellStyle name="Note 2 2 3 6 6 2" xfId="57950"/>
    <cellStyle name="Note 2 2 3 6 7" xfId="37339"/>
    <cellStyle name="Note 2 2 3 7" xfId="10299"/>
    <cellStyle name="Note 2 2 3 7 2" xfId="14808"/>
    <cellStyle name="Note 2 2 3 7 2 2" xfId="42331"/>
    <cellStyle name="Note 2 2 3 7 3" xfId="18639"/>
    <cellStyle name="Note 2 2 3 7 3 2" xfId="46162"/>
    <cellStyle name="Note 2 2 3 7 4" xfId="22965"/>
    <cellStyle name="Note 2 2 3 7 4 2" xfId="50488"/>
    <cellStyle name="Note 2 2 3 7 5" xfId="27213"/>
    <cellStyle name="Note 2 2 3 7 5 2" xfId="54735"/>
    <cellStyle name="Note 2 2 3 7 6" xfId="30887"/>
    <cellStyle name="Note 2 2 3 7 6 2" xfId="58407"/>
    <cellStyle name="Note 2 2 3 7 7" xfId="37823"/>
    <cellStyle name="Note 2 2 3 8" xfId="10732"/>
    <cellStyle name="Note 2 2 3 8 2" xfId="15235"/>
    <cellStyle name="Note 2 2 3 8 2 2" xfId="42758"/>
    <cellStyle name="Note 2 2 3 8 3" xfId="19072"/>
    <cellStyle name="Note 2 2 3 8 3 2" xfId="46595"/>
    <cellStyle name="Note 2 2 3 8 4" xfId="23398"/>
    <cellStyle name="Note 2 2 3 8 4 2" xfId="50921"/>
    <cellStyle name="Note 2 2 3 8 5" xfId="27646"/>
    <cellStyle name="Note 2 2 3 8 5 2" xfId="55168"/>
    <cellStyle name="Note 2 2 3 8 6" xfId="31281"/>
    <cellStyle name="Note 2 2 3 8 6 2" xfId="58801"/>
    <cellStyle name="Note 2 2 3 8 7" xfId="38256"/>
    <cellStyle name="Note 2 2 3 9" xfId="11233"/>
    <cellStyle name="Note 2 2 3 9 2" xfId="15726"/>
    <cellStyle name="Note 2 2 3 9 2 2" xfId="43249"/>
    <cellStyle name="Note 2 2 3 9 3" xfId="19573"/>
    <cellStyle name="Note 2 2 3 9 3 2" xfId="47096"/>
    <cellStyle name="Note 2 2 3 9 4" xfId="23899"/>
    <cellStyle name="Note 2 2 3 9 4 2" xfId="51422"/>
    <cellStyle name="Note 2 2 3 9 5" xfId="28147"/>
    <cellStyle name="Note 2 2 3 9 5 2" xfId="55669"/>
    <cellStyle name="Note 2 2 3 9 6" xfId="31700"/>
    <cellStyle name="Note 2 2 3 9 6 2" xfId="59220"/>
    <cellStyle name="Note 2 2 3 9 7" xfId="38757"/>
    <cellStyle name="Note 2 2 30" xfId="60151"/>
    <cellStyle name="Note 2 2 4" xfId="35"/>
    <cellStyle name="Note 2 2 4 10" xfId="11414"/>
    <cellStyle name="Note 2 2 4 10 2" xfId="15906"/>
    <cellStyle name="Note 2 2 4 10 2 2" xfId="43429"/>
    <cellStyle name="Note 2 2 4 10 3" xfId="19754"/>
    <cellStyle name="Note 2 2 4 10 3 2" xfId="47277"/>
    <cellStyle name="Note 2 2 4 10 4" xfId="24080"/>
    <cellStyle name="Note 2 2 4 10 4 2" xfId="51603"/>
    <cellStyle name="Note 2 2 4 10 5" xfId="28328"/>
    <cellStyle name="Note 2 2 4 10 5 2" xfId="55850"/>
    <cellStyle name="Note 2 2 4 10 6" xfId="31868"/>
    <cellStyle name="Note 2 2 4 10 6 2" xfId="59388"/>
    <cellStyle name="Note 2 2 4 10 7" xfId="38938"/>
    <cellStyle name="Note 2 2 4 11" xfId="8234"/>
    <cellStyle name="Note 2 2 4 11 2" xfId="35764"/>
    <cellStyle name="Note 2 2 4 12" xfId="12792"/>
    <cellStyle name="Note 2 2 4 12 2" xfId="40315"/>
    <cellStyle name="Note 2 2 4 13" xfId="16644"/>
    <cellStyle name="Note 2 2 4 13 2" xfId="44167"/>
    <cellStyle name="Note 2 2 4 14" xfId="21005"/>
    <cellStyle name="Note 2 2 4 14 2" xfId="48528"/>
    <cellStyle name="Note 2 2 4 15" xfId="25293"/>
    <cellStyle name="Note 2 2 4 15 2" xfId="52815"/>
    <cellStyle name="Note 2 2 4 16" xfId="29295"/>
    <cellStyle name="Note 2 2 4 16 2" xfId="56816"/>
    <cellStyle name="Note 2 2 4 17" xfId="25218"/>
    <cellStyle name="Note 2 2 4 17 2" xfId="52740"/>
    <cellStyle name="Note 2 2 4 18" xfId="16662"/>
    <cellStyle name="Note 2 2 4 18 2" xfId="44185"/>
    <cellStyle name="Note 2 2 4 19" xfId="33712"/>
    <cellStyle name="Note 2 2 4 2" xfId="6601"/>
    <cellStyle name="Note 2 2 4 2 10" xfId="21359"/>
    <cellStyle name="Note 2 2 4 2 10 2" xfId="48882"/>
    <cellStyle name="Note 2 2 4 2 11" xfId="25607"/>
    <cellStyle name="Note 2 2 4 2 11 2" xfId="53129"/>
    <cellStyle name="Note 2 2 4 2 12" xfId="29453"/>
    <cellStyle name="Note 2 2 4 2 12 2" xfId="56973"/>
    <cellStyle name="Note 2 2 4 2 13" xfId="34152"/>
    <cellStyle name="Note 2 2 4 2 2" xfId="9947"/>
    <cellStyle name="Note 2 2 4 2 2 2" xfId="14458"/>
    <cellStyle name="Note 2 2 4 2 2 2 2" xfId="41981"/>
    <cellStyle name="Note 2 2 4 2 2 3" xfId="18287"/>
    <cellStyle name="Note 2 2 4 2 2 3 2" xfId="45810"/>
    <cellStyle name="Note 2 2 4 2 2 4" xfId="22613"/>
    <cellStyle name="Note 2 2 4 2 2 4 2" xfId="50136"/>
    <cellStyle name="Note 2 2 4 2 2 5" xfId="26861"/>
    <cellStyle name="Note 2 2 4 2 2 5 2" xfId="54383"/>
    <cellStyle name="Note 2 2 4 2 2 6" xfId="30551"/>
    <cellStyle name="Note 2 2 4 2 2 6 2" xfId="58071"/>
    <cellStyle name="Note 2 2 4 2 2 7" xfId="37471"/>
    <cellStyle name="Note 2 2 4 2 3" xfId="10400"/>
    <cellStyle name="Note 2 2 4 2 3 2" xfId="14908"/>
    <cellStyle name="Note 2 2 4 2 3 2 2" xfId="42431"/>
    <cellStyle name="Note 2 2 4 2 3 3" xfId="18740"/>
    <cellStyle name="Note 2 2 4 2 3 3 2" xfId="46263"/>
    <cellStyle name="Note 2 2 4 2 3 4" xfId="23066"/>
    <cellStyle name="Note 2 2 4 2 3 4 2" xfId="50589"/>
    <cellStyle name="Note 2 2 4 2 3 5" xfId="27314"/>
    <cellStyle name="Note 2 2 4 2 3 5 2" xfId="54836"/>
    <cellStyle name="Note 2 2 4 2 3 6" xfId="30982"/>
    <cellStyle name="Note 2 2 4 2 3 6 2" xfId="58502"/>
    <cellStyle name="Note 2 2 4 2 3 7" xfId="37924"/>
    <cellStyle name="Note 2 2 4 2 4" xfId="10813"/>
    <cellStyle name="Note 2 2 4 2 4 2" xfId="15312"/>
    <cellStyle name="Note 2 2 4 2 4 2 2" xfId="42835"/>
    <cellStyle name="Note 2 2 4 2 4 3" xfId="19153"/>
    <cellStyle name="Note 2 2 4 2 4 3 2" xfId="46676"/>
    <cellStyle name="Note 2 2 4 2 4 4" xfId="23479"/>
    <cellStyle name="Note 2 2 4 2 4 4 2" xfId="51002"/>
    <cellStyle name="Note 2 2 4 2 4 5" xfId="27727"/>
    <cellStyle name="Note 2 2 4 2 4 5 2" xfId="55249"/>
    <cellStyle name="Note 2 2 4 2 4 6" xfId="31348"/>
    <cellStyle name="Note 2 2 4 2 4 6 2" xfId="58868"/>
    <cellStyle name="Note 2 2 4 2 4 7" xfId="38337"/>
    <cellStyle name="Note 2 2 4 2 5" xfId="11290"/>
    <cellStyle name="Note 2 2 4 2 5 2" xfId="15783"/>
    <cellStyle name="Note 2 2 4 2 5 2 2" xfId="43306"/>
    <cellStyle name="Note 2 2 4 2 5 3" xfId="19630"/>
    <cellStyle name="Note 2 2 4 2 5 3 2" xfId="47153"/>
    <cellStyle name="Note 2 2 4 2 5 4" xfId="23956"/>
    <cellStyle name="Note 2 2 4 2 5 4 2" xfId="51479"/>
    <cellStyle name="Note 2 2 4 2 5 5" xfId="28204"/>
    <cellStyle name="Note 2 2 4 2 5 5 2" xfId="55726"/>
    <cellStyle name="Note 2 2 4 2 5 6" xfId="31753"/>
    <cellStyle name="Note 2 2 4 2 5 6 2" xfId="59273"/>
    <cellStyle name="Note 2 2 4 2 5 7" xfId="38814"/>
    <cellStyle name="Note 2 2 4 2 6" xfId="11652"/>
    <cellStyle name="Note 2 2 4 2 6 2" xfId="16137"/>
    <cellStyle name="Note 2 2 4 2 6 2 2" xfId="43660"/>
    <cellStyle name="Note 2 2 4 2 6 3" xfId="19992"/>
    <cellStyle name="Note 2 2 4 2 6 3 2" xfId="47515"/>
    <cellStyle name="Note 2 2 4 2 6 4" xfId="24318"/>
    <cellStyle name="Note 2 2 4 2 6 4 2" xfId="51841"/>
    <cellStyle name="Note 2 2 4 2 6 5" xfId="28566"/>
    <cellStyle name="Note 2 2 4 2 6 5 2" xfId="56088"/>
    <cellStyle name="Note 2 2 4 2 6 6" xfId="32063"/>
    <cellStyle name="Note 2 2 4 2 6 6 2" xfId="59583"/>
    <cellStyle name="Note 2 2 4 2 6 7" xfId="39176"/>
    <cellStyle name="Note 2 2 4 2 7" xfId="8692"/>
    <cellStyle name="Note 2 2 4 2 7 2" xfId="36217"/>
    <cellStyle name="Note 2 2 4 2 8" xfId="13219"/>
    <cellStyle name="Note 2 2 4 2 8 2" xfId="40742"/>
    <cellStyle name="Note 2 2 4 2 9" xfId="17032"/>
    <cellStyle name="Note 2 2 4 2 9 2" xfId="44555"/>
    <cellStyle name="Note 2 2 4 20" xfId="5916"/>
    <cellStyle name="Note 2 2 4 21" xfId="5876"/>
    <cellStyle name="Note 2 2 4 22" xfId="59826"/>
    <cellStyle name="Note 2 2 4 23" xfId="3839"/>
    <cellStyle name="Note 2 2 4 3" xfId="7866"/>
    <cellStyle name="Note 2 2 4 3 10" xfId="25035"/>
    <cellStyle name="Note 2 2 4 3 10 2" xfId="52558"/>
    <cellStyle name="Note 2 2 4 3 11" xfId="29166"/>
    <cellStyle name="Note 2 2 4 3 11 2" xfId="56688"/>
    <cellStyle name="Note 2 2 4 3 12" xfId="35404"/>
    <cellStyle name="Note 2 2 4 3 2" xfId="9358"/>
    <cellStyle name="Note 2 2 4 3 2 2" xfId="13872"/>
    <cellStyle name="Note 2 2 4 3 2 2 2" xfId="41395"/>
    <cellStyle name="Note 2 2 4 3 2 3" xfId="17698"/>
    <cellStyle name="Note 2 2 4 3 2 3 2" xfId="45221"/>
    <cellStyle name="Note 2 2 4 3 2 4" xfId="22024"/>
    <cellStyle name="Note 2 2 4 3 2 4 2" xfId="49547"/>
    <cellStyle name="Note 2 2 4 3 2 5" xfId="26272"/>
    <cellStyle name="Note 2 2 4 3 2 5 2" xfId="53794"/>
    <cellStyle name="Note 2 2 4 3 2 6" xfId="30016"/>
    <cellStyle name="Note 2 2 4 3 2 6 2" xfId="57536"/>
    <cellStyle name="Note 2 2 4 3 2 7" xfId="36882"/>
    <cellStyle name="Note 2 2 4 3 3" xfId="7334"/>
    <cellStyle name="Note 2 2 4 3 3 2" xfId="11925"/>
    <cellStyle name="Note 2 2 4 3 3 2 2" xfId="39449"/>
    <cellStyle name="Note 2 2 4 3 3 3" xfId="5164"/>
    <cellStyle name="Note 2 2 4 3 3 3 2" xfId="33131"/>
    <cellStyle name="Note 2 2 4 3 3 4" xfId="4672"/>
    <cellStyle name="Note 2 2 4 3 3 4 2" xfId="32646"/>
    <cellStyle name="Note 2 2 4 3 3 5" xfId="4871"/>
    <cellStyle name="Note 2 2 4 3 3 5 2" xfId="32843"/>
    <cellStyle name="Note 2 2 4 3 3 6" xfId="4928"/>
    <cellStyle name="Note 2 2 4 3 3 6 2" xfId="32899"/>
    <cellStyle name="Note 2 2 4 3 3 7" xfId="34884"/>
    <cellStyle name="Note 2 2 4 3 4" xfId="7089"/>
    <cellStyle name="Note 2 2 4 3 4 2" xfId="7174"/>
    <cellStyle name="Note 2 2 4 3 4 2 2" xfId="34724"/>
    <cellStyle name="Note 2 2 4 3 4 3" xfId="12182"/>
    <cellStyle name="Note 2 2 4 3 4 3 2" xfId="39706"/>
    <cellStyle name="Note 2 2 4 3 4 4" xfId="16485"/>
    <cellStyle name="Note 2 2 4 3 4 4 2" xfId="44008"/>
    <cellStyle name="Note 2 2 4 3 4 5" xfId="21184"/>
    <cellStyle name="Note 2 2 4 3 4 5 2" xfId="48707"/>
    <cellStyle name="Note 2 2 4 3 4 6" xfId="25013"/>
    <cellStyle name="Note 2 2 4 3 4 6 2" xfId="52536"/>
    <cellStyle name="Note 2 2 4 3 4 7" xfId="34639"/>
    <cellStyle name="Note 2 2 4 3 5" xfId="7079"/>
    <cellStyle name="Note 2 2 4 3 5 2" xfId="8390"/>
    <cellStyle name="Note 2 2 4 3 5 2 2" xfId="35919"/>
    <cellStyle name="Note 2 2 4 3 5 3" xfId="12047"/>
    <cellStyle name="Note 2 2 4 3 5 3 2" xfId="39571"/>
    <cellStyle name="Note 2 2 4 3 5 4" xfId="16590"/>
    <cellStyle name="Note 2 2 4 3 5 4 2" xfId="44113"/>
    <cellStyle name="Note 2 2 4 3 5 5" xfId="12676"/>
    <cellStyle name="Note 2 2 4 3 5 5 2" xfId="40199"/>
    <cellStyle name="Note 2 2 4 3 5 6" xfId="25106"/>
    <cellStyle name="Note 2 2 4 3 5 6 2" xfId="52629"/>
    <cellStyle name="Note 2 2 4 3 5 7" xfId="34629"/>
    <cellStyle name="Note 2 2 4 3 6" xfId="6883"/>
    <cellStyle name="Note 2 2 4 3 6 2" xfId="5316"/>
    <cellStyle name="Note 2 2 4 3 6 2 2" xfId="33280"/>
    <cellStyle name="Note 2 2 4 3 6 3" xfId="12075"/>
    <cellStyle name="Note 2 2 4 3 6 3 2" xfId="39599"/>
    <cellStyle name="Note 2 2 4 3 6 4" xfId="16598"/>
    <cellStyle name="Note 2 2 4 3 6 4 2" xfId="44121"/>
    <cellStyle name="Note 2 2 4 3 6 5" xfId="20788"/>
    <cellStyle name="Note 2 2 4 3 6 5 2" xfId="48311"/>
    <cellStyle name="Note 2 2 4 3 6 6" xfId="25122"/>
    <cellStyle name="Note 2 2 4 3 6 6 2" xfId="52644"/>
    <cellStyle name="Note 2 2 4 3 6 7" xfId="34433"/>
    <cellStyle name="Note 2 2 4 3 7" xfId="12446"/>
    <cellStyle name="Note 2 2 4 3 7 2" xfId="39970"/>
    <cellStyle name="Note 2 2 4 3 8" xfId="14936"/>
    <cellStyle name="Note 2 2 4 3 8 2" xfId="42459"/>
    <cellStyle name="Note 2 2 4 3 9" xfId="20727"/>
    <cellStyle name="Note 2 2 4 3 9 2" xfId="48250"/>
    <cellStyle name="Note 2 2 4 4" xfId="8932"/>
    <cellStyle name="Note 2 2 4 4 10" xfId="25846"/>
    <cellStyle name="Note 2 2 4 4 10 2" xfId="53368"/>
    <cellStyle name="Note 2 2 4 4 11" xfId="29633"/>
    <cellStyle name="Note 2 2 4 4 11 2" xfId="57153"/>
    <cellStyle name="Note 2 2 4 4 12" xfId="36456"/>
    <cellStyle name="Note 2 2 4 4 2" xfId="10159"/>
    <cellStyle name="Note 2 2 4 4 2 2" xfId="14668"/>
    <cellStyle name="Note 2 2 4 4 2 2 2" xfId="42191"/>
    <cellStyle name="Note 2 2 4 4 2 3" xfId="18499"/>
    <cellStyle name="Note 2 2 4 4 2 3 2" xfId="46022"/>
    <cellStyle name="Note 2 2 4 4 2 4" xfId="22825"/>
    <cellStyle name="Note 2 2 4 4 2 4 2" xfId="50348"/>
    <cellStyle name="Note 2 2 4 4 2 5" xfId="27073"/>
    <cellStyle name="Note 2 2 4 4 2 5 2" xfId="54595"/>
    <cellStyle name="Note 2 2 4 4 2 6" xfId="30757"/>
    <cellStyle name="Note 2 2 4 4 2 6 2" xfId="58277"/>
    <cellStyle name="Note 2 2 4 4 2 7" xfId="37683"/>
    <cellStyle name="Note 2 2 4 4 3" xfId="10604"/>
    <cellStyle name="Note 2 2 4 4 3 2" xfId="15110"/>
    <cellStyle name="Note 2 2 4 4 3 2 2" xfId="42633"/>
    <cellStyle name="Note 2 2 4 4 3 3" xfId="18944"/>
    <cellStyle name="Note 2 2 4 4 3 3 2" xfId="46467"/>
    <cellStyle name="Note 2 2 4 4 3 4" xfId="23270"/>
    <cellStyle name="Note 2 2 4 4 3 4 2" xfId="50793"/>
    <cellStyle name="Note 2 2 4 4 3 5" xfId="27518"/>
    <cellStyle name="Note 2 2 4 4 3 5 2" xfId="55040"/>
    <cellStyle name="Note 2 2 4 4 3 6" xfId="31176"/>
    <cellStyle name="Note 2 2 4 4 3 6 2" xfId="58696"/>
    <cellStyle name="Note 2 2 4 4 3 7" xfId="38128"/>
    <cellStyle name="Note 2 2 4 4 4" xfId="11052"/>
    <cellStyle name="Note 2 2 4 4 4 2" xfId="15546"/>
    <cellStyle name="Note 2 2 4 4 4 2 2" xfId="43069"/>
    <cellStyle name="Note 2 2 4 4 4 3" xfId="19392"/>
    <cellStyle name="Note 2 2 4 4 4 3 2" xfId="46915"/>
    <cellStyle name="Note 2 2 4 4 4 4" xfId="23718"/>
    <cellStyle name="Note 2 2 4 4 4 4 2" xfId="51241"/>
    <cellStyle name="Note 2 2 4 4 4 5" xfId="27966"/>
    <cellStyle name="Note 2 2 4 4 4 5 2" xfId="55488"/>
    <cellStyle name="Note 2 2 4 4 4 6" xfId="31534"/>
    <cellStyle name="Note 2 2 4 4 4 6 2" xfId="59054"/>
    <cellStyle name="Note 2 2 4 4 4 7" xfId="38576"/>
    <cellStyle name="Note 2 2 4 4 5" xfId="11493"/>
    <cellStyle name="Note 2 2 4 4 5 2" xfId="15984"/>
    <cellStyle name="Note 2 2 4 4 5 2 2" xfId="43507"/>
    <cellStyle name="Note 2 2 4 4 5 3" xfId="19833"/>
    <cellStyle name="Note 2 2 4 4 5 3 2" xfId="47356"/>
    <cellStyle name="Note 2 2 4 4 5 4" xfId="24159"/>
    <cellStyle name="Note 2 2 4 4 5 4 2" xfId="51682"/>
    <cellStyle name="Note 2 2 4 4 5 5" xfId="28407"/>
    <cellStyle name="Note 2 2 4 4 5 5 2" xfId="55929"/>
    <cellStyle name="Note 2 2 4 4 5 6" xfId="31943"/>
    <cellStyle name="Note 2 2 4 4 5 6 2" xfId="59463"/>
    <cellStyle name="Note 2 2 4 4 5 7" xfId="39017"/>
    <cellStyle name="Note 2 2 4 4 6" xfId="11891"/>
    <cellStyle name="Note 2 2 4 4 6 2" xfId="16371"/>
    <cellStyle name="Note 2 2 4 4 6 2 2" xfId="43894"/>
    <cellStyle name="Note 2 2 4 4 6 3" xfId="20231"/>
    <cellStyle name="Note 2 2 4 4 6 3 2" xfId="47754"/>
    <cellStyle name="Note 2 2 4 4 6 4" xfId="24557"/>
    <cellStyle name="Note 2 2 4 4 6 4 2" xfId="52080"/>
    <cellStyle name="Note 2 2 4 4 6 5" xfId="28805"/>
    <cellStyle name="Note 2 2 4 4 6 5 2" xfId="56327"/>
    <cellStyle name="Note 2 2 4 4 6 6" xfId="32243"/>
    <cellStyle name="Note 2 2 4 4 6 6 2" xfId="59763"/>
    <cellStyle name="Note 2 2 4 4 6 7" xfId="39415"/>
    <cellStyle name="Note 2 2 4 4 7" xfId="13454"/>
    <cellStyle name="Note 2 2 4 4 7 2" xfId="40977"/>
    <cellStyle name="Note 2 2 4 4 8" xfId="17272"/>
    <cellStyle name="Note 2 2 4 4 8 2" xfId="44795"/>
    <cellStyle name="Note 2 2 4 4 9" xfId="21598"/>
    <cellStyle name="Note 2 2 4 4 9 2" xfId="49121"/>
    <cellStyle name="Note 2 2 4 5" xfId="7621"/>
    <cellStyle name="Note 2 2 4 5 10" xfId="24799"/>
    <cellStyle name="Note 2 2 4 5 10 2" xfId="52322"/>
    <cellStyle name="Note 2 2 4 5 11" xfId="28973"/>
    <cellStyle name="Note 2 2 4 5 11 2" xfId="56495"/>
    <cellStyle name="Note 2 2 4 5 12" xfId="35166"/>
    <cellStyle name="Note 2 2 4 5 2" xfId="9129"/>
    <cellStyle name="Note 2 2 4 5 2 2" xfId="13647"/>
    <cellStyle name="Note 2 2 4 5 2 2 2" xfId="41170"/>
    <cellStyle name="Note 2 2 4 5 2 3" xfId="17469"/>
    <cellStyle name="Note 2 2 4 5 2 3 2" xfId="44992"/>
    <cellStyle name="Note 2 2 4 5 2 4" xfId="21795"/>
    <cellStyle name="Note 2 2 4 5 2 4 2" xfId="49318"/>
    <cellStyle name="Note 2 2 4 5 2 5" xfId="26043"/>
    <cellStyle name="Note 2 2 4 5 2 5 2" xfId="53565"/>
    <cellStyle name="Note 2 2 4 5 2 6" xfId="29812"/>
    <cellStyle name="Note 2 2 4 5 2 6 2" xfId="57332"/>
    <cellStyle name="Note 2 2 4 5 2 7" xfId="36653"/>
    <cellStyle name="Note 2 2 4 5 3" xfId="9445"/>
    <cellStyle name="Note 2 2 4 5 3 2" xfId="13959"/>
    <cellStyle name="Note 2 2 4 5 3 2 2" xfId="41482"/>
    <cellStyle name="Note 2 2 4 5 3 3" xfId="17785"/>
    <cellStyle name="Note 2 2 4 5 3 3 2" xfId="45308"/>
    <cellStyle name="Note 2 2 4 5 3 4" xfId="22111"/>
    <cellStyle name="Note 2 2 4 5 3 4 2" xfId="49634"/>
    <cellStyle name="Note 2 2 4 5 3 5" xfId="26359"/>
    <cellStyle name="Note 2 2 4 5 3 5 2" xfId="53881"/>
    <cellStyle name="Note 2 2 4 5 3 6" xfId="30088"/>
    <cellStyle name="Note 2 2 4 5 3 6 2" xfId="57608"/>
    <cellStyle name="Note 2 2 4 5 3 7" xfId="36969"/>
    <cellStyle name="Note 2 2 4 5 4" xfId="10213"/>
    <cellStyle name="Note 2 2 4 5 4 2" xfId="14722"/>
    <cellStyle name="Note 2 2 4 5 4 2 2" xfId="42245"/>
    <cellStyle name="Note 2 2 4 5 4 3" xfId="18553"/>
    <cellStyle name="Note 2 2 4 5 4 3 2" xfId="46076"/>
    <cellStyle name="Note 2 2 4 5 4 4" xfId="22879"/>
    <cellStyle name="Note 2 2 4 5 4 4 2" xfId="50402"/>
    <cellStyle name="Note 2 2 4 5 4 5" xfId="27127"/>
    <cellStyle name="Note 2 2 4 5 4 5 2" xfId="54649"/>
    <cellStyle name="Note 2 2 4 5 4 6" xfId="30808"/>
    <cellStyle name="Note 2 2 4 5 4 6 2" xfId="58328"/>
    <cellStyle name="Note 2 2 4 5 4 7" xfId="37737"/>
    <cellStyle name="Note 2 2 4 5 5" xfId="10209"/>
    <cellStyle name="Note 2 2 4 5 5 2" xfId="14718"/>
    <cellStyle name="Note 2 2 4 5 5 2 2" xfId="42241"/>
    <cellStyle name="Note 2 2 4 5 5 3" xfId="18549"/>
    <cellStyle name="Note 2 2 4 5 5 3 2" xfId="46072"/>
    <cellStyle name="Note 2 2 4 5 5 4" xfId="22875"/>
    <cellStyle name="Note 2 2 4 5 5 4 2" xfId="50398"/>
    <cellStyle name="Note 2 2 4 5 5 5" xfId="27123"/>
    <cellStyle name="Note 2 2 4 5 5 5 2" xfId="54645"/>
    <cellStyle name="Note 2 2 4 5 5 6" xfId="30804"/>
    <cellStyle name="Note 2 2 4 5 5 6 2" xfId="58324"/>
    <cellStyle name="Note 2 2 4 5 5 7" xfId="37733"/>
    <cellStyle name="Note 2 2 4 5 6" xfId="6429"/>
    <cellStyle name="Note 2 2 4 5 6 2" xfId="6856"/>
    <cellStyle name="Note 2 2 4 5 6 2 2" xfId="34406"/>
    <cellStyle name="Note 2 2 4 5 6 3" xfId="8533"/>
    <cellStyle name="Note 2 2 4 5 6 3 2" xfId="36058"/>
    <cellStyle name="Note 2 2 4 5 6 4" xfId="12515"/>
    <cellStyle name="Note 2 2 4 5 6 4 2" xfId="40038"/>
    <cellStyle name="Note 2 2 4 5 6 5" xfId="4896"/>
    <cellStyle name="Note 2 2 4 5 6 5 2" xfId="32867"/>
    <cellStyle name="Note 2 2 4 5 6 6" xfId="21258"/>
    <cellStyle name="Note 2 2 4 5 6 6 2" xfId="48781"/>
    <cellStyle name="Note 2 2 4 5 6 7" xfId="33981"/>
    <cellStyle name="Note 2 2 4 5 7" xfId="12204"/>
    <cellStyle name="Note 2 2 4 5 7 2" xfId="39728"/>
    <cellStyle name="Note 2 2 4 5 8" xfId="14267"/>
    <cellStyle name="Note 2 2 4 5 8 2" xfId="41790"/>
    <cellStyle name="Note 2 2 4 5 9" xfId="20487"/>
    <cellStyle name="Note 2 2 4 5 9 2" xfId="48010"/>
    <cellStyle name="Note 2 2 4 6" xfId="9628"/>
    <cellStyle name="Note 2 2 4 6 2" xfId="14141"/>
    <cellStyle name="Note 2 2 4 6 2 2" xfId="41664"/>
    <cellStyle name="Note 2 2 4 6 3" xfId="17968"/>
    <cellStyle name="Note 2 2 4 6 3 2" xfId="45491"/>
    <cellStyle name="Note 2 2 4 6 4" xfId="22294"/>
    <cellStyle name="Note 2 2 4 6 4 2" xfId="49817"/>
    <cellStyle name="Note 2 2 4 6 5" xfId="26542"/>
    <cellStyle name="Note 2 2 4 6 5 2" xfId="54064"/>
    <cellStyle name="Note 2 2 4 6 6" xfId="30258"/>
    <cellStyle name="Note 2 2 4 6 6 2" xfId="57778"/>
    <cellStyle name="Note 2 2 4 6 7" xfId="37152"/>
    <cellStyle name="Note 2 2 4 7" xfId="9745"/>
    <cellStyle name="Note 2 2 4 7 2" xfId="14258"/>
    <cellStyle name="Note 2 2 4 7 2 2" xfId="41781"/>
    <cellStyle name="Note 2 2 4 7 3" xfId="18085"/>
    <cellStyle name="Note 2 2 4 7 3 2" xfId="45608"/>
    <cellStyle name="Note 2 2 4 7 4" xfId="22411"/>
    <cellStyle name="Note 2 2 4 7 4 2" xfId="49934"/>
    <cellStyle name="Note 2 2 4 7 5" xfId="26659"/>
    <cellStyle name="Note 2 2 4 7 5 2" xfId="54181"/>
    <cellStyle name="Note 2 2 4 7 6" xfId="30361"/>
    <cellStyle name="Note 2 2 4 7 6 2" xfId="57881"/>
    <cellStyle name="Note 2 2 4 7 7" xfId="37269"/>
    <cellStyle name="Note 2 2 4 8" xfId="7321"/>
    <cellStyle name="Note 2 2 4 8 2" xfId="11913"/>
    <cellStyle name="Note 2 2 4 8 2 2" xfId="39437"/>
    <cellStyle name="Note 2 2 4 8 3" xfId="5154"/>
    <cellStyle name="Note 2 2 4 8 3 2" xfId="33123"/>
    <cellStyle name="Note 2 2 4 8 4" xfId="6717"/>
    <cellStyle name="Note 2 2 4 8 4 2" xfId="34268"/>
    <cellStyle name="Note 2 2 4 8 5" xfId="8576"/>
    <cellStyle name="Note 2 2 4 8 5 2" xfId="36101"/>
    <cellStyle name="Note 2 2 4 8 6" xfId="12108"/>
    <cellStyle name="Note 2 2 4 8 6 2" xfId="39632"/>
    <cellStyle name="Note 2 2 4 8 7" xfId="34871"/>
    <cellStyle name="Note 2 2 4 9" xfId="11101"/>
    <cellStyle name="Note 2 2 4 9 2" xfId="15595"/>
    <cellStyle name="Note 2 2 4 9 2 2" xfId="43118"/>
    <cellStyle name="Note 2 2 4 9 3" xfId="19441"/>
    <cellStyle name="Note 2 2 4 9 3 2" xfId="46964"/>
    <cellStyle name="Note 2 2 4 9 4" xfId="23767"/>
    <cellStyle name="Note 2 2 4 9 4 2" xfId="51290"/>
    <cellStyle name="Note 2 2 4 9 5" xfId="28015"/>
    <cellStyle name="Note 2 2 4 9 5 2" xfId="55537"/>
    <cellStyle name="Note 2 2 4 9 6" xfId="31577"/>
    <cellStyle name="Note 2 2 4 9 6 2" xfId="59097"/>
    <cellStyle name="Note 2 2 4 9 7" xfId="38625"/>
    <cellStyle name="Note 2 2 5" xfId="23"/>
    <cellStyle name="Note 2 2 5 10" xfId="11166"/>
    <cellStyle name="Note 2 2 5 10 2" xfId="15659"/>
    <cellStyle name="Note 2 2 5 10 2 2" xfId="43182"/>
    <cellStyle name="Note 2 2 5 10 3" xfId="19506"/>
    <cellStyle name="Note 2 2 5 10 3 2" xfId="47029"/>
    <cellStyle name="Note 2 2 5 10 4" xfId="23832"/>
    <cellStyle name="Note 2 2 5 10 4 2" xfId="51355"/>
    <cellStyle name="Note 2 2 5 10 5" xfId="28080"/>
    <cellStyle name="Note 2 2 5 10 5 2" xfId="55602"/>
    <cellStyle name="Note 2 2 5 10 6" xfId="31637"/>
    <cellStyle name="Note 2 2 5 10 6 2" xfId="59157"/>
    <cellStyle name="Note 2 2 5 10 7" xfId="38690"/>
    <cellStyle name="Note 2 2 5 11" xfId="8225"/>
    <cellStyle name="Note 2 2 5 11 2" xfId="35755"/>
    <cellStyle name="Note 2 2 5 12" xfId="12784"/>
    <cellStyle name="Note 2 2 5 12 2" xfId="40307"/>
    <cellStyle name="Note 2 2 5 13" xfId="16635"/>
    <cellStyle name="Note 2 2 5 13 2" xfId="44158"/>
    <cellStyle name="Note 2 2 5 14" xfId="20996"/>
    <cellStyle name="Note 2 2 5 14 2" xfId="48519"/>
    <cellStyle name="Note 2 2 5 15" xfId="25284"/>
    <cellStyle name="Note 2 2 5 15 2" xfId="52806"/>
    <cellStyle name="Note 2 2 5 16" xfId="29289"/>
    <cellStyle name="Note 2 2 5 16 2" xfId="56810"/>
    <cellStyle name="Note 2 2 5 17" xfId="25313"/>
    <cellStyle name="Note 2 2 5 17 2" xfId="52835"/>
    <cellStyle name="Note 2 2 5 18" xfId="4927"/>
    <cellStyle name="Note 2 2 5 18 2" xfId="32898"/>
    <cellStyle name="Note 2 2 5 19" xfId="33703"/>
    <cellStyle name="Note 2 2 5 2" xfId="6592"/>
    <cellStyle name="Note 2 2 5 2 10" xfId="21350"/>
    <cellStyle name="Note 2 2 5 2 10 2" xfId="48873"/>
    <cellStyle name="Note 2 2 5 2 11" xfId="25598"/>
    <cellStyle name="Note 2 2 5 2 11 2" xfId="53120"/>
    <cellStyle name="Note 2 2 5 2 12" xfId="29447"/>
    <cellStyle name="Note 2 2 5 2 12 2" xfId="56967"/>
    <cellStyle name="Note 2 2 5 2 13" xfId="34143"/>
    <cellStyle name="Note 2 2 5 2 2" xfId="9940"/>
    <cellStyle name="Note 2 2 5 2 2 2" xfId="14451"/>
    <cellStyle name="Note 2 2 5 2 2 2 2" xfId="41974"/>
    <cellStyle name="Note 2 2 5 2 2 3" xfId="18280"/>
    <cellStyle name="Note 2 2 5 2 2 3 2" xfId="45803"/>
    <cellStyle name="Note 2 2 5 2 2 4" xfId="22606"/>
    <cellStyle name="Note 2 2 5 2 2 4 2" xfId="50129"/>
    <cellStyle name="Note 2 2 5 2 2 5" xfId="26854"/>
    <cellStyle name="Note 2 2 5 2 2 5 2" xfId="54376"/>
    <cellStyle name="Note 2 2 5 2 2 6" xfId="30544"/>
    <cellStyle name="Note 2 2 5 2 2 6 2" xfId="58064"/>
    <cellStyle name="Note 2 2 5 2 2 7" xfId="37464"/>
    <cellStyle name="Note 2 2 5 2 3" xfId="10392"/>
    <cellStyle name="Note 2 2 5 2 3 2" xfId="14900"/>
    <cellStyle name="Note 2 2 5 2 3 2 2" xfId="42423"/>
    <cellStyle name="Note 2 2 5 2 3 3" xfId="18732"/>
    <cellStyle name="Note 2 2 5 2 3 3 2" xfId="46255"/>
    <cellStyle name="Note 2 2 5 2 3 4" xfId="23058"/>
    <cellStyle name="Note 2 2 5 2 3 4 2" xfId="50581"/>
    <cellStyle name="Note 2 2 5 2 3 5" xfId="27306"/>
    <cellStyle name="Note 2 2 5 2 3 5 2" xfId="54828"/>
    <cellStyle name="Note 2 2 5 2 3 6" xfId="30975"/>
    <cellStyle name="Note 2 2 5 2 3 6 2" xfId="58495"/>
    <cellStyle name="Note 2 2 5 2 3 7" xfId="37916"/>
    <cellStyle name="Note 2 2 5 2 4" xfId="10804"/>
    <cellStyle name="Note 2 2 5 2 4 2" xfId="15304"/>
    <cellStyle name="Note 2 2 5 2 4 2 2" xfId="42827"/>
    <cellStyle name="Note 2 2 5 2 4 3" xfId="19144"/>
    <cellStyle name="Note 2 2 5 2 4 3 2" xfId="46667"/>
    <cellStyle name="Note 2 2 5 2 4 4" xfId="23470"/>
    <cellStyle name="Note 2 2 5 2 4 4 2" xfId="50993"/>
    <cellStyle name="Note 2 2 5 2 4 5" xfId="27718"/>
    <cellStyle name="Note 2 2 5 2 4 5 2" xfId="55240"/>
    <cellStyle name="Note 2 2 5 2 4 6" xfId="31342"/>
    <cellStyle name="Note 2 2 5 2 4 6 2" xfId="58862"/>
    <cellStyle name="Note 2 2 5 2 4 7" xfId="38328"/>
    <cellStyle name="Note 2 2 5 2 5" xfId="11283"/>
    <cellStyle name="Note 2 2 5 2 5 2" xfId="15776"/>
    <cellStyle name="Note 2 2 5 2 5 2 2" xfId="43299"/>
    <cellStyle name="Note 2 2 5 2 5 3" xfId="19623"/>
    <cellStyle name="Note 2 2 5 2 5 3 2" xfId="47146"/>
    <cellStyle name="Note 2 2 5 2 5 4" xfId="23949"/>
    <cellStyle name="Note 2 2 5 2 5 4 2" xfId="51472"/>
    <cellStyle name="Note 2 2 5 2 5 5" xfId="28197"/>
    <cellStyle name="Note 2 2 5 2 5 5 2" xfId="55719"/>
    <cellStyle name="Note 2 2 5 2 5 6" xfId="31746"/>
    <cellStyle name="Note 2 2 5 2 5 6 2" xfId="59266"/>
    <cellStyle name="Note 2 2 5 2 5 7" xfId="38807"/>
    <cellStyle name="Note 2 2 5 2 6" xfId="11643"/>
    <cellStyle name="Note 2 2 5 2 6 2" xfId="16128"/>
    <cellStyle name="Note 2 2 5 2 6 2 2" xfId="43651"/>
    <cellStyle name="Note 2 2 5 2 6 3" xfId="19983"/>
    <cellStyle name="Note 2 2 5 2 6 3 2" xfId="47506"/>
    <cellStyle name="Note 2 2 5 2 6 4" xfId="24309"/>
    <cellStyle name="Note 2 2 5 2 6 4 2" xfId="51832"/>
    <cellStyle name="Note 2 2 5 2 6 5" xfId="28557"/>
    <cellStyle name="Note 2 2 5 2 6 5 2" xfId="56079"/>
    <cellStyle name="Note 2 2 5 2 6 6" xfId="32057"/>
    <cellStyle name="Note 2 2 5 2 6 6 2" xfId="59577"/>
    <cellStyle name="Note 2 2 5 2 6 7" xfId="39167"/>
    <cellStyle name="Note 2 2 5 2 7" xfId="8683"/>
    <cellStyle name="Note 2 2 5 2 7 2" xfId="36208"/>
    <cellStyle name="Note 2 2 5 2 8" xfId="13211"/>
    <cellStyle name="Note 2 2 5 2 8 2" xfId="40734"/>
    <cellStyle name="Note 2 2 5 2 9" xfId="17023"/>
    <cellStyle name="Note 2 2 5 2 9 2" xfId="44546"/>
    <cellStyle name="Note 2 2 5 20" xfId="5907"/>
    <cellStyle name="Note 2 2 5 21" xfId="3326"/>
    <cellStyle name="Note 2 2 5 22" xfId="3200"/>
    <cellStyle name="Note 2 2 5 23" xfId="3549"/>
    <cellStyle name="Note 2 2 5 3" xfId="7755"/>
    <cellStyle name="Note 2 2 5 3 10" xfId="24928"/>
    <cellStyle name="Note 2 2 5 3 10 2" xfId="52451"/>
    <cellStyle name="Note 2 2 5 3 11" xfId="29087"/>
    <cellStyle name="Note 2 2 5 3 11 2" xfId="56609"/>
    <cellStyle name="Note 2 2 5 3 12" xfId="35296"/>
    <cellStyle name="Note 2 2 5 3 2" xfId="9257"/>
    <cellStyle name="Note 2 2 5 3 2 2" xfId="13774"/>
    <cellStyle name="Note 2 2 5 3 2 2 2" xfId="41297"/>
    <cellStyle name="Note 2 2 5 3 2 3" xfId="17597"/>
    <cellStyle name="Note 2 2 5 3 2 3 2" xfId="45120"/>
    <cellStyle name="Note 2 2 5 3 2 4" xfId="21923"/>
    <cellStyle name="Note 2 2 5 3 2 4 2" xfId="49446"/>
    <cellStyle name="Note 2 2 5 3 2 5" xfId="26171"/>
    <cellStyle name="Note 2 2 5 3 2 5 2" xfId="53693"/>
    <cellStyle name="Note 2 2 5 3 2 6" xfId="29932"/>
    <cellStyle name="Note 2 2 5 3 2 6 2" xfId="57452"/>
    <cellStyle name="Note 2 2 5 3 2 7" xfId="36781"/>
    <cellStyle name="Note 2 2 5 3 3" xfId="7263"/>
    <cellStyle name="Note 2 2 5 3 3 2" xfId="8115"/>
    <cellStyle name="Note 2 2 5 3 3 2 2" xfId="35645"/>
    <cellStyle name="Note 2 2 5 3 3 3" xfId="6484"/>
    <cellStyle name="Note 2 2 5 3 3 3 2" xfId="34036"/>
    <cellStyle name="Note 2 2 5 3 3 4" xfId="4694"/>
    <cellStyle name="Note 2 2 5 3 3 4 2" xfId="32668"/>
    <cellStyle name="Note 2 2 5 3 3 5" xfId="7496"/>
    <cellStyle name="Note 2 2 5 3 3 5 2" xfId="35045"/>
    <cellStyle name="Note 2 2 5 3 3 6" xfId="21338"/>
    <cellStyle name="Note 2 2 5 3 3 6 2" xfId="48861"/>
    <cellStyle name="Note 2 2 5 3 3 7" xfId="34813"/>
    <cellStyle name="Note 2 2 5 3 4" xfId="5424"/>
    <cellStyle name="Note 2 2 5 3 4 2" xfId="5854"/>
    <cellStyle name="Note 2 2 5 3 4 2 2" xfId="33679"/>
    <cellStyle name="Note 2 2 5 3 4 3" xfId="7166"/>
    <cellStyle name="Note 2 2 5 3 4 3 2" xfId="34716"/>
    <cellStyle name="Note 2 2 5 3 4 4" xfId="4764"/>
    <cellStyle name="Note 2 2 5 3 4 4 2" xfId="32738"/>
    <cellStyle name="Note 2 2 5 3 4 5" xfId="20827"/>
    <cellStyle name="Note 2 2 5 3 4 5 2" xfId="48350"/>
    <cellStyle name="Note 2 2 5 3 4 6" xfId="20300"/>
    <cellStyle name="Note 2 2 5 3 4 6 2" xfId="47823"/>
    <cellStyle name="Note 2 2 5 3 4 7" xfId="33381"/>
    <cellStyle name="Note 2 2 5 3 5" xfId="7075"/>
    <cellStyle name="Note 2 2 5 3 5 2" xfId="7456"/>
    <cellStyle name="Note 2 2 5 3 5 2 2" xfId="35005"/>
    <cellStyle name="Note 2 2 5 3 5 3" xfId="12901"/>
    <cellStyle name="Note 2 2 5 3 5 3 2" xfId="40424"/>
    <cellStyle name="Note 2 2 5 3 5 4" xfId="12819"/>
    <cellStyle name="Note 2 2 5 3 5 4 2" xfId="40342"/>
    <cellStyle name="Note 2 2 5 3 5 5" xfId="20366"/>
    <cellStyle name="Note 2 2 5 3 5 5 2" xfId="47889"/>
    <cellStyle name="Note 2 2 5 3 5 6" xfId="25264"/>
    <cellStyle name="Note 2 2 5 3 5 6 2" xfId="52786"/>
    <cellStyle name="Note 2 2 5 3 5 7" xfId="34625"/>
    <cellStyle name="Note 2 2 5 3 6" xfId="5550"/>
    <cellStyle name="Note 2 2 5 3 6 2" xfId="4493"/>
    <cellStyle name="Note 2 2 5 3 6 2 2" xfId="32467"/>
    <cellStyle name="Note 2 2 5 3 6 3" xfId="7143"/>
    <cellStyle name="Note 2 2 5 3 6 3 2" xfId="34693"/>
    <cellStyle name="Note 2 2 5 3 6 4" xfId="4738"/>
    <cellStyle name="Note 2 2 5 3 6 4 2" xfId="32712"/>
    <cellStyle name="Note 2 2 5 3 6 5" xfId="8650"/>
    <cellStyle name="Note 2 2 5 3 6 5 2" xfId="36175"/>
    <cellStyle name="Note 2 2 5 3 6 6" xfId="12661"/>
    <cellStyle name="Note 2 2 5 3 6 6 2" xfId="40184"/>
    <cellStyle name="Note 2 2 5 3 6 7" xfId="33506"/>
    <cellStyle name="Note 2 2 5 3 7" xfId="12338"/>
    <cellStyle name="Note 2 2 5 3 7 2" xfId="39862"/>
    <cellStyle name="Note 2 2 5 3 8" xfId="16175"/>
    <cellStyle name="Note 2 2 5 3 8 2" xfId="43698"/>
    <cellStyle name="Note 2 2 5 3 9" xfId="20618"/>
    <cellStyle name="Note 2 2 5 3 9 2" xfId="48141"/>
    <cellStyle name="Note 2 2 5 4" xfId="7851"/>
    <cellStyle name="Note 2 2 5 4 10" xfId="25020"/>
    <cellStyle name="Note 2 2 5 4 10 2" xfId="52543"/>
    <cellStyle name="Note 2 2 5 4 11" xfId="29153"/>
    <cellStyle name="Note 2 2 5 4 11 2" xfId="56675"/>
    <cellStyle name="Note 2 2 5 4 12" xfId="35389"/>
    <cellStyle name="Note 2 2 5 4 2" xfId="9343"/>
    <cellStyle name="Note 2 2 5 4 2 2" xfId="13857"/>
    <cellStyle name="Note 2 2 5 4 2 2 2" xfId="41380"/>
    <cellStyle name="Note 2 2 5 4 2 3" xfId="17683"/>
    <cellStyle name="Note 2 2 5 4 2 3 2" xfId="45206"/>
    <cellStyle name="Note 2 2 5 4 2 4" xfId="22009"/>
    <cellStyle name="Note 2 2 5 4 2 4 2" xfId="49532"/>
    <cellStyle name="Note 2 2 5 4 2 5" xfId="26257"/>
    <cellStyle name="Note 2 2 5 4 2 5 2" xfId="53779"/>
    <cellStyle name="Note 2 2 5 4 2 6" xfId="30002"/>
    <cellStyle name="Note 2 2 5 4 2 6 2" xfId="57522"/>
    <cellStyle name="Note 2 2 5 4 2 7" xfId="36867"/>
    <cellStyle name="Note 2 2 5 4 3" xfId="7529"/>
    <cellStyle name="Note 2 2 5 4 3 2" xfId="12115"/>
    <cellStyle name="Note 2 2 5 4 3 2 2" xfId="39639"/>
    <cellStyle name="Note 2 2 5 4 3 3" xfId="12479"/>
    <cellStyle name="Note 2 2 5 4 3 3 2" xfId="40003"/>
    <cellStyle name="Note 2 2 5 4 3 4" xfId="20396"/>
    <cellStyle name="Note 2 2 5 4 3 4 2" xfId="47919"/>
    <cellStyle name="Note 2 2 5 4 3 5" xfId="24708"/>
    <cellStyle name="Note 2 2 5 4 3 5 2" xfId="52231"/>
    <cellStyle name="Note 2 2 5 4 3 6" xfId="28905"/>
    <cellStyle name="Note 2 2 5 4 3 6 2" xfId="56427"/>
    <cellStyle name="Note 2 2 5 4 3 7" xfId="35078"/>
    <cellStyle name="Note 2 2 5 4 4" xfId="5391"/>
    <cellStyle name="Note 2 2 5 4 4 2" xfId="6449"/>
    <cellStyle name="Note 2 2 5 4 4 2 2" xfId="34001"/>
    <cellStyle name="Note 2 2 5 4 4 3" xfId="12997"/>
    <cellStyle name="Note 2 2 5 4 4 3 2" xfId="40520"/>
    <cellStyle name="Note 2 2 5 4 4 4" xfId="12699"/>
    <cellStyle name="Note 2 2 5 4 4 4 2" xfId="40222"/>
    <cellStyle name="Note 2 2 5 4 4 5" xfId="16546"/>
    <cellStyle name="Note 2 2 5 4 4 5 2" xfId="44069"/>
    <cellStyle name="Note 2 2 5 4 4 6" xfId="20909"/>
    <cellStyle name="Note 2 2 5 4 4 6 2" xfId="48432"/>
    <cellStyle name="Note 2 2 5 4 4 7" xfId="33353"/>
    <cellStyle name="Note 2 2 5 4 5" xfId="6542"/>
    <cellStyle name="Note 2 2 5 4 5 2" xfId="7428"/>
    <cellStyle name="Note 2 2 5 4 5 2 2" xfId="34977"/>
    <cellStyle name="Note 2 2 5 4 5 3" xfId="12534"/>
    <cellStyle name="Note 2 2 5 4 5 3 2" xfId="40057"/>
    <cellStyle name="Note 2 2 5 4 5 4" xfId="15316"/>
    <cellStyle name="Note 2 2 5 4 5 4 2" xfId="42839"/>
    <cellStyle name="Note 2 2 5 4 5 5" xfId="21129"/>
    <cellStyle name="Note 2 2 5 4 5 5 2" xfId="48652"/>
    <cellStyle name="Note 2 2 5 4 5 6" xfId="25242"/>
    <cellStyle name="Note 2 2 5 4 5 6 2" xfId="52764"/>
    <cellStyle name="Note 2 2 5 4 5 7" xfId="34093"/>
    <cellStyle name="Note 2 2 5 4 6" xfId="9611"/>
    <cellStyle name="Note 2 2 5 4 6 2" xfId="14124"/>
    <cellStyle name="Note 2 2 5 4 6 2 2" xfId="41647"/>
    <cellStyle name="Note 2 2 5 4 6 3" xfId="17951"/>
    <cellStyle name="Note 2 2 5 4 6 3 2" xfId="45474"/>
    <cellStyle name="Note 2 2 5 4 6 4" xfId="22277"/>
    <cellStyle name="Note 2 2 5 4 6 4 2" xfId="49800"/>
    <cellStyle name="Note 2 2 5 4 6 5" xfId="26525"/>
    <cellStyle name="Note 2 2 5 4 6 5 2" xfId="54047"/>
    <cellStyle name="Note 2 2 5 4 6 6" xfId="30242"/>
    <cellStyle name="Note 2 2 5 4 6 6 2" xfId="57762"/>
    <cellStyle name="Note 2 2 5 4 6 7" xfId="37135"/>
    <cellStyle name="Note 2 2 5 4 7" xfId="12431"/>
    <cellStyle name="Note 2 2 5 4 7 2" xfId="39955"/>
    <cellStyle name="Note 2 2 5 4 8" xfId="16282"/>
    <cellStyle name="Note 2 2 5 4 8 2" xfId="43805"/>
    <cellStyle name="Note 2 2 5 4 9" xfId="20712"/>
    <cellStyle name="Note 2 2 5 4 9 2" xfId="48235"/>
    <cellStyle name="Note 2 2 5 5" xfId="8877"/>
    <cellStyle name="Note 2 2 5 5 10" xfId="25792"/>
    <cellStyle name="Note 2 2 5 5 10 2" xfId="53314"/>
    <cellStyle name="Note 2 2 5 5 11" xfId="29584"/>
    <cellStyle name="Note 2 2 5 5 11 2" xfId="57104"/>
    <cellStyle name="Note 2 2 5 5 12" xfId="36402"/>
    <cellStyle name="Note 2 2 5 5 2" xfId="10105"/>
    <cellStyle name="Note 2 2 5 5 2 2" xfId="14616"/>
    <cellStyle name="Note 2 2 5 5 2 2 2" xfId="42139"/>
    <cellStyle name="Note 2 2 5 5 2 3" xfId="18445"/>
    <cellStyle name="Note 2 2 5 5 2 3 2" xfId="45968"/>
    <cellStyle name="Note 2 2 5 5 2 4" xfId="22771"/>
    <cellStyle name="Note 2 2 5 5 2 4 2" xfId="50294"/>
    <cellStyle name="Note 2 2 5 5 2 5" xfId="27019"/>
    <cellStyle name="Note 2 2 5 5 2 5 2" xfId="54541"/>
    <cellStyle name="Note 2 2 5 5 2 6" xfId="30706"/>
    <cellStyle name="Note 2 2 5 5 2 6 2" xfId="58226"/>
    <cellStyle name="Note 2 2 5 5 2 7" xfId="37629"/>
    <cellStyle name="Note 2 2 5 5 3" xfId="10554"/>
    <cellStyle name="Note 2 2 5 5 3 2" xfId="15060"/>
    <cellStyle name="Note 2 2 5 5 3 2 2" xfId="42583"/>
    <cellStyle name="Note 2 2 5 5 3 3" xfId="18894"/>
    <cellStyle name="Note 2 2 5 5 3 3 2" xfId="46417"/>
    <cellStyle name="Note 2 2 5 5 3 4" xfId="23220"/>
    <cellStyle name="Note 2 2 5 5 3 4 2" xfId="50743"/>
    <cellStyle name="Note 2 2 5 5 3 5" xfId="27468"/>
    <cellStyle name="Note 2 2 5 5 3 5 2" xfId="54990"/>
    <cellStyle name="Note 2 2 5 5 3 6" xfId="31127"/>
    <cellStyle name="Note 2 2 5 5 3 6 2" xfId="58647"/>
    <cellStyle name="Note 2 2 5 5 3 7" xfId="38078"/>
    <cellStyle name="Note 2 2 5 5 4" xfId="10998"/>
    <cellStyle name="Note 2 2 5 5 4 2" xfId="15492"/>
    <cellStyle name="Note 2 2 5 5 4 2 2" xfId="43015"/>
    <cellStyle name="Note 2 2 5 5 4 3" xfId="19338"/>
    <cellStyle name="Note 2 2 5 5 4 3 2" xfId="46861"/>
    <cellStyle name="Note 2 2 5 5 4 4" xfId="23664"/>
    <cellStyle name="Note 2 2 5 5 4 4 2" xfId="51187"/>
    <cellStyle name="Note 2 2 5 5 4 5" xfId="27912"/>
    <cellStyle name="Note 2 2 5 5 4 5 2" xfId="55434"/>
    <cellStyle name="Note 2 2 5 5 4 6" xfId="31482"/>
    <cellStyle name="Note 2 2 5 5 4 6 2" xfId="59002"/>
    <cellStyle name="Note 2 2 5 5 4 7" xfId="38522"/>
    <cellStyle name="Note 2 2 5 5 5" xfId="11440"/>
    <cellStyle name="Note 2 2 5 5 5 2" xfId="15932"/>
    <cellStyle name="Note 2 2 5 5 5 2 2" xfId="43455"/>
    <cellStyle name="Note 2 2 5 5 5 3" xfId="19780"/>
    <cellStyle name="Note 2 2 5 5 5 3 2" xfId="47303"/>
    <cellStyle name="Note 2 2 5 5 5 4" xfId="24106"/>
    <cellStyle name="Note 2 2 5 5 5 4 2" xfId="51629"/>
    <cellStyle name="Note 2 2 5 5 5 5" xfId="28354"/>
    <cellStyle name="Note 2 2 5 5 5 5 2" xfId="55876"/>
    <cellStyle name="Note 2 2 5 5 5 6" xfId="31893"/>
    <cellStyle name="Note 2 2 5 5 5 6 2" xfId="59413"/>
    <cellStyle name="Note 2 2 5 5 5 7" xfId="38964"/>
    <cellStyle name="Note 2 2 5 5 6" xfId="11837"/>
    <cellStyle name="Note 2 2 5 5 6 2" xfId="16318"/>
    <cellStyle name="Note 2 2 5 5 6 2 2" xfId="43841"/>
    <cellStyle name="Note 2 2 5 5 6 3" xfId="20177"/>
    <cellStyle name="Note 2 2 5 5 6 3 2" xfId="47700"/>
    <cellStyle name="Note 2 2 5 5 6 4" xfId="24503"/>
    <cellStyle name="Note 2 2 5 5 6 4 2" xfId="52026"/>
    <cellStyle name="Note 2 2 5 5 6 5" xfId="28751"/>
    <cellStyle name="Note 2 2 5 5 6 5 2" xfId="56273"/>
    <cellStyle name="Note 2 2 5 5 6 6" xfId="32194"/>
    <cellStyle name="Note 2 2 5 5 6 6 2" xfId="59714"/>
    <cellStyle name="Note 2 2 5 5 6 7" xfId="39361"/>
    <cellStyle name="Note 2 2 5 5 7" xfId="13400"/>
    <cellStyle name="Note 2 2 5 5 7 2" xfId="40923"/>
    <cellStyle name="Note 2 2 5 5 8" xfId="17217"/>
    <cellStyle name="Note 2 2 5 5 8 2" xfId="44740"/>
    <cellStyle name="Note 2 2 5 5 9" xfId="21544"/>
    <cellStyle name="Note 2 2 5 5 9 2" xfId="49067"/>
    <cellStyle name="Note 2 2 5 6" xfId="9621"/>
    <cellStyle name="Note 2 2 5 6 2" xfId="14134"/>
    <cellStyle name="Note 2 2 5 6 2 2" xfId="41657"/>
    <cellStyle name="Note 2 2 5 6 3" xfId="17961"/>
    <cellStyle name="Note 2 2 5 6 3 2" xfId="45484"/>
    <cellStyle name="Note 2 2 5 6 4" xfId="22287"/>
    <cellStyle name="Note 2 2 5 6 4 2" xfId="49810"/>
    <cellStyle name="Note 2 2 5 6 5" xfId="26535"/>
    <cellStyle name="Note 2 2 5 6 5 2" xfId="54057"/>
    <cellStyle name="Note 2 2 5 6 6" xfId="30251"/>
    <cellStyle name="Note 2 2 5 6 6 2" xfId="57771"/>
    <cellStyle name="Note 2 2 5 6 7" xfId="37145"/>
    <cellStyle name="Note 2 2 5 7" xfId="9618"/>
    <cellStyle name="Note 2 2 5 7 2" xfId="14131"/>
    <cellStyle name="Note 2 2 5 7 2 2" xfId="41654"/>
    <cellStyle name="Note 2 2 5 7 3" xfId="17958"/>
    <cellStyle name="Note 2 2 5 7 3 2" xfId="45481"/>
    <cellStyle name="Note 2 2 5 7 4" xfId="22284"/>
    <cellStyle name="Note 2 2 5 7 4 2" xfId="49807"/>
    <cellStyle name="Note 2 2 5 7 5" xfId="26532"/>
    <cellStyle name="Note 2 2 5 7 5 2" xfId="54054"/>
    <cellStyle name="Note 2 2 5 7 6" xfId="30249"/>
    <cellStyle name="Note 2 2 5 7 6 2" xfId="57769"/>
    <cellStyle name="Note 2 2 5 7 7" xfId="37142"/>
    <cellStyle name="Note 2 2 5 8" xfId="7339"/>
    <cellStyle name="Note 2 2 5 8 2" xfId="11930"/>
    <cellStyle name="Note 2 2 5 8 2 2" xfId="39454"/>
    <cellStyle name="Note 2 2 5 8 3" xfId="5168"/>
    <cellStyle name="Note 2 2 5 8 3 2" xfId="33135"/>
    <cellStyle name="Note 2 2 5 8 4" xfId="4668"/>
    <cellStyle name="Note 2 2 5 8 4 2" xfId="32642"/>
    <cellStyle name="Note 2 2 5 8 5" xfId="24574"/>
    <cellStyle name="Note 2 2 5 8 5 2" xfId="52097"/>
    <cellStyle name="Note 2 2 5 8 6" xfId="24716"/>
    <cellStyle name="Note 2 2 5 8 6 2" xfId="52239"/>
    <cellStyle name="Note 2 2 5 8 7" xfId="34889"/>
    <cellStyle name="Note 2 2 5 9" xfId="11094"/>
    <cellStyle name="Note 2 2 5 9 2" xfId="15588"/>
    <cellStyle name="Note 2 2 5 9 2 2" xfId="43111"/>
    <cellStyle name="Note 2 2 5 9 3" xfId="19434"/>
    <cellStyle name="Note 2 2 5 9 3 2" xfId="46957"/>
    <cellStyle name="Note 2 2 5 9 4" xfId="23760"/>
    <cellStyle name="Note 2 2 5 9 4 2" xfId="51283"/>
    <cellStyle name="Note 2 2 5 9 5" xfId="28008"/>
    <cellStyle name="Note 2 2 5 9 5 2" xfId="55530"/>
    <cellStyle name="Note 2 2 5 9 6" xfId="31570"/>
    <cellStyle name="Note 2 2 5 9 6 2" xfId="59090"/>
    <cellStyle name="Note 2 2 5 9 7" xfId="38618"/>
    <cellStyle name="Note 2 2 6" xfId="3453"/>
    <cellStyle name="Note 2 2 6 10" xfId="11590"/>
    <cellStyle name="Note 2 2 6 10 2" xfId="16077"/>
    <cellStyle name="Note 2 2 6 10 2 2" xfId="43600"/>
    <cellStyle name="Note 2 2 6 10 3" xfId="19930"/>
    <cellStyle name="Note 2 2 6 10 3 2" xfId="47453"/>
    <cellStyle name="Note 2 2 6 10 4" xfId="24256"/>
    <cellStyle name="Note 2 2 6 10 4 2" xfId="51779"/>
    <cellStyle name="Note 2 2 6 10 5" xfId="28504"/>
    <cellStyle name="Note 2 2 6 10 5 2" xfId="56026"/>
    <cellStyle name="Note 2 2 6 10 6" xfId="32016"/>
    <cellStyle name="Note 2 2 6 10 6 2" xfId="59536"/>
    <cellStyle name="Note 2 2 6 10 7" xfId="39114"/>
    <cellStyle name="Note 2 2 6 11" xfId="8473"/>
    <cellStyle name="Note 2 2 6 11 2" xfId="35998"/>
    <cellStyle name="Note 2 2 6 12" xfId="13015"/>
    <cellStyle name="Note 2 2 6 12 2" xfId="40538"/>
    <cellStyle name="Note 2 2 6 13" xfId="16852"/>
    <cellStyle name="Note 2 2 6 13 2" xfId="44375"/>
    <cellStyle name="Note 2 2 6 14" xfId="21202"/>
    <cellStyle name="Note 2 2 6 14 2" xfId="48725"/>
    <cellStyle name="Note 2 2 6 15" xfId="25466"/>
    <cellStyle name="Note 2 2 6 15 2" xfId="52988"/>
    <cellStyle name="Note 2 2 6 16" xfId="29382"/>
    <cellStyle name="Note 2 2 6 16 2" xfId="56902"/>
    <cellStyle name="Note 2 2 6 17" xfId="25511"/>
    <cellStyle name="Note 2 2 6 17 2" xfId="53033"/>
    <cellStyle name="Note 2 2 6 18" xfId="29267"/>
    <cellStyle name="Note 2 2 6 18 2" xfId="56789"/>
    <cellStyle name="Note 2 2 6 19" xfId="33796"/>
    <cellStyle name="Note 2 2 6 2" xfId="6964"/>
    <cellStyle name="Note 2 2 6 2 10" xfId="21505"/>
    <cellStyle name="Note 2 2 6 2 10 2" xfId="49028"/>
    <cellStyle name="Note 2 2 6 2 11" xfId="25753"/>
    <cellStyle name="Note 2 2 6 2 11 2" xfId="53275"/>
    <cellStyle name="Note 2 2 6 2 12" xfId="29559"/>
    <cellStyle name="Note 2 2 6 2 12 2" xfId="57079"/>
    <cellStyle name="Note 2 2 6 2 13" xfId="34514"/>
    <cellStyle name="Note 2 2 6 2 2" xfId="10074"/>
    <cellStyle name="Note 2 2 6 2 2 2" xfId="14585"/>
    <cellStyle name="Note 2 2 6 2 2 2 2" xfId="42108"/>
    <cellStyle name="Note 2 2 6 2 2 3" xfId="18414"/>
    <cellStyle name="Note 2 2 6 2 2 3 2" xfId="45937"/>
    <cellStyle name="Note 2 2 6 2 2 4" xfId="22740"/>
    <cellStyle name="Note 2 2 6 2 2 4 2" xfId="50263"/>
    <cellStyle name="Note 2 2 6 2 2 5" xfId="26988"/>
    <cellStyle name="Note 2 2 6 2 2 5 2" xfId="54510"/>
    <cellStyle name="Note 2 2 6 2 2 6" xfId="30675"/>
    <cellStyle name="Note 2 2 6 2 2 6 2" xfId="58195"/>
    <cellStyle name="Note 2 2 6 2 2 7" xfId="37598"/>
    <cellStyle name="Note 2 2 6 2 3" xfId="10522"/>
    <cellStyle name="Note 2 2 6 2 3 2" xfId="15028"/>
    <cellStyle name="Note 2 2 6 2 3 2 2" xfId="42551"/>
    <cellStyle name="Note 2 2 6 2 3 3" xfId="18862"/>
    <cellStyle name="Note 2 2 6 2 3 3 2" xfId="46385"/>
    <cellStyle name="Note 2 2 6 2 3 4" xfId="23188"/>
    <cellStyle name="Note 2 2 6 2 3 4 2" xfId="50711"/>
    <cellStyle name="Note 2 2 6 2 3 5" xfId="27436"/>
    <cellStyle name="Note 2 2 6 2 3 5 2" xfId="54958"/>
    <cellStyle name="Note 2 2 6 2 3 6" xfId="31097"/>
    <cellStyle name="Note 2 2 6 2 3 6 2" xfId="58617"/>
    <cellStyle name="Note 2 2 6 2 3 7" xfId="38046"/>
    <cellStyle name="Note 2 2 6 2 4" xfId="10959"/>
    <cellStyle name="Note 2 2 6 2 4 2" xfId="15454"/>
    <cellStyle name="Note 2 2 6 2 4 2 2" xfId="42977"/>
    <cellStyle name="Note 2 2 6 2 4 3" xfId="19299"/>
    <cellStyle name="Note 2 2 6 2 4 3 2" xfId="46822"/>
    <cellStyle name="Note 2 2 6 2 4 4" xfId="23625"/>
    <cellStyle name="Note 2 2 6 2 4 4 2" xfId="51148"/>
    <cellStyle name="Note 2 2 6 2 4 5" xfId="27873"/>
    <cellStyle name="Note 2 2 6 2 4 5 2" xfId="55395"/>
    <cellStyle name="Note 2 2 6 2 4 6" xfId="31457"/>
    <cellStyle name="Note 2 2 6 2 4 6 2" xfId="58977"/>
    <cellStyle name="Note 2 2 6 2 4 7" xfId="38483"/>
    <cellStyle name="Note 2 2 6 2 5" xfId="11411"/>
    <cellStyle name="Note 2 2 6 2 5 2" xfId="15903"/>
    <cellStyle name="Note 2 2 6 2 5 2 2" xfId="43426"/>
    <cellStyle name="Note 2 2 6 2 5 3" xfId="19751"/>
    <cellStyle name="Note 2 2 6 2 5 3 2" xfId="47274"/>
    <cellStyle name="Note 2 2 6 2 5 4" xfId="24077"/>
    <cellStyle name="Note 2 2 6 2 5 4 2" xfId="51600"/>
    <cellStyle name="Note 2 2 6 2 5 5" xfId="28325"/>
    <cellStyle name="Note 2 2 6 2 5 5 2" xfId="55847"/>
    <cellStyle name="Note 2 2 6 2 5 6" xfId="31866"/>
    <cellStyle name="Note 2 2 6 2 5 6 2" xfId="59386"/>
    <cellStyle name="Note 2 2 6 2 5 7" xfId="38935"/>
    <cellStyle name="Note 2 2 6 2 6" xfId="11798"/>
    <cellStyle name="Note 2 2 6 2 6 2" xfId="16280"/>
    <cellStyle name="Note 2 2 6 2 6 2 2" xfId="43803"/>
    <cellStyle name="Note 2 2 6 2 6 3" xfId="20138"/>
    <cellStyle name="Note 2 2 6 2 6 3 2" xfId="47661"/>
    <cellStyle name="Note 2 2 6 2 6 4" xfId="24464"/>
    <cellStyle name="Note 2 2 6 2 6 4 2" xfId="51987"/>
    <cellStyle name="Note 2 2 6 2 6 5" xfId="28712"/>
    <cellStyle name="Note 2 2 6 2 6 5 2" xfId="56234"/>
    <cellStyle name="Note 2 2 6 2 6 6" xfId="32169"/>
    <cellStyle name="Note 2 2 6 2 6 6 2" xfId="59689"/>
    <cellStyle name="Note 2 2 6 2 6 7" xfId="39322"/>
    <cellStyle name="Note 2 2 6 2 7" xfId="8838"/>
    <cellStyle name="Note 2 2 6 2 7 2" xfId="36363"/>
    <cellStyle name="Note 2 2 6 2 8" xfId="13361"/>
    <cellStyle name="Note 2 2 6 2 8 2" xfId="40884"/>
    <cellStyle name="Note 2 2 6 2 9" xfId="17178"/>
    <cellStyle name="Note 2 2 6 2 9 2" xfId="44701"/>
    <cellStyle name="Note 2 2 6 20" xfId="6100"/>
    <cellStyle name="Note 2 2 6 21" xfId="3158"/>
    <cellStyle name="Note 2 2 6 22" xfId="3189"/>
    <cellStyle name="Note 2 2 6 3" xfId="7829"/>
    <cellStyle name="Note 2 2 6 3 10" xfId="24998"/>
    <cellStyle name="Note 2 2 6 3 10 2" xfId="52521"/>
    <cellStyle name="Note 2 2 6 3 11" xfId="29140"/>
    <cellStyle name="Note 2 2 6 3 11 2" xfId="56662"/>
    <cellStyle name="Note 2 2 6 3 12" xfId="35368"/>
    <cellStyle name="Note 2 2 6 3 2" xfId="9324"/>
    <cellStyle name="Note 2 2 6 3 2 2" xfId="13839"/>
    <cellStyle name="Note 2 2 6 3 2 2 2" xfId="41362"/>
    <cellStyle name="Note 2 2 6 3 2 3" xfId="17664"/>
    <cellStyle name="Note 2 2 6 3 2 3 2" xfId="45187"/>
    <cellStyle name="Note 2 2 6 3 2 4" xfId="21990"/>
    <cellStyle name="Note 2 2 6 3 2 4 2" xfId="49513"/>
    <cellStyle name="Note 2 2 6 3 2 5" xfId="26238"/>
    <cellStyle name="Note 2 2 6 3 2 5 2" xfId="53760"/>
    <cellStyle name="Note 2 2 6 3 2 6" xfId="29986"/>
    <cellStyle name="Note 2 2 6 3 2 6 2" xfId="57506"/>
    <cellStyle name="Note 2 2 6 3 2 7" xfId="36848"/>
    <cellStyle name="Note 2 2 6 3 3" xfId="7311"/>
    <cellStyle name="Note 2 2 6 3 3 2" xfId="4342"/>
    <cellStyle name="Note 2 2 6 3 3 2 2" xfId="32316"/>
    <cellStyle name="Note 2 2 6 3 3 3" xfId="5144"/>
    <cellStyle name="Note 2 2 6 3 3 3 2" xfId="33113"/>
    <cellStyle name="Note 2 2 6 3 3 4" xfId="6940"/>
    <cellStyle name="Note 2 2 6 3 3 4 2" xfId="34490"/>
    <cellStyle name="Note 2 2 6 3 3 5" xfId="7985"/>
    <cellStyle name="Note 2 2 6 3 3 5 2" xfId="35522"/>
    <cellStyle name="Note 2 2 6 3 3 6" xfId="12738"/>
    <cellStyle name="Note 2 2 6 3 3 6 2" xfId="40261"/>
    <cellStyle name="Note 2 2 6 3 3 7" xfId="34861"/>
    <cellStyle name="Note 2 2 6 3 4" xfId="5588"/>
    <cellStyle name="Note 2 2 6 3 4 2" xfId="7954"/>
    <cellStyle name="Note 2 2 6 3 4 2 2" xfId="35491"/>
    <cellStyle name="Note 2 2 6 3 4 3" xfId="12014"/>
    <cellStyle name="Note 2 2 6 3 4 3 2" xfId="39538"/>
    <cellStyle name="Note 2 2 6 3 4 4" xfId="16572"/>
    <cellStyle name="Note 2 2 6 3 4 4 2" xfId="44095"/>
    <cellStyle name="Note 2 2 6 3 4 5" xfId="20807"/>
    <cellStyle name="Note 2 2 6 3 4 5 2" xfId="48330"/>
    <cellStyle name="Note 2 2 6 3 4 6" xfId="25088"/>
    <cellStyle name="Note 2 2 6 3 4 6 2" xfId="52611"/>
    <cellStyle name="Note 2 2 6 3 4 7" xfId="33543"/>
    <cellStyle name="Note 2 2 6 3 5" xfId="6396"/>
    <cellStyle name="Note 2 2 6 3 5 2" xfId="5313"/>
    <cellStyle name="Note 2 2 6 3 5 2 2" xfId="33277"/>
    <cellStyle name="Note 2 2 6 3 5 3" xfId="13116"/>
    <cellStyle name="Note 2 2 6 3 5 3 2" xfId="40639"/>
    <cellStyle name="Note 2 2 6 3 5 4" xfId="16744"/>
    <cellStyle name="Note 2 2 6 3 5 4 2" xfId="44267"/>
    <cellStyle name="Note 2 2 6 3 5 5" xfId="4781"/>
    <cellStyle name="Note 2 2 6 3 5 5 2" xfId="32755"/>
    <cellStyle name="Note 2 2 6 3 5 6" xfId="24696"/>
    <cellStyle name="Note 2 2 6 3 5 6 2" xfId="52219"/>
    <cellStyle name="Note 2 2 6 3 5 7" xfId="33948"/>
    <cellStyle name="Note 2 2 6 3 6" xfId="7532"/>
    <cellStyle name="Note 2 2 6 3 6 2" xfId="12118"/>
    <cellStyle name="Note 2 2 6 3 6 2 2" xfId="39642"/>
    <cellStyle name="Note 2 2 6 3 6 3" xfId="14633"/>
    <cellStyle name="Note 2 2 6 3 6 3 2" xfId="42156"/>
    <cellStyle name="Note 2 2 6 3 6 4" xfId="20399"/>
    <cellStyle name="Note 2 2 6 3 6 4 2" xfId="47922"/>
    <cellStyle name="Note 2 2 6 3 6 5" xfId="24711"/>
    <cellStyle name="Note 2 2 6 3 6 5 2" xfId="52234"/>
    <cellStyle name="Note 2 2 6 3 6 6" xfId="28908"/>
    <cellStyle name="Note 2 2 6 3 6 6 2" xfId="56430"/>
    <cellStyle name="Note 2 2 6 3 6 7" xfId="35081"/>
    <cellStyle name="Note 2 2 6 3 7" xfId="12411"/>
    <cellStyle name="Note 2 2 6 3 7 2" xfId="39935"/>
    <cellStyle name="Note 2 2 6 3 8" xfId="12837"/>
    <cellStyle name="Note 2 2 6 3 8 2" xfId="40360"/>
    <cellStyle name="Note 2 2 6 3 9" xfId="20690"/>
    <cellStyle name="Note 2 2 6 3 9 2" xfId="48213"/>
    <cellStyle name="Note 2 2 6 4" xfId="8887"/>
    <cellStyle name="Note 2 2 6 4 10" xfId="25802"/>
    <cellStyle name="Note 2 2 6 4 10 2" xfId="53324"/>
    <cellStyle name="Note 2 2 6 4 11" xfId="29592"/>
    <cellStyle name="Note 2 2 6 4 11 2" xfId="57112"/>
    <cellStyle name="Note 2 2 6 4 12" xfId="36412"/>
    <cellStyle name="Note 2 2 6 4 2" xfId="10115"/>
    <cellStyle name="Note 2 2 6 4 2 2" xfId="14626"/>
    <cellStyle name="Note 2 2 6 4 2 2 2" xfId="42149"/>
    <cellStyle name="Note 2 2 6 4 2 3" xfId="18455"/>
    <cellStyle name="Note 2 2 6 4 2 3 2" xfId="45978"/>
    <cellStyle name="Note 2 2 6 4 2 4" xfId="22781"/>
    <cellStyle name="Note 2 2 6 4 2 4 2" xfId="50304"/>
    <cellStyle name="Note 2 2 6 4 2 5" xfId="27029"/>
    <cellStyle name="Note 2 2 6 4 2 5 2" xfId="54551"/>
    <cellStyle name="Note 2 2 6 4 2 6" xfId="30716"/>
    <cellStyle name="Note 2 2 6 4 2 6 2" xfId="58236"/>
    <cellStyle name="Note 2 2 6 4 2 7" xfId="37639"/>
    <cellStyle name="Note 2 2 6 4 3" xfId="10563"/>
    <cellStyle name="Note 2 2 6 4 3 2" xfId="15069"/>
    <cellStyle name="Note 2 2 6 4 3 2 2" xfId="42592"/>
    <cellStyle name="Note 2 2 6 4 3 3" xfId="18903"/>
    <cellStyle name="Note 2 2 6 4 3 3 2" xfId="46426"/>
    <cellStyle name="Note 2 2 6 4 3 4" xfId="23229"/>
    <cellStyle name="Note 2 2 6 4 3 4 2" xfId="50752"/>
    <cellStyle name="Note 2 2 6 4 3 5" xfId="27477"/>
    <cellStyle name="Note 2 2 6 4 3 5 2" xfId="54999"/>
    <cellStyle name="Note 2 2 6 4 3 6" xfId="31135"/>
    <cellStyle name="Note 2 2 6 4 3 6 2" xfId="58655"/>
    <cellStyle name="Note 2 2 6 4 3 7" xfId="38087"/>
    <cellStyle name="Note 2 2 6 4 4" xfId="11008"/>
    <cellStyle name="Note 2 2 6 4 4 2" xfId="15502"/>
    <cellStyle name="Note 2 2 6 4 4 2 2" xfId="43025"/>
    <cellStyle name="Note 2 2 6 4 4 3" xfId="19348"/>
    <cellStyle name="Note 2 2 6 4 4 3 2" xfId="46871"/>
    <cellStyle name="Note 2 2 6 4 4 4" xfId="23674"/>
    <cellStyle name="Note 2 2 6 4 4 4 2" xfId="51197"/>
    <cellStyle name="Note 2 2 6 4 4 5" xfId="27922"/>
    <cellStyle name="Note 2 2 6 4 4 5 2" xfId="55444"/>
    <cellStyle name="Note 2 2 6 4 4 6" xfId="31490"/>
    <cellStyle name="Note 2 2 6 4 4 6 2" xfId="59010"/>
    <cellStyle name="Note 2 2 6 4 4 7" xfId="38532"/>
    <cellStyle name="Note 2 2 6 4 5" xfId="11449"/>
    <cellStyle name="Note 2 2 6 4 5 2" xfId="15941"/>
    <cellStyle name="Note 2 2 6 4 5 2 2" xfId="43464"/>
    <cellStyle name="Note 2 2 6 4 5 3" xfId="19789"/>
    <cellStyle name="Note 2 2 6 4 5 3 2" xfId="47312"/>
    <cellStyle name="Note 2 2 6 4 5 4" xfId="24115"/>
    <cellStyle name="Note 2 2 6 4 5 4 2" xfId="51638"/>
    <cellStyle name="Note 2 2 6 4 5 5" xfId="28363"/>
    <cellStyle name="Note 2 2 6 4 5 5 2" xfId="55885"/>
    <cellStyle name="Note 2 2 6 4 5 6" xfId="31902"/>
    <cellStyle name="Note 2 2 6 4 5 6 2" xfId="59422"/>
    <cellStyle name="Note 2 2 6 4 5 7" xfId="38973"/>
    <cellStyle name="Note 2 2 6 4 6" xfId="11847"/>
    <cellStyle name="Note 2 2 6 4 6 2" xfId="16328"/>
    <cellStyle name="Note 2 2 6 4 6 2 2" xfId="43851"/>
    <cellStyle name="Note 2 2 6 4 6 3" xfId="20187"/>
    <cellStyle name="Note 2 2 6 4 6 3 2" xfId="47710"/>
    <cellStyle name="Note 2 2 6 4 6 4" xfId="24513"/>
    <cellStyle name="Note 2 2 6 4 6 4 2" xfId="52036"/>
    <cellStyle name="Note 2 2 6 4 6 5" xfId="28761"/>
    <cellStyle name="Note 2 2 6 4 6 5 2" xfId="56283"/>
    <cellStyle name="Note 2 2 6 4 6 6" xfId="32202"/>
    <cellStyle name="Note 2 2 6 4 6 6 2" xfId="59722"/>
    <cellStyle name="Note 2 2 6 4 6 7" xfId="39371"/>
    <cellStyle name="Note 2 2 6 4 7" xfId="13410"/>
    <cellStyle name="Note 2 2 6 4 7 2" xfId="40933"/>
    <cellStyle name="Note 2 2 6 4 8" xfId="17227"/>
    <cellStyle name="Note 2 2 6 4 8 2" xfId="44750"/>
    <cellStyle name="Note 2 2 6 4 9" xfId="21554"/>
    <cellStyle name="Note 2 2 6 4 9 2" xfId="49077"/>
    <cellStyle name="Note 2 2 6 5" xfId="8810"/>
    <cellStyle name="Note 2 2 6 5 10" xfId="25725"/>
    <cellStyle name="Note 2 2 6 5 10 2" xfId="53247"/>
    <cellStyle name="Note 2 2 6 5 11" xfId="29540"/>
    <cellStyle name="Note 2 2 6 5 11 2" xfId="57060"/>
    <cellStyle name="Note 2 2 6 5 12" xfId="36335"/>
    <cellStyle name="Note 2 2 6 5 2" xfId="10049"/>
    <cellStyle name="Note 2 2 6 5 2 2" xfId="14560"/>
    <cellStyle name="Note 2 2 6 5 2 2 2" xfId="42083"/>
    <cellStyle name="Note 2 2 6 5 2 3" xfId="18389"/>
    <cellStyle name="Note 2 2 6 5 2 3 2" xfId="45912"/>
    <cellStyle name="Note 2 2 6 5 2 4" xfId="22715"/>
    <cellStyle name="Note 2 2 6 5 2 4 2" xfId="50238"/>
    <cellStyle name="Note 2 2 6 5 2 5" xfId="26963"/>
    <cellStyle name="Note 2 2 6 5 2 5 2" xfId="54485"/>
    <cellStyle name="Note 2 2 6 5 2 6" xfId="30651"/>
    <cellStyle name="Note 2 2 6 5 2 6 2" xfId="58171"/>
    <cellStyle name="Note 2 2 6 5 2 7" xfId="37573"/>
    <cellStyle name="Note 2 2 6 5 3" xfId="10498"/>
    <cellStyle name="Note 2 2 6 5 3 2" xfId="15005"/>
    <cellStyle name="Note 2 2 6 5 3 2 2" xfId="42528"/>
    <cellStyle name="Note 2 2 6 5 3 3" xfId="18838"/>
    <cellStyle name="Note 2 2 6 5 3 3 2" xfId="46361"/>
    <cellStyle name="Note 2 2 6 5 3 4" xfId="23164"/>
    <cellStyle name="Note 2 2 6 5 3 4 2" xfId="50687"/>
    <cellStyle name="Note 2 2 6 5 3 5" xfId="27412"/>
    <cellStyle name="Note 2 2 6 5 3 5 2" xfId="54934"/>
    <cellStyle name="Note 2 2 6 5 3 6" xfId="31076"/>
    <cellStyle name="Note 2 2 6 5 3 6 2" xfId="58596"/>
    <cellStyle name="Note 2 2 6 5 3 7" xfId="38022"/>
    <cellStyle name="Note 2 2 6 5 4" xfId="10931"/>
    <cellStyle name="Note 2 2 6 5 4 2" xfId="15428"/>
    <cellStyle name="Note 2 2 6 5 4 2 2" xfId="42951"/>
    <cellStyle name="Note 2 2 6 5 4 3" xfId="19271"/>
    <cellStyle name="Note 2 2 6 5 4 3 2" xfId="46794"/>
    <cellStyle name="Note 2 2 6 5 4 4" xfId="23597"/>
    <cellStyle name="Note 2 2 6 5 4 4 2" xfId="51120"/>
    <cellStyle name="Note 2 2 6 5 4 5" xfId="27845"/>
    <cellStyle name="Note 2 2 6 5 4 5 2" xfId="55367"/>
    <cellStyle name="Note 2 2 6 5 4 6" xfId="31437"/>
    <cellStyle name="Note 2 2 6 5 4 6 2" xfId="58957"/>
    <cellStyle name="Note 2 2 6 5 4 7" xfId="38455"/>
    <cellStyle name="Note 2 2 6 5 5" xfId="11388"/>
    <cellStyle name="Note 2 2 6 5 5 2" xfId="15880"/>
    <cellStyle name="Note 2 2 6 5 5 2 2" xfId="43403"/>
    <cellStyle name="Note 2 2 6 5 5 3" xfId="19728"/>
    <cellStyle name="Note 2 2 6 5 5 3 2" xfId="47251"/>
    <cellStyle name="Note 2 2 6 5 5 4" xfId="24054"/>
    <cellStyle name="Note 2 2 6 5 5 4 2" xfId="51577"/>
    <cellStyle name="Note 2 2 6 5 5 5" xfId="28302"/>
    <cellStyle name="Note 2 2 6 5 5 5 2" xfId="55824"/>
    <cellStyle name="Note 2 2 6 5 5 6" xfId="31845"/>
    <cellStyle name="Note 2 2 6 5 5 6 2" xfId="59365"/>
    <cellStyle name="Note 2 2 6 5 5 7" xfId="38912"/>
    <cellStyle name="Note 2 2 6 5 6" xfId="11770"/>
    <cellStyle name="Note 2 2 6 5 6 2" xfId="16253"/>
    <cellStyle name="Note 2 2 6 5 6 2 2" xfId="43776"/>
    <cellStyle name="Note 2 2 6 5 6 3" xfId="20110"/>
    <cellStyle name="Note 2 2 6 5 6 3 2" xfId="47633"/>
    <cellStyle name="Note 2 2 6 5 6 4" xfId="24436"/>
    <cellStyle name="Note 2 2 6 5 6 4 2" xfId="51959"/>
    <cellStyle name="Note 2 2 6 5 6 5" xfId="28684"/>
    <cellStyle name="Note 2 2 6 5 6 5 2" xfId="56206"/>
    <cellStyle name="Note 2 2 6 5 6 6" xfId="32150"/>
    <cellStyle name="Note 2 2 6 5 6 6 2" xfId="59670"/>
    <cellStyle name="Note 2 2 6 5 6 7" xfId="39294"/>
    <cellStyle name="Note 2 2 6 5 7" xfId="13334"/>
    <cellStyle name="Note 2 2 6 5 7 2" xfId="40857"/>
    <cellStyle name="Note 2 2 6 5 8" xfId="17150"/>
    <cellStyle name="Note 2 2 6 5 8 2" xfId="44673"/>
    <cellStyle name="Note 2 2 6 5 9" xfId="21477"/>
    <cellStyle name="Note 2 2 6 5 9 2" xfId="49000"/>
    <cellStyle name="Note 2 2 6 6" xfId="9797"/>
    <cellStyle name="Note 2 2 6 6 2" xfId="14310"/>
    <cellStyle name="Note 2 2 6 6 2 2" xfId="41833"/>
    <cellStyle name="Note 2 2 6 6 3" xfId="18137"/>
    <cellStyle name="Note 2 2 6 6 3 2" xfId="45660"/>
    <cellStyle name="Note 2 2 6 6 4" xfId="22463"/>
    <cellStyle name="Note 2 2 6 6 4 2" xfId="49986"/>
    <cellStyle name="Note 2 2 6 6 5" xfId="26711"/>
    <cellStyle name="Note 2 2 6 6 5 2" xfId="54233"/>
    <cellStyle name="Note 2 2 6 6 6" xfId="30412"/>
    <cellStyle name="Note 2 2 6 6 6 2" xfId="57932"/>
    <cellStyle name="Note 2 2 6 6 7" xfId="37321"/>
    <cellStyle name="Note 2 2 6 7" xfId="10282"/>
    <cellStyle name="Note 2 2 6 7 2" xfId="14791"/>
    <cellStyle name="Note 2 2 6 7 2 2" xfId="42314"/>
    <cellStyle name="Note 2 2 6 7 3" xfId="18622"/>
    <cellStyle name="Note 2 2 6 7 3 2" xfId="46145"/>
    <cellStyle name="Note 2 2 6 7 4" xfId="22948"/>
    <cellStyle name="Note 2 2 6 7 4 2" xfId="50471"/>
    <cellStyle name="Note 2 2 6 7 5" xfId="27196"/>
    <cellStyle name="Note 2 2 6 7 5 2" xfId="54718"/>
    <cellStyle name="Note 2 2 6 7 6" xfId="30871"/>
    <cellStyle name="Note 2 2 6 7 6 2" xfId="58391"/>
    <cellStyle name="Note 2 2 6 7 7" xfId="37806"/>
    <cellStyle name="Note 2 2 6 8" xfId="10714"/>
    <cellStyle name="Note 2 2 6 8 2" xfId="15217"/>
    <cellStyle name="Note 2 2 6 8 2 2" xfId="42740"/>
    <cellStyle name="Note 2 2 6 8 3" xfId="19054"/>
    <cellStyle name="Note 2 2 6 8 3 2" xfId="46577"/>
    <cellStyle name="Note 2 2 6 8 4" xfId="23380"/>
    <cellStyle name="Note 2 2 6 8 4 2" xfId="50903"/>
    <cellStyle name="Note 2 2 6 8 5" xfId="27628"/>
    <cellStyle name="Note 2 2 6 8 5 2" xfId="55150"/>
    <cellStyle name="Note 2 2 6 8 6" xfId="31266"/>
    <cellStyle name="Note 2 2 6 8 6 2" xfId="58786"/>
    <cellStyle name="Note 2 2 6 8 7" xfId="38238"/>
    <cellStyle name="Note 2 2 6 9" xfId="11217"/>
    <cellStyle name="Note 2 2 6 9 2" xfId="15710"/>
    <cellStyle name="Note 2 2 6 9 2 2" xfId="43233"/>
    <cellStyle name="Note 2 2 6 9 3" xfId="19557"/>
    <cellStyle name="Note 2 2 6 9 3 2" xfId="47080"/>
    <cellStyle name="Note 2 2 6 9 4" xfId="23883"/>
    <cellStyle name="Note 2 2 6 9 4 2" xfId="51406"/>
    <cellStyle name="Note 2 2 6 9 5" xfId="28131"/>
    <cellStyle name="Note 2 2 6 9 5 2" xfId="55653"/>
    <cellStyle name="Note 2 2 6 9 6" xfId="31685"/>
    <cellStyle name="Note 2 2 6 9 6 2" xfId="59205"/>
    <cellStyle name="Note 2 2 6 9 7" xfId="38741"/>
    <cellStyle name="Note 2 2 7" xfId="3843"/>
    <cellStyle name="Note 2 2 7 10" xfId="21140"/>
    <cellStyle name="Note 2 2 7 10 2" xfId="48663"/>
    <cellStyle name="Note 2 2 7 11" xfId="25404"/>
    <cellStyle name="Note 2 2 7 11 2" xfId="52926"/>
    <cellStyle name="Note 2 2 7 12" xfId="29338"/>
    <cellStyle name="Note 2 2 7 12 2" xfId="56858"/>
    <cellStyle name="Note 2 2 7 13" xfId="34345"/>
    <cellStyle name="Note 2 2 7 14" xfId="6795"/>
    <cellStyle name="Note 2 2 7 15" xfId="3862"/>
    <cellStyle name="Note 2 2 7 16" xfId="59830"/>
    <cellStyle name="Note 2 2 7 2" xfId="9744"/>
    <cellStyle name="Note 2 2 7 2 2" xfId="14257"/>
    <cellStyle name="Note 2 2 7 2 2 2" xfId="41780"/>
    <cellStyle name="Note 2 2 7 2 3" xfId="18084"/>
    <cellStyle name="Note 2 2 7 2 3 2" xfId="45607"/>
    <cellStyle name="Note 2 2 7 2 4" xfId="22410"/>
    <cellStyle name="Note 2 2 7 2 4 2" xfId="49933"/>
    <cellStyle name="Note 2 2 7 2 5" xfId="26658"/>
    <cellStyle name="Note 2 2 7 2 5 2" xfId="54180"/>
    <cellStyle name="Note 2 2 7 2 6" xfId="30360"/>
    <cellStyle name="Note 2 2 7 2 6 2" xfId="57880"/>
    <cellStyle name="Note 2 2 7 2 7" xfId="37268"/>
    <cellStyle name="Note 2 2 7 3" xfId="10231"/>
    <cellStyle name="Note 2 2 7 3 2" xfId="14740"/>
    <cellStyle name="Note 2 2 7 3 2 2" xfId="42263"/>
    <cellStyle name="Note 2 2 7 3 3" xfId="18571"/>
    <cellStyle name="Note 2 2 7 3 3 2" xfId="46094"/>
    <cellStyle name="Note 2 2 7 3 4" xfId="22897"/>
    <cellStyle name="Note 2 2 7 3 4 2" xfId="50420"/>
    <cellStyle name="Note 2 2 7 3 5" xfId="27145"/>
    <cellStyle name="Note 2 2 7 3 5 2" xfId="54667"/>
    <cellStyle name="Note 2 2 7 3 6" xfId="30823"/>
    <cellStyle name="Note 2 2 7 3 6 2" xfId="58343"/>
    <cellStyle name="Note 2 2 7 3 7" xfId="37755"/>
    <cellStyle name="Note 2 2 7 4" xfId="10656"/>
    <cellStyle name="Note 2 2 7 4 2" xfId="15161"/>
    <cellStyle name="Note 2 2 7 4 2 2" xfId="42684"/>
    <cellStyle name="Note 2 2 7 4 3" xfId="18996"/>
    <cellStyle name="Note 2 2 7 4 3 2" xfId="46519"/>
    <cellStyle name="Note 2 2 7 4 4" xfId="23322"/>
    <cellStyle name="Note 2 2 7 4 4 2" xfId="50845"/>
    <cellStyle name="Note 2 2 7 4 5" xfId="27570"/>
    <cellStyle name="Note 2 2 7 4 5 2" xfId="55092"/>
    <cellStyle name="Note 2 2 7 4 6" xfId="31221"/>
    <cellStyle name="Note 2 2 7 4 6 2" xfId="58741"/>
    <cellStyle name="Note 2 2 7 4 7" xfId="38180"/>
    <cellStyle name="Note 2 2 7 5" xfId="11165"/>
    <cellStyle name="Note 2 2 7 5 2" xfId="15658"/>
    <cellStyle name="Note 2 2 7 5 2 2" xfId="43181"/>
    <cellStyle name="Note 2 2 7 5 3" xfId="19505"/>
    <cellStyle name="Note 2 2 7 5 3 2" xfId="47028"/>
    <cellStyle name="Note 2 2 7 5 4" xfId="23831"/>
    <cellStyle name="Note 2 2 7 5 4 2" xfId="51354"/>
    <cellStyle name="Note 2 2 7 5 5" xfId="28079"/>
    <cellStyle name="Note 2 2 7 5 5 2" xfId="55601"/>
    <cellStyle name="Note 2 2 7 5 6" xfId="31636"/>
    <cellStyle name="Note 2 2 7 5 6 2" xfId="59156"/>
    <cellStyle name="Note 2 2 7 5 7" xfId="38689"/>
    <cellStyle name="Note 2 2 7 6" xfId="11533"/>
    <cellStyle name="Note 2 2 7 6 2" xfId="16022"/>
    <cellStyle name="Note 2 2 7 6 2 2" xfId="43545"/>
    <cellStyle name="Note 2 2 7 6 3" xfId="19873"/>
    <cellStyle name="Note 2 2 7 6 3 2" xfId="47396"/>
    <cellStyle name="Note 2 2 7 6 4" xfId="24199"/>
    <cellStyle name="Note 2 2 7 6 4 2" xfId="51722"/>
    <cellStyle name="Note 2 2 7 6 5" xfId="28447"/>
    <cellStyle name="Note 2 2 7 6 5 2" xfId="55969"/>
    <cellStyle name="Note 2 2 7 6 6" xfId="31972"/>
    <cellStyle name="Note 2 2 7 6 6 2" xfId="59492"/>
    <cellStyle name="Note 2 2 7 6 7" xfId="39057"/>
    <cellStyle name="Note 2 2 7 7" xfId="8411"/>
    <cellStyle name="Note 2 2 7 7 2" xfId="35936"/>
    <cellStyle name="Note 2 2 7 8" xfId="12955"/>
    <cellStyle name="Note 2 2 7 8 2" xfId="40478"/>
    <cellStyle name="Note 2 2 7 9" xfId="16790"/>
    <cellStyle name="Note 2 2 7 9 2" xfId="44313"/>
    <cellStyle name="Note 2 2 8" xfId="3675"/>
    <cellStyle name="Note 2 2 8 10" xfId="25688"/>
    <cellStyle name="Note 2 2 8 10 2" xfId="53210"/>
    <cellStyle name="Note 2 2 8 11" xfId="29510"/>
    <cellStyle name="Note 2 2 8 11 2" xfId="57030"/>
    <cellStyle name="Note 2 2 8 12" xfId="36298"/>
    <cellStyle name="Note 2 2 8 13" xfId="8773"/>
    <cellStyle name="Note 2 2 8 2" xfId="10013"/>
    <cellStyle name="Note 2 2 8 2 2" xfId="14524"/>
    <cellStyle name="Note 2 2 8 2 2 2" xfId="42047"/>
    <cellStyle name="Note 2 2 8 2 3" xfId="18353"/>
    <cellStyle name="Note 2 2 8 2 3 2" xfId="45876"/>
    <cellStyle name="Note 2 2 8 2 4" xfId="22679"/>
    <cellStyle name="Note 2 2 8 2 4 2" xfId="50202"/>
    <cellStyle name="Note 2 2 8 2 5" xfId="26927"/>
    <cellStyle name="Note 2 2 8 2 5 2" xfId="54449"/>
    <cellStyle name="Note 2 2 8 2 6" xfId="30616"/>
    <cellStyle name="Note 2 2 8 2 6 2" xfId="58136"/>
    <cellStyle name="Note 2 2 8 2 7" xfId="37537"/>
    <cellStyle name="Note 2 2 8 3" xfId="10466"/>
    <cellStyle name="Note 2 2 8 3 2" xfId="14974"/>
    <cellStyle name="Note 2 2 8 3 2 2" xfId="42497"/>
    <cellStyle name="Note 2 2 8 3 3" xfId="18806"/>
    <cellStyle name="Note 2 2 8 3 3 2" xfId="46329"/>
    <cellStyle name="Note 2 2 8 3 4" xfId="23132"/>
    <cellStyle name="Note 2 2 8 3 4 2" xfId="50655"/>
    <cellStyle name="Note 2 2 8 3 5" xfId="27380"/>
    <cellStyle name="Note 2 2 8 3 5 2" xfId="54902"/>
    <cellStyle name="Note 2 2 8 3 6" xfId="31045"/>
    <cellStyle name="Note 2 2 8 3 6 2" xfId="58565"/>
    <cellStyle name="Note 2 2 8 3 7" xfId="37990"/>
    <cellStyle name="Note 2 2 8 4" xfId="10894"/>
    <cellStyle name="Note 2 2 8 4 2" xfId="15392"/>
    <cellStyle name="Note 2 2 8 4 2 2" xfId="42915"/>
    <cellStyle name="Note 2 2 8 4 3" xfId="19234"/>
    <cellStyle name="Note 2 2 8 4 3 2" xfId="46757"/>
    <cellStyle name="Note 2 2 8 4 4" xfId="23560"/>
    <cellStyle name="Note 2 2 8 4 4 2" xfId="51083"/>
    <cellStyle name="Note 2 2 8 4 5" xfId="27808"/>
    <cellStyle name="Note 2 2 8 4 5 2" xfId="55330"/>
    <cellStyle name="Note 2 2 8 4 6" xfId="31406"/>
    <cellStyle name="Note 2 2 8 4 6 2" xfId="58926"/>
    <cellStyle name="Note 2 2 8 4 7" xfId="38418"/>
    <cellStyle name="Note 2 2 8 5" xfId="11355"/>
    <cellStyle name="Note 2 2 8 5 2" xfId="15847"/>
    <cellStyle name="Note 2 2 8 5 2 2" xfId="43370"/>
    <cellStyle name="Note 2 2 8 5 3" xfId="19695"/>
    <cellStyle name="Note 2 2 8 5 3 2" xfId="47218"/>
    <cellStyle name="Note 2 2 8 5 4" xfId="24021"/>
    <cellStyle name="Note 2 2 8 5 4 2" xfId="51544"/>
    <cellStyle name="Note 2 2 8 5 5" xfId="28269"/>
    <cellStyle name="Note 2 2 8 5 5 2" xfId="55791"/>
    <cellStyle name="Note 2 2 8 5 6" xfId="31814"/>
    <cellStyle name="Note 2 2 8 5 6 2" xfId="59334"/>
    <cellStyle name="Note 2 2 8 5 7" xfId="38879"/>
    <cellStyle name="Note 2 2 8 6" xfId="11733"/>
    <cellStyle name="Note 2 2 8 6 2" xfId="16216"/>
    <cellStyle name="Note 2 2 8 6 2 2" xfId="43739"/>
    <cellStyle name="Note 2 2 8 6 3" xfId="20073"/>
    <cellStyle name="Note 2 2 8 6 3 2" xfId="47596"/>
    <cellStyle name="Note 2 2 8 6 4" xfId="24399"/>
    <cellStyle name="Note 2 2 8 6 4 2" xfId="51922"/>
    <cellStyle name="Note 2 2 8 6 5" xfId="28647"/>
    <cellStyle name="Note 2 2 8 6 5 2" xfId="56169"/>
    <cellStyle name="Note 2 2 8 6 6" xfId="32120"/>
    <cellStyle name="Note 2 2 8 6 6 2" xfId="59640"/>
    <cellStyle name="Note 2 2 8 6 7" xfId="39257"/>
    <cellStyle name="Note 2 2 8 7" xfId="13297"/>
    <cellStyle name="Note 2 2 8 7 2" xfId="40820"/>
    <cellStyle name="Note 2 2 8 8" xfId="17113"/>
    <cellStyle name="Note 2 2 8 8 2" xfId="44636"/>
    <cellStyle name="Note 2 2 8 9" xfId="21440"/>
    <cellStyle name="Note 2 2 8 9 2" xfId="48963"/>
    <cellStyle name="Note 2 2 9" xfId="8030"/>
    <cellStyle name="Note 2 2 9 10" xfId="25146"/>
    <cellStyle name="Note 2 2 9 10 2" xfId="52668"/>
    <cellStyle name="Note 2 2 9 11" xfId="29218"/>
    <cellStyle name="Note 2 2 9 11 2" xfId="56740"/>
    <cellStyle name="Note 2 2 9 12" xfId="35567"/>
    <cellStyle name="Note 2 2 9 2" xfId="9483"/>
    <cellStyle name="Note 2 2 9 2 2" xfId="13997"/>
    <cellStyle name="Note 2 2 9 2 2 2" xfId="41520"/>
    <cellStyle name="Note 2 2 9 2 3" xfId="17823"/>
    <cellStyle name="Note 2 2 9 2 3 2" xfId="45346"/>
    <cellStyle name="Note 2 2 9 2 4" xfId="22149"/>
    <cellStyle name="Note 2 2 9 2 4 2" xfId="49672"/>
    <cellStyle name="Note 2 2 9 2 5" xfId="26397"/>
    <cellStyle name="Note 2 2 9 2 5 2" xfId="53919"/>
    <cellStyle name="Note 2 2 9 2 6" xfId="30122"/>
    <cellStyle name="Note 2 2 9 2 6 2" xfId="57642"/>
    <cellStyle name="Note 2 2 9 2 7" xfId="37007"/>
    <cellStyle name="Note 2 2 9 3" xfId="8956"/>
    <cellStyle name="Note 2 2 9 3 2" xfId="13478"/>
    <cellStyle name="Note 2 2 9 3 2 2" xfId="41001"/>
    <cellStyle name="Note 2 2 9 3 3" xfId="17296"/>
    <cellStyle name="Note 2 2 9 3 3 2" xfId="44819"/>
    <cellStyle name="Note 2 2 9 3 4" xfId="21622"/>
    <cellStyle name="Note 2 2 9 3 4 2" xfId="49145"/>
    <cellStyle name="Note 2 2 9 3 5" xfId="25870"/>
    <cellStyle name="Note 2 2 9 3 5 2" xfId="53392"/>
    <cellStyle name="Note 2 2 9 3 6" xfId="29657"/>
    <cellStyle name="Note 2 2 9 3 6 2" xfId="57177"/>
    <cellStyle name="Note 2 2 9 3 7" xfId="36480"/>
    <cellStyle name="Note 2 2 9 4" xfId="7367"/>
    <cellStyle name="Note 2 2 9 4 2" xfId="11958"/>
    <cellStyle name="Note 2 2 9 4 2 2" xfId="39482"/>
    <cellStyle name="Note 2 2 9 4 3" xfId="12626"/>
    <cellStyle name="Note 2 2 9 4 3 2" xfId="40149"/>
    <cellStyle name="Note 2 2 9 4 4" xfId="20268"/>
    <cellStyle name="Note 2 2 9 4 4 2" xfId="47791"/>
    <cellStyle name="Note 2 2 9 4 5" xfId="24602"/>
    <cellStyle name="Note 2 2 9 4 5 2" xfId="52125"/>
    <cellStyle name="Note 2 2 9 4 6" xfId="28839"/>
    <cellStyle name="Note 2 2 9 4 6 2" xfId="56361"/>
    <cellStyle name="Note 2 2 9 4 7" xfId="34917"/>
    <cellStyle name="Note 2 2 9 5" xfId="9412"/>
    <cellStyle name="Note 2 2 9 5 2" xfId="13926"/>
    <cellStyle name="Note 2 2 9 5 2 2" xfId="41449"/>
    <cellStyle name="Note 2 2 9 5 3" xfId="17752"/>
    <cellStyle name="Note 2 2 9 5 3 2" xfId="45275"/>
    <cellStyle name="Note 2 2 9 5 4" xfId="22078"/>
    <cellStyle name="Note 2 2 9 5 4 2" xfId="49601"/>
    <cellStyle name="Note 2 2 9 5 5" xfId="26326"/>
    <cellStyle name="Note 2 2 9 5 5 2" xfId="53848"/>
    <cellStyle name="Note 2 2 9 5 6" xfId="30061"/>
    <cellStyle name="Note 2 2 9 5 6 2" xfId="57581"/>
    <cellStyle name="Note 2 2 9 5 7" xfId="36936"/>
    <cellStyle name="Note 2 2 9 6" xfId="10362"/>
    <cellStyle name="Note 2 2 9 6 2" xfId="14871"/>
    <cellStyle name="Note 2 2 9 6 2 2" xfId="42394"/>
    <cellStyle name="Note 2 2 9 6 3" xfId="18702"/>
    <cellStyle name="Note 2 2 9 6 3 2" xfId="46225"/>
    <cellStyle name="Note 2 2 9 6 4" xfId="23028"/>
    <cellStyle name="Note 2 2 9 6 4 2" xfId="50551"/>
    <cellStyle name="Note 2 2 9 6 5" xfId="27276"/>
    <cellStyle name="Note 2 2 9 6 5 2" xfId="54798"/>
    <cellStyle name="Note 2 2 9 6 6" xfId="30947"/>
    <cellStyle name="Note 2 2 9 6 6 2" xfId="58467"/>
    <cellStyle name="Note 2 2 9 6 7" xfId="37886"/>
    <cellStyle name="Note 2 2 9 7" xfId="12602"/>
    <cellStyle name="Note 2 2 9 7 2" xfId="40125"/>
    <cellStyle name="Note 2 2 9 8" xfId="16469"/>
    <cellStyle name="Note 2 2 9 8 2" xfId="43992"/>
    <cellStyle name="Note 2 2 9 9" xfId="20849"/>
    <cellStyle name="Note 2 2 9 9 2" xfId="48372"/>
    <cellStyle name="Note 2 20" xfId="6913"/>
    <cellStyle name="Note 2 20 2" xfId="4467"/>
    <cellStyle name="Note 2 20 2 2" xfId="32441"/>
    <cellStyle name="Note 2 20 3" xfId="5020"/>
    <cellStyle name="Note 2 20 3 2" xfId="32989"/>
    <cellStyle name="Note 2 20 4" xfId="6666"/>
    <cellStyle name="Note 2 20 4 2" xfId="34217"/>
    <cellStyle name="Note 2 20 5" xfId="5218"/>
    <cellStyle name="Note 2 20 5 2" xfId="33183"/>
    <cellStyle name="Note 2 20 6" xfId="12071"/>
    <cellStyle name="Note 2 20 6 2" xfId="39595"/>
    <cellStyle name="Note 2 20 7" xfId="34463"/>
    <cellStyle name="Note 2 21" xfId="4887"/>
    <cellStyle name="Note 2 21 2" xfId="32858"/>
    <cellStyle name="Note 2 22" xfId="7110"/>
    <cellStyle name="Note 2 22 2" xfId="34660"/>
    <cellStyle name="Note 2 23" xfId="15227"/>
    <cellStyle name="Note 2 23 2" xfId="42750"/>
    <cellStyle name="Note 2 24" xfId="4652"/>
    <cellStyle name="Note 2 24 2" xfId="32626"/>
    <cellStyle name="Note 2 25" xfId="25204"/>
    <cellStyle name="Note 2 25 2" xfId="52726"/>
    <cellStyle name="Note 2 26" xfId="4128"/>
    <cellStyle name="Note 2 27" xfId="4097"/>
    <cellStyle name="Note 2 28" xfId="3977"/>
    <cellStyle name="Note 2 29" xfId="3033"/>
    <cellStyle name="Note 2 3" xfId="17"/>
    <cellStyle name="Note 2 3 10" xfId="7625"/>
    <cellStyle name="Note 2 3 10 10" xfId="24803"/>
    <cellStyle name="Note 2 3 10 10 2" xfId="52326"/>
    <cellStyle name="Note 2 3 10 11" xfId="28977"/>
    <cellStyle name="Note 2 3 10 11 2" xfId="56499"/>
    <cellStyle name="Note 2 3 10 12" xfId="35170"/>
    <cellStyle name="Note 2 3 10 2" xfId="9133"/>
    <cellStyle name="Note 2 3 10 2 2" xfId="13651"/>
    <cellStyle name="Note 2 3 10 2 2 2" xfId="41174"/>
    <cellStyle name="Note 2 3 10 2 3" xfId="17473"/>
    <cellStyle name="Note 2 3 10 2 3 2" xfId="44996"/>
    <cellStyle name="Note 2 3 10 2 4" xfId="21799"/>
    <cellStyle name="Note 2 3 10 2 4 2" xfId="49322"/>
    <cellStyle name="Note 2 3 10 2 5" xfId="26047"/>
    <cellStyle name="Note 2 3 10 2 5 2" xfId="53569"/>
    <cellStyle name="Note 2 3 10 2 6" xfId="29816"/>
    <cellStyle name="Note 2 3 10 2 6 2" xfId="57336"/>
    <cellStyle name="Note 2 3 10 2 7" xfId="36657"/>
    <cellStyle name="Note 2 3 10 3" xfId="6822"/>
    <cellStyle name="Note 2 3 10 3 2" xfId="7453"/>
    <cellStyle name="Note 2 3 10 3 2 2" xfId="35002"/>
    <cellStyle name="Note 2 3 10 3 3" xfId="12929"/>
    <cellStyle name="Note 2 3 10 3 3 2" xfId="40452"/>
    <cellStyle name="Note 2 3 10 3 4" xfId="5188"/>
    <cellStyle name="Note 2 3 10 3 4 2" xfId="33154"/>
    <cellStyle name="Note 2 3 10 3 5" xfId="16276"/>
    <cellStyle name="Note 2 3 10 3 5 2" xfId="43799"/>
    <cellStyle name="Note 2 3 10 3 6" xfId="25535"/>
    <cellStyle name="Note 2 3 10 3 6 2" xfId="53057"/>
    <cellStyle name="Note 2 3 10 3 7" xfId="34372"/>
    <cellStyle name="Note 2 3 10 4" xfId="7498"/>
    <cellStyle name="Note 2 3 10 4 2" xfId="12085"/>
    <cellStyle name="Note 2 3 10 4 2 2" xfId="39609"/>
    <cellStyle name="Note 2 3 10 4 3" xfId="13014"/>
    <cellStyle name="Note 2 3 10 4 3 2" xfId="40537"/>
    <cellStyle name="Note 2 3 10 4 4" xfId="20372"/>
    <cellStyle name="Note 2 3 10 4 4 2" xfId="47895"/>
    <cellStyle name="Note 2 3 10 4 5" xfId="24686"/>
    <cellStyle name="Note 2 3 10 4 5 2" xfId="52209"/>
    <cellStyle name="Note 2 3 10 4 6" xfId="28893"/>
    <cellStyle name="Note 2 3 10 4 6 2" xfId="56415"/>
    <cellStyle name="Note 2 3 10 4 7" xfId="35047"/>
    <cellStyle name="Note 2 3 10 5" xfId="7066"/>
    <cellStyle name="Note 2 3 10 5 2" xfId="4442"/>
    <cellStyle name="Note 2 3 10 5 2 2" xfId="32416"/>
    <cellStyle name="Note 2 3 10 5 3" xfId="5044"/>
    <cellStyle name="Note 2 3 10 5 3 2" xfId="33013"/>
    <cellStyle name="Note 2 3 10 5 4" xfId="6461"/>
    <cellStyle name="Note 2 3 10 5 4 2" xfId="34013"/>
    <cellStyle name="Note 2 3 10 5 5" xfId="6683"/>
    <cellStyle name="Note 2 3 10 5 5 2" xfId="34234"/>
    <cellStyle name="Note 2 3 10 5 6" xfId="7021"/>
    <cellStyle name="Note 2 3 10 5 6 2" xfId="34571"/>
    <cellStyle name="Note 2 3 10 5 7" xfId="34616"/>
    <cellStyle name="Note 2 3 10 6" xfId="11086"/>
    <cellStyle name="Note 2 3 10 6 2" xfId="15580"/>
    <cellStyle name="Note 2 3 10 6 2 2" xfId="43103"/>
    <cellStyle name="Note 2 3 10 6 3" xfId="19426"/>
    <cellStyle name="Note 2 3 10 6 3 2" xfId="46949"/>
    <cellStyle name="Note 2 3 10 6 4" xfId="23752"/>
    <cellStyle name="Note 2 3 10 6 4 2" xfId="51275"/>
    <cellStyle name="Note 2 3 10 6 5" xfId="28000"/>
    <cellStyle name="Note 2 3 10 6 5 2" xfId="55522"/>
    <cellStyle name="Note 2 3 10 6 6" xfId="31563"/>
    <cellStyle name="Note 2 3 10 6 6 2" xfId="59083"/>
    <cellStyle name="Note 2 3 10 6 7" xfId="38610"/>
    <cellStyle name="Note 2 3 10 7" xfId="12208"/>
    <cellStyle name="Note 2 3 10 7 2" xfId="39732"/>
    <cellStyle name="Note 2 3 10 8" xfId="13918"/>
    <cellStyle name="Note 2 3 10 8 2" xfId="41441"/>
    <cellStyle name="Note 2 3 10 9" xfId="20491"/>
    <cellStyle name="Note 2 3 10 9 2" xfId="48014"/>
    <cellStyle name="Note 2 3 11" xfId="8433"/>
    <cellStyle name="Note 2 3 11 10" xfId="25426"/>
    <cellStyle name="Note 2 3 11 10 2" xfId="52948"/>
    <cellStyle name="Note 2 3 11 11" xfId="29354"/>
    <cellStyle name="Note 2 3 11 11 2" xfId="56874"/>
    <cellStyle name="Note 2 3 11 12" xfId="35958"/>
    <cellStyle name="Note 2 3 11 2" xfId="9764"/>
    <cellStyle name="Note 2 3 11 2 2" xfId="14277"/>
    <cellStyle name="Note 2 3 11 2 2 2" xfId="41800"/>
    <cellStyle name="Note 2 3 11 2 3" xfId="18104"/>
    <cellStyle name="Note 2 3 11 2 3 2" xfId="45627"/>
    <cellStyle name="Note 2 3 11 2 4" xfId="22430"/>
    <cellStyle name="Note 2 3 11 2 4 2" xfId="49953"/>
    <cellStyle name="Note 2 3 11 2 5" xfId="26678"/>
    <cellStyle name="Note 2 3 11 2 5 2" xfId="54200"/>
    <cellStyle name="Note 2 3 11 2 6" xfId="30379"/>
    <cellStyle name="Note 2 3 11 2 6 2" xfId="57899"/>
    <cellStyle name="Note 2 3 11 2 7" xfId="37288"/>
    <cellStyle name="Note 2 3 11 3" xfId="10249"/>
    <cellStyle name="Note 2 3 11 3 2" xfId="14758"/>
    <cellStyle name="Note 2 3 11 3 2 2" xfId="42281"/>
    <cellStyle name="Note 2 3 11 3 3" xfId="18589"/>
    <cellStyle name="Note 2 3 11 3 3 2" xfId="46112"/>
    <cellStyle name="Note 2 3 11 3 4" xfId="22915"/>
    <cellStyle name="Note 2 3 11 3 4 2" xfId="50438"/>
    <cellStyle name="Note 2 3 11 3 5" xfId="27163"/>
    <cellStyle name="Note 2 3 11 3 5 2" xfId="54685"/>
    <cellStyle name="Note 2 3 11 3 6" xfId="30840"/>
    <cellStyle name="Note 2 3 11 3 6 2" xfId="58360"/>
    <cellStyle name="Note 2 3 11 3 7" xfId="37773"/>
    <cellStyle name="Note 2 3 11 4" xfId="10678"/>
    <cellStyle name="Note 2 3 11 4 2" xfId="15182"/>
    <cellStyle name="Note 2 3 11 4 2 2" xfId="42705"/>
    <cellStyle name="Note 2 3 11 4 3" xfId="19018"/>
    <cellStyle name="Note 2 3 11 4 3 2" xfId="46541"/>
    <cellStyle name="Note 2 3 11 4 4" xfId="23344"/>
    <cellStyle name="Note 2 3 11 4 4 2" xfId="50867"/>
    <cellStyle name="Note 2 3 11 4 5" xfId="27592"/>
    <cellStyle name="Note 2 3 11 4 5 2" xfId="55114"/>
    <cellStyle name="Note 2 3 11 4 6" xfId="31237"/>
    <cellStyle name="Note 2 3 11 4 6 2" xfId="58757"/>
    <cellStyle name="Note 2 3 11 4 7" xfId="38202"/>
    <cellStyle name="Note 2 3 11 5" xfId="11183"/>
    <cellStyle name="Note 2 3 11 5 2" xfId="15676"/>
    <cellStyle name="Note 2 3 11 5 2 2" xfId="43199"/>
    <cellStyle name="Note 2 3 11 5 3" xfId="19523"/>
    <cellStyle name="Note 2 3 11 5 3 2" xfId="47046"/>
    <cellStyle name="Note 2 3 11 5 4" xfId="23849"/>
    <cellStyle name="Note 2 3 11 5 4 2" xfId="51372"/>
    <cellStyle name="Note 2 3 11 5 5" xfId="28097"/>
    <cellStyle name="Note 2 3 11 5 5 2" xfId="55619"/>
    <cellStyle name="Note 2 3 11 5 6" xfId="31653"/>
    <cellStyle name="Note 2 3 11 5 6 2" xfId="59173"/>
    <cellStyle name="Note 2 3 11 5 7" xfId="38707"/>
    <cellStyle name="Note 2 3 11 6" xfId="11555"/>
    <cellStyle name="Note 2 3 11 6 2" xfId="16043"/>
    <cellStyle name="Note 2 3 11 6 2 2" xfId="43566"/>
    <cellStyle name="Note 2 3 11 6 3" xfId="19895"/>
    <cellStyle name="Note 2 3 11 6 3 2" xfId="47418"/>
    <cellStyle name="Note 2 3 11 6 4" xfId="24221"/>
    <cellStyle name="Note 2 3 11 6 4 2" xfId="51744"/>
    <cellStyle name="Note 2 3 11 6 5" xfId="28469"/>
    <cellStyle name="Note 2 3 11 6 5 2" xfId="55991"/>
    <cellStyle name="Note 2 3 11 6 6" xfId="31988"/>
    <cellStyle name="Note 2 3 11 6 6 2" xfId="59508"/>
    <cellStyle name="Note 2 3 11 6 7" xfId="39079"/>
    <cellStyle name="Note 2 3 11 7" xfId="12977"/>
    <cellStyle name="Note 2 3 11 7 2" xfId="40500"/>
    <cellStyle name="Note 2 3 11 8" xfId="16812"/>
    <cellStyle name="Note 2 3 11 8 2" xfId="44335"/>
    <cellStyle name="Note 2 3 11 9" xfId="21162"/>
    <cellStyle name="Note 2 3 11 9 2" xfId="48685"/>
    <cellStyle name="Note 2 3 12" xfId="9055"/>
    <cellStyle name="Note 2 3 12 2" xfId="13576"/>
    <cellStyle name="Note 2 3 12 2 2" xfId="41099"/>
    <cellStyle name="Note 2 3 12 3" xfId="17395"/>
    <cellStyle name="Note 2 3 12 3 2" xfId="44918"/>
    <cellStyle name="Note 2 3 12 4" xfId="21721"/>
    <cellStyle name="Note 2 3 12 4 2" xfId="49244"/>
    <cellStyle name="Note 2 3 12 5" xfId="25969"/>
    <cellStyle name="Note 2 3 12 5 2" xfId="53491"/>
    <cellStyle name="Note 2 3 12 6" xfId="29748"/>
    <cellStyle name="Note 2 3 12 6 2" xfId="57268"/>
    <cellStyle name="Note 2 3 12 7" xfId="36579"/>
    <cellStyle name="Note 2 3 13" xfId="6836"/>
    <cellStyle name="Note 2 3 13 2" xfId="8581"/>
    <cellStyle name="Note 2 3 13 2 2" xfId="36106"/>
    <cellStyle name="Note 2 3 13 3" xfId="7024"/>
    <cellStyle name="Note 2 3 13 3 2" xfId="34574"/>
    <cellStyle name="Note 2 3 13 4" xfId="4701"/>
    <cellStyle name="Note 2 3 13 4 2" xfId="32675"/>
    <cellStyle name="Note 2 3 13 5" xfId="4888"/>
    <cellStyle name="Note 2 3 13 5 2" xfId="32859"/>
    <cellStyle name="Note 2 3 13 6" xfId="25274"/>
    <cellStyle name="Note 2 3 13 6 2" xfId="52796"/>
    <cellStyle name="Note 2 3 13 7" xfId="34386"/>
    <cellStyle name="Note 2 3 14" xfId="9311"/>
    <cellStyle name="Note 2 3 14 2" xfId="13827"/>
    <cellStyle name="Note 2 3 14 2 2" xfId="41350"/>
    <cellStyle name="Note 2 3 14 3" xfId="17651"/>
    <cellStyle name="Note 2 3 14 3 2" xfId="45174"/>
    <cellStyle name="Note 2 3 14 4" xfId="21977"/>
    <cellStyle name="Note 2 3 14 4 2" xfId="49500"/>
    <cellStyle name="Note 2 3 14 5" xfId="26225"/>
    <cellStyle name="Note 2 3 14 5 2" xfId="53747"/>
    <cellStyle name="Note 2 3 14 6" xfId="29975"/>
    <cellStyle name="Note 2 3 14 6 2" xfId="57495"/>
    <cellStyle name="Note 2 3 14 7" xfId="36835"/>
    <cellStyle name="Note 2 3 15" xfId="7351"/>
    <cellStyle name="Note 2 3 15 2" xfId="11942"/>
    <cellStyle name="Note 2 3 15 2 2" xfId="39466"/>
    <cellStyle name="Note 2 3 15 3" xfId="15751"/>
    <cellStyle name="Note 2 3 15 3 2" xfId="43274"/>
    <cellStyle name="Note 2 3 15 4" xfId="20252"/>
    <cellStyle name="Note 2 3 15 4 2" xfId="47775"/>
    <cellStyle name="Note 2 3 15 5" xfId="24586"/>
    <cellStyle name="Note 2 3 15 5 2" xfId="52109"/>
    <cellStyle name="Note 2 3 15 6" xfId="28827"/>
    <cellStyle name="Note 2 3 15 6 2" xfId="56349"/>
    <cellStyle name="Note 2 3 15 7" xfId="34901"/>
    <cellStyle name="Note 2 3 16" xfId="5372"/>
    <cellStyle name="Note 2 3 16 2" xfId="6491"/>
    <cellStyle name="Note 2 3 16 2 2" xfId="34043"/>
    <cellStyle name="Note 2 3 16 3" xfId="8556"/>
    <cellStyle name="Note 2 3 16 3 2" xfId="36081"/>
    <cellStyle name="Note 2 3 16 4" xfId="12395"/>
    <cellStyle name="Note 2 3 16 4 2" xfId="39919"/>
    <cellStyle name="Note 2 3 16 5" xfId="7473"/>
    <cellStyle name="Note 2 3 16 5 2" xfId="35022"/>
    <cellStyle name="Note 2 3 16 6" xfId="20276"/>
    <cellStyle name="Note 2 3 16 6 2" xfId="47799"/>
    <cellStyle name="Note 2 3 16 7" xfId="33334"/>
    <cellStyle name="Note 2 3 17" xfId="7543"/>
    <cellStyle name="Note 2 3 17 2" xfId="35092"/>
    <cellStyle name="Note 2 3 18" xfId="12129"/>
    <cellStyle name="Note 2 3 18 2" xfId="39653"/>
    <cellStyle name="Note 2 3 19" xfId="13920"/>
    <cellStyle name="Note 2 3 19 2" xfId="41443"/>
    <cellStyle name="Note 2 3 2" xfId="41"/>
    <cellStyle name="Note 2 3 2 10" xfId="11602"/>
    <cellStyle name="Note 2 3 2 10 2" xfId="16089"/>
    <cellStyle name="Note 2 3 2 10 2 2" xfId="43612"/>
    <cellStyle name="Note 2 3 2 10 3" xfId="19942"/>
    <cellStyle name="Note 2 3 2 10 3 2" xfId="47465"/>
    <cellStyle name="Note 2 3 2 10 4" xfId="24268"/>
    <cellStyle name="Note 2 3 2 10 4 2" xfId="51791"/>
    <cellStyle name="Note 2 3 2 10 5" xfId="28516"/>
    <cellStyle name="Note 2 3 2 10 5 2" xfId="56038"/>
    <cellStyle name="Note 2 3 2 10 6" xfId="32025"/>
    <cellStyle name="Note 2 3 2 10 6 2" xfId="59545"/>
    <cellStyle name="Note 2 3 2 10 7" xfId="39126"/>
    <cellStyle name="Note 2 3 2 11" xfId="8485"/>
    <cellStyle name="Note 2 3 2 11 2" xfId="36010"/>
    <cellStyle name="Note 2 3 2 12" xfId="13027"/>
    <cellStyle name="Note 2 3 2 12 2" xfId="40550"/>
    <cellStyle name="Note 2 3 2 13" xfId="16864"/>
    <cellStyle name="Note 2 3 2 13 2" xfId="44387"/>
    <cellStyle name="Note 2 3 2 14" xfId="21214"/>
    <cellStyle name="Note 2 3 2 14 2" xfId="48737"/>
    <cellStyle name="Note 2 3 2 15" xfId="25478"/>
    <cellStyle name="Note 2 3 2 15 2" xfId="53000"/>
    <cellStyle name="Note 2 3 2 16" xfId="29391"/>
    <cellStyle name="Note 2 3 2 16 2" xfId="56911"/>
    <cellStyle name="Note 2 3 2 17" xfId="5213"/>
    <cellStyle name="Note 2 3 2 17 2" xfId="33178"/>
    <cellStyle name="Note 2 3 2 18" xfId="32259"/>
    <cellStyle name="Note 2 3 2 18 2" xfId="59779"/>
    <cellStyle name="Note 2 3 2 19" xfId="33808"/>
    <cellStyle name="Note 2 3 2 2" xfId="6976"/>
    <cellStyle name="Note 2 3 2 2 10" xfId="21517"/>
    <cellStyle name="Note 2 3 2 2 10 2" xfId="49040"/>
    <cellStyle name="Note 2 3 2 2 11" xfId="25765"/>
    <cellStyle name="Note 2 3 2 2 11 2" xfId="53287"/>
    <cellStyle name="Note 2 3 2 2 12" xfId="29563"/>
    <cellStyle name="Note 2 3 2 2 12 2" xfId="57083"/>
    <cellStyle name="Note 2 3 2 2 13" xfId="34526"/>
    <cellStyle name="Note 2 3 2 2 2" xfId="10082"/>
    <cellStyle name="Note 2 3 2 2 2 2" xfId="14593"/>
    <cellStyle name="Note 2 3 2 2 2 2 2" xfId="42116"/>
    <cellStyle name="Note 2 3 2 2 2 3" xfId="18422"/>
    <cellStyle name="Note 2 3 2 2 2 3 2" xfId="45945"/>
    <cellStyle name="Note 2 3 2 2 2 4" xfId="22748"/>
    <cellStyle name="Note 2 3 2 2 2 4 2" xfId="50271"/>
    <cellStyle name="Note 2 3 2 2 2 5" xfId="26996"/>
    <cellStyle name="Note 2 3 2 2 2 5 2" xfId="54518"/>
    <cellStyle name="Note 2 3 2 2 2 6" xfId="30683"/>
    <cellStyle name="Note 2 3 2 2 2 6 2" xfId="58203"/>
    <cellStyle name="Note 2 3 2 2 2 7" xfId="37606"/>
    <cellStyle name="Note 2 3 2 2 3" xfId="10530"/>
    <cellStyle name="Note 2 3 2 2 3 2" xfId="15036"/>
    <cellStyle name="Note 2 3 2 2 3 2 2" xfId="42559"/>
    <cellStyle name="Note 2 3 2 2 3 3" xfId="18870"/>
    <cellStyle name="Note 2 3 2 2 3 3 2" xfId="46393"/>
    <cellStyle name="Note 2 3 2 2 3 4" xfId="23196"/>
    <cellStyle name="Note 2 3 2 2 3 4 2" xfId="50719"/>
    <cellStyle name="Note 2 3 2 2 3 5" xfId="27444"/>
    <cellStyle name="Note 2 3 2 2 3 5 2" xfId="54966"/>
    <cellStyle name="Note 2 3 2 2 3 6" xfId="31104"/>
    <cellStyle name="Note 2 3 2 2 3 6 2" xfId="58624"/>
    <cellStyle name="Note 2 3 2 2 3 7" xfId="38054"/>
    <cellStyle name="Note 2 3 2 2 4" xfId="10971"/>
    <cellStyle name="Note 2 3 2 2 4 2" xfId="15466"/>
    <cellStyle name="Note 2 3 2 2 4 2 2" xfId="42989"/>
    <cellStyle name="Note 2 3 2 2 4 3" xfId="19311"/>
    <cellStyle name="Note 2 3 2 2 4 3 2" xfId="46834"/>
    <cellStyle name="Note 2 3 2 2 4 4" xfId="23637"/>
    <cellStyle name="Note 2 3 2 2 4 4 2" xfId="51160"/>
    <cellStyle name="Note 2 3 2 2 4 5" xfId="27885"/>
    <cellStyle name="Note 2 3 2 2 4 5 2" xfId="55407"/>
    <cellStyle name="Note 2 3 2 2 4 6" xfId="31461"/>
    <cellStyle name="Note 2 3 2 2 4 6 2" xfId="58981"/>
    <cellStyle name="Note 2 3 2 2 4 7" xfId="38495"/>
    <cellStyle name="Note 2 3 2 2 5" xfId="11418"/>
    <cellStyle name="Note 2 3 2 2 5 2" xfId="15910"/>
    <cellStyle name="Note 2 3 2 2 5 2 2" xfId="43433"/>
    <cellStyle name="Note 2 3 2 2 5 3" xfId="19758"/>
    <cellStyle name="Note 2 3 2 2 5 3 2" xfId="47281"/>
    <cellStyle name="Note 2 3 2 2 5 4" xfId="24084"/>
    <cellStyle name="Note 2 3 2 2 5 4 2" xfId="51607"/>
    <cellStyle name="Note 2 3 2 2 5 5" xfId="28332"/>
    <cellStyle name="Note 2 3 2 2 5 5 2" xfId="55854"/>
    <cellStyle name="Note 2 3 2 2 5 6" xfId="31871"/>
    <cellStyle name="Note 2 3 2 2 5 6 2" xfId="59391"/>
    <cellStyle name="Note 2 3 2 2 5 7" xfId="38942"/>
    <cellStyle name="Note 2 3 2 2 6" xfId="11810"/>
    <cellStyle name="Note 2 3 2 2 6 2" xfId="16292"/>
    <cellStyle name="Note 2 3 2 2 6 2 2" xfId="43815"/>
    <cellStyle name="Note 2 3 2 2 6 3" xfId="20150"/>
    <cellStyle name="Note 2 3 2 2 6 3 2" xfId="47673"/>
    <cellStyle name="Note 2 3 2 2 6 4" xfId="24476"/>
    <cellStyle name="Note 2 3 2 2 6 4 2" xfId="51999"/>
    <cellStyle name="Note 2 3 2 2 6 5" xfId="28724"/>
    <cellStyle name="Note 2 3 2 2 6 5 2" xfId="56246"/>
    <cellStyle name="Note 2 3 2 2 6 6" xfId="32173"/>
    <cellStyle name="Note 2 3 2 2 6 6 2" xfId="59693"/>
    <cellStyle name="Note 2 3 2 2 6 7" xfId="39334"/>
    <cellStyle name="Note 2 3 2 2 7" xfId="8850"/>
    <cellStyle name="Note 2 3 2 2 7 2" xfId="36375"/>
    <cellStyle name="Note 2 3 2 2 8" xfId="13373"/>
    <cellStyle name="Note 2 3 2 2 8 2" xfId="40896"/>
    <cellStyle name="Note 2 3 2 2 9" xfId="17190"/>
    <cellStyle name="Note 2 3 2 2 9 2" xfId="44713"/>
    <cellStyle name="Note 2 3 2 20" xfId="6112"/>
    <cellStyle name="Note 2 3 2 21" xfId="3867"/>
    <cellStyle name="Note 2 3 2 22" xfId="59818"/>
    <cellStyle name="Note 2 3 2 23" xfId="3831"/>
    <cellStyle name="Note 2 3 2 3" xfId="7555"/>
    <cellStyle name="Note 2 3 2 3 10" xfId="24734"/>
    <cellStyle name="Note 2 3 2 3 10 2" xfId="52257"/>
    <cellStyle name="Note 2 3 2 3 11" xfId="28925"/>
    <cellStyle name="Note 2 3 2 3 11 2" xfId="56447"/>
    <cellStyle name="Note 2 3 2 3 12" xfId="35103"/>
    <cellStyle name="Note 2 3 2 3 2" xfId="9065"/>
    <cellStyle name="Note 2 3 2 3 2 2" xfId="13586"/>
    <cellStyle name="Note 2 3 2 3 2 2 2" xfId="41109"/>
    <cellStyle name="Note 2 3 2 3 2 3" xfId="17405"/>
    <cellStyle name="Note 2 3 2 3 2 3 2" xfId="44928"/>
    <cellStyle name="Note 2 3 2 3 2 4" xfId="21731"/>
    <cellStyle name="Note 2 3 2 3 2 4 2" xfId="49254"/>
    <cellStyle name="Note 2 3 2 3 2 5" xfId="25979"/>
    <cellStyle name="Note 2 3 2 3 2 5 2" xfId="53501"/>
    <cellStyle name="Note 2 3 2 3 2 6" xfId="29757"/>
    <cellStyle name="Note 2 3 2 3 2 6 2" xfId="57277"/>
    <cellStyle name="Note 2 3 2 3 2 7" xfId="36589"/>
    <cellStyle name="Note 2 3 2 3 3" xfId="9784"/>
    <cellStyle name="Note 2 3 2 3 3 2" xfId="14297"/>
    <cellStyle name="Note 2 3 2 3 3 2 2" xfId="41820"/>
    <cellStyle name="Note 2 3 2 3 3 3" xfId="18124"/>
    <cellStyle name="Note 2 3 2 3 3 3 2" xfId="45647"/>
    <cellStyle name="Note 2 3 2 3 3 4" xfId="22450"/>
    <cellStyle name="Note 2 3 2 3 3 4 2" xfId="49973"/>
    <cellStyle name="Note 2 3 2 3 3 5" xfId="26698"/>
    <cellStyle name="Note 2 3 2 3 3 5 2" xfId="54220"/>
    <cellStyle name="Note 2 3 2 3 3 6" xfId="30399"/>
    <cellStyle name="Note 2 3 2 3 3 6 2" xfId="57919"/>
    <cellStyle name="Note 2 3 2 3 3 7" xfId="37308"/>
    <cellStyle name="Note 2 3 2 3 4" xfId="10230"/>
    <cellStyle name="Note 2 3 2 3 4 2" xfId="14739"/>
    <cellStyle name="Note 2 3 2 3 4 2 2" xfId="42262"/>
    <cellStyle name="Note 2 3 2 3 4 3" xfId="18570"/>
    <cellStyle name="Note 2 3 2 3 4 3 2" xfId="46093"/>
    <cellStyle name="Note 2 3 2 3 4 4" xfId="22896"/>
    <cellStyle name="Note 2 3 2 3 4 4 2" xfId="50419"/>
    <cellStyle name="Note 2 3 2 3 4 5" xfId="27144"/>
    <cellStyle name="Note 2 3 2 3 4 5 2" xfId="54666"/>
    <cellStyle name="Note 2 3 2 3 4 6" xfId="30822"/>
    <cellStyle name="Note 2 3 2 3 4 6 2" xfId="58342"/>
    <cellStyle name="Note 2 3 2 3 4 7" xfId="37754"/>
    <cellStyle name="Note 2 3 2 3 5" xfId="10697"/>
    <cellStyle name="Note 2 3 2 3 5 2" xfId="15200"/>
    <cellStyle name="Note 2 3 2 3 5 2 2" xfId="42723"/>
    <cellStyle name="Note 2 3 2 3 5 3" xfId="19037"/>
    <cellStyle name="Note 2 3 2 3 5 3 2" xfId="46560"/>
    <cellStyle name="Note 2 3 2 3 5 4" xfId="23363"/>
    <cellStyle name="Note 2 3 2 3 5 4 2" xfId="50886"/>
    <cellStyle name="Note 2 3 2 3 5 5" xfId="27611"/>
    <cellStyle name="Note 2 3 2 3 5 5 2" xfId="55133"/>
    <cellStyle name="Note 2 3 2 3 5 6" xfId="31255"/>
    <cellStyle name="Note 2 3 2 3 5 6 2" xfId="58775"/>
    <cellStyle name="Note 2 3 2 3 5 7" xfId="38221"/>
    <cellStyle name="Note 2 3 2 3 6" xfId="7350"/>
    <cellStyle name="Note 2 3 2 3 6 2" xfId="11941"/>
    <cellStyle name="Note 2 3 2 3 6 2 2" xfId="39465"/>
    <cellStyle name="Note 2 3 2 3 6 3" xfId="13952"/>
    <cellStyle name="Note 2 3 2 3 6 3 2" xfId="41475"/>
    <cellStyle name="Note 2 3 2 3 6 4" xfId="20251"/>
    <cellStyle name="Note 2 3 2 3 6 4 2" xfId="47774"/>
    <cellStyle name="Note 2 3 2 3 6 5" xfId="24585"/>
    <cellStyle name="Note 2 3 2 3 6 5 2" xfId="52108"/>
    <cellStyle name="Note 2 3 2 3 6 6" xfId="28826"/>
    <cellStyle name="Note 2 3 2 3 6 6 2" xfId="56348"/>
    <cellStyle name="Note 2 3 2 3 6 7" xfId="34900"/>
    <cellStyle name="Note 2 3 2 3 7" xfId="12141"/>
    <cellStyle name="Note 2 3 2 3 7 2" xfId="39665"/>
    <cellStyle name="Note 2 3 2 3 8" xfId="16140"/>
    <cellStyle name="Note 2 3 2 3 8 2" xfId="43663"/>
    <cellStyle name="Note 2 3 2 3 9" xfId="20423"/>
    <cellStyle name="Note 2 3 2 3 9 2" xfId="47946"/>
    <cellStyle name="Note 2 3 2 4" xfId="7901"/>
    <cellStyle name="Note 2 3 2 4 10" xfId="25070"/>
    <cellStyle name="Note 2 3 2 4 10 2" xfId="52593"/>
    <cellStyle name="Note 2 3 2 4 11" xfId="29195"/>
    <cellStyle name="Note 2 3 2 4 11 2" xfId="56717"/>
    <cellStyle name="Note 2 3 2 4 12" xfId="35439"/>
    <cellStyle name="Note 2 3 2 4 2" xfId="9390"/>
    <cellStyle name="Note 2 3 2 4 2 2" xfId="13904"/>
    <cellStyle name="Note 2 3 2 4 2 2 2" xfId="41427"/>
    <cellStyle name="Note 2 3 2 4 2 3" xfId="17730"/>
    <cellStyle name="Note 2 3 2 4 2 3 2" xfId="45253"/>
    <cellStyle name="Note 2 3 2 4 2 4" xfId="22056"/>
    <cellStyle name="Note 2 3 2 4 2 4 2" xfId="49579"/>
    <cellStyle name="Note 2 3 2 4 2 5" xfId="26304"/>
    <cellStyle name="Note 2 3 2 4 2 5 2" xfId="53826"/>
    <cellStyle name="Note 2 3 2 4 2 6" xfId="30046"/>
    <cellStyle name="Note 2 3 2 4 2 6 2" xfId="57566"/>
    <cellStyle name="Note 2 3 2 4 2 7" xfId="36914"/>
    <cellStyle name="Note 2 3 2 4 3" xfId="9593"/>
    <cellStyle name="Note 2 3 2 4 3 2" xfId="14106"/>
    <cellStyle name="Note 2 3 2 4 3 2 2" xfId="41629"/>
    <cellStyle name="Note 2 3 2 4 3 3" xfId="17933"/>
    <cellStyle name="Note 2 3 2 4 3 3 2" xfId="45456"/>
    <cellStyle name="Note 2 3 2 4 3 4" xfId="22259"/>
    <cellStyle name="Note 2 3 2 4 3 4 2" xfId="49782"/>
    <cellStyle name="Note 2 3 2 4 3 5" xfId="26507"/>
    <cellStyle name="Note 2 3 2 4 3 5 2" xfId="54029"/>
    <cellStyle name="Note 2 3 2 4 3 6" xfId="30225"/>
    <cellStyle name="Note 2 3 2 4 3 6 2" xfId="57745"/>
    <cellStyle name="Note 2 3 2 4 3 7" xfId="37117"/>
    <cellStyle name="Note 2 3 2 4 4" xfId="7128"/>
    <cellStyle name="Note 2 3 2 4 4 2" xfId="7173"/>
    <cellStyle name="Note 2 3 2 4 4 2 2" xfId="34723"/>
    <cellStyle name="Note 2 3 2 4 4 3" xfId="7938"/>
    <cellStyle name="Note 2 3 2 4 4 3 2" xfId="35475"/>
    <cellStyle name="Note 2 3 2 4 4 4" xfId="16538"/>
    <cellStyle name="Note 2 3 2 4 4 4 2" xfId="44061"/>
    <cellStyle name="Note 2 3 2 4 4 5" xfId="20854"/>
    <cellStyle name="Note 2 3 2 4 4 5 2" xfId="48377"/>
    <cellStyle name="Note 2 3 2 4 4 6" xfId="24951"/>
    <cellStyle name="Note 2 3 2 4 4 6 2" xfId="52474"/>
    <cellStyle name="Note 2 3 2 4 4 7" xfId="34678"/>
    <cellStyle name="Note 2 3 2 4 5" xfId="10402"/>
    <cellStyle name="Note 2 3 2 4 5 2" xfId="14910"/>
    <cellStyle name="Note 2 3 2 4 5 2 2" xfId="42433"/>
    <cellStyle name="Note 2 3 2 4 5 3" xfId="18742"/>
    <cellStyle name="Note 2 3 2 4 5 3 2" xfId="46265"/>
    <cellStyle name="Note 2 3 2 4 5 4" xfId="23068"/>
    <cellStyle name="Note 2 3 2 4 5 4 2" xfId="50591"/>
    <cellStyle name="Note 2 3 2 4 5 5" xfId="27316"/>
    <cellStyle name="Note 2 3 2 4 5 5 2" xfId="54838"/>
    <cellStyle name="Note 2 3 2 4 5 6" xfId="30984"/>
    <cellStyle name="Note 2 3 2 4 5 6 2" xfId="58504"/>
    <cellStyle name="Note 2 3 2 4 5 7" xfId="37926"/>
    <cellStyle name="Note 2 3 2 4 6" xfId="11263"/>
    <cellStyle name="Note 2 3 2 4 6 2" xfId="15756"/>
    <cellStyle name="Note 2 3 2 4 6 2 2" xfId="43279"/>
    <cellStyle name="Note 2 3 2 4 6 3" xfId="19603"/>
    <cellStyle name="Note 2 3 2 4 6 3 2" xfId="47126"/>
    <cellStyle name="Note 2 3 2 4 6 4" xfId="23929"/>
    <cellStyle name="Note 2 3 2 4 6 4 2" xfId="51452"/>
    <cellStyle name="Note 2 3 2 4 6 5" xfId="28177"/>
    <cellStyle name="Note 2 3 2 4 6 5 2" xfId="55699"/>
    <cellStyle name="Note 2 3 2 4 6 6" xfId="31726"/>
    <cellStyle name="Note 2 3 2 4 6 6 2" xfId="59246"/>
    <cellStyle name="Note 2 3 2 4 6 7" xfId="38787"/>
    <cellStyle name="Note 2 3 2 4 7" xfId="12482"/>
    <cellStyle name="Note 2 3 2 4 7 2" xfId="40006"/>
    <cellStyle name="Note 2 3 2 4 8" xfId="13404"/>
    <cellStyle name="Note 2 3 2 4 8 2" xfId="40927"/>
    <cellStyle name="Note 2 3 2 4 9" xfId="20762"/>
    <cellStyle name="Note 2 3 2 4 9 2" xfId="48285"/>
    <cellStyle name="Note 2 3 2 5" xfId="7800"/>
    <cellStyle name="Note 2 3 2 5 10" xfId="24973"/>
    <cellStyle name="Note 2 3 2 5 10 2" xfId="52496"/>
    <cellStyle name="Note 2 3 2 5 11" xfId="29118"/>
    <cellStyle name="Note 2 3 2 5 11 2" xfId="56640"/>
    <cellStyle name="Note 2 3 2 5 12" xfId="35340"/>
    <cellStyle name="Note 2 3 2 5 2" xfId="9299"/>
    <cellStyle name="Note 2 3 2 5 2 2" xfId="13815"/>
    <cellStyle name="Note 2 3 2 5 2 2 2" xfId="41338"/>
    <cellStyle name="Note 2 3 2 5 2 3" xfId="17639"/>
    <cellStyle name="Note 2 3 2 5 2 3 2" xfId="45162"/>
    <cellStyle name="Note 2 3 2 5 2 4" xfId="21965"/>
    <cellStyle name="Note 2 3 2 5 2 4 2" xfId="49488"/>
    <cellStyle name="Note 2 3 2 5 2 5" xfId="26213"/>
    <cellStyle name="Note 2 3 2 5 2 5 2" xfId="53735"/>
    <cellStyle name="Note 2 3 2 5 2 6" xfId="29964"/>
    <cellStyle name="Note 2 3 2 5 2 6 2" xfId="57484"/>
    <cellStyle name="Note 2 3 2 5 2 7" xfId="36823"/>
    <cellStyle name="Note 2 3 2 5 3" xfId="8984"/>
    <cellStyle name="Note 2 3 2 5 3 2" xfId="13505"/>
    <cellStyle name="Note 2 3 2 5 3 2 2" xfId="41028"/>
    <cellStyle name="Note 2 3 2 5 3 3" xfId="17324"/>
    <cellStyle name="Note 2 3 2 5 3 3 2" xfId="44847"/>
    <cellStyle name="Note 2 3 2 5 3 4" xfId="21650"/>
    <cellStyle name="Note 2 3 2 5 3 4 2" xfId="49173"/>
    <cellStyle name="Note 2 3 2 5 3 5" xfId="25898"/>
    <cellStyle name="Note 2 3 2 5 3 5 2" xfId="53420"/>
    <cellStyle name="Note 2 3 2 5 3 6" xfId="29684"/>
    <cellStyle name="Note 2 3 2 5 3 6 2" xfId="57204"/>
    <cellStyle name="Note 2 3 2 5 3 7" xfId="36508"/>
    <cellStyle name="Note 2 3 2 5 4" xfId="5746"/>
    <cellStyle name="Note 2 3 2 5 4 2" xfId="5342"/>
    <cellStyle name="Note 2 3 2 5 4 2 2" xfId="33306"/>
    <cellStyle name="Note 2 3 2 5 4 3" xfId="8269"/>
    <cellStyle name="Note 2 3 2 5 4 3 2" xfId="35798"/>
    <cellStyle name="Note 2 3 2 5 4 4" xfId="7965"/>
    <cellStyle name="Note 2 3 2 5 4 4 2" xfId="35502"/>
    <cellStyle name="Note 2 3 2 5 4 5" xfId="17007"/>
    <cellStyle name="Note 2 3 2 5 4 5 2" xfId="44530"/>
    <cellStyle name="Note 2 3 2 5 4 6" xfId="21074"/>
    <cellStyle name="Note 2 3 2 5 4 6 2" xfId="48597"/>
    <cellStyle name="Note 2 3 2 5 4 7" xfId="33641"/>
    <cellStyle name="Note 2 3 2 5 5" xfId="7256"/>
    <cellStyle name="Note 2 3 2 5 5 2" xfId="4336"/>
    <cellStyle name="Note 2 3 2 5 5 2 2" xfId="32310"/>
    <cellStyle name="Note 2 3 2 5 5 3" xfId="12893"/>
    <cellStyle name="Note 2 3 2 5 5 3 2" xfId="40416"/>
    <cellStyle name="Note 2 3 2 5 5 4" xfId="14801"/>
    <cellStyle name="Note 2 3 2 5 5 4 2" xfId="42324"/>
    <cellStyle name="Note 2 3 2 5 5 5" xfId="7438"/>
    <cellStyle name="Note 2 3 2 5 5 5 2" xfId="34987"/>
    <cellStyle name="Note 2 3 2 5 5 6" xfId="25256"/>
    <cellStyle name="Note 2 3 2 5 5 6 2" xfId="52778"/>
    <cellStyle name="Note 2 3 2 5 5 7" xfId="34806"/>
    <cellStyle name="Note 2 3 2 5 6" xfId="10778"/>
    <cellStyle name="Note 2 3 2 5 6 2" xfId="15279"/>
    <cellStyle name="Note 2 3 2 5 6 2 2" xfId="42802"/>
    <cellStyle name="Note 2 3 2 5 6 3" xfId="19118"/>
    <cellStyle name="Note 2 3 2 5 6 3 2" xfId="46641"/>
    <cellStyle name="Note 2 3 2 5 6 4" xfId="23444"/>
    <cellStyle name="Note 2 3 2 5 6 4 2" xfId="50967"/>
    <cellStyle name="Note 2 3 2 5 6 5" xfId="27692"/>
    <cellStyle name="Note 2 3 2 5 6 5 2" xfId="55214"/>
    <cellStyle name="Note 2 3 2 5 6 6" xfId="31324"/>
    <cellStyle name="Note 2 3 2 5 6 6 2" xfId="58844"/>
    <cellStyle name="Note 2 3 2 5 6 7" xfId="38302"/>
    <cellStyle name="Note 2 3 2 5 7" xfId="12382"/>
    <cellStyle name="Note 2 3 2 5 7 2" xfId="39906"/>
    <cellStyle name="Note 2 3 2 5 8" xfId="12814"/>
    <cellStyle name="Note 2 3 2 5 8 2" xfId="40337"/>
    <cellStyle name="Note 2 3 2 5 9" xfId="20662"/>
    <cellStyle name="Note 2 3 2 5 9 2" xfId="48185"/>
    <cellStyle name="Note 2 3 2 6" xfId="9809"/>
    <cellStyle name="Note 2 3 2 6 2" xfId="14322"/>
    <cellStyle name="Note 2 3 2 6 2 2" xfId="41845"/>
    <cellStyle name="Note 2 3 2 6 3" xfId="18149"/>
    <cellStyle name="Note 2 3 2 6 3 2" xfId="45672"/>
    <cellStyle name="Note 2 3 2 6 4" xfId="22475"/>
    <cellStyle name="Note 2 3 2 6 4 2" xfId="49998"/>
    <cellStyle name="Note 2 3 2 6 5" xfId="26723"/>
    <cellStyle name="Note 2 3 2 6 5 2" xfId="54245"/>
    <cellStyle name="Note 2 3 2 6 6" xfId="30424"/>
    <cellStyle name="Note 2 3 2 6 6 2" xfId="57944"/>
    <cellStyle name="Note 2 3 2 6 7" xfId="37333"/>
    <cellStyle name="Note 2 3 2 7" xfId="10293"/>
    <cellStyle name="Note 2 3 2 7 2" xfId="14802"/>
    <cellStyle name="Note 2 3 2 7 2 2" xfId="42325"/>
    <cellStyle name="Note 2 3 2 7 3" xfId="18633"/>
    <cellStyle name="Note 2 3 2 7 3 2" xfId="46156"/>
    <cellStyle name="Note 2 3 2 7 4" xfId="22959"/>
    <cellStyle name="Note 2 3 2 7 4 2" xfId="50482"/>
    <cellStyle name="Note 2 3 2 7 5" xfId="27207"/>
    <cellStyle name="Note 2 3 2 7 5 2" xfId="54729"/>
    <cellStyle name="Note 2 3 2 7 6" xfId="30881"/>
    <cellStyle name="Note 2 3 2 7 6 2" xfId="58401"/>
    <cellStyle name="Note 2 3 2 7 7" xfId="37817"/>
    <cellStyle name="Note 2 3 2 8" xfId="10726"/>
    <cellStyle name="Note 2 3 2 8 2" xfId="15229"/>
    <cellStyle name="Note 2 3 2 8 2 2" xfId="42752"/>
    <cellStyle name="Note 2 3 2 8 3" xfId="19066"/>
    <cellStyle name="Note 2 3 2 8 3 2" xfId="46589"/>
    <cellStyle name="Note 2 3 2 8 4" xfId="23392"/>
    <cellStyle name="Note 2 3 2 8 4 2" xfId="50915"/>
    <cellStyle name="Note 2 3 2 8 5" xfId="27640"/>
    <cellStyle name="Note 2 3 2 8 5 2" xfId="55162"/>
    <cellStyle name="Note 2 3 2 8 6" xfId="31275"/>
    <cellStyle name="Note 2 3 2 8 6 2" xfId="58795"/>
    <cellStyle name="Note 2 3 2 8 7" xfId="38250"/>
    <cellStyle name="Note 2 3 2 9" xfId="11227"/>
    <cellStyle name="Note 2 3 2 9 2" xfId="15720"/>
    <cellStyle name="Note 2 3 2 9 2 2" xfId="43243"/>
    <cellStyle name="Note 2 3 2 9 3" xfId="19567"/>
    <cellStyle name="Note 2 3 2 9 3 2" xfId="47090"/>
    <cellStyle name="Note 2 3 2 9 4" xfId="23893"/>
    <cellStyle name="Note 2 3 2 9 4 2" xfId="51416"/>
    <cellStyle name="Note 2 3 2 9 5" xfId="28141"/>
    <cellStyle name="Note 2 3 2 9 5 2" xfId="55663"/>
    <cellStyle name="Note 2 3 2 9 6" xfId="31694"/>
    <cellStyle name="Note 2 3 2 9 6 2" xfId="59214"/>
    <cellStyle name="Note 2 3 2 9 7" xfId="38751"/>
    <cellStyle name="Note 2 3 20" xfId="20410"/>
    <cellStyle name="Note 2 3 20 2" xfId="47933"/>
    <cellStyle name="Note 2 3 21" xfId="24722"/>
    <cellStyle name="Note 2 3 21 2" xfId="52245"/>
    <cellStyle name="Note 2 3 22" xfId="29149"/>
    <cellStyle name="Note 2 3 22 2" xfId="56671"/>
    <cellStyle name="Note 2 3 23" xfId="24624"/>
    <cellStyle name="Note 2 3 23 2" xfId="52147"/>
    <cellStyle name="Note 2 3 24" xfId="33776"/>
    <cellStyle name="Note 2 3 25" xfId="6014"/>
    <cellStyle name="Note 2 3 26" xfId="3895"/>
    <cellStyle name="Note 2 3 27" xfId="3029"/>
    <cellStyle name="Note 2 3 28" xfId="3047"/>
    <cellStyle name="Note 2 3 29" xfId="2859"/>
    <cellStyle name="Note 2 3 3" xfId="25"/>
    <cellStyle name="Note 2 3 3 10" xfId="11121"/>
    <cellStyle name="Note 2 3 3 10 2" xfId="15615"/>
    <cellStyle name="Note 2 3 3 10 2 2" xfId="43138"/>
    <cellStyle name="Note 2 3 3 10 3" xfId="19461"/>
    <cellStyle name="Note 2 3 3 10 3 2" xfId="46984"/>
    <cellStyle name="Note 2 3 3 10 4" xfId="23787"/>
    <cellStyle name="Note 2 3 3 10 4 2" xfId="51310"/>
    <cellStyle name="Note 2 3 3 10 5" xfId="28035"/>
    <cellStyle name="Note 2 3 3 10 5 2" xfId="55557"/>
    <cellStyle name="Note 2 3 3 10 6" xfId="31597"/>
    <cellStyle name="Note 2 3 3 10 6 2" xfId="59117"/>
    <cellStyle name="Note 2 3 3 10 7" xfId="38645"/>
    <cellStyle name="Note 2 3 3 11" xfId="8218"/>
    <cellStyle name="Note 2 3 3 11 2" xfId="35748"/>
    <cellStyle name="Note 2 3 3 12" xfId="12777"/>
    <cellStyle name="Note 2 3 3 12 2" xfId="40300"/>
    <cellStyle name="Note 2 3 3 13" xfId="16628"/>
    <cellStyle name="Note 2 3 3 13 2" xfId="44151"/>
    <cellStyle name="Note 2 3 3 14" xfId="20989"/>
    <cellStyle name="Note 2 3 3 14 2" xfId="48512"/>
    <cellStyle name="Note 2 3 3 15" xfId="25277"/>
    <cellStyle name="Note 2 3 3 15 2" xfId="52799"/>
    <cellStyle name="Note 2 3 3 16" xfId="29286"/>
    <cellStyle name="Note 2 3 3 16 2" xfId="56807"/>
    <cellStyle name="Note 2 3 3 17" xfId="25347"/>
    <cellStyle name="Note 2 3 3 17 2" xfId="52869"/>
    <cellStyle name="Note 2 3 3 18" xfId="25573"/>
    <cellStyle name="Note 2 3 3 18 2" xfId="53095"/>
    <cellStyle name="Note 2 3 3 19" xfId="33696"/>
    <cellStyle name="Note 2 3 3 2" xfId="6585"/>
    <cellStyle name="Note 2 3 3 2 10" xfId="21343"/>
    <cellStyle name="Note 2 3 3 2 10 2" xfId="48866"/>
    <cellStyle name="Note 2 3 3 2 11" xfId="25591"/>
    <cellStyle name="Note 2 3 3 2 11 2" xfId="53113"/>
    <cellStyle name="Note 2 3 3 2 12" xfId="29444"/>
    <cellStyle name="Note 2 3 3 2 12 2" xfId="56964"/>
    <cellStyle name="Note 2 3 3 2 13" xfId="34136"/>
    <cellStyle name="Note 2 3 3 2 2" xfId="9934"/>
    <cellStyle name="Note 2 3 3 2 2 2" xfId="14445"/>
    <cellStyle name="Note 2 3 3 2 2 2 2" xfId="41968"/>
    <cellStyle name="Note 2 3 3 2 2 3" xfId="18274"/>
    <cellStyle name="Note 2 3 3 2 2 3 2" xfId="45797"/>
    <cellStyle name="Note 2 3 3 2 2 4" xfId="22600"/>
    <cellStyle name="Note 2 3 3 2 2 4 2" xfId="50123"/>
    <cellStyle name="Note 2 3 3 2 2 5" xfId="26848"/>
    <cellStyle name="Note 2 3 3 2 2 5 2" xfId="54370"/>
    <cellStyle name="Note 2 3 3 2 2 6" xfId="30538"/>
    <cellStyle name="Note 2 3 3 2 2 6 2" xfId="58058"/>
    <cellStyle name="Note 2 3 3 2 2 7" xfId="37458"/>
    <cellStyle name="Note 2 3 3 2 3" xfId="10386"/>
    <cellStyle name="Note 2 3 3 2 3 2" xfId="14894"/>
    <cellStyle name="Note 2 3 3 2 3 2 2" xfId="42417"/>
    <cellStyle name="Note 2 3 3 2 3 3" xfId="18726"/>
    <cellStyle name="Note 2 3 3 2 3 3 2" xfId="46249"/>
    <cellStyle name="Note 2 3 3 2 3 4" xfId="23052"/>
    <cellStyle name="Note 2 3 3 2 3 4 2" xfId="50575"/>
    <cellStyle name="Note 2 3 3 2 3 5" xfId="27300"/>
    <cellStyle name="Note 2 3 3 2 3 5 2" xfId="54822"/>
    <cellStyle name="Note 2 3 3 2 3 6" xfId="30969"/>
    <cellStyle name="Note 2 3 3 2 3 6 2" xfId="58489"/>
    <cellStyle name="Note 2 3 3 2 3 7" xfId="37910"/>
    <cellStyle name="Note 2 3 3 2 4" xfId="10797"/>
    <cellStyle name="Note 2 3 3 2 4 2" xfId="15297"/>
    <cellStyle name="Note 2 3 3 2 4 2 2" xfId="42820"/>
    <cellStyle name="Note 2 3 3 2 4 3" xfId="19137"/>
    <cellStyle name="Note 2 3 3 2 4 3 2" xfId="46660"/>
    <cellStyle name="Note 2 3 3 2 4 4" xfId="23463"/>
    <cellStyle name="Note 2 3 3 2 4 4 2" xfId="50986"/>
    <cellStyle name="Note 2 3 3 2 4 5" xfId="27711"/>
    <cellStyle name="Note 2 3 3 2 4 5 2" xfId="55233"/>
    <cellStyle name="Note 2 3 3 2 4 6" xfId="31339"/>
    <cellStyle name="Note 2 3 3 2 4 6 2" xfId="58859"/>
    <cellStyle name="Note 2 3 3 2 4 7" xfId="38321"/>
    <cellStyle name="Note 2 3 3 2 5" xfId="11279"/>
    <cellStyle name="Note 2 3 3 2 5 2" xfId="15772"/>
    <cellStyle name="Note 2 3 3 2 5 2 2" xfId="43295"/>
    <cellStyle name="Note 2 3 3 2 5 3" xfId="19619"/>
    <cellStyle name="Note 2 3 3 2 5 3 2" xfId="47142"/>
    <cellStyle name="Note 2 3 3 2 5 4" xfId="23945"/>
    <cellStyle name="Note 2 3 3 2 5 4 2" xfId="51468"/>
    <cellStyle name="Note 2 3 3 2 5 5" xfId="28193"/>
    <cellStyle name="Note 2 3 3 2 5 5 2" xfId="55715"/>
    <cellStyle name="Note 2 3 3 2 5 6" xfId="31742"/>
    <cellStyle name="Note 2 3 3 2 5 6 2" xfId="59262"/>
    <cellStyle name="Note 2 3 3 2 5 7" xfId="38803"/>
    <cellStyle name="Note 2 3 3 2 6" xfId="11636"/>
    <cellStyle name="Note 2 3 3 2 6 2" xfId="16121"/>
    <cellStyle name="Note 2 3 3 2 6 2 2" xfId="43644"/>
    <cellStyle name="Note 2 3 3 2 6 3" xfId="19976"/>
    <cellStyle name="Note 2 3 3 2 6 3 2" xfId="47499"/>
    <cellStyle name="Note 2 3 3 2 6 4" xfId="24302"/>
    <cellStyle name="Note 2 3 3 2 6 4 2" xfId="51825"/>
    <cellStyle name="Note 2 3 3 2 6 5" xfId="28550"/>
    <cellStyle name="Note 2 3 3 2 6 5 2" xfId="56072"/>
    <cellStyle name="Note 2 3 3 2 6 6" xfId="32054"/>
    <cellStyle name="Note 2 3 3 2 6 6 2" xfId="59574"/>
    <cellStyle name="Note 2 3 3 2 6 7" xfId="39160"/>
    <cellStyle name="Note 2 3 3 2 7" xfId="8676"/>
    <cellStyle name="Note 2 3 3 2 7 2" xfId="36201"/>
    <cellStyle name="Note 2 3 3 2 8" xfId="13204"/>
    <cellStyle name="Note 2 3 3 2 8 2" xfId="40727"/>
    <cellStyle name="Note 2 3 3 2 9" xfId="17016"/>
    <cellStyle name="Note 2 3 3 2 9 2" xfId="44539"/>
    <cellStyle name="Note 2 3 3 20" xfId="5900"/>
    <cellStyle name="Note 2 3 3 21" xfId="6069"/>
    <cellStyle name="Note 2 3 3 22" xfId="59790"/>
    <cellStyle name="Note 2 3 3 23" xfId="3803"/>
    <cellStyle name="Note 2 3 3 3" xfId="7547"/>
    <cellStyle name="Note 2 3 3 3 10" xfId="24726"/>
    <cellStyle name="Note 2 3 3 3 10 2" xfId="52249"/>
    <cellStyle name="Note 2 3 3 3 11" xfId="28921"/>
    <cellStyle name="Note 2 3 3 3 11 2" xfId="56443"/>
    <cellStyle name="Note 2 3 3 3 12" xfId="35096"/>
    <cellStyle name="Note 2 3 3 3 2" xfId="9059"/>
    <cellStyle name="Note 2 3 3 3 2 2" xfId="13580"/>
    <cellStyle name="Note 2 3 3 3 2 2 2" xfId="41103"/>
    <cellStyle name="Note 2 3 3 3 2 3" xfId="17399"/>
    <cellStyle name="Note 2 3 3 3 2 3 2" xfId="44922"/>
    <cellStyle name="Note 2 3 3 3 2 4" xfId="21725"/>
    <cellStyle name="Note 2 3 3 3 2 4 2" xfId="49248"/>
    <cellStyle name="Note 2 3 3 3 2 5" xfId="25973"/>
    <cellStyle name="Note 2 3 3 3 2 5 2" xfId="53495"/>
    <cellStyle name="Note 2 3 3 3 2 6" xfId="29752"/>
    <cellStyle name="Note 2 3 3 3 2 6 2" xfId="57272"/>
    <cellStyle name="Note 2 3 3 3 2 7" xfId="36583"/>
    <cellStyle name="Note 2 3 3 3 3" xfId="7139"/>
    <cellStyle name="Note 2 3 3 3 3 2" xfId="5268"/>
    <cellStyle name="Note 2 3 3 3 3 2 2" xfId="33232"/>
    <cellStyle name="Note 2 3 3 3 3 3" xfId="12775"/>
    <cellStyle name="Note 2 3 3 3 3 3 2" xfId="40298"/>
    <cellStyle name="Note 2 3 3 3 3 4" xfId="4699"/>
    <cellStyle name="Note 2 3 3 3 3 4 2" xfId="32673"/>
    <cellStyle name="Note 2 3 3 3 3 5" xfId="16726"/>
    <cellStyle name="Note 2 3 3 3 3 5 2" xfId="44249"/>
    <cellStyle name="Note 2 3 3 3 3 6" xfId="12911"/>
    <cellStyle name="Note 2 3 3 3 3 6 2" xfId="40434"/>
    <cellStyle name="Note 2 3 3 3 3 7" xfId="34689"/>
    <cellStyle name="Note 2 3 3 3 4" xfId="5360"/>
    <cellStyle name="Note 2 3 3 3 4 2" xfId="6289"/>
    <cellStyle name="Note 2 3 3 3 4 2 2" xfId="33842"/>
    <cellStyle name="Note 2 3 3 3 4 3" xfId="7411"/>
    <cellStyle name="Note 2 3 3 3 4 3 2" xfId="34960"/>
    <cellStyle name="Note 2 3 3 3 4 4" xfId="12849"/>
    <cellStyle name="Note 2 3 3 3 4 4 2" xfId="40372"/>
    <cellStyle name="Note 2 3 3 3 4 5" xfId="17003"/>
    <cellStyle name="Note 2 3 3 3 4 5 2" xfId="44526"/>
    <cellStyle name="Note 2 3 3 3 4 6" xfId="13160"/>
    <cellStyle name="Note 2 3 3 3 4 6 2" xfId="40683"/>
    <cellStyle name="Note 2 3 3 3 4 7" xfId="33323"/>
    <cellStyle name="Note 2 3 3 3 5" xfId="6503"/>
    <cellStyle name="Note 2 3 3 3 5 2" xfId="8166"/>
    <cellStyle name="Note 2 3 3 3 5 2 2" xfId="35696"/>
    <cellStyle name="Note 2 3 3 3 5 3" xfId="12904"/>
    <cellStyle name="Note 2 3 3 3 5 3 2" xfId="40427"/>
    <cellStyle name="Note 2 3 3 3 5 4" xfId="15748"/>
    <cellStyle name="Note 2 3 3 3 5 4 2" xfId="43271"/>
    <cellStyle name="Note 2 3 3 3 5 5" xfId="21286"/>
    <cellStyle name="Note 2 3 3 3 5 5 2" xfId="48809"/>
    <cellStyle name="Note 2 3 3 3 5 6" xfId="25267"/>
    <cellStyle name="Note 2 3 3 3 5 6 2" xfId="52789"/>
    <cellStyle name="Note 2 3 3 3 5 7" xfId="34055"/>
    <cellStyle name="Note 2 3 3 3 6" xfId="9719"/>
    <cellStyle name="Note 2 3 3 3 6 2" xfId="14232"/>
    <cellStyle name="Note 2 3 3 3 6 2 2" xfId="41755"/>
    <cellStyle name="Note 2 3 3 3 6 3" xfId="18059"/>
    <cellStyle name="Note 2 3 3 3 6 3 2" xfId="45582"/>
    <cellStyle name="Note 2 3 3 3 6 4" xfId="22385"/>
    <cellStyle name="Note 2 3 3 3 6 4 2" xfId="49908"/>
    <cellStyle name="Note 2 3 3 3 6 5" xfId="26633"/>
    <cellStyle name="Note 2 3 3 3 6 5 2" xfId="54155"/>
    <cellStyle name="Note 2 3 3 3 6 6" xfId="30340"/>
    <cellStyle name="Note 2 3 3 3 6 6 2" xfId="57860"/>
    <cellStyle name="Note 2 3 3 3 6 7" xfId="37243"/>
    <cellStyle name="Note 2 3 3 3 7" xfId="12133"/>
    <cellStyle name="Note 2 3 3 3 7 2" xfId="39657"/>
    <cellStyle name="Note 2 3 3 3 8" xfId="15475"/>
    <cellStyle name="Note 2 3 3 3 8 2" xfId="42998"/>
    <cellStyle name="Note 2 3 3 3 9" xfId="20414"/>
    <cellStyle name="Note 2 3 3 3 9 2" xfId="47937"/>
    <cellStyle name="Note 2 3 3 4" xfId="8765"/>
    <cellStyle name="Note 2 3 3 4 10" xfId="25680"/>
    <cellStyle name="Note 2 3 3 4 10 2" xfId="53202"/>
    <cellStyle name="Note 2 3 3 4 11" xfId="29504"/>
    <cellStyle name="Note 2 3 3 4 11 2" xfId="57024"/>
    <cellStyle name="Note 2 3 3 4 12" xfId="36290"/>
    <cellStyle name="Note 2 3 3 4 2" xfId="10006"/>
    <cellStyle name="Note 2 3 3 4 2 2" xfId="14517"/>
    <cellStyle name="Note 2 3 3 4 2 2 2" xfId="42040"/>
    <cellStyle name="Note 2 3 3 4 2 3" xfId="18346"/>
    <cellStyle name="Note 2 3 3 4 2 3 2" xfId="45869"/>
    <cellStyle name="Note 2 3 3 4 2 4" xfId="22672"/>
    <cellStyle name="Note 2 3 3 4 2 4 2" xfId="50195"/>
    <cellStyle name="Note 2 3 3 4 2 5" xfId="26920"/>
    <cellStyle name="Note 2 3 3 4 2 5 2" xfId="54442"/>
    <cellStyle name="Note 2 3 3 4 2 6" xfId="30609"/>
    <cellStyle name="Note 2 3 3 4 2 6 2" xfId="58129"/>
    <cellStyle name="Note 2 3 3 4 2 7" xfId="37530"/>
    <cellStyle name="Note 2 3 3 4 3" xfId="10460"/>
    <cellStyle name="Note 2 3 3 4 3 2" xfId="14968"/>
    <cellStyle name="Note 2 3 3 4 3 2 2" xfId="42491"/>
    <cellStyle name="Note 2 3 3 4 3 3" xfId="18800"/>
    <cellStyle name="Note 2 3 3 4 3 3 2" xfId="46323"/>
    <cellStyle name="Note 2 3 3 4 3 4" xfId="23126"/>
    <cellStyle name="Note 2 3 3 4 3 4 2" xfId="50649"/>
    <cellStyle name="Note 2 3 3 4 3 5" xfId="27374"/>
    <cellStyle name="Note 2 3 3 4 3 5 2" xfId="54896"/>
    <cellStyle name="Note 2 3 3 4 3 6" xfId="31039"/>
    <cellStyle name="Note 2 3 3 4 3 6 2" xfId="58559"/>
    <cellStyle name="Note 2 3 3 4 3 7" xfId="37984"/>
    <cellStyle name="Note 2 3 3 4 4" xfId="10886"/>
    <cellStyle name="Note 2 3 3 4 4 2" xfId="15384"/>
    <cellStyle name="Note 2 3 3 4 4 2 2" xfId="42907"/>
    <cellStyle name="Note 2 3 3 4 4 3" xfId="19226"/>
    <cellStyle name="Note 2 3 3 4 4 3 2" xfId="46749"/>
    <cellStyle name="Note 2 3 3 4 4 4" xfId="23552"/>
    <cellStyle name="Note 2 3 3 4 4 4 2" xfId="51075"/>
    <cellStyle name="Note 2 3 3 4 4 5" xfId="27800"/>
    <cellStyle name="Note 2 3 3 4 4 5 2" xfId="55322"/>
    <cellStyle name="Note 2 3 3 4 4 6" xfId="31400"/>
    <cellStyle name="Note 2 3 3 4 4 6 2" xfId="58920"/>
    <cellStyle name="Note 2 3 3 4 4 7" xfId="38410"/>
    <cellStyle name="Note 2 3 3 4 5" xfId="11348"/>
    <cellStyle name="Note 2 3 3 4 5 2" xfId="15840"/>
    <cellStyle name="Note 2 3 3 4 5 2 2" xfId="43363"/>
    <cellStyle name="Note 2 3 3 4 5 3" xfId="19688"/>
    <cellStyle name="Note 2 3 3 4 5 3 2" xfId="47211"/>
    <cellStyle name="Note 2 3 3 4 5 4" xfId="24014"/>
    <cellStyle name="Note 2 3 3 4 5 4 2" xfId="51537"/>
    <cellStyle name="Note 2 3 3 4 5 5" xfId="28262"/>
    <cellStyle name="Note 2 3 3 4 5 5 2" xfId="55784"/>
    <cellStyle name="Note 2 3 3 4 5 6" xfId="31808"/>
    <cellStyle name="Note 2 3 3 4 5 6 2" xfId="59328"/>
    <cellStyle name="Note 2 3 3 4 5 7" xfId="38872"/>
    <cellStyle name="Note 2 3 3 4 6" xfId="11725"/>
    <cellStyle name="Note 2 3 3 4 6 2" xfId="16208"/>
    <cellStyle name="Note 2 3 3 4 6 2 2" xfId="43731"/>
    <cellStyle name="Note 2 3 3 4 6 3" xfId="20065"/>
    <cellStyle name="Note 2 3 3 4 6 3 2" xfId="47588"/>
    <cellStyle name="Note 2 3 3 4 6 4" xfId="24391"/>
    <cellStyle name="Note 2 3 3 4 6 4 2" xfId="51914"/>
    <cellStyle name="Note 2 3 3 4 6 5" xfId="28639"/>
    <cellStyle name="Note 2 3 3 4 6 5 2" xfId="56161"/>
    <cellStyle name="Note 2 3 3 4 6 6" xfId="32114"/>
    <cellStyle name="Note 2 3 3 4 6 6 2" xfId="59634"/>
    <cellStyle name="Note 2 3 3 4 6 7" xfId="39249"/>
    <cellStyle name="Note 2 3 3 4 7" xfId="13289"/>
    <cellStyle name="Note 2 3 3 4 7 2" xfId="40812"/>
    <cellStyle name="Note 2 3 3 4 8" xfId="17105"/>
    <cellStyle name="Note 2 3 3 4 8 2" xfId="44628"/>
    <cellStyle name="Note 2 3 3 4 9" xfId="21432"/>
    <cellStyle name="Note 2 3 3 4 9 2" xfId="48955"/>
    <cellStyle name="Note 2 3 3 5" xfId="8445"/>
    <cellStyle name="Note 2 3 3 5 10" xfId="25438"/>
    <cellStyle name="Note 2 3 3 5 10 2" xfId="52960"/>
    <cellStyle name="Note 2 3 3 5 11" xfId="29366"/>
    <cellStyle name="Note 2 3 3 5 11 2" xfId="56886"/>
    <cellStyle name="Note 2 3 3 5 12" xfId="35970"/>
    <cellStyle name="Note 2 3 3 5 2" xfId="9776"/>
    <cellStyle name="Note 2 3 3 5 2 2" xfId="14289"/>
    <cellStyle name="Note 2 3 3 5 2 2 2" xfId="41812"/>
    <cellStyle name="Note 2 3 3 5 2 3" xfId="18116"/>
    <cellStyle name="Note 2 3 3 5 2 3 2" xfId="45639"/>
    <cellStyle name="Note 2 3 3 5 2 4" xfId="22442"/>
    <cellStyle name="Note 2 3 3 5 2 4 2" xfId="49965"/>
    <cellStyle name="Note 2 3 3 5 2 5" xfId="26690"/>
    <cellStyle name="Note 2 3 3 5 2 5 2" xfId="54212"/>
    <cellStyle name="Note 2 3 3 5 2 6" xfId="30391"/>
    <cellStyle name="Note 2 3 3 5 2 6 2" xfId="57911"/>
    <cellStyle name="Note 2 3 3 5 2 7" xfId="37300"/>
    <cellStyle name="Note 2 3 3 5 3" xfId="10261"/>
    <cellStyle name="Note 2 3 3 5 3 2" xfId="14770"/>
    <cellStyle name="Note 2 3 3 5 3 2 2" xfId="42293"/>
    <cellStyle name="Note 2 3 3 5 3 3" xfId="18601"/>
    <cellStyle name="Note 2 3 3 5 3 3 2" xfId="46124"/>
    <cellStyle name="Note 2 3 3 5 3 4" xfId="22927"/>
    <cellStyle name="Note 2 3 3 5 3 4 2" xfId="50450"/>
    <cellStyle name="Note 2 3 3 5 3 5" xfId="27175"/>
    <cellStyle name="Note 2 3 3 5 3 5 2" xfId="54697"/>
    <cellStyle name="Note 2 3 3 5 3 6" xfId="30852"/>
    <cellStyle name="Note 2 3 3 5 3 6 2" xfId="58372"/>
    <cellStyle name="Note 2 3 3 5 3 7" xfId="37785"/>
    <cellStyle name="Note 2 3 3 5 4" xfId="10690"/>
    <cellStyle name="Note 2 3 3 5 4 2" xfId="15194"/>
    <cellStyle name="Note 2 3 3 5 4 2 2" xfId="42717"/>
    <cellStyle name="Note 2 3 3 5 4 3" xfId="19030"/>
    <cellStyle name="Note 2 3 3 5 4 3 2" xfId="46553"/>
    <cellStyle name="Note 2 3 3 5 4 4" xfId="23356"/>
    <cellStyle name="Note 2 3 3 5 4 4 2" xfId="50879"/>
    <cellStyle name="Note 2 3 3 5 4 5" xfId="27604"/>
    <cellStyle name="Note 2 3 3 5 4 5 2" xfId="55126"/>
    <cellStyle name="Note 2 3 3 5 4 6" xfId="31249"/>
    <cellStyle name="Note 2 3 3 5 4 6 2" xfId="58769"/>
    <cellStyle name="Note 2 3 3 5 4 7" xfId="38214"/>
    <cellStyle name="Note 2 3 3 5 5" xfId="11195"/>
    <cellStyle name="Note 2 3 3 5 5 2" xfId="15688"/>
    <cellStyle name="Note 2 3 3 5 5 2 2" xfId="43211"/>
    <cellStyle name="Note 2 3 3 5 5 3" xfId="19535"/>
    <cellStyle name="Note 2 3 3 5 5 3 2" xfId="47058"/>
    <cellStyle name="Note 2 3 3 5 5 4" xfId="23861"/>
    <cellStyle name="Note 2 3 3 5 5 4 2" xfId="51384"/>
    <cellStyle name="Note 2 3 3 5 5 5" xfId="28109"/>
    <cellStyle name="Note 2 3 3 5 5 5 2" xfId="55631"/>
    <cellStyle name="Note 2 3 3 5 5 6" xfId="31665"/>
    <cellStyle name="Note 2 3 3 5 5 6 2" xfId="59185"/>
    <cellStyle name="Note 2 3 3 5 5 7" xfId="38719"/>
    <cellStyle name="Note 2 3 3 5 6" xfId="11567"/>
    <cellStyle name="Note 2 3 3 5 6 2" xfId="16055"/>
    <cellStyle name="Note 2 3 3 5 6 2 2" xfId="43578"/>
    <cellStyle name="Note 2 3 3 5 6 3" xfId="19907"/>
    <cellStyle name="Note 2 3 3 5 6 3 2" xfId="47430"/>
    <cellStyle name="Note 2 3 3 5 6 4" xfId="24233"/>
    <cellStyle name="Note 2 3 3 5 6 4 2" xfId="51756"/>
    <cellStyle name="Note 2 3 3 5 6 5" xfId="28481"/>
    <cellStyle name="Note 2 3 3 5 6 5 2" xfId="56003"/>
    <cellStyle name="Note 2 3 3 5 6 6" xfId="32000"/>
    <cellStyle name="Note 2 3 3 5 6 6 2" xfId="59520"/>
    <cellStyle name="Note 2 3 3 5 6 7" xfId="39091"/>
    <cellStyle name="Note 2 3 3 5 7" xfId="12989"/>
    <cellStyle name="Note 2 3 3 5 7 2" xfId="40512"/>
    <cellStyle name="Note 2 3 3 5 8" xfId="16824"/>
    <cellStyle name="Note 2 3 3 5 8 2" xfId="44347"/>
    <cellStyle name="Note 2 3 3 5 9" xfId="21174"/>
    <cellStyle name="Note 2 3 3 5 9 2" xfId="48697"/>
    <cellStyle name="Note 2 3 3 6" xfId="9615"/>
    <cellStyle name="Note 2 3 3 6 2" xfId="14128"/>
    <cellStyle name="Note 2 3 3 6 2 2" xfId="41651"/>
    <cellStyle name="Note 2 3 3 6 3" xfId="17955"/>
    <cellStyle name="Note 2 3 3 6 3 2" xfId="45478"/>
    <cellStyle name="Note 2 3 3 6 4" xfId="22281"/>
    <cellStyle name="Note 2 3 3 6 4 2" xfId="49804"/>
    <cellStyle name="Note 2 3 3 6 5" xfId="26529"/>
    <cellStyle name="Note 2 3 3 6 5 2" xfId="54051"/>
    <cellStyle name="Note 2 3 3 6 6" xfId="30246"/>
    <cellStyle name="Note 2 3 3 6 6 2" xfId="57766"/>
    <cellStyle name="Note 2 3 3 6 7" xfId="37139"/>
    <cellStyle name="Note 2 3 3 7" xfId="9613"/>
    <cellStyle name="Note 2 3 3 7 2" xfId="14126"/>
    <cellStyle name="Note 2 3 3 7 2 2" xfId="41649"/>
    <cellStyle name="Note 2 3 3 7 3" xfId="17953"/>
    <cellStyle name="Note 2 3 3 7 3 2" xfId="45476"/>
    <cellStyle name="Note 2 3 3 7 4" xfId="22279"/>
    <cellStyle name="Note 2 3 3 7 4 2" xfId="49802"/>
    <cellStyle name="Note 2 3 3 7 5" xfId="26527"/>
    <cellStyle name="Note 2 3 3 7 5 2" xfId="54049"/>
    <cellStyle name="Note 2 3 3 7 6" xfId="30244"/>
    <cellStyle name="Note 2 3 3 7 6 2" xfId="57764"/>
    <cellStyle name="Note 2 3 3 7 7" xfId="37137"/>
    <cellStyle name="Note 2 3 3 8" xfId="10524"/>
    <cellStyle name="Note 2 3 3 8 2" xfId="15030"/>
    <cellStyle name="Note 2 3 3 8 2 2" xfId="42553"/>
    <cellStyle name="Note 2 3 3 8 3" xfId="18864"/>
    <cellStyle name="Note 2 3 3 8 3 2" xfId="46387"/>
    <cellStyle name="Note 2 3 3 8 4" xfId="23190"/>
    <cellStyle name="Note 2 3 3 8 4 2" xfId="50713"/>
    <cellStyle name="Note 2 3 3 8 5" xfId="27438"/>
    <cellStyle name="Note 2 3 3 8 5 2" xfId="54960"/>
    <cellStyle name="Note 2 3 3 8 6" xfId="31098"/>
    <cellStyle name="Note 2 3 3 8 6 2" xfId="58618"/>
    <cellStyle name="Note 2 3 3 8 7" xfId="38048"/>
    <cellStyle name="Note 2 3 3 9" xfId="11089"/>
    <cellStyle name="Note 2 3 3 9 2" xfId="15583"/>
    <cellStyle name="Note 2 3 3 9 2 2" xfId="43106"/>
    <cellStyle name="Note 2 3 3 9 3" xfId="19429"/>
    <cellStyle name="Note 2 3 3 9 3 2" xfId="46952"/>
    <cellStyle name="Note 2 3 3 9 4" xfId="23755"/>
    <cellStyle name="Note 2 3 3 9 4 2" xfId="51278"/>
    <cellStyle name="Note 2 3 3 9 5" xfId="28003"/>
    <cellStyle name="Note 2 3 3 9 5 2" xfId="55525"/>
    <cellStyle name="Note 2 3 3 9 6" xfId="31566"/>
    <cellStyle name="Note 2 3 3 9 6 2" xfId="59086"/>
    <cellStyle name="Note 2 3 3 9 7" xfId="38613"/>
    <cellStyle name="Note 2 3 30" xfId="2557"/>
    <cellStyle name="Note 2 3 31" xfId="2244"/>
    <cellStyle name="Note 2 3 32" xfId="1918"/>
    <cellStyle name="Note 2 3 33" xfId="49"/>
    <cellStyle name="Note 2 3 4" xfId="3480"/>
    <cellStyle name="Note 2 3 4 10" xfId="11576"/>
    <cellStyle name="Note 2 3 4 10 2" xfId="16063"/>
    <cellStyle name="Note 2 3 4 10 2 2" xfId="43586"/>
    <cellStyle name="Note 2 3 4 10 3" xfId="19916"/>
    <cellStyle name="Note 2 3 4 10 3 2" xfId="47439"/>
    <cellStyle name="Note 2 3 4 10 4" xfId="24242"/>
    <cellStyle name="Note 2 3 4 10 4 2" xfId="51765"/>
    <cellStyle name="Note 2 3 4 10 5" xfId="28490"/>
    <cellStyle name="Note 2 3 4 10 5 2" xfId="56012"/>
    <cellStyle name="Note 2 3 4 10 6" xfId="32008"/>
    <cellStyle name="Note 2 3 4 10 6 2" xfId="59528"/>
    <cellStyle name="Note 2 3 4 10 7" xfId="39100"/>
    <cellStyle name="Note 2 3 4 11" xfId="8459"/>
    <cellStyle name="Note 2 3 4 11 2" xfId="35984"/>
    <cellStyle name="Note 2 3 4 12" xfId="13002"/>
    <cellStyle name="Note 2 3 4 12 2" xfId="40525"/>
    <cellStyle name="Note 2 3 4 13" xfId="16838"/>
    <cellStyle name="Note 2 3 4 13 2" xfId="44361"/>
    <cellStyle name="Note 2 3 4 14" xfId="21188"/>
    <cellStyle name="Note 2 3 4 14 2" xfId="48711"/>
    <cellStyle name="Note 2 3 4 15" xfId="25452"/>
    <cellStyle name="Note 2 3 4 15 2" xfId="52974"/>
    <cellStyle name="Note 2 3 4 16" xfId="29374"/>
    <cellStyle name="Note 2 3 4 16 2" xfId="56894"/>
    <cellStyle name="Note 2 3 4 17" xfId="8207"/>
    <cellStyle name="Note 2 3 4 17 2" xfId="35737"/>
    <cellStyle name="Note 2 3 4 18" xfId="11989"/>
    <cellStyle name="Note 2 3 4 18 2" xfId="39513"/>
    <cellStyle name="Note 2 3 4 19" xfId="33782"/>
    <cellStyle name="Note 2 3 4 2" xfId="6950"/>
    <cellStyle name="Note 2 3 4 2 10" xfId="21491"/>
    <cellStyle name="Note 2 3 4 2 10 2" xfId="49014"/>
    <cellStyle name="Note 2 3 4 2 11" xfId="25739"/>
    <cellStyle name="Note 2 3 4 2 11 2" xfId="53261"/>
    <cellStyle name="Note 2 3 4 2 12" xfId="29553"/>
    <cellStyle name="Note 2 3 4 2 12 2" xfId="57073"/>
    <cellStyle name="Note 2 3 4 2 13" xfId="34500"/>
    <cellStyle name="Note 2 3 4 2 2" xfId="10063"/>
    <cellStyle name="Note 2 3 4 2 2 2" xfId="14574"/>
    <cellStyle name="Note 2 3 4 2 2 2 2" xfId="42097"/>
    <cellStyle name="Note 2 3 4 2 2 3" xfId="18403"/>
    <cellStyle name="Note 2 3 4 2 2 3 2" xfId="45926"/>
    <cellStyle name="Note 2 3 4 2 2 4" xfId="22729"/>
    <cellStyle name="Note 2 3 4 2 2 4 2" xfId="50252"/>
    <cellStyle name="Note 2 3 4 2 2 5" xfId="26977"/>
    <cellStyle name="Note 2 3 4 2 2 5 2" xfId="54499"/>
    <cellStyle name="Note 2 3 4 2 2 6" xfId="30664"/>
    <cellStyle name="Note 2 3 4 2 2 6 2" xfId="58184"/>
    <cellStyle name="Note 2 3 4 2 2 7" xfId="37587"/>
    <cellStyle name="Note 2 3 4 2 3" xfId="10511"/>
    <cellStyle name="Note 2 3 4 2 3 2" xfId="15018"/>
    <cellStyle name="Note 2 3 4 2 3 2 2" xfId="42541"/>
    <cellStyle name="Note 2 3 4 2 3 3" xfId="18851"/>
    <cellStyle name="Note 2 3 4 2 3 3 2" xfId="46374"/>
    <cellStyle name="Note 2 3 4 2 3 4" xfId="23177"/>
    <cellStyle name="Note 2 3 4 2 3 4 2" xfId="50700"/>
    <cellStyle name="Note 2 3 4 2 3 5" xfId="27425"/>
    <cellStyle name="Note 2 3 4 2 3 5 2" xfId="54947"/>
    <cellStyle name="Note 2 3 4 2 3 6" xfId="31089"/>
    <cellStyle name="Note 2 3 4 2 3 6 2" xfId="58609"/>
    <cellStyle name="Note 2 3 4 2 3 7" xfId="38035"/>
    <cellStyle name="Note 2 3 4 2 4" xfId="10945"/>
    <cellStyle name="Note 2 3 4 2 4 2" xfId="15442"/>
    <cellStyle name="Note 2 3 4 2 4 2 2" xfId="42965"/>
    <cellStyle name="Note 2 3 4 2 4 3" xfId="19285"/>
    <cellStyle name="Note 2 3 4 2 4 3 2" xfId="46808"/>
    <cellStyle name="Note 2 3 4 2 4 4" xfId="23611"/>
    <cellStyle name="Note 2 3 4 2 4 4 2" xfId="51134"/>
    <cellStyle name="Note 2 3 4 2 4 5" xfId="27859"/>
    <cellStyle name="Note 2 3 4 2 4 5 2" xfId="55381"/>
    <cellStyle name="Note 2 3 4 2 4 6" xfId="31451"/>
    <cellStyle name="Note 2 3 4 2 4 6 2" xfId="58971"/>
    <cellStyle name="Note 2 3 4 2 4 7" xfId="38469"/>
    <cellStyle name="Note 2 3 4 2 5" xfId="11402"/>
    <cellStyle name="Note 2 3 4 2 5 2" xfId="15894"/>
    <cellStyle name="Note 2 3 4 2 5 2 2" xfId="43417"/>
    <cellStyle name="Note 2 3 4 2 5 3" xfId="19742"/>
    <cellStyle name="Note 2 3 4 2 5 3 2" xfId="47265"/>
    <cellStyle name="Note 2 3 4 2 5 4" xfId="24068"/>
    <cellStyle name="Note 2 3 4 2 5 4 2" xfId="51591"/>
    <cellStyle name="Note 2 3 4 2 5 5" xfId="28316"/>
    <cellStyle name="Note 2 3 4 2 5 5 2" xfId="55838"/>
    <cellStyle name="Note 2 3 4 2 5 6" xfId="31858"/>
    <cellStyle name="Note 2 3 4 2 5 6 2" xfId="59378"/>
    <cellStyle name="Note 2 3 4 2 5 7" xfId="38926"/>
    <cellStyle name="Note 2 3 4 2 6" xfId="11784"/>
    <cellStyle name="Note 2 3 4 2 6 2" xfId="16267"/>
    <cellStyle name="Note 2 3 4 2 6 2 2" xfId="43790"/>
    <cellStyle name="Note 2 3 4 2 6 3" xfId="20124"/>
    <cellStyle name="Note 2 3 4 2 6 3 2" xfId="47647"/>
    <cellStyle name="Note 2 3 4 2 6 4" xfId="24450"/>
    <cellStyle name="Note 2 3 4 2 6 4 2" xfId="51973"/>
    <cellStyle name="Note 2 3 4 2 6 5" xfId="28698"/>
    <cellStyle name="Note 2 3 4 2 6 5 2" xfId="56220"/>
    <cellStyle name="Note 2 3 4 2 6 6" xfId="32163"/>
    <cellStyle name="Note 2 3 4 2 6 6 2" xfId="59683"/>
    <cellStyle name="Note 2 3 4 2 6 7" xfId="39308"/>
    <cellStyle name="Note 2 3 4 2 7" xfId="8824"/>
    <cellStyle name="Note 2 3 4 2 7 2" xfId="36349"/>
    <cellStyle name="Note 2 3 4 2 8" xfId="13348"/>
    <cellStyle name="Note 2 3 4 2 8 2" xfId="40871"/>
    <cellStyle name="Note 2 3 4 2 9" xfId="17164"/>
    <cellStyle name="Note 2 3 4 2 9 2" xfId="44687"/>
    <cellStyle name="Note 2 3 4 20" xfId="6086"/>
    <cellStyle name="Note 2 3 4 21" xfId="3183"/>
    <cellStyle name="Note 2 3 4 22" xfId="3120"/>
    <cellStyle name="Note 2 3 4 3" xfId="7670"/>
    <cellStyle name="Note 2 3 4 3 10" xfId="24847"/>
    <cellStyle name="Note 2 3 4 3 10 2" xfId="52370"/>
    <cellStyle name="Note 2 3 4 3 11" xfId="29015"/>
    <cellStyle name="Note 2 3 4 3 11 2" xfId="56537"/>
    <cellStyle name="Note 2 3 4 3 12" xfId="35213"/>
    <cellStyle name="Note 2 3 4 3 2" xfId="9175"/>
    <cellStyle name="Note 2 3 4 3 2 2" xfId="13693"/>
    <cellStyle name="Note 2 3 4 3 2 2 2" xfId="41216"/>
    <cellStyle name="Note 2 3 4 3 2 3" xfId="17515"/>
    <cellStyle name="Note 2 3 4 3 2 3 2" xfId="45038"/>
    <cellStyle name="Note 2 3 4 3 2 4" xfId="21841"/>
    <cellStyle name="Note 2 3 4 3 2 4 2" xfId="49364"/>
    <cellStyle name="Note 2 3 4 3 2 5" xfId="26089"/>
    <cellStyle name="Note 2 3 4 3 2 5 2" xfId="53611"/>
    <cellStyle name="Note 2 3 4 3 2 6" xfId="29858"/>
    <cellStyle name="Note 2 3 4 3 2 6 2" xfId="57378"/>
    <cellStyle name="Note 2 3 4 3 2 7" xfId="36699"/>
    <cellStyle name="Note 2 3 4 3 3" xfId="7196"/>
    <cellStyle name="Note 2 3 4 3 3 2" xfId="8600"/>
    <cellStyle name="Note 2 3 4 3 3 2 2" xfId="36125"/>
    <cellStyle name="Note 2 3 4 3 3 3" xfId="12013"/>
    <cellStyle name="Note 2 3 4 3 3 3 2" xfId="39537"/>
    <cellStyle name="Note 2 3 4 3 3 4" xfId="16571"/>
    <cellStyle name="Note 2 3 4 3 3 4 2" xfId="44094"/>
    <cellStyle name="Note 2 3 4 3 3 5" xfId="20832"/>
    <cellStyle name="Note 2 3 4 3 3 5 2" xfId="48355"/>
    <cellStyle name="Note 2 3 4 3 3 6" xfId="25086"/>
    <cellStyle name="Note 2 3 4 3 3 6 2" xfId="52609"/>
    <cellStyle name="Note 2 3 4 3 3 7" xfId="34746"/>
    <cellStyle name="Note 2 3 4 3 4" xfId="6721"/>
    <cellStyle name="Note 2 3 4 3 4 2" xfId="5244"/>
    <cellStyle name="Note 2 3 4 3 4 2 2" xfId="33209"/>
    <cellStyle name="Note 2 3 4 3 4 3" xfId="13103"/>
    <cellStyle name="Note 2 3 4 3 4 3 2" xfId="40626"/>
    <cellStyle name="Note 2 3 4 3 4 4" xfId="16733"/>
    <cellStyle name="Note 2 3 4 3 4 4 2" xfId="44256"/>
    <cellStyle name="Note 2 3 4 3 4 5" xfId="20340"/>
    <cellStyle name="Note 2 3 4 3 4 5 2" xfId="47863"/>
    <cellStyle name="Note 2 3 4 3 4 6" xfId="24681"/>
    <cellStyle name="Note 2 3 4 3 4 6 2" xfId="52204"/>
    <cellStyle name="Note 2 3 4 3 4 7" xfId="34272"/>
    <cellStyle name="Note 2 3 4 3 5" xfId="6516"/>
    <cellStyle name="Note 2 3 4 3 5 2" xfId="7458"/>
    <cellStyle name="Note 2 3 4 3 5 2 2" xfId="35007"/>
    <cellStyle name="Note 2 3 4 3 5 3" xfId="13118"/>
    <cellStyle name="Note 2 3 4 3 5 3 2" xfId="40641"/>
    <cellStyle name="Note 2 3 4 3 5 4" xfId="16746"/>
    <cellStyle name="Note 2 3 4 3 5 4 2" xfId="44269"/>
    <cellStyle name="Note 2 3 4 3 5 5" xfId="4779"/>
    <cellStyle name="Note 2 3 4 3 5 5 2" xfId="32753"/>
    <cellStyle name="Note 2 3 4 3 5 6" xfId="24698"/>
    <cellStyle name="Note 2 3 4 3 5 6 2" xfId="52221"/>
    <cellStyle name="Note 2 3 4 3 5 7" xfId="34068"/>
    <cellStyle name="Note 2 3 4 3 6" xfId="10790"/>
    <cellStyle name="Note 2 3 4 3 6 2" xfId="15291"/>
    <cellStyle name="Note 2 3 4 3 6 2 2" xfId="42814"/>
    <cellStyle name="Note 2 3 4 3 6 3" xfId="19130"/>
    <cellStyle name="Note 2 3 4 3 6 3 2" xfId="46653"/>
    <cellStyle name="Note 2 3 4 3 6 4" xfId="23456"/>
    <cellStyle name="Note 2 3 4 3 6 4 2" xfId="50979"/>
    <cellStyle name="Note 2 3 4 3 6 5" xfId="27704"/>
    <cellStyle name="Note 2 3 4 3 6 5 2" xfId="55226"/>
    <cellStyle name="Note 2 3 4 3 6 6" xfId="31335"/>
    <cellStyle name="Note 2 3 4 3 6 6 2" xfId="58855"/>
    <cellStyle name="Note 2 3 4 3 6 7" xfId="38314"/>
    <cellStyle name="Note 2 3 4 3 7" xfId="12253"/>
    <cellStyle name="Note 2 3 4 3 7 2" xfId="39777"/>
    <cellStyle name="Note 2 3 4 3 8" xfId="7460"/>
    <cellStyle name="Note 2 3 4 3 8 2" xfId="35009"/>
    <cellStyle name="Note 2 3 4 3 9" xfId="20536"/>
    <cellStyle name="Note 2 3 4 3 9 2" xfId="48059"/>
    <cellStyle name="Note 2 3 4 4" xfId="8916"/>
    <cellStyle name="Note 2 3 4 4 10" xfId="25830"/>
    <cellStyle name="Note 2 3 4 4 10 2" xfId="53352"/>
    <cellStyle name="Note 2 3 4 4 11" xfId="29617"/>
    <cellStyle name="Note 2 3 4 4 11 2" xfId="57137"/>
    <cellStyle name="Note 2 3 4 4 12" xfId="36440"/>
    <cellStyle name="Note 2 3 4 4 2" xfId="10143"/>
    <cellStyle name="Note 2 3 4 4 2 2" xfId="14652"/>
    <cellStyle name="Note 2 3 4 4 2 2 2" xfId="42175"/>
    <cellStyle name="Note 2 3 4 4 2 3" xfId="18483"/>
    <cellStyle name="Note 2 3 4 4 2 3 2" xfId="46006"/>
    <cellStyle name="Note 2 3 4 4 2 4" xfId="22809"/>
    <cellStyle name="Note 2 3 4 4 2 4 2" xfId="50332"/>
    <cellStyle name="Note 2 3 4 4 2 5" xfId="27057"/>
    <cellStyle name="Note 2 3 4 4 2 5 2" xfId="54579"/>
    <cellStyle name="Note 2 3 4 4 2 6" xfId="30741"/>
    <cellStyle name="Note 2 3 4 4 2 6 2" xfId="58261"/>
    <cellStyle name="Note 2 3 4 4 2 7" xfId="37667"/>
    <cellStyle name="Note 2 3 4 4 3" xfId="10588"/>
    <cellStyle name="Note 2 3 4 4 3 2" xfId="15094"/>
    <cellStyle name="Note 2 3 4 4 3 2 2" xfId="42617"/>
    <cellStyle name="Note 2 3 4 4 3 3" xfId="18928"/>
    <cellStyle name="Note 2 3 4 4 3 3 2" xfId="46451"/>
    <cellStyle name="Note 2 3 4 4 3 4" xfId="23254"/>
    <cellStyle name="Note 2 3 4 4 3 4 2" xfId="50777"/>
    <cellStyle name="Note 2 3 4 4 3 5" xfId="27502"/>
    <cellStyle name="Note 2 3 4 4 3 5 2" xfId="55024"/>
    <cellStyle name="Note 2 3 4 4 3 6" xfId="31160"/>
    <cellStyle name="Note 2 3 4 4 3 6 2" xfId="58680"/>
    <cellStyle name="Note 2 3 4 4 3 7" xfId="38112"/>
    <cellStyle name="Note 2 3 4 4 4" xfId="11036"/>
    <cellStyle name="Note 2 3 4 4 4 2" xfId="15530"/>
    <cellStyle name="Note 2 3 4 4 4 2 2" xfId="43053"/>
    <cellStyle name="Note 2 3 4 4 4 3" xfId="19376"/>
    <cellStyle name="Note 2 3 4 4 4 3 2" xfId="46899"/>
    <cellStyle name="Note 2 3 4 4 4 4" xfId="23702"/>
    <cellStyle name="Note 2 3 4 4 4 4 2" xfId="51225"/>
    <cellStyle name="Note 2 3 4 4 4 5" xfId="27950"/>
    <cellStyle name="Note 2 3 4 4 4 5 2" xfId="55472"/>
    <cellStyle name="Note 2 3 4 4 4 6" xfId="31518"/>
    <cellStyle name="Note 2 3 4 4 4 6 2" xfId="59038"/>
    <cellStyle name="Note 2 3 4 4 4 7" xfId="38560"/>
    <cellStyle name="Note 2 3 4 4 5" xfId="11477"/>
    <cellStyle name="Note 2 3 4 4 5 2" xfId="15968"/>
    <cellStyle name="Note 2 3 4 4 5 2 2" xfId="43491"/>
    <cellStyle name="Note 2 3 4 4 5 3" xfId="19817"/>
    <cellStyle name="Note 2 3 4 4 5 3 2" xfId="47340"/>
    <cellStyle name="Note 2 3 4 4 5 4" xfId="24143"/>
    <cellStyle name="Note 2 3 4 4 5 4 2" xfId="51666"/>
    <cellStyle name="Note 2 3 4 4 5 5" xfId="28391"/>
    <cellStyle name="Note 2 3 4 4 5 5 2" xfId="55913"/>
    <cellStyle name="Note 2 3 4 4 5 6" xfId="31927"/>
    <cellStyle name="Note 2 3 4 4 5 6 2" xfId="59447"/>
    <cellStyle name="Note 2 3 4 4 5 7" xfId="39001"/>
    <cellStyle name="Note 2 3 4 4 6" xfId="11875"/>
    <cellStyle name="Note 2 3 4 4 6 2" xfId="16355"/>
    <cellStyle name="Note 2 3 4 4 6 2 2" xfId="43878"/>
    <cellStyle name="Note 2 3 4 4 6 3" xfId="20215"/>
    <cellStyle name="Note 2 3 4 4 6 3 2" xfId="47738"/>
    <cellStyle name="Note 2 3 4 4 6 4" xfId="24541"/>
    <cellStyle name="Note 2 3 4 4 6 4 2" xfId="52064"/>
    <cellStyle name="Note 2 3 4 4 6 5" xfId="28789"/>
    <cellStyle name="Note 2 3 4 4 6 5 2" xfId="56311"/>
    <cellStyle name="Note 2 3 4 4 6 6" xfId="32227"/>
    <cellStyle name="Note 2 3 4 4 6 6 2" xfId="59747"/>
    <cellStyle name="Note 2 3 4 4 6 7" xfId="39399"/>
    <cellStyle name="Note 2 3 4 4 7" xfId="13438"/>
    <cellStyle name="Note 2 3 4 4 7 2" xfId="40961"/>
    <cellStyle name="Note 2 3 4 4 8" xfId="17256"/>
    <cellStyle name="Note 2 3 4 4 8 2" xfId="44779"/>
    <cellStyle name="Note 2 3 4 4 9" xfId="21582"/>
    <cellStyle name="Note 2 3 4 4 9 2" xfId="49105"/>
    <cellStyle name="Note 2 3 4 5" xfId="8893"/>
    <cellStyle name="Note 2 3 4 5 10" xfId="25808"/>
    <cellStyle name="Note 2 3 4 5 10 2" xfId="53330"/>
    <cellStyle name="Note 2 3 4 5 11" xfId="29598"/>
    <cellStyle name="Note 2 3 4 5 11 2" xfId="57118"/>
    <cellStyle name="Note 2 3 4 5 12" xfId="36418"/>
    <cellStyle name="Note 2 3 4 5 2" xfId="10121"/>
    <cellStyle name="Note 2 3 4 5 2 2" xfId="14632"/>
    <cellStyle name="Note 2 3 4 5 2 2 2" xfId="42155"/>
    <cellStyle name="Note 2 3 4 5 2 3" xfId="18461"/>
    <cellStyle name="Note 2 3 4 5 2 3 2" xfId="45984"/>
    <cellStyle name="Note 2 3 4 5 2 4" xfId="22787"/>
    <cellStyle name="Note 2 3 4 5 2 4 2" xfId="50310"/>
    <cellStyle name="Note 2 3 4 5 2 5" xfId="27035"/>
    <cellStyle name="Note 2 3 4 5 2 5 2" xfId="54557"/>
    <cellStyle name="Note 2 3 4 5 2 6" xfId="30722"/>
    <cellStyle name="Note 2 3 4 5 2 6 2" xfId="58242"/>
    <cellStyle name="Note 2 3 4 5 2 7" xfId="37645"/>
    <cellStyle name="Note 2 3 4 5 3" xfId="10569"/>
    <cellStyle name="Note 2 3 4 5 3 2" xfId="15075"/>
    <cellStyle name="Note 2 3 4 5 3 2 2" xfId="42598"/>
    <cellStyle name="Note 2 3 4 5 3 3" xfId="18909"/>
    <cellStyle name="Note 2 3 4 5 3 3 2" xfId="46432"/>
    <cellStyle name="Note 2 3 4 5 3 4" xfId="23235"/>
    <cellStyle name="Note 2 3 4 5 3 4 2" xfId="50758"/>
    <cellStyle name="Note 2 3 4 5 3 5" xfId="27483"/>
    <cellStyle name="Note 2 3 4 5 3 5 2" xfId="55005"/>
    <cellStyle name="Note 2 3 4 5 3 6" xfId="31141"/>
    <cellStyle name="Note 2 3 4 5 3 6 2" xfId="58661"/>
    <cellStyle name="Note 2 3 4 5 3 7" xfId="38093"/>
    <cellStyle name="Note 2 3 4 5 4" xfId="11014"/>
    <cellStyle name="Note 2 3 4 5 4 2" xfId="15508"/>
    <cellStyle name="Note 2 3 4 5 4 2 2" xfId="43031"/>
    <cellStyle name="Note 2 3 4 5 4 3" xfId="19354"/>
    <cellStyle name="Note 2 3 4 5 4 3 2" xfId="46877"/>
    <cellStyle name="Note 2 3 4 5 4 4" xfId="23680"/>
    <cellStyle name="Note 2 3 4 5 4 4 2" xfId="51203"/>
    <cellStyle name="Note 2 3 4 5 4 5" xfId="27928"/>
    <cellStyle name="Note 2 3 4 5 4 5 2" xfId="55450"/>
    <cellStyle name="Note 2 3 4 5 4 6" xfId="31496"/>
    <cellStyle name="Note 2 3 4 5 4 6 2" xfId="59016"/>
    <cellStyle name="Note 2 3 4 5 4 7" xfId="38538"/>
    <cellStyle name="Note 2 3 4 5 5" xfId="11455"/>
    <cellStyle name="Note 2 3 4 5 5 2" xfId="15947"/>
    <cellStyle name="Note 2 3 4 5 5 2 2" xfId="43470"/>
    <cellStyle name="Note 2 3 4 5 5 3" xfId="19795"/>
    <cellStyle name="Note 2 3 4 5 5 3 2" xfId="47318"/>
    <cellStyle name="Note 2 3 4 5 5 4" xfId="24121"/>
    <cellStyle name="Note 2 3 4 5 5 4 2" xfId="51644"/>
    <cellStyle name="Note 2 3 4 5 5 5" xfId="28369"/>
    <cellStyle name="Note 2 3 4 5 5 5 2" xfId="55891"/>
    <cellStyle name="Note 2 3 4 5 5 6" xfId="31908"/>
    <cellStyle name="Note 2 3 4 5 5 6 2" xfId="59428"/>
    <cellStyle name="Note 2 3 4 5 5 7" xfId="38979"/>
    <cellStyle name="Note 2 3 4 5 6" xfId="11853"/>
    <cellStyle name="Note 2 3 4 5 6 2" xfId="16334"/>
    <cellStyle name="Note 2 3 4 5 6 2 2" xfId="43857"/>
    <cellStyle name="Note 2 3 4 5 6 3" xfId="20193"/>
    <cellStyle name="Note 2 3 4 5 6 3 2" xfId="47716"/>
    <cellStyle name="Note 2 3 4 5 6 4" xfId="24519"/>
    <cellStyle name="Note 2 3 4 5 6 4 2" xfId="52042"/>
    <cellStyle name="Note 2 3 4 5 6 5" xfId="28767"/>
    <cellStyle name="Note 2 3 4 5 6 5 2" xfId="56289"/>
    <cellStyle name="Note 2 3 4 5 6 6" xfId="32208"/>
    <cellStyle name="Note 2 3 4 5 6 6 2" xfId="59728"/>
    <cellStyle name="Note 2 3 4 5 6 7" xfId="39377"/>
    <cellStyle name="Note 2 3 4 5 7" xfId="13416"/>
    <cellStyle name="Note 2 3 4 5 7 2" xfId="40939"/>
    <cellStyle name="Note 2 3 4 5 8" xfId="17233"/>
    <cellStyle name="Note 2 3 4 5 8 2" xfId="44756"/>
    <cellStyle name="Note 2 3 4 5 9" xfId="21560"/>
    <cellStyle name="Note 2 3 4 5 9 2" xfId="49083"/>
    <cellStyle name="Note 2 3 4 6" xfId="9787"/>
    <cellStyle name="Note 2 3 4 6 2" xfId="14300"/>
    <cellStyle name="Note 2 3 4 6 2 2" xfId="41823"/>
    <cellStyle name="Note 2 3 4 6 3" xfId="18127"/>
    <cellStyle name="Note 2 3 4 6 3 2" xfId="45650"/>
    <cellStyle name="Note 2 3 4 6 4" xfId="22453"/>
    <cellStyle name="Note 2 3 4 6 4 2" xfId="49976"/>
    <cellStyle name="Note 2 3 4 6 5" xfId="26701"/>
    <cellStyle name="Note 2 3 4 6 5 2" xfId="54223"/>
    <cellStyle name="Note 2 3 4 6 6" xfId="30402"/>
    <cellStyle name="Note 2 3 4 6 6 2" xfId="57922"/>
    <cellStyle name="Note 2 3 4 6 7" xfId="37311"/>
    <cellStyle name="Note 2 3 4 7" xfId="10271"/>
    <cellStyle name="Note 2 3 4 7 2" xfId="14780"/>
    <cellStyle name="Note 2 3 4 7 2 2" xfId="42303"/>
    <cellStyle name="Note 2 3 4 7 3" xfId="18611"/>
    <cellStyle name="Note 2 3 4 7 3 2" xfId="46134"/>
    <cellStyle name="Note 2 3 4 7 4" xfId="22937"/>
    <cellStyle name="Note 2 3 4 7 4 2" xfId="50460"/>
    <cellStyle name="Note 2 3 4 7 5" xfId="27185"/>
    <cellStyle name="Note 2 3 4 7 5 2" xfId="54707"/>
    <cellStyle name="Note 2 3 4 7 6" xfId="30862"/>
    <cellStyle name="Note 2 3 4 7 6 2" xfId="58382"/>
    <cellStyle name="Note 2 3 4 7 7" xfId="37795"/>
    <cellStyle name="Note 2 3 4 8" xfId="10700"/>
    <cellStyle name="Note 2 3 4 8 2" xfId="15203"/>
    <cellStyle name="Note 2 3 4 8 2 2" xfId="42726"/>
    <cellStyle name="Note 2 3 4 8 3" xfId="19040"/>
    <cellStyle name="Note 2 3 4 8 3 2" xfId="46563"/>
    <cellStyle name="Note 2 3 4 8 4" xfId="23366"/>
    <cellStyle name="Note 2 3 4 8 4 2" xfId="50889"/>
    <cellStyle name="Note 2 3 4 8 5" xfId="27614"/>
    <cellStyle name="Note 2 3 4 8 5 2" xfId="55136"/>
    <cellStyle name="Note 2 3 4 8 6" xfId="31258"/>
    <cellStyle name="Note 2 3 4 8 6 2" xfId="58778"/>
    <cellStyle name="Note 2 3 4 8 7" xfId="38224"/>
    <cellStyle name="Note 2 3 4 9" xfId="11206"/>
    <cellStyle name="Note 2 3 4 9 2" xfId="15699"/>
    <cellStyle name="Note 2 3 4 9 2 2" xfId="43222"/>
    <cellStyle name="Note 2 3 4 9 3" xfId="19546"/>
    <cellStyle name="Note 2 3 4 9 3 2" xfId="47069"/>
    <cellStyle name="Note 2 3 4 9 4" xfId="23872"/>
    <cellStyle name="Note 2 3 4 9 4 2" xfId="51395"/>
    <cellStyle name="Note 2 3 4 9 5" xfId="28120"/>
    <cellStyle name="Note 2 3 4 9 5 2" xfId="55642"/>
    <cellStyle name="Note 2 3 4 9 6" xfId="31676"/>
    <cellStyle name="Note 2 3 4 9 6 2" xfId="59196"/>
    <cellStyle name="Note 2 3 4 9 7" xfId="38730"/>
    <cellStyle name="Note 2 3 5" xfId="3499"/>
    <cellStyle name="Note 2 3 5 10" xfId="6566"/>
    <cellStyle name="Note 2 3 5 10 2" xfId="4437"/>
    <cellStyle name="Note 2 3 5 10 2 2" xfId="32411"/>
    <cellStyle name="Note 2 3 5 10 3" xfId="5053"/>
    <cellStyle name="Note 2 3 5 10 3 2" xfId="33022"/>
    <cellStyle name="Note 2 3 5 10 4" xfId="6867"/>
    <cellStyle name="Note 2 3 5 10 4 2" xfId="34417"/>
    <cellStyle name="Note 2 3 5 10 5" xfId="4791"/>
    <cellStyle name="Note 2 3 5 10 5 2" xfId="32765"/>
    <cellStyle name="Note 2 3 5 10 6" xfId="6572"/>
    <cellStyle name="Note 2 3 5 10 6 2" xfId="34123"/>
    <cellStyle name="Note 2 3 5 10 7" xfId="34117"/>
    <cellStyle name="Note 2 3 5 11" xfId="8262"/>
    <cellStyle name="Note 2 3 5 11 2" xfId="35791"/>
    <cellStyle name="Note 2 3 5 12" xfId="12817"/>
    <cellStyle name="Note 2 3 5 12 2" xfId="40340"/>
    <cellStyle name="Note 2 3 5 13" xfId="16670"/>
    <cellStyle name="Note 2 3 5 13 2" xfId="44193"/>
    <cellStyle name="Note 2 3 5 14" xfId="21029"/>
    <cellStyle name="Note 2 3 5 14 2" xfId="48552"/>
    <cellStyle name="Note 2 3 5 15" xfId="25318"/>
    <cellStyle name="Note 2 3 5 15 2" xfId="52840"/>
    <cellStyle name="Note 2 3 5 16" xfId="29309"/>
    <cellStyle name="Note 2 3 5 16 2" xfId="56830"/>
    <cellStyle name="Note 2 3 5 17" xfId="24924"/>
    <cellStyle name="Note 2 3 5 17 2" xfId="52447"/>
    <cellStyle name="Note 2 3 5 18" xfId="25126"/>
    <cellStyle name="Note 2 3 5 18 2" xfId="52648"/>
    <cellStyle name="Note 2 3 5 19" xfId="33735"/>
    <cellStyle name="Note 2 3 5 2" xfId="6631"/>
    <cellStyle name="Note 2 3 5 2 10" xfId="21383"/>
    <cellStyle name="Note 2 3 5 2 10 2" xfId="48906"/>
    <cellStyle name="Note 2 3 5 2 11" xfId="25631"/>
    <cellStyle name="Note 2 3 5 2 11 2" xfId="53153"/>
    <cellStyle name="Note 2 3 5 2 12" xfId="29468"/>
    <cellStyle name="Note 2 3 5 2 12 2" xfId="56988"/>
    <cellStyle name="Note 2 3 5 2 13" xfId="34182"/>
    <cellStyle name="Note 2 3 5 2 2" xfId="9965"/>
    <cellStyle name="Note 2 3 5 2 2 2" xfId="14476"/>
    <cellStyle name="Note 2 3 5 2 2 2 2" xfId="41999"/>
    <cellStyle name="Note 2 3 5 2 2 3" xfId="18305"/>
    <cellStyle name="Note 2 3 5 2 2 3 2" xfId="45828"/>
    <cellStyle name="Note 2 3 5 2 2 4" xfId="22631"/>
    <cellStyle name="Note 2 3 5 2 2 4 2" xfId="50154"/>
    <cellStyle name="Note 2 3 5 2 2 5" xfId="26879"/>
    <cellStyle name="Note 2 3 5 2 2 5 2" xfId="54401"/>
    <cellStyle name="Note 2 3 5 2 2 6" xfId="30569"/>
    <cellStyle name="Note 2 3 5 2 2 6 2" xfId="58089"/>
    <cellStyle name="Note 2 3 5 2 2 7" xfId="37489"/>
    <cellStyle name="Note 2 3 5 2 3" xfId="10418"/>
    <cellStyle name="Note 2 3 5 2 3 2" xfId="14926"/>
    <cellStyle name="Note 2 3 5 2 3 2 2" xfId="42449"/>
    <cellStyle name="Note 2 3 5 2 3 3" xfId="18758"/>
    <cellStyle name="Note 2 3 5 2 3 3 2" xfId="46281"/>
    <cellStyle name="Note 2 3 5 2 3 4" xfId="23084"/>
    <cellStyle name="Note 2 3 5 2 3 4 2" xfId="50607"/>
    <cellStyle name="Note 2 3 5 2 3 5" xfId="27332"/>
    <cellStyle name="Note 2 3 5 2 3 5 2" xfId="54854"/>
    <cellStyle name="Note 2 3 5 2 3 6" xfId="30999"/>
    <cellStyle name="Note 2 3 5 2 3 6 2" xfId="58519"/>
    <cellStyle name="Note 2 3 5 2 3 7" xfId="37942"/>
    <cellStyle name="Note 2 3 5 2 4" xfId="10837"/>
    <cellStyle name="Note 2 3 5 2 4 2" xfId="15336"/>
    <cellStyle name="Note 2 3 5 2 4 2 2" xfId="42859"/>
    <cellStyle name="Note 2 3 5 2 4 3" xfId="19177"/>
    <cellStyle name="Note 2 3 5 2 4 3 2" xfId="46700"/>
    <cellStyle name="Note 2 3 5 2 4 4" xfId="23503"/>
    <cellStyle name="Note 2 3 5 2 4 4 2" xfId="51026"/>
    <cellStyle name="Note 2 3 5 2 4 5" xfId="27751"/>
    <cellStyle name="Note 2 3 5 2 4 5 2" xfId="55273"/>
    <cellStyle name="Note 2 3 5 2 4 6" xfId="31363"/>
    <cellStyle name="Note 2 3 5 2 4 6 2" xfId="58883"/>
    <cellStyle name="Note 2 3 5 2 4 7" xfId="38361"/>
    <cellStyle name="Note 2 3 5 2 5" xfId="11306"/>
    <cellStyle name="Note 2 3 5 2 5 2" xfId="15799"/>
    <cellStyle name="Note 2 3 5 2 5 2 2" xfId="43322"/>
    <cellStyle name="Note 2 3 5 2 5 3" xfId="19646"/>
    <cellStyle name="Note 2 3 5 2 5 3 2" xfId="47169"/>
    <cellStyle name="Note 2 3 5 2 5 4" xfId="23972"/>
    <cellStyle name="Note 2 3 5 2 5 4 2" xfId="51495"/>
    <cellStyle name="Note 2 3 5 2 5 5" xfId="28220"/>
    <cellStyle name="Note 2 3 5 2 5 5 2" xfId="55742"/>
    <cellStyle name="Note 2 3 5 2 5 6" xfId="31768"/>
    <cellStyle name="Note 2 3 5 2 5 6 2" xfId="59288"/>
    <cellStyle name="Note 2 3 5 2 5 7" xfId="38830"/>
    <cellStyle name="Note 2 3 5 2 6" xfId="11676"/>
    <cellStyle name="Note 2 3 5 2 6 2" xfId="16161"/>
    <cellStyle name="Note 2 3 5 2 6 2 2" xfId="43684"/>
    <cellStyle name="Note 2 3 5 2 6 3" xfId="20016"/>
    <cellStyle name="Note 2 3 5 2 6 3 2" xfId="47539"/>
    <cellStyle name="Note 2 3 5 2 6 4" xfId="24342"/>
    <cellStyle name="Note 2 3 5 2 6 4 2" xfId="51865"/>
    <cellStyle name="Note 2 3 5 2 6 5" xfId="28590"/>
    <cellStyle name="Note 2 3 5 2 6 5 2" xfId="56112"/>
    <cellStyle name="Note 2 3 5 2 6 6" xfId="32078"/>
    <cellStyle name="Note 2 3 5 2 6 6 2" xfId="59598"/>
    <cellStyle name="Note 2 3 5 2 6 7" xfId="39200"/>
    <cellStyle name="Note 2 3 5 2 7" xfId="8716"/>
    <cellStyle name="Note 2 3 5 2 7 2" xfId="36241"/>
    <cellStyle name="Note 2 3 5 2 8" xfId="13242"/>
    <cellStyle name="Note 2 3 5 2 8 2" xfId="40765"/>
    <cellStyle name="Note 2 3 5 2 9" xfId="17056"/>
    <cellStyle name="Note 2 3 5 2 9 2" xfId="44579"/>
    <cellStyle name="Note 2 3 5 20" xfId="5939"/>
    <cellStyle name="Note 2 3 5 21" xfId="3185"/>
    <cellStyle name="Note 2 3 5 22" xfId="3190"/>
    <cellStyle name="Note 2 3 5 3" xfId="7872"/>
    <cellStyle name="Note 2 3 5 3 10" xfId="25041"/>
    <cellStyle name="Note 2 3 5 3 10 2" xfId="52564"/>
    <cellStyle name="Note 2 3 5 3 11" xfId="29171"/>
    <cellStyle name="Note 2 3 5 3 11 2" xfId="56693"/>
    <cellStyle name="Note 2 3 5 3 12" xfId="35410"/>
    <cellStyle name="Note 2 3 5 3 2" xfId="9364"/>
    <cellStyle name="Note 2 3 5 3 2 2" xfId="13878"/>
    <cellStyle name="Note 2 3 5 3 2 2 2" xfId="41401"/>
    <cellStyle name="Note 2 3 5 3 2 3" xfId="17704"/>
    <cellStyle name="Note 2 3 5 3 2 3 2" xfId="45227"/>
    <cellStyle name="Note 2 3 5 3 2 4" xfId="22030"/>
    <cellStyle name="Note 2 3 5 3 2 4 2" xfId="49553"/>
    <cellStyle name="Note 2 3 5 3 2 5" xfId="26278"/>
    <cellStyle name="Note 2 3 5 3 2 5 2" xfId="53800"/>
    <cellStyle name="Note 2 3 5 3 2 6" xfId="30021"/>
    <cellStyle name="Note 2 3 5 3 2 6 2" xfId="57541"/>
    <cellStyle name="Note 2 3 5 3 2 7" xfId="36888"/>
    <cellStyle name="Note 2 3 5 3 3" xfId="9459"/>
    <cellStyle name="Note 2 3 5 3 3 2" xfId="13973"/>
    <cellStyle name="Note 2 3 5 3 3 2 2" xfId="41496"/>
    <cellStyle name="Note 2 3 5 3 3 3" xfId="17799"/>
    <cellStyle name="Note 2 3 5 3 3 3 2" xfId="45322"/>
    <cellStyle name="Note 2 3 5 3 3 4" xfId="22125"/>
    <cellStyle name="Note 2 3 5 3 3 4 2" xfId="49648"/>
    <cellStyle name="Note 2 3 5 3 3 5" xfId="26373"/>
    <cellStyle name="Note 2 3 5 3 3 5 2" xfId="53895"/>
    <cellStyle name="Note 2 3 5 3 3 6" xfId="30099"/>
    <cellStyle name="Note 2 3 5 3 3 6 2" xfId="57619"/>
    <cellStyle name="Note 2 3 5 3 3 7" xfId="36983"/>
    <cellStyle name="Note 2 3 5 3 4" xfId="10356"/>
    <cellStyle name="Note 2 3 5 3 4 2" xfId="14865"/>
    <cellStyle name="Note 2 3 5 3 4 2 2" xfId="42388"/>
    <cellStyle name="Note 2 3 5 3 4 3" xfId="18696"/>
    <cellStyle name="Note 2 3 5 3 4 3 2" xfId="46219"/>
    <cellStyle name="Note 2 3 5 3 4 4" xfId="23022"/>
    <cellStyle name="Note 2 3 5 3 4 4 2" xfId="50545"/>
    <cellStyle name="Note 2 3 5 3 4 5" xfId="27270"/>
    <cellStyle name="Note 2 3 5 3 4 5 2" xfId="54792"/>
    <cellStyle name="Note 2 3 5 3 4 6" xfId="30941"/>
    <cellStyle name="Note 2 3 5 3 4 6 2" xfId="58461"/>
    <cellStyle name="Note 2 3 5 3 4 7" xfId="37880"/>
    <cellStyle name="Note 2 3 5 3 5" xfId="5359"/>
    <cellStyle name="Note 2 3 5 3 5 2" xfId="7027"/>
    <cellStyle name="Note 2 3 5 3 5 2 2" xfId="34577"/>
    <cellStyle name="Note 2 3 5 3 5 3" xfId="8555"/>
    <cellStyle name="Note 2 3 5 3 5 3 2" xfId="36080"/>
    <cellStyle name="Note 2 3 5 3 5 4" xfId="13189"/>
    <cellStyle name="Note 2 3 5 3 5 4 2" xfId="40712"/>
    <cellStyle name="Note 2 3 5 3 5 5" xfId="16392"/>
    <cellStyle name="Note 2 3 5 3 5 5 2" xfId="43915"/>
    <cellStyle name="Note 2 3 5 3 5 6" xfId="12597"/>
    <cellStyle name="Note 2 3 5 3 5 6 2" xfId="40120"/>
    <cellStyle name="Note 2 3 5 3 5 7" xfId="33322"/>
    <cellStyle name="Note 2 3 5 3 6" xfId="11147"/>
    <cellStyle name="Note 2 3 5 3 6 2" xfId="15640"/>
    <cellStyle name="Note 2 3 5 3 6 2 2" xfId="43163"/>
    <cellStyle name="Note 2 3 5 3 6 3" xfId="19487"/>
    <cellStyle name="Note 2 3 5 3 6 3 2" xfId="47010"/>
    <cellStyle name="Note 2 3 5 3 6 4" xfId="23813"/>
    <cellStyle name="Note 2 3 5 3 6 4 2" xfId="51336"/>
    <cellStyle name="Note 2 3 5 3 6 5" xfId="28061"/>
    <cellStyle name="Note 2 3 5 3 6 5 2" xfId="55583"/>
    <cellStyle name="Note 2 3 5 3 6 6" xfId="31619"/>
    <cellStyle name="Note 2 3 5 3 6 6 2" xfId="59139"/>
    <cellStyle name="Note 2 3 5 3 6 7" xfId="38671"/>
    <cellStyle name="Note 2 3 5 3 7" xfId="12452"/>
    <cellStyle name="Note 2 3 5 3 7 2" xfId="39976"/>
    <cellStyle name="Note 2 3 5 3 8" xfId="15344"/>
    <cellStyle name="Note 2 3 5 3 8 2" xfId="42867"/>
    <cellStyle name="Note 2 3 5 3 9" xfId="20733"/>
    <cellStyle name="Note 2 3 5 3 9 2" xfId="48256"/>
    <cellStyle name="Note 2 3 5 4" xfId="8442"/>
    <cellStyle name="Note 2 3 5 4 10" xfId="25435"/>
    <cellStyle name="Note 2 3 5 4 10 2" xfId="52957"/>
    <cellStyle name="Note 2 3 5 4 11" xfId="29363"/>
    <cellStyle name="Note 2 3 5 4 11 2" xfId="56883"/>
    <cellStyle name="Note 2 3 5 4 12" xfId="35967"/>
    <cellStyle name="Note 2 3 5 4 2" xfId="9773"/>
    <cellStyle name="Note 2 3 5 4 2 2" xfId="14286"/>
    <cellStyle name="Note 2 3 5 4 2 2 2" xfId="41809"/>
    <cellStyle name="Note 2 3 5 4 2 3" xfId="18113"/>
    <cellStyle name="Note 2 3 5 4 2 3 2" xfId="45636"/>
    <cellStyle name="Note 2 3 5 4 2 4" xfId="22439"/>
    <cellStyle name="Note 2 3 5 4 2 4 2" xfId="49962"/>
    <cellStyle name="Note 2 3 5 4 2 5" xfId="26687"/>
    <cellStyle name="Note 2 3 5 4 2 5 2" xfId="54209"/>
    <cellStyle name="Note 2 3 5 4 2 6" xfId="30388"/>
    <cellStyle name="Note 2 3 5 4 2 6 2" xfId="57908"/>
    <cellStyle name="Note 2 3 5 4 2 7" xfId="37297"/>
    <cellStyle name="Note 2 3 5 4 3" xfId="10258"/>
    <cellStyle name="Note 2 3 5 4 3 2" xfId="14767"/>
    <cellStyle name="Note 2 3 5 4 3 2 2" xfId="42290"/>
    <cellStyle name="Note 2 3 5 4 3 3" xfId="18598"/>
    <cellStyle name="Note 2 3 5 4 3 3 2" xfId="46121"/>
    <cellStyle name="Note 2 3 5 4 3 4" xfId="22924"/>
    <cellStyle name="Note 2 3 5 4 3 4 2" xfId="50447"/>
    <cellStyle name="Note 2 3 5 4 3 5" xfId="27172"/>
    <cellStyle name="Note 2 3 5 4 3 5 2" xfId="54694"/>
    <cellStyle name="Note 2 3 5 4 3 6" xfId="30849"/>
    <cellStyle name="Note 2 3 5 4 3 6 2" xfId="58369"/>
    <cellStyle name="Note 2 3 5 4 3 7" xfId="37782"/>
    <cellStyle name="Note 2 3 5 4 4" xfId="10687"/>
    <cellStyle name="Note 2 3 5 4 4 2" xfId="15191"/>
    <cellStyle name="Note 2 3 5 4 4 2 2" xfId="42714"/>
    <cellStyle name="Note 2 3 5 4 4 3" xfId="19027"/>
    <cellStyle name="Note 2 3 5 4 4 3 2" xfId="46550"/>
    <cellStyle name="Note 2 3 5 4 4 4" xfId="23353"/>
    <cellStyle name="Note 2 3 5 4 4 4 2" xfId="50876"/>
    <cellStyle name="Note 2 3 5 4 4 5" xfId="27601"/>
    <cellStyle name="Note 2 3 5 4 4 5 2" xfId="55123"/>
    <cellStyle name="Note 2 3 5 4 4 6" xfId="31246"/>
    <cellStyle name="Note 2 3 5 4 4 6 2" xfId="58766"/>
    <cellStyle name="Note 2 3 5 4 4 7" xfId="38211"/>
    <cellStyle name="Note 2 3 5 4 5" xfId="11192"/>
    <cellStyle name="Note 2 3 5 4 5 2" xfId="15685"/>
    <cellStyle name="Note 2 3 5 4 5 2 2" xfId="43208"/>
    <cellStyle name="Note 2 3 5 4 5 3" xfId="19532"/>
    <cellStyle name="Note 2 3 5 4 5 3 2" xfId="47055"/>
    <cellStyle name="Note 2 3 5 4 5 4" xfId="23858"/>
    <cellStyle name="Note 2 3 5 4 5 4 2" xfId="51381"/>
    <cellStyle name="Note 2 3 5 4 5 5" xfId="28106"/>
    <cellStyle name="Note 2 3 5 4 5 5 2" xfId="55628"/>
    <cellStyle name="Note 2 3 5 4 5 6" xfId="31662"/>
    <cellStyle name="Note 2 3 5 4 5 6 2" xfId="59182"/>
    <cellStyle name="Note 2 3 5 4 5 7" xfId="38716"/>
    <cellStyle name="Note 2 3 5 4 6" xfId="11564"/>
    <cellStyle name="Note 2 3 5 4 6 2" xfId="16052"/>
    <cellStyle name="Note 2 3 5 4 6 2 2" xfId="43575"/>
    <cellStyle name="Note 2 3 5 4 6 3" xfId="19904"/>
    <cellStyle name="Note 2 3 5 4 6 3 2" xfId="47427"/>
    <cellStyle name="Note 2 3 5 4 6 4" xfId="24230"/>
    <cellStyle name="Note 2 3 5 4 6 4 2" xfId="51753"/>
    <cellStyle name="Note 2 3 5 4 6 5" xfId="28478"/>
    <cellStyle name="Note 2 3 5 4 6 5 2" xfId="56000"/>
    <cellStyle name="Note 2 3 5 4 6 6" xfId="31997"/>
    <cellStyle name="Note 2 3 5 4 6 6 2" xfId="59517"/>
    <cellStyle name="Note 2 3 5 4 6 7" xfId="39088"/>
    <cellStyle name="Note 2 3 5 4 7" xfId="12986"/>
    <cellStyle name="Note 2 3 5 4 7 2" xfId="40509"/>
    <cellStyle name="Note 2 3 5 4 8" xfId="16821"/>
    <cellStyle name="Note 2 3 5 4 8 2" xfId="44344"/>
    <cellStyle name="Note 2 3 5 4 9" xfId="21171"/>
    <cellStyle name="Note 2 3 5 4 9 2" xfId="48694"/>
    <cellStyle name="Note 2 3 5 5" xfId="8897"/>
    <cellStyle name="Note 2 3 5 5 10" xfId="25812"/>
    <cellStyle name="Note 2 3 5 5 10 2" xfId="53334"/>
    <cellStyle name="Note 2 3 5 5 11" xfId="29601"/>
    <cellStyle name="Note 2 3 5 5 11 2" xfId="57121"/>
    <cellStyle name="Note 2 3 5 5 12" xfId="36422"/>
    <cellStyle name="Note 2 3 5 5 2" xfId="10125"/>
    <cellStyle name="Note 2 3 5 5 2 2" xfId="14636"/>
    <cellStyle name="Note 2 3 5 5 2 2 2" xfId="42159"/>
    <cellStyle name="Note 2 3 5 5 2 3" xfId="18465"/>
    <cellStyle name="Note 2 3 5 5 2 3 2" xfId="45988"/>
    <cellStyle name="Note 2 3 5 5 2 4" xfId="22791"/>
    <cellStyle name="Note 2 3 5 5 2 4 2" xfId="50314"/>
    <cellStyle name="Note 2 3 5 5 2 5" xfId="27039"/>
    <cellStyle name="Note 2 3 5 5 2 5 2" xfId="54561"/>
    <cellStyle name="Note 2 3 5 5 2 6" xfId="30725"/>
    <cellStyle name="Note 2 3 5 5 2 6 2" xfId="58245"/>
    <cellStyle name="Note 2 3 5 5 2 7" xfId="37649"/>
    <cellStyle name="Note 2 3 5 5 3" xfId="10572"/>
    <cellStyle name="Note 2 3 5 5 3 2" xfId="15078"/>
    <cellStyle name="Note 2 3 5 5 3 2 2" xfId="42601"/>
    <cellStyle name="Note 2 3 5 5 3 3" xfId="18912"/>
    <cellStyle name="Note 2 3 5 5 3 3 2" xfId="46435"/>
    <cellStyle name="Note 2 3 5 5 3 4" xfId="23238"/>
    <cellStyle name="Note 2 3 5 5 3 4 2" xfId="50761"/>
    <cellStyle name="Note 2 3 5 5 3 5" xfId="27486"/>
    <cellStyle name="Note 2 3 5 5 3 5 2" xfId="55008"/>
    <cellStyle name="Note 2 3 5 5 3 6" xfId="31144"/>
    <cellStyle name="Note 2 3 5 5 3 6 2" xfId="58664"/>
    <cellStyle name="Note 2 3 5 5 3 7" xfId="38096"/>
    <cellStyle name="Note 2 3 5 5 4" xfId="11018"/>
    <cellStyle name="Note 2 3 5 5 4 2" xfId="15512"/>
    <cellStyle name="Note 2 3 5 5 4 2 2" xfId="43035"/>
    <cellStyle name="Note 2 3 5 5 4 3" xfId="19358"/>
    <cellStyle name="Note 2 3 5 5 4 3 2" xfId="46881"/>
    <cellStyle name="Note 2 3 5 5 4 4" xfId="23684"/>
    <cellStyle name="Note 2 3 5 5 4 4 2" xfId="51207"/>
    <cellStyle name="Note 2 3 5 5 4 5" xfId="27932"/>
    <cellStyle name="Note 2 3 5 5 4 5 2" xfId="55454"/>
    <cellStyle name="Note 2 3 5 5 4 6" xfId="31500"/>
    <cellStyle name="Note 2 3 5 5 4 6 2" xfId="59020"/>
    <cellStyle name="Note 2 3 5 5 4 7" xfId="38542"/>
    <cellStyle name="Note 2 3 5 5 5" xfId="11459"/>
    <cellStyle name="Note 2 3 5 5 5 2" xfId="15951"/>
    <cellStyle name="Note 2 3 5 5 5 2 2" xfId="43474"/>
    <cellStyle name="Note 2 3 5 5 5 3" xfId="19799"/>
    <cellStyle name="Note 2 3 5 5 5 3 2" xfId="47322"/>
    <cellStyle name="Note 2 3 5 5 5 4" xfId="24125"/>
    <cellStyle name="Note 2 3 5 5 5 4 2" xfId="51648"/>
    <cellStyle name="Note 2 3 5 5 5 5" xfId="28373"/>
    <cellStyle name="Note 2 3 5 5 5 5 2" xfId="55895"/>
    <cellStyle name="Note 2 3 5 5 5 6" xfId="31911"/>
    <cellStyle name="Note 2 3 5 5 5 6 2" xfId="59431"/>
    <cellStyle name="Note 2 3 5 5 5 7" xfId="38983"/>
    <cellStyle name="Note 2 3 5 5 6" xfId="11857"/>
    <cellStyle name="Note 2 3 5 5 6 2" xfId="16338"/>
    <cellStyle name="Note 2 3 5 5 6 2 2" xfId="43861"/>
    <cellStyle name="Note 2 3 5 5 6 3" xfId="20197"/>
    <cellStyle name="Note 2 3 5 5 6 3 2" xfId="47720"/>
    <cellStyle name="Note 2 3 5 5 6 4" xfId="24523"/>
    <cellStyle name="Note 2 3 5 5 6 4 2" xfId="52046"/>
    <cellStyle name="Note 2 3 5 5 6 5" xfId="28771"/>
    <cellStyle name="Note 2 3 5 5 6 5 2" xfId="56293"/>
    <cellStyle name="Note 2 3 5 5 6 6" xfId="32211"/>
    <cellStyle name="Note 2 3 5 5 6 6 2" xfId="59731"/>
    <cellStyle name="Note 2 3 5 5 6 7" xfId="39381"/>
    <cellStyle name="Note 2 3 5 5 7" xfId="13420"/>
    <cellStyle name="Note 2 3 5 5 7 2" xfId="40943"/>
    <cellStyle name="Note 2 3 5 5 8" xfId="17237"/>
    <cellStyle name="Note 2 3 5 5 8 2" xfId="44760"/>
    <cellStyle name="Note 2 3 5 5 9" xfId="21564"/>
    <cellStyle name="Note 2 3 5 5 9 2" xfId="49087"/>
    <cellStyle name="Note 2 3 5 6" xfId="9647"/>
    <cellStyle name="Note 2 3 5 6 2" xfId="14160"/>
    <cellStyle name="Note 2 3 5 6 2 2" xfId="41683"/>
    <cellStyle name="Note 2 3 5 6 3" xfId="17987"/>
    <cellStyle name="Note 2 3 5 6 3 2" xfId="45510"/>
    <cellStyle name="Note 2 3 5 6 4" xfId="22313"/>
    <cellStyle name="Note 2 3 5 6 4 2" xfId="49836"/>
    <cellStyle name="Note 2 3 5 6 5" xfId="26561"/>
    <cellStyle name="Note 2 3 5 6 5 2" xfId="54083"/>
    <cellStyle name="Note 2 3 5 6 6" xfId="30276"/>
    <cellStyle name="Note 2 3 5 6 6 2" xfId="57796"/>
    <cellStyle name="Note 2 3 5 6 7" xfId="37171"/>
    <cellStyle name="Note 2 3 5 7" xfId="9655"/>
    <cellStyle name="Note 2 3 5 7 2" xfId="14168"/>
    <cellStyle name="Note 2 3 5 7 2 2" xfId="41691"/>
    <cellStyle name="Note 2 3 5 7 3" xfId="17995"/>
    <cellStyle name="Note 2 3 5 7 3 2" xfId="45518"/>
    <cellStyle name="Note 2 3 5 7 4" xfId="22321"/>
    <cellStyle name="Note 2 3 5 7 4 2" xfId="49844"/>
    <cellStyle name="Note 2 3 5 7 5" xfId="26569"/>
    <cellStyle name="Note 2 3 5 7 5 2" xfId="54091"/>
    <cellStyle name="Note 2 3 5 7 6" xfId="30283"/>
    <cellStyle name="Note 2 3 5 7 6 2" xfId="57803"/>
    <cellStyle name="Note 2 3 5 7 7" xfId="37179"/>
    <cellStyle name="Note 2 3 5 8" xfId="7295"/>
    <cellStyle name="Note 2 3 5 8 2" xfId="4356"/>
    <cellStyle name="Note 2 3 5 8 2 2" xfId="32330"/>
    <cellStyle name="Note 2 3 5 8 3" xfId="11976"/>
    <cellStyle name="Note 2 3 5 8 3 2" xfId="39500"/>
    <cellStyle name="Note 2 3 5 8 4" xfId="16547"/>
    <cellStyle name="Note 2 3 5 8 4 2" xfId="44070"/>
    <cellStyle name="Note 2 3 5 8 5" xfId="21318"/>
    <cellStyle name="Note 2 3 5 8 5 2" xfId="48841"/>
    <cellStyle name="Note 2 3 5 8 6" xfId="25577"/>
    <cellStyle name="Note 2 3 5 8 6 2" xfId="53099"/>
    <cellStyle name="Note 2 3 5 8 7" xfId="34845"/>
    <cellStyle name="Note 2 3 5 9" xfId="11116"/>
    <cellStyle name="Note 2 3 5 9 2" xfId="15610"/>
    <cellStyle name="Note 2 3 5 9 2 2" xfId="43133"/>
    <cellStyle name="Note 2 3 5 9 3" xfId="19456"/>
    <cellStyle name="Note 2 3 5 9 3 2" xfId="46979"/>
    <cellStyle name="Note 2 3 5 9 4" xfId="23782"/>
    <cellStyle name="Note 2 3 5 9 4 2" xfId="51305"/>
    <cellStyle name="Note 2 3 5 9 5" xfId="28030"/>
    <cellStyle name="Note 2 3 5 9 5 2" xfId="55552"/>
    <cellStyle name="Note 2 3 5 9 6" xfId="31592"/>
    <cellStyle name="Note 2 3 5 9 6 2" xfId="59112"/>
    <cellStyle name="Note 2 3 5 9 7" xfId="38640"/>
    <cellStyle name="Note 2 3 6" xfId="3823"/>
    <cellStyle name="Note 2 3 6 10" xfId="11129"/>
    <cellStyle name="Note 2 3 6 10 2" xfId="15622"/>
    <cellStyle name="Note 2 3 6 10 2 2" xfId="43145"/>
    <cellStyle name="Note 2 3 6 10 3" xfId="19469"/>
    <cellStyle name="Note 2 3 6 10 3 2" xfId="46992"/>
    <cellStyle name="Note 2 3 6 10 4" xfId="23795"/>
    <cellStyle name="Note 2 3 6 10 4 2" xfId="51318"/>
    <cellStyle name="Note 2 3 6 10 5" xfId="28043"/>
    <cellStyle name="Note 2 3 6 10 5 2" xfId="55565"/>
    <cellStyle name="Note 2 3 6 10 6" xfId="31604"/>
    <cellStyle name="Note 2 3 6 10 6 2" xfId="59124"/>
    <cellStyle name="Note 2 3 6 10 7" xfId="38653"/>
    <cellStyle name="Note 2 3 6 11" xfId="8245"/>
    <cellStyle name="Note 2 3 6 11 2" xfId="35775"/>
    <cellStyle name="Note 2 3 6 12" xfId="12803"/>
    <cellStyle name="Note 2 3 6 12 2" xfId="40326"/>
    <cellStyle name="Note 2 3 6 13" xfId="16655"/>
    <cellStyle name="Note 2 3 6 13 2" xfId="44178"/>
    <cellStyle name="Note 2 3 6 14" xfId="21016"/>
    <cellStyle name="Note 2 3 6 14 2" xfId="48539"/>
    <cellStyle name="Note 2 3 6 15" xfId="25304"/>
    <cellStyle name="Note 2 3 6 15 2" xfId="52826"/>
    <cellStyle name="Note 2 3 6 16" xfId="29303"/>
    <cellStyle name="Note 2 3 6 16 2" xfId="56824"/>
    <cellStyle name="Note 2 3 6 17" xfId="25082"/>
    <cellStyle name="Note 2 3 6 17 2" xfId="52605"/>
    <cellStyle name="Note 2 3 6 18" xfId="25350"/>
    <cellStyle name="Note 2 3 6 18 2" xfId="52872"/>
    <cellStyle name="Note 2 3 6 19" xfId="33723"/>
    <cellStyle name="Note 2 3 6 2" xfId="6612"/>
    <cellStyle name="Note 2 3 6 2 10" xfId="21370"/>
    <cellStyle name="Note 2 3 6 2 10 2" xfId="48893"/>
    <cellStyle name="Note 2 3 6 2 11" xfId="25618"/>
    <cellStyle name="Note 2 3 6 2 11 2" xfId="53140"/>
    <cellStyle name="Note 2 3 6 2 12" xfId="29461"/>
    <cellStyle name="Note 2 3 6 2 12 2" xfId="56981"/>
    <cellStyle name="Note 2 3 6 2 13" xfId="34163"/>
    <cellStyle name="Note 2 3 6 2 2" xfId="9956"/>
    <cellStyle name="Note 2 3 6 2 2 2" xfId="14467"/>
    <cellStyle name="Note 2 3 6 2 2 2 2" xfId="41990"/>
    <cellStyle name="Note 2 3 6 2 2 3" xfId="18296"/>
    <cellStyle name="Note 2 3 6 2 2 3 2" xfId="45819"/>
    <cellStyle name="Note 2 3 6 2 2 4" xfId="22622"/>
    <cellStyle name="Note 2 3 6 2 2 4 2" xfId="50145"/>
    <cellStyle name="Note 2 3 6 2 2 5" xfId="26870"/>
    <cellStyle name="Note 2 3 6 2 2 5 2" xfId="54392"/>
    <cellStyle name="Note 2 3 6 2 2 6" xfId="30560"/>
    <cellStyle name="Note 2 3 6 2 2 6 2" xfId="58080"/>
    <cellStyle name="Note 2 3 6 2 2 7" xfId="37480"/>
    <cellStyle name="Note 2 3 6 2 3" xfId="10409"/>
    <cellStyle name="Note 2 3 6 2 3 2" xfId="14917"/>
    <cellStyle name="Note 2 3 6 2 3 2 2" xfId="42440"/>
    <cellStyle name="Note 2 3 6 2 3 3" xfId="18749"/>
    <cellStyle name="Note 2 3 6 2 3 3 2" xfId="46272"/>
    <cellStyle name="Note 2 3 6 2 3 4" xfId="23075"/>
    <cellStyle name="Note 2 3 6 2 3 4 2" xfId="50598"/>
    <cellStyle name="Note 2 3 6 2 3 5" xfId="27323"/>
    <cellStyle name="Note 2 3 6 2 3 5 2" xfId="54845"/>
    <cellStyle name="Note 2 3 6 2 3 6" xfId="30991"/>
    <cellStyle name="Note 2 3 6 2 3 6 2" xfId="58511"/>
    <cellStyle name="Note 2 3 6 2 3 7" xfId="37933"/>
    <cellStyle name="Note 2 3 6 2 4" xfId="10824"/>
    <cellStyle name="Note 2 3 6 2 4 2" xfId="15323"/>
    <cellStyle name="Note 2 3 6 2 4 2 2" xfId="42846"/>
    <cellStyle name="Note 2 3 6 2 4 3" xfId="19164"/>
    <cellStyle name="Note 2 3 6 2 4 3 2" xfId="46687"/>
    <cellStyle name="Note 2 3 6 2 4 4" xfId="23490"/>
    <cellStyle name="Note 2 3 6 2 4 4 2" xfId="51013"/>
    <cellStyle name="Note 2 3 6 2 4 5" xfId="27738"/>
    <cellStyle name="Note 2 3 6 2 4 5 2" xfId="55260"/>
    <cellStyle name="Note 2 3 6 2 4 6" xfId="31356"/>
    <cellStyle name="Note 2 3 6 2 4 6 2" xfId="58876"/>
    <cellStyle name="Note 2 3 6 2 4 7" xfId="38348"/>
    <cellStyle name="Note 2 3 6 2 5" xfId="11298"/>
    <cellStyle name="Note 2 3 6 2 5 2" xfId="15791"/>
    <cellStyle name="Note 2 3 6 2 5 2 2" xfId="43314"/>
    <cellStyle name="Note 2 3 6 2 5 3" xfId="19638"/>
    <cellStyle name="Note 2 3 6 2 5 3 2" xfId="47161"/>
    <cellStyle name="Note 2 3 6 2 5 4" xfId="23964"/>
    <cellStyle name="Note 2 3 6 2 5 4 2" xfId="51487"/>
    <cellStyle name="Note 2 3 6 2 5 5" xfId="28212"/>
    <cellStyle name="Note 2 3 6 2 5 5 2" xfId="55734"/>
    <cellStyle name="Note 2 3 6 2 5 6" xfId="31761"/>
    <cellStyle name="Note 2 3 6 2 5 6 2" xfId="59281"/>
    <cellStyle name="Note 2 3 6 2 5 7" xfId="38822"/>
    <cellStyle name="Note 2 3 6 2 6" xfId="11663"/>
    <cellStyle name="Note 2 3 6 2 6 2" xfId="16148"/>
    <cellStyle name="Note 2 3 6 2 6 2 2" xfId="43671"/>
    <cellStyle name="Note 2 3 6 2 6 3" xfId="20003"/>
    <cellStyle name="Note 2 3 6 2 6 3 2" xfId="47526"/>
    <cellStyle name="Note 2 3 6 2 6 4" xfId="24329"/>
    <cellStyle name="Note 2 3 6 2 6 4 2" xfId="51852"/>
    <cellStyle name="Note 2 3 6 2 6 5" xfId="28577"/>
    <cellStyle name="Note 2 3 6 2 6 5 2" xfId="56099"/>
    <cellStyle name="Note 2 3 6 2 6 6" xfId="32071"/>
    <cellStyle name="Note 2 3 6 2 6 6 2" xfId="59591"/>
    <cellStyle name="Note 2 3 6 2 6 7" xfId="39187"/>
    <cellStyle name="Note 2 3 6 2 7" xfId="8703"/>
    <cellStyle name="Note 2 3 6 2 7 2" xfId="36228"/>
    <cellStyle name="Note 2 3 6 2 8" xfId="13230"/>
    <cellStyle name="Note 2 3 6 2 8 2" xfId="40753"/>
    <cellStyle name="Note 2 3 6 2 9" xfId="17043"/>
    <cellStyle name="Note 2 3 6 2 9 2" xfId="44566"/>
    <cellStyle name="Note 2 3 6 20" xfId="5927"/>
    <cellStyle name="Note 2 3 6 21" xfId="5983"/>
    <cellStyle name="Note 2 3 6 22" xfId="59810"/>
    <cellStyle name="Note 2 3 6 3" xfId="7961"/>
    <cellStyle name="Note 2 3 6 3 10" xfId="25094"/>
    <cellStyle name="Note 2 3 6 3 10 2" xfId="52617"/>
    <cellStyle name="Note 2 3 6 3 11" xfId="29202"/>
    <cellStyle name="Note 2 3 6 3 11 2" xfId="56724"/>
    <cellStyle name="Note 2 3 6 3 12" xfId="35498"/>
    <cellStyle name="Note 2 3 6 3 2" xfId="9432"/>
    <cellStyle name="Note 2 3 6 3 2 2" xfId="13946"/>
    <cellStyle name="Note 2 3 6 3 2 2 2" xfId="41469"/>
    <cellStyle name="Note 2 3 6 3 2 3" xfId="17772"/>
    <cellStyle name="Note 2 3 6 3 2 3 2" xfId="45295"/>
    <cellStyle name="Note 2 3 6 3 2 4" xfId="22098"/>
    <cellStyle name="Note 2 3 6 3 2 4 2" xfId="49621"/>
    <cellStyle name="Note 2 3 6 3 2 5" xfId="26346"/>
    <cellStyle name="Note 2 3 6 3 2 5 2" xfId="53868"/>
    <cellStyle name="Note 2 3 6 3 2 6" xfId="30076"/>
    <cellStyle name="Note 2 3 6 3 2 6 2" xfId="57596"/>
    <cellStyle name="Note 2 3 6 3 2 7" xfId="36956"/>
    <cellStyle name="Note 2 3 6 3 3" xfId="8957"/>
    <cellStyle name="Note 2 3 6 3 3 2" xfId="13479"/>
    <cellStyle name="Note 2 3 6 3 3 2 2" xfId="41002"/>
    <cellStyle name="Note 2 3 6 3 3 3" xfId="17297"/>
    <cellStyle name="Note 2 3 6 3 3 3 2" xfId="44820"/>
    <cellStyle name="Note 2 3 6 3 3 4" xfId="21623"/>
    <cellStyle name="Note 2 3 6 3 3 4 2" xfId="49146"/>
    <cellStyle name="Note 2 3 6 3 3 5" xfId="25871"/>
    <cellStyle name="Note 2 3 6 3 3 5 2" xfId="53393"/>
    <cellStyle name="Note 2 3 6 3 3 6" xfId="29658"/>
    <cellStyle name="Note 2 3 6 3 3 6 2" xfId="57178"/>
    <cellStyle name="Note 2 3 6 3 3 7" xfId="36481"/>
    <cellStyle name="Note 2 3 6 3 4" xfId="10075"/>
    <cellStyle name="Note 2 3 6 3 4 2" xfId="14586"/>
    <cellStyle name="Note 2 3 6 3 4 2 2" xfId="42109"/>
    <cellStyle name="Note 2 3 6 3 4 3" xfId="18415"/>
    <cellStyle name="Note 2 3 6 3 4 3 2" xfId="45938"/>
    <cellStyle name="Note 2 3 6 3 4 4" xfId="22741"/>
    <cellStyle name="Note 2 3 6 3 4 4 2" xfId="50264"/>
    <cellStyle name="Note 2 3 6 3 4 5" xfId="26989"/>
    <cellStyle name="Note 2 3 6 3 4 5 2" xfId="54511"/>
    <cellStyle name="Note 2 3 6 3 4 6" xfId="30676"/>
    <cellStyle name="Note 2 3 6 3 4 6 2" xfId="58196"/>
    <cellStyle name="Note 2 3 6 3 4 7" xfId="37599"/>
    <cellStyle name="Note 2 3 6 3 5" xfId="9563"/>
    <cellStyle name="Note 2 3 6 3 5 2" xfId="14077"/>
    <cellStyle name="Note 2 3 6 3 5 2 2" xfId="41600"/>
    <cellStyle name="Note 2 3 6 3 5 3" xfId="17903"/>
    <cellStyle name="Note 2 3 6 3 5 3 2" xfId="45426"/>
    <cellStyle name="Note 2 3 6 3 5 4" xfId="22229"/>
    <cellStyle name="Note 2 3 6 3 5 4 2" xfId="49752"/>
    <cellStyle name="Note 2 3 6 3 5 5" xfId="26477"/>
    <cellStyle name="Note 2 3 6 3 5 5 2" xfId="53999"/>
    <cellStyle name="Note 2 3 6 3 5 6" xfId="30196"/>
    <cellStyle name="Note 2 3 6 3 5 6 2" xfId="57716"/>
    <cellStyle name="Note 2 3 6 3 5 7" xfId="37087"/>
    <cellStyle name="Note 2 3 6 3 6" xfId="5373"/>
    <cellStyle name="Note 2 3 6 3 6 2" xfId="7052"/>
    <cellStyle name="Note 2 3 6 3 6 2 2" xfId="34602"/>
    <cellStyle name="Note 2 3 6 3 6 3" xfId="7412"/>
    <cellStyle name="Note 2 3 6 3 6 3 2" xfId="34961"/>
    <cellStyle name="Note 2 3 6 3 6 4" xfId="12823"/>
    <cellStyle name="Note 2 3 6 3 6 4 2" xfId="40346"/>
    <cellStyle name="Note 2 3 6 3 6 5" xfId="8213"/>
    <cellStyle name="Note 2 3 6 3 6 5 2" xfId="35743"/>
    <cellStyle name="Note 2 3 6 3 6 6" xfId="12110"/>
    <cellStyle name="Note 2 3 6 3 6 6 2" xfId="39634"/>
    <cellStyle name="Note 2 3 6 3 6 7" xfId="33335"/>
    <cellStyle name="Note 2 3 6 3 7" xfId="12540"/>
    <cellStyle name="Note 2 3 6 3 7 2" xfId="40063"/>
    <cellStyle name="Note 2 3 6 3 8" xfId="16413"/>
    <cellStyle name="Note 2 3 6 3 8 2" xfId="43936"/>
    <cellStyle name="Note 2 3 6 3 9" xfId="20795"/>
    <cellStyle name="Note 2 3 6 3 9 2" xfId="48318"/>
    <cellStyle name="Note 2 3 6 4" xfId="7707"/>
    <cellStyle name="Note 2 3 6 4 10" xfId="24881"/>
    <cellStyle name="Note 2 3 6 4 10 2" xfId="52404"/>
    <cellStyle name="Note 2 3 6 4 11" xfId="29049"/>
    <cellStyle name="Note 2 3 6 4 11 2" xfId="56571"/>
    <cellStyle name="Note 2 3 6 4 12" xfId="35249"/>
    <cellStyle name="Note 2 3 6 4 2" xfId="9210"/>
    <cellStyle name="Note 2 3 6 4 2 2" xfId="13728"/>
    <cellStyle name="Note 2 3 6 4 2 2 2" xfId="41251"/>
    <cellStyle name="Note 2 3 6 4 2 3" xfId="17550"/>
    <cellStyle name="Note 2 3 6 4 2 3 2" xfId="45073"/>
    <cellStyle name="Note 2 3 6 4 2 4" xfId="21876"/>
    <cellStyle name="Note 2 3 6 4 2 4 2" xfId="49399"/>
    <cellStyle name="Note 2 3 6 4 2 5" xfId="26124"/>
    <cellStyle name="Note 2 3 6 4 2 5 2" xfId="53646"/>
    <cellStyle name="Note 2 3 6 4 2 6" xfId="29892"/>
    <cellStyle name="Note 2 3 6 4 2 6 2" xfId="57412"/>
    <cellStyle name="Note 2 3 6 4 2 7" xfId="36734"/>
    <cellStyle name="Note 2 3 6 4 3" xfId="7230"/>
    <cellStyle name="Note 2 3 6 4 3 2" xfId="6451"/>
    <cellStyle name="Note 2 3 6 4 3 2 2" xfId="34003"/>
    <cellStyle name="Note 2 3 6 4 3 3" xfId="13129"/>
    <cellStyle name="Note 2 3 6 4 3 3 2" xfId="40652"/>
    <cellStyle name="Note 2 3 6 4 3 4" xfId="16755"/>
    <cellStyle name="Note 2 3 6 4 3 4 2" xfId="44278"/>
    <cellStyle name="Note 2 3 6 4 3 5" xfId="4788"/>
    <cellStyle name="Note 2 3 6 4 3 5 2" xfId="32762"/>
    <cellStyle name="Note 2 3 6 4 3 6" xfId="16916"/>
    <cellStyle name="Note 2 3 6 4 3 6 2" xfId="44439"/>
    <cellStyle name="Note 2 3 6 4 3 7" xfId="34780"/>
    <cellStyle name="Note 2 3 6 4 4" xfId="5461"/>
    <cellStyle name="Note 2 3 6 4 4 2" xfId="8171"/>
    <cellStyle name="Note 2 3 6 4 4 2 2" xfId="35701"/>
    <cellStyle name="Note 2 3 6 4 4 3" xfId="4968"/>
    <cellStyle name="Note 2 3 6 4 4 3 2" xfId="32938"/>
    <cellStyle name="Note 2 3 6 4 4 4" xfId="7923"/>
    <cellStyle name="Note 2 3 6 4 4 4 2" xfId="35460"/>
    <cellStyle name="Note 2 3 6 4 4 5" xfId="21291"/>
    <cellStyle name="Note 2 3 6 4 4 5 2" xfId="48814"/>
    <cellStyle name="Note 2 3 6 4 4 6" xfId="24701"/>
    <cellStyle name="Note 2 3 6 4 4 6 2" xfId="52224"/>
    <cellStyle name="Note 2 3 6 4 4 7" xfId="33418"/>
    <cellStyle name="Note 2 3 6 4 5" xfId="9834"/>
    <cellStyle name="Note 2 3 6 4 5 2" xfId="14347"/>
    <cellStyle name="Note 2 3 6 4 5 2 2" xfId="41870"/>
    <cellStyle name="Note 2 3 6 4 5 3" xfId="18174"/>
    <cellStyle name="Note 2 3 6 4 5 3 2" xfId="45697"/>
    <cellStyle name="Note 2 3 6 4 5 4" xfId="22500"/>
    <cellStyle name="Note 2 3 6 4 5 4 2" xfId="50023"/>
    <cellStyle name="Note 2 3 6 4 5 5" xfId="26748"/>
    <cellStyle name="Note 2 3 6 4 5 5 2" xfId="54270"/>
    <cellStyle name="Note 2 3 6 4 5 6" xfId="30448"/>
    <cellStyle name="Note 2 3 6 4 5 6 2" xfId="57968"/>
    <cellStyle name="Note 2 3 6 4 5 7" xfId="37358"/>
    <cellStyle name="Note 2 3 6 4 6" xfId="10372"/>
    <cellStyle name="Note 2 3 6 4 6 2" xfId="14880"/>
    <cellStyle name="Note 2 3 6 4 6 2 2" xfId="42403"/>
    <cellStyle name="Note 2 3 6 4 6 3" xfId="18712"/>
    <cellStyle name="Note 2 3 6 4 6 3 2" xfId="46235"/>
    <cellStyle name="Note 2 3 6 4 6 4" xfId="23038"/>
    <cellStyle name="Note 2 3 6 4 6 4 2" xfId="50561"/>
    <cellStyle name="Note 2 3 6 4 6 5" xfId="27286"/>
    <cellStyle name="Note 2 3 6 4 6 5 2" xfId="54808"/>
    <cellStyle name="Note 2 3 6 4 6 6" xfId="30956"/>
    <cellStyle name="Note 2 3 6 4 6 6 2" xfId="58476"/>
    <cellStyle name="Note 2 3 6 4 6 7" xfId="37896"/>
    <cellStyle name="Note 2 3 6 4 7" xfId="12291"/>
    <cellStyle name="Note 2 3 6 4 7 2" xfId="39815"/>
    <cellStyle name="Note 2 3 6 4 8" xfId="12828"/>
    <cellStyle name="Note 2 3 6 4 8 2" xfId="40351"/>
    <cellStyle name="Note 2 3 6 4 9" xfId="20570"/>
    <cellStyle name="Note 2 3 6 4 9 2" xfId="48093"/>
    <cellStyle name="Note 2 3 6 5" xfId="8436"/>
    <cellStyle name="Note 2 3 6 5 10" xfId="25429"/>
    <cellStyle name="Note 2 3 6 5 10 2" xfId="52951"/>
    <cellStyle name="Note 2 3 6 5 11" xfId="29357"/>
    <cellStyle name="Note 2 3 6 5 11 2" xfId="56877"/>
    <cellStyle name="Note 2 3 6 5 12" xfId="35961"/>
    <cellStyle name="Note 2 3 6 5 2" xfId="9767"/>
    <cellStyle name="Note 2 3 6 5 2 2" xfId="14280"/>
    <cellStyle name="Note 2 3 6 5 2 2 2" xfId="41803"/>
    <cellStyle name="Note 2 3 6 5 2 3" xfId="18107"/>
    <cellStyle name="Note 2 3 6 5 2 3 2" xfId="45630"/>
    <cellStyle name="Note 2 3 6 5 2 4" xfId="22433"/>
    <cellStyle name="Note 2 3 6 5 2 4 2" xfId="49956"/>
    <cellStyle name="Note 2 3 6 5 2 5" xfId="26681"/>
    <cellStyle name="Note 2 3 6 5 2 5 2" xfId="54203"/>
    <cellStyle name="Note 2 3 6 5 2 6" xfId="30382"/>
    <cellStyle name="Note 2 3 6 5 2 6 2" xfId="57902"/>
    <cellStyle name="Note 2 3 6 5 2 7" xfId="37291"/>
    <cellStyle name="Note 2 3 6 5 3" xfId="10252"/>
    <cellStyle name="Note 2 3 6 5 3 2" xfId="14761"/>
    <cellStyle name="Note 2 3 6 5 3 2 2" xfId="42284"/>
    <cellStyle name="Note 2 3 6 5 3 3" xfId="18592"/>
    <cellStyle name="Note 2 3 6 5 3 3 2" xfId="46115"/>
    <cellStyle name="Note 2 3 6 5 3 4" xfId="22918"/>
    <cellStyle name="Note 2 3 6 5 3 4 2" xfId="50441"/>
    <cellStyle name="Note 2 3 6 5 3 5" xfId="27166"/>
    <cellStyle name="Note 2 3 6 5 3 5 2" xfId="54688"/>
    <cellStyle name="Note 2 3 6 5 3 6" xfId="30843"/>
    <cellStyle name="Note 2 3 6 5 3 6 2" xfId="58363"/>
    <cellStyle name="Note 2 3 6 5 3 7" xfId="37776"/>
    <cellStyle name="Note 2 3 6 5 4" xfId="10681"/>
    <cellStyle name="Note 2 3 6 5 4 2" xfId="15185"/>
    <cellStyle name="Note 2 3 6 5 4 2 2" xfId="42708"/>
    <cellStyle name="Note 2 3 6 5 4 3" xfId="19021"/>
    <cellStyle name="Note 2 3 6 5 4 3 2" xfId="46544"/>
    <cellStyle name="Note 2 3 6 5 4 4" xfId="23347"/>
    <cellStyle name="Note 2 3 6 5 4 4 2" xfId="50870"/>
    <cellStyle name="Note 2 3 6 5 4 5" xfId="27595"/>
    <cellStyle name="Note 2 3 6 5 4 5 2" xfId="55117"/>
    <cellStyle name="Note 2 3 6 5 4 6" xfId="31240"/>
    <cellStyle name="Note 2 3 6 5 4 6 2" xfId="58760"/>
    <cellStyle name="Note 2 3 6 5 4 7" xfId="38205"/>
    <cellStyle name="Note 2 3 6 5 5" xfId="11186"/>
    <cellStyle name="Note 2 3 6 5 5 2" xfId="15679"/>
    <cellStyle name="Note 2 3 6 5 5 2 2" xfId="43202"/>
    <cellStyle name="Note 2 3 6 5 5 3" xfId="19526"/>
    <cellStyle name="Note 2 3 6 5 5 3 2" xfId="47049"/>
    <cellStyle name="Note 2 3 6 5 5 4" xfId="23852"/>
    <cellStyle name="Note 2 3 6 5 5 4 2" xfId="51375"/>
    <cellStyle name="Note 2 3 6 5 5 5" xfId="28100"/>
    <cellStyle name="Note 2 3 6 5 5 5 2" xfId="55622"/>
    <cellStyle name="Note 2 3 6 5 5 6" xfId="31656"/>
    <cellStyle name="Note 2 3 6 5 5 6 2" xfId="59176"/>
    <cellStyle name="Note 2 3 6 5 5 7" xfId="38710"/>
    <cellStyle name="Note 2 3 6 5 6" xfId="11558"/>
    <cellStyle name="Note 2 3 6 5 6 2" xfId="16046"/>
    <cellStyle name="Note 2 3 6 5 6 2 2" xfId="43569"/>
    <cellStyle name="Note 2 3 6 5 6 3" xfId="19898"/>
    <cellStyle name="Note 2 3 6 5 6 3 2" xfId="47421"/>
    <cellStyle name="Note 2 3 6 5 6 4" xfId="24224"/>
    <cellStyle name="Note 2 3 6 5 6 4 2" xfId="51747"/>
    <cellStyle name="Note 2 3 6 5 6 5" xfId="28472"/>
    <cellStyle name="Note 2 3 6 5 6 5 2" xfId="55994"/>
    <cellStyle name="Note 2 3 6 5 6 6" xfId="31991"/>
    <cellStyle name="Note 2 3 6 5 6 6 2" xfId="59511"/>
    <cellStyle name="Note 2 3 6 5 6 7" xfId="39082"/>
    <cellStyle name="Note 2 3 6 5 7" xfId="12980"/>
    <cellStyle name="Note 2 3 6 5 7 2" xfId="40503"/>
    <cellStyle name="Note 2 3 6 5 8" xfId="16815"/>
    <cellStyle name="Note 2 3 6 5 8 2" xfId="44338"/>
    <cellStyle name="Note 2 3 6 5 9" xfId="21165"/>
    <cellStyle name="Note 2 3 6 5 9 2" xfId="48688"/>
    <cellStyle name="Note 2 3 6 6" xfId="9637"/>
    <cellStyle name="Note 2 3 6 6 2" xfId="14150"/>
    <cellStyle name="Note 2 3 6 6 2 2" xfId="41673"/>
    <cellStyle name="Note 2 3 6 6 3" xfId="17977"/>
    <cellStyle name="Note 2 3 6 6 3 2" xfId="45500"/>
    <cellStyle name="Note 2 3 6 6 4" xfId="22303"/>
    <cellStyle name="Note 2 3 6 6 4 2" xfId="49826"/>
    <cellStyle name="Note 2 3 6 6 5" xfId="26551"/>
    <cellStyle name="Note 2 3 6 6 5 2" xfId="54073"/>
    <cellStyle name="Note 2 3 6 6 6" xfId="30267"/>
    <cellStyle name="Note 2 3 6 6 6 2" xfId="57787"/>
    <cellStyle name="Note 2 3 6 6 7" xfId="37161"/>
    <cellStyle name="Note 2 3 6 7" xfId="10030"/>
    <cellStyle name="Note 2 3 6 7 2" xfId="14541"/>
    <cellStyle name="Note 2 3 6 7 2 2" xfId="42064"/>
    <cellStyle name="Note 2 3 6 7 3" xfId="18370"/>
    <cellStyle name="Note 2 3 6 7 3 2" xfId="45893"/>
    <cellStyle name="Note 2 3 6 7 4" xfId="22696"/>
    <cellStyle name="Note 2 3 6 7 4 2" xfId="50219"/>
    <cellStyle name="Note 2 3 6 7 5" xfId="26944"/>
    <cellStyle name="Note 2 3 6 7 5 2" xfId="54466"/>
    <cellStyle name="Note 2 3 6 7 6" xfId="30633"/>
    <cellStyle name="Note 2 3 6 7 6 2" xfId="58153"/>
    <cellStyle name="Note 2 3 6 7 7" xfId="37554"/>
    <cellStyle name="Note 2 3 6 8" xfId="9742"/>
    <cellStyle name="Note 2 3 6 8 2" xfId="14255"/>
    <cellStyle name="Note 2 3 6 8 2 2" xfId="41778"/>
    <cellStyle name="Note 2 3 6 8 3" xfId="18082"/>
    <cellStyle name="Note 2 3 6 8 3 2" xfId="45605"/>
    <cellStyle name="Note 2 3 6 8 4" xfId="22408"/>
    <cellStyle name="Note 2 3 6 8 4 2" xfId="49931"/>
    <cellStyle name="Note 2 3 6 8 5" xfId="26656"/>
    <cellStyle name="Note 2 3 6 8 5 2" xfId="54178"/>
    <cellStyle name="Note 2 3 6 8 6" xfId="30358"/>
    <cellStyle name="Note 2 3 6 8 6 2" xfId="57878"/>
    <cellStyle name="Note 2 3 6 8 7" xfId="37266"/>
    <cellStyle name="Note 2 3 6 9" xfId="11109"/>
    <cellStyle name="Note 2 3 6 9 2" xfId="15603"/>
    <cellStyle name="Note 2 3 6 9 2 2" xfId="43126"/>
    <cellStyle name="Note 2 3 6 9 3" xfId="19449"/>
    <cellStyle name="Note 2 3 6 9 3 2" xfId="46972"/>
    <cellStyle name="Note 2 3 6 9 4" xfId="23775"/>
    <cellStyle name="Note 2 3 6 9 4 2" xfId="51298"/>
    <cellStyle name="Note 2 3 6 9 5" xfId="28023"/>
    <cellStyle name="Note 2 3 6 9 5 2" xfId="55545"/>
    <cellStyle name="Note 2 3 6 9 6" xfId="31585"/>
    <cellStyle name="Note 2 3 6 9 6 2" xfId="59105"/>
    <cellStyle name="Note 2 3 6 9 7" xfId="38633"/>
    <cellStyle name="Note 2 3 7" xfId="3408"/>
    <cellStyle name="Note 2 3 7 10" xfId="21153"/>
    <cellStyle name="Note 2 3 7 10 2" xfId="48676"/>
    <cellStyle name="Note 2 3 7 11" xfId="25417"/>
    <cellStyle name="Note 2 3 7 11 2" xfId="52939"/>
    <cellStyle name="Note 2 3 7 12" xfId="29347"/>
    <cellStyle name="Note 2 3 7 12 2" xfId="56867"/>
    <cellStyle name="Note 2 3 7 13" xfId="34370"/>
    <cellStyle name="Note 2 3 7 14" xfId="6820"/>
    <cellStyle name="Note 2 3 7 15" xfId="3929"/>
    <cellStyle name="Note 2 3 7 16" xfId="3067"/>
    <cellStyle name="Note 2 3 7 2" xfId="9756"/>
    <cellStyle name="Note 2 3 7 2 2" xfId="14269"/>
    <cellStyle name="Note 2 3 7 2 2 2" xfId="41792"/>
    <cellStyle name="Note 2 3 7 2 3" xfId="18096"/>
    <cellStyle name="Note 2 3 7 2 3 2" xfId="45619"/>
    <cellStyle name="Note 2 3 7 2 4" xfId="22422"/>
    <cellStyle name="Note 2 3 7 2 4 2" xfId="49945"/>
    <cellStyle name="Note 2 3 7 2 5" xfId="26670"/>
    <cellStyle name="Note 2 3 7 2 5 2" xfId="54192"/>
    <cellStyle name="Note 2 3 7 2 6" xfId="30371"/>
    <cellStyle name="Note 2 3 7 2 6 2" xfId="57891"/>
    <cellStyle name="Note 2 3 7 2 7" xfId="37280"/>
    <cellStyle name="Note 2 3 7 3" xfId="10240"/>
    <cellStyle name="Note 2 3 7 3 2" xfId="14749"/>
    <cellStyle name="Note 2 3 7 3 2 2" xfId="42272"/>
    <cellStyle name="Note 2 3 7 3 3" xfId="18580"/>
    <cellStyle name="Note 2 3 7 3 3 2" xfId="46103"/>
    <cellStyle name="Note 2 3 7 3 4" xfId="22906"/>
    <cellStyle name="Note 2 3 7 3 4 2" xfId="50429"/>
    <cellStyle name="Note 2 3 7 3 5" xfId="27154"/>
    <cellStyle name="Note 2 3 7 3 5 2" xfId="54676"/>
    <cellStyle name="Note 2 3 7 3 6" xfId="30832"/>
    <cellStyle name="Note 2 3 7 3 6 2" xfId="58352"/>
    <cellStyle name="Note 2 3 7 3 7" xfId="37764"/>
    <cellStyle name="Note 2 3 7 4" xfId="10669"/>
    <cellStyle name="Note 2 3 7 4 2" xfId="15173"/>
    <cellStyle name="Note 2 3 7 4 2 2" xfId="42696"/>
    <cellStyle name="Note 2 3 7 4 3" xfId="19009"/>
    <cellStyle name="Note 2 3 7 4 3 2" xfId="46532"/>
    <cellStyle name="Note 2 3 7 4 4" xfId="23335"/>
    <cellStyle name="Note 2 3 7 4 4 2" xfId="50858"/>
    <cellStyle name="Note 2 3 7 4 5" xfId="27583"/>
    <cellStyle name="Note 2 3 7 4 5 2" xfId="55105"/>
    <cellStyle name="Note 2 3 7 4 6" xfId="31230"/>
    <cellStyle name="Note 2 3 7 4 6 2" xfId="58750"/>
    <cellStyle name="Note 2 3 7 4 7" xfId="38193"/>
    <cellStyle name="Note 2 3 7 5" xfId="11175"/>
    <cellStyle name="Note 2 3 7 5 2" xfId="15668"/>
    <cellStyle name="Note 2 3 7 5 2 2" xfId="43191"/>
    <cellStyle name="Note 2 3 7 5 3" xfId="19515"/>
    <cellStyle name="Note 2 3 7 5 3 2" xfId="47038"/>
    <cellStyle name="Note 2 3 7 5 4" xfId="23841"/>
    <cellStyle name="Note 2 3 7 5 4 2" xfId="51364"/>
    <cellStyle name="Note 2 3 7 5 5" xfId="28089"/>
    <cellStyle name="Note 2 3 7 5 5 2" xfId="55611"/>
    <cellStyle name="Note 2 3 7 5 6" xfId="31646"/>
    <cellStyle name="Note 2 3 7 5 6 2" xfId="59166"/>
    <cellStyle name="Note 2 3 7 5 7" xfId="38699"/>
    <cellStyle name="Note 2 3 7 6" xfId="11546"/>
    <cellStyle name="Note 2 3 7 6 2" xfId="16034"/>
    <cellStyle name="Note 2 3 7 6 2 2" xfId="43557"/>
    <cellStyle name="Note 2 3 7 6 3" xfId="19886"/>
    <cellStyle name="Note 2 3 7 6 3 2" xfId="47409"/>
    <cellStyle name="Note 2 3 7 6 4" xfId="24212"/>
    <cellStyle name="Note 2 3 7 6 4 2" xfId="51735"/>
    <cellStyle name="Note 2 3 7 6 5" xfId="28460"/>
    <cellStyle name="Note 2 3 7 6 5 2" xfId="55982"/>
    <cellStyle name="Note 2 3 7 6 6" xfId="31981"/>
    <cellStyle name="Note 2 3 7 6 6 2" xfId="59501"/>
    <cellStyle name="Note 2 3 7 6 7" xfId="39070"/>
    <cellStyle name="Note 2 3 7 7" xfId="8424"/>
    <cellStyle name="Note 2 3 7 7 2" xfId="35949"/>
    <cellStyle name="Note 2 3 7 8" xfId="12968"/>
    <cellStyle name="Note 2 3 7 8 2" xfId="40491"/>
    <cellStyle name="Note 2 3 7 9" xfId="16803"/>
    <cellStyle name="Note 2 3 7 9 2" xfId="44326"/>
    <cellStyle name="Note 2 3 8" xfId="3627"/>
    <cellStyle name="Note 2 3 8 10" xfId="25703"/>
    <cellStyle name="Note 2 3 8 10 2" xfId="53225"/>
    <cellStyle name="Note 2 3 8 11" xfId="29521"/>
    <cellStyle name="Note 2 3 8 11 2" xfId="57041"/>
    <cellStyle name="Note 2 3 8 12" xfId="36313"/>
    <cellStyle name="Note 2 3 8 13" xfId="8788"/>
    <cellStyle name="Note 2 3 8 2" xfId="10028"/>
    <cellStyle name="Note 2 3 8 2 2" xfId="14539"/>
    <cellStyle name="Note 2 3 8 2 2 2" xfId="42062"/>
    <cellStyle name="Note 2 3 8 2 3" xfId="18368"/>
    <cellStyle name="Note 2 3 8 2 3 2" xfId="45891"/>
    <cellStyle name="Note 2 3 8 2 4" xfId="22694"/>
    <cellStyle name="Note 2 3 8 2 4 2" xfId="50217"/>
    <cellStyle name="Note 2 3 8 2 5" xfId="26942"/>
    <cellStyle name="Note 2 3 8 2 5 2" xfId="54464"/>
    <cellStyle name="Note 2 3 8 2 6" xfId="30631"/>
    <cellStyle name="Note 2 3 8 2 6 2" xfId="58151"/>
    <cellStyle name="Note 2 3 8 2 7" xfId="37552"/>
    <cellStyle name="Note 2 3 8 3" xfId="10477"/>
    <cellStyle name="Note 2 3 8 3 2" xfId="14985"/>
    <cellStyle name="Note 2 3 8 3 2 2" xfId="42508"/>
    <cellStyle name="Note 2 3 8 3 3" xfId="18817"/>
    <cellStyle name="Note 2 3 8 3 3 2" xfId="46340"/>
    <cellStyle name="Note 2 3 8 3 4" xfId="23143"/>
    <cellStyle name="Note 2 3 8 3 4 2" xfId="50666"/>
    <cellStyle name="Note 2 3 8 3 5" xfId="27391"/>
    <cellStyle name="Note 2 3 8 3 5 2" xfId="54913"/>
    <cellStyle name="Note 2 3 8 3 6" xfId="31056"/>
    <cellStyle name="Note 2 3 8 3 6 2" xfId="58576"/>
    <cellStyle name="Note 2 3 8 3 7" xfId="38001"/>
    <cellStyle name="Note 2 3 8 4" xfId="10909"/>
    <cellStyle name="Note 2 3 8 4 2" xfId="15407"/>
    <cellStyle name="Note 2 3 8 4 2 2" xfId="42930"/>
    <cellStyle name="Note 2 3 8 4 3" xfId="19249"/>
    <cellStyle name="Note 2 3 8 4 3 2" xfId="46772"/>
    <cellStyle name="Note 2 3 8 4 4" xfId="23575"/>
    <cellStyle name="Note 2 3 8 4 4 2" xfId="51098"/>
    <cellStyle name="Note 2 3 8 4 5" xfId="27823"/>
    <cellStyle name="Note 2 3 8 4 5 2" xfId="55345"/>
    <cellStyle name="Note 2 3 8 4 6" xfId="31417"/>
    <cellStyle name="Note 2 3 8 4 6 2" xfId="58937"/>
    <cellStyle name="Note 2 3 8 4 7" xfId="38433"/>
    <cellStyle name="Note 2 3 8 5" xfId="11367"/>
    <cellStyle name="Note 2 3 8 5 2" xfId="15859"/>
    <cellStyle name="Note 2 3 8 5 2 2" xfId="43382"/>
    <cellStyle name="Note 2 3 8 5 3" xfId="19707"/>
    <cellStyle name="Note 2 3 8 5 3 2" xfId="47230"/>
    <cellStyle name="Note 2 3 8 5 4" xfId="24033"/>
    <cellStyle name="Note 2 3 8 5 4 2" xfId="51556"/>
    <cellStyle name="Note 2 3 8 5 5" xfId="28281"/>
    <cellStyle name="Note 2 3 8 5 5 2" xfId="55803"/>
    <cellStyle name="Note 2 3 8 5 6" xfId="31825"/>
    <cellStyle name="Note 2 3 8 5 6 2" xfId="59345"/>
    <cellStyle name="Note 2 3 8 5 7" xfId="38891"/>
    <cellStyle name="Note 2 3 8 6" xfId="11748"/>
    <cellStyle name="Note 2 3 8 6 2" xfId="16231"/>
    <cellStyle name="Note 2 3 8 6 2 2" xfId="43754"/>
    <cellStyle name="Note 2 3 8 6 3" xfId="20088"/>
    <cellStyle name="Note 2 3 8 6 3 2" xfId="47611"/>
    <cellStyle name="Note 2 3 8 6 4" xfId="24414"/>
    <cellStyle name="Note 2 3 8 6 4 2" xfId="51937"/>
    <cellStyle name="Note 2 3 8 6 5" xfId="28662"/>
    <cellStyle name="Note 2 3 8 6 5 2" xfId="56184"/>
    <cellStyle name="Note 2 3 8 6 6" xfId="32131"/>
    <cellStyle name="Note 2 3 8 6 6 2" xfId="59651"/>
    <cellStyle name="Note 2 3 8 6 7" xfId="39272"/>
    <cellStyle name="Note 2 3 8 7" xfId="13312"/>
    <cellStyle name="Note 2 3 8 7 2" xfId="40835"/>
    <cellStyle name="Note 2 3 8 8" xfId="17128"/>
    <cellStyle name="Note 2 3 8 8 2" xfId="44651"/>
    <cellStyle name="Note 2 3 8 9" xfId="21455"/>
    <cellStyle name="Note 2 3 8 9 2" xfId="48978"/>
    <cellStyle name="Note 2 3 9" xfId="8438"/>
    <cellStyle name="Note 2 3 9 10" xfId="25431"/>
    <cellStyle name="Note 2 3 9 10 2" xfId="52953"/>
    <cellStyle name="Note 2 3 9 11" xfId="29359"/>
    <cellStyle name="Note 2 3 9 11 2" xfId="56879"/>
    <cellStyle name="Note 2 3 9 12" xfId="35963"/>
    <cellStyle name="Note 2 3 9 2" xfId="9769"/>
    <cellStyle name="Note 2 3 9 2 2" xfId="14282"/>
    <cellStyle name="Note 2 3 9 2 2 2" xfId="41805"/>
    <cellStyle name="Note 2 3 9 2 3" xfId="18109"/>
    <cellStyle name="Note 2 3 9 2 3 2" xfId="45632"/>
    <cellStyle name="Note 2 3 9 2 4" xfId="22435"/>
    <cellStyle name="Note 2 3 9 2 4 2" xfId="49958"/>
    <cellStyle name="Note 2 3 9 2 5" xfId="26683"/>
    <cellStyle name="Note 2 3 9 2 5 2" xfId="54205"/>
    <cellStyle name="Note 2 3 9 2 6" xfId="30384"/>
    <cellStyle name="Note 2 3 9 2 6 2" xfId="57904"/>
    <cellStyle name="Note 2 3 9 2 7" xfId="37293"/>
    <cellStyle name="Note 2 3 9 3" xfId="10254"/>
    <cellStyle name="Note 2 3 9 3 2" xfId="14763"/>
    <cellStyle name="Note 2 3 9 3 2 2" xfId="42286"/>
    <cellStyle name="Note 2 3 9 3 3" xfId="18594"/>
    <cellStyle name="Note 2 3 9 3 3 2" xfId="46117"/>
    <cellStyle name="Note 2 3 9 3 4" xfId="22920"/>
    <cellStyle name="Note 2 3 9 3 4 2" xfId="50443"/>
    <cellStyle name="Note 2 3 9 3 5" xfId="27168"/>
    <cellStyle name="Note 2 3 9 3 5 2" xfId="54690"/>
    <cellStyle name="Note 2 3 9 3 6" xfId="30845"/>
    <cellStyle name="Note 2 3 9 3 6 2" xfId="58365"/>
    <cellStyle name="Note 2 3 9 3 7" xfId="37778"/>
    <cellStyle name="Note 2 3 9 4" xfId="10683"/>
    <cellStyle name="Note 2 3 9 4 2" xfId="15187"/>
    <cellStyle name="Note 2 3 9 4 2 2" xfId="42710"/>
    <cellStyle name="Note 2 3 9 4 3" xfId="19023"/>
    <cellStyle name="Note 2 3 9 4 3 2" xfId="46546"/>
    <cellStyle name="Note 2 3 9 4 4" xfId="23349"/>
    <cellStyle name="Note 2 3 9 4 4 2" xfId="50872"/>
    <cellStyle name="Note 2 3 9 4 5" xfId="27597"/>
    <cellStyle name="Note 2 3 9 4 5 2" xfId="55119"/>
    <cellStyle name="Note 2 3 9 4 6" xfId="31242"/>
    <cellStyle name="Note 2 3 9 4 6 2" xfId="58762"/>
    <cellStyle name="Note 2 3 9 4 7" xfId="38207"/>
    <cellStyle name="Note 2 3 9 5" xfId="11188"/>
    <cellStyle name="Note 2 3 9 5 2" xfId="15681"/>
    <cellStyle name="Note 2 3 9 5 2 2" xfId="43204"/>
    <cellStyle name="Note 2 3 9 5 3" xfId="19528"/>
    <cellStyle name="Note 2 3 9 5 3 2" xfId="47051"/>
    <cellStyle name="Note 2 3 9 5 4" xfId="23854"/>
    <cellStyle name="Note 2 3 9 5 4 2" xfId="51377"/>
    <cellStyle name="Note 2 3 9 5 5" xfId="28102"/>
    <cellStyle name="Note 2 3 9 5 5 2" xfId="55624"/>
    <cellStyle name="Note 2 3 9 5 6" xfId="31658"/>
    <cellStyle name="Note 2 3 9 5 6 2" xfId="59178"/>
    <cellStyle name="Note 2 3 9 5 7" xfId="38712"/>
    <cellStyle name="Note 2 3 9 6" xfId="11560"/>
    <cellStyle name="Note 2 3 9 6 2" xfId="16048"/>
    <cellStyle name="Note 2 3 9 6 2 2" xfId="43571"/>
    <cellStyle name="Note 2 3 9 6 3" xfId="19900"/>
    <cellStyle name="Note 2 3 9 6 3 2" xfId="47423"/>
    <cellStyle name="Note 2 3 9 6 4" xfId="24226"/>
    <cellStyle name="Note 2 3 9 6 4 2" xfId="51749"/>
    <cellStyle name="Note 2 3 9 6 5" xfId="28474"/>
    <cellStyle name="Note 2 3 9 6 5 2" xfId="55996"/>
    <cellStyle name="Note 2 3 9 6 6" xfId="31993"/>
    <cellStyle name="Note 2 3 9 6 6 2" xfId="59513"/>
    <cellStyle name="Note 2 3 9 6 7" xfId="39084"/>
    <cellStyle name="Note 2 3 9 7" xfId="12982"/>
    <cellStyle name="Note 2 3 9 7 2" xfId="40505"/>
    <cellStyle name="Note 2 3 9 8" xfId="16817"/>
    <cellStyle name="Note 2 3 9 8 2" xfId="44340"/>
    <cellStyle name="Note 2 3 9 9" xfId="21167"/>
    <cellStyle name="Note 2 3 9 9 2" xfId="48690"/>
    <cellStyle name="Note 2 30" xfId="2740"/>
    <cellStyle name="Note 2 31" xfId="2438"/>
    <cellStyle name="Note 2 32" xfId="59955"/>
    <cellStyle name="Note 2 33" xfId="1734"/>
    <cellStyle name="Note 2 34" xfId="45"/>
    <cellStyle name="Note 2 4" xfId="13"/>
    <cellStyle name="Note 2 4 10" xfId="7846"/>
    <cellStyle name="Note 2 4 10 10" xfId="25015"/>
    <cellStyle name="Note 2 4 10 10 2" xfId="52538"/>
    <cellStyle name="Note 2 4 10 11" xfId="29151"/>
    <cellStyle name="Note 2 4 10 11 2" xfId="56673"/>
    <cellStyle name="Note 2 4 10 12" xfId="35385"/>
    <cellStyle name="Note 2 4 10 2" xfId="9339"/>
    <cellStyle name="Note 2 4 10 2 2" xfId="13853"/>
    <cellStyle name="Note 2 4 10 2 2 2" xfId="41376"/>
    <cellStyle name="Note 2 4 10 2 3" xfId="17679"/>
    <cellStyle name="Note 2 4 10 2 3 2" xfId="45202"/>
    <cellStyle name="Note 2 4 10 2 4" xfId="22005"/>
    <cellStyle name="Note 2 4 10 2 4 2" xfId="49528"/>
    <cellStyle name="Note 2 4 10 2 5" xfId="26253"/>
    <cellStyle name="Note 2 4 10 2 5 2" xfId="53775"/>
    <cellStyle name="Note 2 4 10 2 6" xfId="29998"/>
    <cellStyle name="Note 2 4 10 2 6 2" xfId="57518"/>
    <cellStyle name="Note 2 4 10 2 7" xfId="36863"/>
    <cellStyle name="Note 2 4 10 3" xfId="7480"/>
    <cellStyle name="Note 2 4 10 3 2" xfId="12066"/>
    <cellStyle name="Note 2 4 10 3 2 2" xfId="39590"/>
    <cellStyle name="Note 2 4 10 3 3" xfId="16287"/>
    <cellStyle name="Note 2 4 10 3 3 2" xfId="43810"/>
    <cellStyle name="Note 2 4 10 3 4" xfId="20357"/>
    <cellStyle name="Note 2 4 10 3 4 2" xfId="47880"/>
    <cellStyle name="Note 2 4 10 3 5" xfId="24671"/>
    <cellStyle name="Note 2 4 10 3 5 2" xfId="52194"/>
    <cellStyle name="Note 2 4 10 3 6" xfId="28882"/>
    <cellStyle name="Note 2 4 10 3 6 2" xfId="56404"/>
    <cellStyle name="Note 2 4 10 3 7" xfId="35029"/>
    <cellStyle name="Note 2 4 10 4" xfId="7464"/>
    <cellStyle name="Note 2 4 10 4 2" xfId="12049"/>
    <cellStyle name="Note 2 4 10 4 2 2" xfId="39573"/>
    <cellStyle name="Note 2 4 10 4 3" xfId="13223"/>
    <cellStyle name="Note 2 4 10 4 3 2" xfId="40746"/>
    <cellStyle name="Note 2 4 10 4 4" xfId="20345"/>
    <cellStyle name="Note 2 4 10 4 4 2" xfId="47868"/>
    <cellStyle name="Note 2 4 10 4 5" xfId="24661"/>
    <cellStyle name="Note 2 4 10 4 5 2" xfId="52184"/>
    <cellStyle name="Note 2 4 10 4 6" xfId="28872"/>
    <cellStyle name="Note 2 4 10 4 6 2" xfId="56394"/>
    <cellStyle name="Note 2 4 10 4 7" xfId="35013"/>
    <cellStyle name="Note 2 4 10 5" xfId="5583"/>
    <cellStyle name="Note 2 4 10 5 2" xfId="7996"/>
    <cellStyle name="Note 2 4 10 5 2 2" xfId="35533"/>
    <cellStyle name="Note 2 4 10 5 3" xfId="12713"/>
    <cellStyle name="Note 2 4 10 5 3 2" xfId="40236"/>
    <cellStyle name="Note 2 4 10 5 4" xfId="16409"/>
    <cellStyle name="Note 2 4 10 5 4 2" xfId="43932"/>
    <cellStyle name="Note 2 4 10 5 5" xfId="21314"/>
    <cellStyle name="Note 2 4 10 5 5 2" xfId="48837"/>
    <cellStyle name="Note 2 4 10 5 6" xfId="24660"/>
    <cellStyle name="Note 2 4 10 5 6 2" xfId="52183"/>
    <cellStyle name="Note 2 4 10 5 7" xfId="33538"/>
    <cellStyle name="Note 2 4 10 6" xfId="9888"/>
    <cellStyle name="Note 2 4 10 6 2" xfId="14401"/>
    <cellStyle name="Note 2 4 10 6 2 2" xfId="41924"/>
    <cellStyle name="Note 2 4 10 6 3" xfId="18228"/>
    <cellStyle name="Note 2 4 10 6 3 2" xfId="45751"/>
    <cellStyle name="Note 2 4 10 6 4" xfId="22554"/>
    <cellStyle name="Note 2 4 10 6 4 2" xfId="50077"/>
    <cellStyle name="Note 2 4 10 6 5" xfId="26802"/>
    <cellStyle name="Note 2 4 10 6 5 2" xfId="54324"/>
    <cellStyle name="Note 2 4 10 6 6" xfId="30496"/>
    <cellStyle name="Note 2 4 10 6 6 2" xfId="58016"/>
    <cellStyle name="Note 2 4 10 6 7" xfId="37412"/>
    <cellStyle name="Note 2 4 10 7" xfId="12427"/>
    <cellStyle name="Note 2 4 10 7 2" xfId="39951"/>
    <cellStyle name="Note 2 4 10 8" xfId="15219"/>
    <cellStyle name="Note 2 4 10 8 2" xfId="42742"/>
    <cellStyle name="Note 2 4 10 9" xfId="20707"/>
    <cellStyle name="Note 2 4 10 9 2" xfId="48230"/>
    <cellStyle name="Note 2 4 11" xfId="7694"/>
    <cellStyle name="Note 2 4 11 10" xfId="24868"/>
    <cellStyle name="Note 2 4 11 10 2" xfId="52391"/>
    <cellStyle name="Note 2 4 11 11" xfId="29035"/>
    <cellStyle name="Note 2 4 11 11 2" xfId="56557"/>
    <cellStyle name="Note 2 4 11 12" xfId="35236"/>
    <cellStyle name="Note 2 4 11 2" xfId="9197"/>
    <cellStyle name="Note 2 4 11 2 2" xfId="13715"/>
    <cellStyle name="Note 2 4 11 2 2 2" xfId="41238"/>
    <cellStyle name="Note 2 4 11 2 3" xfId="17537"/>
    <cellStyle name="Note 2 4 11 2 3 2" xfId="45060"/>
    <cellStyle name="Note 2 4 11 2 4" xfId="21863"/>
    <cellStyle name="Note 2 4 11 2 4 2" xfId="49386"/>
    <cellStyle name="Note 2 4 11 2 5" xfId="26111"/>
    <cellStyle name="Note 2 4 11 2 5 2" xfId="53633"/>
    <cellStyle name="Note 2 4 11 2 6" xfId="29879"/>
    <cellStyle name="Note 2 4 11 2 6 2" xfId="57399"/>
    <cellStyle name="Note 2 4 11 2 7" xfId="36721"/>
    <cellStyle name="Note 2 4 11 3" xfId="7217"/>
    <cellStyle name="Note 2 4 11 3 2" xfId="6947"/>
    <cellStyle name="Note 2 4 11 3 2 2" xfId="34497"/>
    <cellStyle name="Note 2 4 11 3 3" xfId="12754"/>
    <cellStyle name="Note 2 4 11 3 3 2" xfId="40277"/>
    <cellStyle name="Note 2 4 11 3 4" xfId="16449"/>
    <cellStyle name="Note 2 4 11 3 4 2" xfId="43972"/>
    <cellStyle name="Note 2 4 11 3 5" xfId="13633"/>
    <cellStyle name="Note 2 4 11 3 5 2" xfId="41156"/>
    <cellStyle name="Note 2 4 11 3 6" xfId="24653"/>
    <cellStyle name="Note 2 4 11 3 6 2" xfId="52176"/>
    <cellStyle name="Note 2 4 11 3 7" xfId="34767"/>
    <cellStyle name="Note 2 4 11 4" xfId="9694"/>
    <cellStyle name="Note 2 4 11 4 2" xfId="14207"/>
    <cellStyle name="Note 2 4 11 4 2 2" xfId="41730"/>
    <cellStyle name="Note 2 4 11 4 3" xfId="18034"/>
    <cellStyle name="Note 2 4 11 4 3 2" xfId="45557"/>
    <cellStyle name="Note 2 4 11 4 4" xfId="22360"/>
    <cellStyle name="Note 2 4 11 4 4 2" xfId="49883"/>
    <cellStyle name="Note 2 4 11 4 5" xfId="26608"/>
    <cellStyle name="Note 2 4 11 4 5 2" xfId="54130"/>
    <cellStyle name="Note 2 4 11 4 6" xfId="30319"/>
    <cellStyle name="Note 2 4 11 4 6 2" xfId="57839"/>
    <cellStyle name="Note 2 4 11 4 7" xfId="37218"/>
    <cellStyle name="Note 2 4 11 5" xfId="10337"/>
    <cellStyle name="Note 2 4 11 5 2" xfId="14846"/>
    <cellStyle name="Note 2 4 11 5 2 2" xfId="42369"/>
    <cellStyle name="Note 2 4 11 5 3" xfId="18677"/>
    <cellStyle name="Note 2 4 11 5 3 2" xfId="46200"/>
    <cellStyle name="Note 2 4 11 5 4" xfId="23003"/>
    <cellStyle name="Note 2 4 11 5 4 2" xfId="50526"/>
    <cellStyle name="Note 2 4 11 5 5" xfId="27251"/>
    <cellStyle name="Note 2 4 11 5 5 2" xfId="54773"/>
    <cellStyle name="Note 2 4 11 5 6" xfId="30922"/>
    <cellStyle name="Note 2 4 11 5 6 2" xfId="58442"/>
    <cellStyle name="Note 2 4 11 5 7" xfId="37861"/>
    <cellStyle name="Note 2 4 11 6" xfId="6875"/>
    <cellStyle name="Note 2 4 11 6 2" xfId="7170"/>
    <cellStyle name="Note 2 4 11 6 2 2" xfId="34720"/>
    <cellStyle name="Note 2 4 11 6 3" xfId="5653"/>
    <cellStyle name="Note 2 4 11 6 3 2" xfId="33608"/>
    <cellStyle name="Note 2 4 11 6 4" xfId="6942"/>
    <cellStyle name="Note 2 4 11 6 4 2" xfId="34492"/>
    <cellStyle name="Note 2 4 11 6 5" xfId="16130"/>
    <cellStyle name="Note 2 4 11 6 5 2" xfId="43653"/>
    <cellStyle name="Note 2 4 11 6 6" xfId="20295"/>
    <cellStyle name="Note 2 4 11 6 6 2" xfId="47818"/>
    <cellStyle name="Note 2 4 11 6 7" xfId="34425"/>
    <cellStyle name="Note 2 4 11 7" xfId="12277"/>
    <cellStyle name="Note 2 4 11 7 2" xfId="39801"/>
    <cellStyle name="Note 2 4 11 8" xfId="12336"/>
    <cellStyle name="Note 2 4 11 8 2" xfId="39860"/>
    <cellStyle name="Note 2 4 11 9" xfId="20557"/>
    <cellStyle name="Note 2 4 11 9 2" xfId="48080"/>
    <cellStyle name="Note 2 4 12" xfId="9351"/>
    <cellStyle name="Note 2 4 12 2" xfId="13865"/>
    <cellStyle name="Note 2 4 12 2 2" xfId="41388"/>
    <cellStyle name="Note 2 4 12 3" xfId="17691"/>
    <cellStyle name="Note 2 4 12 3 2" xfId="45214"/>
    <cellStyle name="Note 2 4 12 4" xfId="22017"/>
    <cellStyle name="Note 2 4 12 4 2" xfId="49540"/>
    <cellStyle name="Note 2 4 12 5" xfId="26265"/>
    <cellStyle name="Note 2 4 12 5 2" xfId="53787"/>
    <cellStyle name="Note 2 4 12 6" xfId="30010"/>
    <cellStyle name="Note 2 4 12 6 2" xfId="57530"/>
    <cellStyle name="Note 2 4 12 7" xfId="36875"/>
    <cellStyle name="Note 2 4 13" xfId="7328"/>
    <cellStyle name="Note 2 4 13 2" xfId="11920"/>
    <cellStyle name="Note 2 4 13 2 2" xfId="39444"/>
    <cellStyle name="Note 2 4 13 3" xfId="5773"/>
    <cellStyle name="Note 2 4 13 3 2" xfId="33652"/>
    <cellStyle name="Note 2 4 13 4" xfId="6553"/>
    <cellStyle name="Note 2 4 13 4 2" xfId="34104"/>
    <cellStyle name="Note 2 4 13 5" xfId="6897"/>
    <cellStyle name="Note 2 4 13 5 2" xfId="34447"/>
    <cellStyle name="Note 2 4 13 6" xfId="12538"/>
    <cellStyle name="Note 2 4 13 6 2" xfId="40061"/>
    <cellStyle name="Note 2 4 13 7" xfId="34878"/>
    <cellStyle name="Note 2 4 14" xfId="5385"/>
    <cellStyle name="Note 2 4 14 2" xfId="6699"/>
    <cellStyle name="Note 2 4 14 2 2" xfId="34250"/>
    <cellStyle name="Note 2 4 14 3" xfId="12999"/>
    <cellStyle name="Note 2 4 14 3 2" xfId="40522"/>
    <cellStyle name="Note 2 4 14 4" xfId="16786"/>
    <cellStyle name="Note 2 4 14 4 2" xfId="44309"/>
    <cellStyle name="Note 2 4 14 5" xfId="16561"/>
    <cellStyle name="Note 2 4 14 5 2" xfId="44084"/>
    <cellStyle name="Note 2 4 14 6" xfId="25448"/>
    <cellStyle name="Note 2 4 14 6 2" xfId="52970"/>
    <cellStyle name="Note 2 4 14 7" xfId="33347"/>
    <cellStyle name="Note 2 4 15" xfId="6302"/>
    <cellStyle name="Note 2 4 15 2" xfId="8168"/>
    <cellStyle name="Note 2 4 15 2 2" xfId="35698"/>
    <cellStyle name="Note 2 4 15 3" xfId="13152"/>
    <cellStyle name="Note 2 4 15 3 2" xfId="40675"/>
    <cellStyle name="Note 2 4 15 4" xfId="16776"/>
    <cellStyle name="Note 2 4 15 4 2" xfId="44299"/>
    <cellStyle name="Note 2 4 15 5" xfId="20808"/>
    <cellStyle name="Note 2 4 15 5 2" xfId="48331"/>
    <cellStyle name="Note 2 4 15 6" xfId="16556"/>
    <cellStyle name="Note 2 4 15 6 2" xfId="44079"/>
    <cellStyle name="Note 2 4 15 7" xfId="33855"/>
    <cellStyle name="Note 2 4 16" xfId="9430"/>
    <cellStyle name="Note 2 4 16 2" xfId="13944"/>
    <cellStyle name="Note 2 4 16 2 2" xfId="41467"/>
    <cellStyle name="Note 2 4 16 3" xfId="17770"/>
    <cellStyle name="Note 2 4 16 3 2" xfId="45293"/>
    <cellStyle name="Note 2 4 16 4" xfId="22096"/>
    <cellStyle name="Note 2 4 16 4 2" xfId="49619"/>
    <cellStyle name="Note 2 4 16 5" xfId="26344"/>
    <cellStyle name="Note 2 4 16 5 2" xfId="53866"/>
    <cellStyle name="Note 2 4 16 6" xfId="30074"/>
    <cellStyle name="Note 2 4 16 6 2" xfId="57594"/>
    <cellStyle name="Note 2 4 16 7" xfId="36954"/>
    <cellStyle name="Note 2 4 17" xfId="7859"/>
    <cellStyle name="Note 2 4 17 2" xfId="35397"/>
    <cellStyle name="Note 2 4 18" xfId="12439"/>
    <cellStyle name="Note 2 4 18 2" xfId="39963"/>
    <cellStyle name="Note 2 4 19" xfId="13939"/>
    <cellStyle name="Note 2 4 19 2" xfId="41462"/>
    <cellStyle name="Note 2 4 2" xfId="37"/>
    <cellStyle name="Note 2 4 2 10" xfId="11598"/>
    <cellStyle name="Note 2 4 2 10 2" xfId="16085"/>
    <cellStyle name="Note 2 4 2 10 2 2" xfId="43608"/>
    <cellStyle name="Note 2 4 2 10 3" xfId="19938"/>
    <cellStyle name="Note 2 4 2 10 3 2" xfId="47461"/>
    <cellStyle name="Note 2 4 2 10 4" xfId="24264"/>
    <cellStyle name="Note 2 4 2 10 4 2" xfId="51787"/>
    <cellStyle name="Note 2 4 2 10 5" xfId="28512"/>
    <cellStyle name="Note 2 4 2 10 5 2" xfId="56034"/>
    <cellStyle name="Note 2 4 2 10 6" xfId="32023"/>
    <cellStyle name="Note 2 4 2 10 6 2" xfId="59543"/>
    <cellStyle name="Note 2 4 2 10 7" xfId="39122"/>
    <cellStyle name="Note 2 4 2 11" xfId="8481"/>
    <cellStyle name="Note 2 4 2 11 2" xfId="36006"/>
    <cellStyle name="Note 2 4 2 12" xfId="13023"/>
    <cellStyle name="Note 2 4 2 12 2" xfId="40546"/>
    <cellStyle name="Note 2 4 2 13" xfId="16860"/>
    <cellStyle name="Note 2 4 2 13 2" xfId="44383"/>
    <cellStyle name="Note 2 4 2 14" xfId="21210"/>
    <cellStyle name="Note 2 4 2 14 2" xfId="48733"/>
    <cellStyle name="Note 2 4 2 15" xfId="25474"/>
    <cellStyle name="Note 2 4 2 15 2" xfId="52996"/>
    <cellStyle name="Note 2 4 2 16" xfId="29389"/>
    <cellStyle name="Note 2 4 2 16 2" xfId="56909"/>
    <cellStyle name="Note 2 4 2 17" xfId="7436"/>
    <cellStyle name="Note 2 4 2 17 2" xfId="34985"/>
    <cellStyle name="Note 2 4 2 18" xfId="12715"/>
    <cellStyle name="Note 2 4 2 18 2" xfId="40238"/>
    <cellStyle name="Note 2 4 2 19" xfId="33804"/>
    <cellStyle name="Note 2 4 2 2" xfId="6972"/>
    <cellStyle name="Note 2 4 2 2 10" xfId="21513"/>
    <cellStyle name="Note 2 4 2 2 10 2" xfId="49036"/>
    <cellStyle name="Note 2 4 2 2 11" xfId="25761"/>
    <cellStyle name="Note 2 4 2 2 11 2" xfId="53283"/>
    <cellStyle name="Note 2 4 2 2 12" xfId="29561"/>
    <cellStyle name="Note 2 4 2 2 12 2" xfId="57081"/>
    <cellStyle name="Note 2 4 2 2 13" xfId="34522"/>
    <cellStyle name="Note 2 4 2 2 2" xfId="10079"/>
    <cellStyle name="Note 2 4 2 2 2 2" xfId="14590"/>
    <cellStyle name="Note 2 4 2 2 2 2 2" xfId="42113"/>
    <cellStyle name="Note 2 4 2 2 2 3" xfId="18419"/>
    <cellStyle name="Note 2 4 2 2 2 3 2" xfId="45942"/>
    <cellStyle name="Note 2 4 2 2 2 4" xfId="22745"/>
    <cellStyle name="Note 2 4 2 2 2 4 2" xfId="50268"/>
    <cellStyle name="Note 2 4 2 2 2 5" xfId="26993"/>
    <cellStyle name="Note 2 4 2 2 2 5 2" xfId="54515"/>
    <cellStyle name="Note 2 4 2 2 2 6" xfId="30680"/>
    <cellStyle name="Note 2 4 2 2 2 6 2" xfId="58200"/>
    <cellStyle name="Note 2 4 2 2 2 7" xfId="37603"/>
    <cellStyle name="Note 2 4 2 2 3" xfId="10527"/>
    <cellStyle name="Note 2 4 2 2 3 2" xfId="15033"/>
    <cellStyle name="Note 2 4 2 2 3 2 2" xfId="42556"/>
    <cellStyle name="Note 2 4 2 2 3 3" xfId="18867"/>
    <cellStyle name="Note 2 4 2 2 3 3 2" xfId="46390"/>
    <cellStyle name="Note 2 4 2 2 3 4" xfId="23193"/>
    <cellStyle name="Note 2 4 2 2 3 4 2" xfId="50716"/>
    <cellStyle name="Note 2 4 2 2 3 5" xfId="27441"/>
    <cellStyle name="Note 2 4 2 2 3 5 2" xfId="54963"/>
    <cellStyle name="Note 2 4 2 2 3 6" xfId="31101"/>
    <cellStyle name="Note 2 4 2 2 3 6 2" xfId="58621"/>
    <cellStyle name="Note 2 4 2 2 3 7" xfId="38051"/>
    <cellStyle name="Note 2 4 2 2 4" xfId="10967"/>
    <cellStyle name="Note 2 4 2 2 4 2" xfId="15462"/>
    <cellStyle name="Note 2 4 2 2 4 2 2" xfId="42985"/>
    <cellStyle name="Note 2 4 2 2 4 3" xfId="19307"/>
    <cellStyle name="Note 2 4 2 2 4 3 2" xfId="46830"/>
    <cellStyle name="Note 2 4 2 2 4 4" xfId="23633"/>
    <cellStyle name="Note 2 4 2 2 4 4 2" xfId="51156"/>
    <cellStyle name="Note 2 4 2 2 4 5" xfId="27881"/>
    <cellStyle name="Note 2 4 2 2 4 5 2" xfId="55403"/>
    <cellStyle name="Note 2 4 2 2 4 6" xfId="31459"/>
    <cellStyle name="Note 2 4 2 2 4 6 2" xfId="58979"/>
    <cellStyle name="Note 2 4 2 2 4 7" xfId="38491"/>
    <cellStyle name="Note 2 4 2 2 5" xfId="11415"/>
    <cellStyle name="Note 2 4 2 2 5 2" xfId="15907"/>
    <cellStyle name="Note 2 4 2 2 5 2 2" xfId="43430"/>
    <cellStyle name="Note 2 4 2 2 5 3" xfId="19755"/>
    <cellStyle name="Note 2 4 2 2 5 3 2" xfId="47278"/>
    <cellStyle name="Note 2 4 2 2 5 4" xfId="24081"/>
    <cellStyle name="Note 2 4 2 2 5 4 2" xfId="51604"/>
    <cellStyle name="Note 2 4 2 2 5 5" xfId="28329"/>
    <cellStyle name="Note 2 4 2 2 5 5 2" xfId="55851"/>
    <cellStyle name="Note 2 4 2 2 5 6" xfId="31869"/>
    <cellStyle name="Note 2 4 2 2 5 6 2" xfId="59389"/>
    <cellStyle name="Note 2 4 2 2 5 7" xfId="38939"/>
    <cellStyle name="Note 2 4 2 2 6" xfId="11806"/>
    <cellStyle name="Note 2 4 2 2 6 2" xfId="16288"/>
    <cellStyle name="Note 2 4 2 2 6 2 2" xfId="43811"/>
    <cellStyle name="Note 2 4 2 2 6 3" xfId="20146"/>
    <cellStyle name="Note 2 4 2 2 6 3 2" xfId="47669"/>
    <cellStyle name="Note 2 4 2 2 6 4" xfId="24472"/>
    <cellStyle name="Note 2 4 2 2 6 4 2" xfId="51995"/>
    <cellStyle name="Note 2 4 2 2 6 5" xfId="28720"/>
    <cellStyle name="Note 2 4 2 2 6 5 2" xfId="56242"/>
    <cellStyle name="Note 2 4 2 2 6 6" xfId="32171"/>
    <cellStyle name="Note 2 4 2 2 6 6 2" xfId="59691"/>
    <cellStyle name="Note 2 4 2 2 6 7" xfId="39330"/>
    <cellStyle name="Note 2 4 2 2 7" xfId="8846"/>
    <cellStyle name="Note 2 4 2 2 7 2" xfId="36371"/>
    <cellStyle name="Note 2 4 2 2 8" xfId="13369"/>
    <cellStyle name="Note 2 4 2 2 8 2" xfId="40892"/>
    <cellStyle name="Note 2 4 2 2 9" xfId="17186"/>
    <cellStyle name="Note 2 4 2 2 9 2" xfId="44709"/>
    <cellStyle name="Note 2 4 2 20" xfId="6108"/>
    <cellStyle name="Note 2 4 2 21" xfId="3175"/>
    <cellStyle name="Note 2 4 2 22" xfId="3118"/>
    <cellStyle name="Note 2 4 2 23" xfId="3472"/>
    <cellStyle name="Note 2 4 2 3" xfId="7870"/>
    <cellStyle name="Note 2 4 2 3 10" xfId="25039"/>
    <cellStyle name="Note 2 4 2 3 10 2" xfId="52562"/>
    <cellStyle name="Note 2 4 2 3 11" xfId="29170"/>
    <cellStyle name="Note 2 4 2 3 11 2" xfId="56692"/>
    <cellStyle name="Note 2 4 2 3 12" xfId="35408"/>
    <cellStyle name="Note 2 4 2 3 2" xfId="9362"/>
    <cellStyle name="Note 2 4 2 3 2 2" xfId="13876"/>
    <cellStyle name="Note 2 4 2 3 2 2 2" xfId="41399"/>
    <cellStyle name="Note 2 4 2 3 2 3" xfId="17702"/>
    <cellStyle name="Note 2 4 2 3 2 3 2" xfId="45225"/>
    <cellStyle name="Note 2 4 2 3 2 4" xfId="22028"/>
    <cellStyle name="Note 2 4 2 3 2 4 2" xfId="49551"/>
    <cellStyle name="Note 2 4 2 3 2 5" xfId="26276"/>
    <cellStyle name="Note 2 4 2 3 2 5 2" xfId="53798"/>
    <cellStyle name="Note 2 4 2 3 2 6" xfId="30020"/>
    <cellStyle name="Note 2 4 2 3 2 6 2" xfId="57540"/>
    <cellStyle name="Note 2 4 2 3 2 7" xfId="36886"/>
    <cellStyle name="Note 2 4 2 3 3" xfId="9594"/>
    <cellStyle name="Note 2 4 2 3 3 2" xfId="14107"/>
    <cellStyle name="Note 2 4 2 3 3 2 2" xfId="41630"/>
    <cellStyle name="Note 2 4 2 3 3 3" xfId="17934"/>
    <cellStyle name="Note 2 4 2 3 3 3 2" xfId="45457"/>
    <cellStyle name="Note 2 4 2 3 3 4" xfId="22260"/>
    <cellStyle name="Note 2 4 2 3 3 4 2" xfId="49783"/>
    <cellStyle name="Note 2 4 2 3 3 5" xfId="26508"/>
    <cellStyle name="Note 2 4 2 3 3 5 2" xfId="54030"/>
    <cellStyle name="Note 2 4 2 3 3 6" xfId="30226"/>
    <cellStyle name="Note 2 4 2 3 3 6 2" xfId="57746"/>
    <cellStyle name="Note 2 4 2 3 3 7" xfId="37118"/>
    <cellStyle name="Note 2 4 2 3 4" xfId="6775"/>
    <cellStyle name="Note 2 4 2 3 4 2" xfId="6492"/>
    <cellStyle name="Note 2 4 2 3 4 2 2" xfId="34044"/>
    <cellStyle name="Note 2 4 2 3 4 3" xfId="12670"/>
    <cellStyle name="Note 2 4 2 3 4 3 2" xfId="40193"/>
    <cellStyle name="Note 2 4 2 3 4 4" xfId="16539"/>
    <cellStyle name="Note 2 4 2 3 4 4 2" xfId="44062"/>
    <cellStyle name="Note 2 4 2 3 4 5" xfId="21185"/>
    <cellStyle name="Note 2 4 2 3 4 5 2" xfId="48708"/>
    <cellStyle name="Note 2 4 2 3 4 6" xfId="24778"/>
    <cellStyle name="Note 2 4 2 3 4 6 2" xfId="52301"/>
    <cellStyle name="Note 2 4 2 3 4 7" xfId="34325"/>
    <cellStyle name="Note 2 4 2 3 5" xfId="10398"/>
    <cellStyle name="Note 2 4 2 3 5 2" xfId="14906"/>
    <cellStyle name="Note 2 4 2 3 5 2 2" xfId="42429"/>
    <cellStyle name="Note 2 4 2 3 5 3" xfId="18738"/>
    <cellStyle name="Note 2 4 2 3 5 3 2" xfId="46261"/>
    <cellStyle name="Note 2 4 2 3 5 4" xfId="23064"/>
    <cellStyle name="Note 2 4 2 3 5 4 2" xfId="50587"/>
    <cellStyle name="Note 2 4 2 3 5 5" xfId="27312"/>
    <cellStyle name="Note 2 4 2 3 5 5 2" xfId="54834"/>
    <cellStyle name="Note 2 4 2 3 5 6" xfId="30981"/>
    <cellStyle name="Note 2 4 2 3 5 6 2" xfId="58501"/>
    <cellStyle name="Note 2 4 2 3 5 7" xfId="37922"/>
    <cellStyle name="Note 2 4 2 3 6" xfId="11264"/>
    <cellStyle name="Note 2 4 2 3 6 2" xfId="15757"/>
    <cellStyle name="Note 2 4 2 3 6 2 2" xfId="43280"/>
    <cellStyle name="Note 2 4 2 3 6 3" xfId="19604"/>
    <cellStyle name="Note 2 4 2 3 6 3 2" xfId="47127"/>
    <cellStyle name="Note 2 4 2 3 6 4" xfId="23930"/>
    <cellStyle name="Note 2 4 2 3 6 4 2" xfId="51453"/>
    <cellStyle name="Note 2 4 2 3 6 5" xfId="28178"/>
    <cellStyle name="Note 2 4 2 3 6 5 2" xfId="55700"/>
    <cellStyle name="Note 2 4 2 3 6 6" xfId="31727"/>
    <cellStyle name="Note 2 4 2 3 6 6 2" xfId="59247"/>
    <cellStyle name="Note 2 4 2 3 6 7" xfId="38788"/>
    <cellStyle name="Note 2 4 2 3 7" xfId="12450"/>
    <cellStyle name="Note 2 4 2 3 7 2" xfId="39974"/>
    <cellStyle name="Note 2 4 2 3 8" xfId="12368"/>
    <cellStyle name="Note 2 4 2 3 8 2" xfId="39892"/>
    <cellStyle name="Note 2 4 2 3 9" xfId="20731"/>
    <cellStyle name="Note 2 4 2 3 9 2" xfId="48254"/>
    <cellStyle name="Note 2 4 2 4" xfId="8812"/>
    <cellStyle name="Note 2 4 2 4 10" xfId="25727"/>
    <cellStyle name="Note 2 4 2 4 10 2" xfId="53249"/>
    <cellStyle name="Note 2 4 2 4 11" xfId="29542"/>
    <cellStyle name="Note 2 4 2 4 11 2" xfId="57062"/>
    <cellStyle name="Note 2 4 2 4 12" xfId="36337"/>
    <cellStyle name="Note 2 4 2 4 2" xfId="10051"/>
    <cellStyle name="Note 2 4 2 4 2 2" xfId="14562"/>
    <cellStyle name="Note 2 4 2 4 2 2 2" xfId="42085"/>
    <cellStyle name="Note 2 4 2 4 2 3" xfId="18391"/>
    <cellStyle name="Note 2 4 2 4 2 3 2" xfId="45914"/>
    <cellStyle name="Note 2 4 2 4 2 4" xfId="22717"/>
    <cellStyle name="Note 2 4 2 4 2 4 2" xfId="50240"/>
    <cellStyle name="Note 2 4 2 4 2 5" xfId="26965"/>
    <cellStyle name="Note 2 4 2 4 2 5 2" xfId="54487"/>
    <cellStyle name="Note 2 4 2 4 2 6" xfId="30653"/>
    <cellStyle name="Note 2 4 2 4 2 6 2" xfId="58173"/>
    <cellStyle name="Note 2 4 2 4 2 7" xfId="37575"/>
    <cellStyle name="Note 2 4 2 4 3" xfId="10500"/>
    <cellStyle name="Note 2 4 2 4 3 2" xfId="15007"/>
    <cellStyle name="Note 2 4 2 4 3 2 2" xfId="42530"/>
    <cellStyle name="Note 2 4 2 4 3 3" xfId="18840"/>
    <cellStyle name="Note 2 4 2 4 3 3 2" xfId="46363"/>
    <cellStyle name="Note 2 4 2 4 3 4" xfId="23166"/>
    <cellStyle name="Note 2 4 2 4 3 4 2" xfId="50689"/>
    <cellStyle name="Note 2 4 2 4 3 5" xfId="27414"/>
    <cellStyle name="Note 2 4 2 4 3 5 2" xfId="54936"/>
    <cellStyle name="Note 2 4 2 4 3 6" xfId="31078"/>
    <cellStyle name="Note 2 4 2 4 3 6 2" xfId="58598"/>
    <cellStyle name="Note 2 4 2 4 3 7" xfId="38024"/>
    <cellStyle name="Note 2 4 2 4 4" xfId="10933"/>
    <cellStyle name="Note 2 4 2 4 4 2" xfId="15430"/>
    <cellStyle name="Note 2 4 2 4 4 2 2" xfId="42953"/>
    <cellStyle name="Note 2 4 2 4 4 3" xfId="19273"/>
    <cellStyle name="Note 2 4 2 4 4 3 2" xfId="46796"/>
    <cellStyle name="Note 2 4 2 4 4 4" xfId="23599"/>
    <cellStyle name="Note 2 4 2 4 4 4 2" xfId="51122"/>
    <cellStyle name="Note 2 4 2 4 4 5" xfId="27847"/>
    <cellStyle name="Note 2 4 2 4 4 5 2" xfId="55369"/>
    <cellStyle name="Note 2 4 2 4 4 6" xfId="31439"/>
    <cellStyle name="Note 2 4 2 4 4 6 2" xfId="58959"/>
    <cellStyle name="Note 2 4 2 4 4 7" xfId="38457"/>
    <cellStyle name="Note 2 4 2 4 5" xfId="11390"/>
    <cellStyle name="Note 2 4 2 4 5 2" xfId="15882"/>
    <cellStyle name="Note 2 4 2 4 5 2 2" xfId="43405"/>
    <cellStyle name="Note 2 4 2 4 5 3" xfId="19730"/>
    <cellStyle name="Note 2 4 2 4 5 3 2" xfId="47253"/>
    <cellStyle name="Note 2 4 2 4 5 4" xfId="24056"/>
    <cellStyle name="Note 2 4 2 4 5 4 2" xfId="51579"/>
    <cellStyle name="Note 2 4 2 4 5 5" xfId="28304"/>
    <cellStyle name="Note 2 4 2 4 5 5 2" xfId="55826"/>
    <cellStyle name="Note 2 4 2 4 5 6" xfId="31847"/>
    <cellStyle name="Note 2 4 2 4 5 6 2" xfId="59367"/>
    <cellStyle name="Note 2 4 2 4 5 7" xfId="38914"/>
    <cellStyle name="Note 2 4 2 4 6" xfId="11772"/>
    <cellStyle name="Note 2 4 2 4 6 2" xfId="16255"/>
    <cellStyle name="Note 2 4 2 4 6 2 2" xfId="43778"/>
    <cellStyle name="Note 2 4 2 4 6 3" xfId="20112"/>
    <cellStyle name="Note 2 4 2 4 6 3 2" xfId="47635"/>
    <cellStyle name="Note 2 4 2 4 6 4" xfId="24438"/>
    <cellStyle name="Note 2 4 2 4 6 4 2" xfId="51961"/>
    <cellStyle name="Note 2 4 2 4 6 5" xfId="28686"/>
    <cellStyle name="Note 2 4 2 4 6 5 2" xfId="56208"/>
    <cellStyle name="Note 2 4 2 4 6 6" xfId="32152"/>
    <cellStyle name="Note 2 4 2 4 6 6 2" xfId="59672"/>
    <cellStyle name="Note 2 4 2 4 6 7" xfId="39296"/>
    <cellStyle name="Note 2 4 2 4 7" xfId="13336"/>
    <cellStyle name="Note 2 4 2 4 7 2" xfId="40859"/>
    <cellStyle name="Note 2 4 2 4 8" xfId="17152"/>
    <cellStyle name="Note 2 4 2 4 8 2" xfId="44675"/>
    <cellStyle name="Note 2 4 2 4 9" xfId="21479"/>
    <cellStyle name="Note 2 4 2 4 9 2" xfId="49002"/>
    <cellStyle name="Note 2 4 2 5" xfId="8910"/>
    <cellStyle name="Note 2 4 2 5 10" xfId="25824"/>
    <cellStyle name="Note 2 4 2 5 10 2" xfId="53346"/>
    <cellStyle name="Note 2 4 2 5 11" xfId="29611"/>
    <cellStyle name="Note 2 4 2 5 11 2" xfId="57131"/>
    <cellStyle name="Note 2 4 2 5 12" xfId="36434"/>
    <cellStyle name="Note 2 4 2 5 2" xfId="10137"/>
    <cellStyle name="Note 2 4 2 5 2 2" xfId="14646"/>
    <cellStyle name="Note 2 4 2 5 2 2 2" xfId="42169"/>
    <cellStyle name="Note 2 4 2 5 2 3" xfId="18477"/>
    <cellStyle name="Note 2 4 2 5 2 3 2" xfId="46000"/>
    <cellStyle name="Note 2 4 2 5 2 4" xfId="22803"/>
    <cellStyle name="Note 2 4 2 5 2 4 2" xfId="50326"/>
    <cellStyle name="Note 2 4 2 5 2 5" xfId="27051"/>
    <cellStyle name="Note 2 4 2 5 2 5 2" xfId="54573"/>
    <cellStyle name="Note 2 4 2 5 2 6" xfId="30735"/>
    <cellStyle name="Note 2 4 2 5 2 6 2" xfId="58255"/>
    <cellStyle name="Note 2 4 2 5 2 7" xfId="37661"/>
    <cellStyle name="Note 2 4 2 5 3" xfId="10582"/>
    <cellStyle name="Note 2 4 2 5 3 2" xfId="15088"/>
    <cellStyle name="Note 2 4 2 5 3 2 2" xfId="42611"/>
    <cellStyle name="Note 2 4 2 5 3 3" xfId="18922"/>
    <cellStyle name="Note 2 4 2 5 3 3 2" xfId="46445"/>
    <cellStyle name="Note 2 4 2 5 3 4" xfId="23248"/>
    <cellStyle name="Note 2 4 2 5 3 4 2" xfId="50771"/>
    <cellStyle name="Note 2 4 2 5 3 5" xfId="27496"/>
    <cellStyle name="Note 2 4 2 5 3 5 2" xfId="55018"/>
    <cellStyle name="Note 2 4 2 5 3 6" xfId="31154"/>
    <cellStyle name="Note 2 4 2 5 3 6 2" xfId="58674"/>
    <cellStyle name="Note 2 4 2 5 3 7" xfId="38106"/>
    <cellStyle name="Note 2 4 2 5 4" xfId="11030"/>
    <cellStyle name="Note 2 4 2 5 4 2" xfId="15524"/>
    <cellStyle name="Note 2 4 2 5 4 2 2" xfId="43047"/>
    <cellStyle name="Note 2 4 2 5 4 3" xfId="19370"/>
    <cellStyle name="Note 2 4 2 5 4 3 2" xfId="46893"/>
    <cellStyle name="Note 2 4 2 5 4 4" xfId="23696"/>
    <cellStyle name="Note 2 4 2 5 4 4 2" xfId="51219"/>
    <cellStyle name="Note 2 4 2 5 4 5" xfId="27944"/>
    <cellStyle name="Note 2 4 2 5 4 5 2" xfId="55466"/>
    <cellStyle name="Note 2 4 2 5 4 6" xfId="31512"/>
    <cellStyle name="Note 2 4 2 5 4 6 2" xfId="59032"/>
    <cellStyle name="Note 2 4 2 5 4 7" xfId="38554"/>
    <cellStyle name="Note 2 4 2 5 5" xfId="11471"/>
    <cellStyle name="Note 2 4 2 5 5 2" xfId="15962"/>
    <cellStyle name="Note 2 4 2 5 5 2 2" xfId="43485"/>
    <cellStyle name="Note 2 4 2 5 5 3" xfId="19811"/>
    <cellStyle name="Note 2 4 2 5 5 3 2" xfId="47334"/>
    <cellStyle name="Note 2 4 2 5 5 4" xfId="24137"/>
    <cellStyle name="Note 2 4 2 5 5 4 2" xfId="51660"/>
    <cellStyle name="Note 2 4 2 5 5 5" xfId="28385"/>
    <cellStyle name="Note 2 4 2 5 5 5 2" xfId="55907"/>
    <cellStyle name="Note 2 4 2 5 5 6" xfId="31921"/>
    <cellStyle name="Note 2 4 2 5 5 6 2" xfId="59441"/>
    <cellStyle name="Note 2 4 2 5 5 7" xfId="38995"/>
    <cellStyle name="Note 2 4 2 5 6" xfId="11869"/>
    <cellStyle name="Note 2 4 2 5 6 2" xfId="16349"/>
    <cellStyle name="Note 2 4 2 5 6 2 2" xfId="43872"/>
    <cellStyle name="Note 2 4 2 5 6 3" xfId="20209"/>
    <cellStyle name="Note 2 4 2 5 6 3 2" xfId="47732"/>
    <cellStyle name="Note 2 4 2 5 6 4" xfId="24535"/>
    <cellStyle name="Note 2 4 2 5 6 4 2" xfId="52058"/>
    <cellStyle name="Note 2 4 2 5 6 5" xfId="28783"/>
    <cellStyle name="Note 2 4 2 5 6 5 2" xfId="56305"/>
    <cellStyle name="Note 2 4 2 5 6 6" xfId="32221"/>
    <cellStyle name="Note 2 4 2 5 6 6 2" xfId="59741"/>
    <cellStyle name="Note 2 4 2 5 6 7" xfId="39393"/>
    <cellStyle name="Note 2 4 2 5 7" xfId="13432"/>
    <cellStyle name="Note 2 4 2 5 7 2" xfId="40955"/>
    <cellStyle name="Note 2 4 2 5 8" xfId="17250"/>
    <cellStyle name="Note 2 4 2 5 8 2" xfId="44773"/>
    <cellStyle name="Note 2 4 2 5 9" xfId="21576"/>
    <cellStyle name="Note 2 4 2 5 9 2" xfId="49099"/>
    <cellStyle name="Note 2 4 2 6" xfId="9805"/>
    <cellStyle name="Note 2 4 2 6 2" xfId="14318"/>
    <cellStyle name="Note 2 4 2 6 2 2" xfId="41841"/>
    <cellStyle name="Note 2 4 2 6 3" xfId="18145"/>
    <cellStyle name="Note 2 4 2 6 3 2" xfId="45668"/>
    <cellStyle name="Note 2 4 2 6 4" xfId="22471"/>
    <cellStyle name="Note 2 4 2 6 4 2" xfId="49994"/>
    <cellStyle name="Note 2 4 2 6 5" xfId="26719"/>
    <cellStyle name="Note 2 4 2 6 5 2" xfId="54241"/>
    <cellStyle name="Note 2 4 2 6 6" xfId="30420"/>
    <cellStyle name="Note 2 4 2 6 6 2" xfId="57940"/>
    <cellStyle name="Note 2 4 2 6 7" xfId="37329"/>
    <cellStyle name="Note 2 4 2 7" xfId="10290"/>
    <cellStyle name="Note 2 4 2 7 2" xfId="14799"/>
    <cellStyle name="Note 2 4 2 7 2 2" xfId="42322"/>
    <cellStyle name="Note 2 4 2 7 3" xfId="18630"/>
    <cellStyle name="Note 2 4 2 7 3 2" xfId="46153"/>
    <cellStyle name="Note 2 4 2 7 4" xfId="22956"/>
    <cellStyle name="Note 2 4 2 7 4 2" xfId="50479"/>
    <cellStyle name="Note 2 4 2 7 5" xfId="27204"/>
    <cellStyle name="Note 2 4 2 7 5 2" xfId="54726"/>
    <cellStyle name="Note 2 4 2 7 6" xfId="30879"/>
    <cellStyle name="Note 2 4 2 7 6 2" xfId="58399"/>
    <cellStyle name="Note 2 4 2 7 7" xfId="37814"/>
    <cellStyle name="Note 2 4 2 8" xfId="10722"/>
    <cellStyle name="Note 2 4 2 8 2" xfId="15225"/>
    <cellStyle name="Note 2 4 2 8 2 2" xfId="42748"/>
    <cellStyle name="Note 2 4 2 8 3" xfId="19062"/>
    <cellStyle name="Note 2 4 2 8 3 2" xfId="46585"/>
    <cellStyle name="Note 2 4 2 8 4" xfId="23388"/>
    <cellStyle name="Note 2 4 2 8 4 2" xfId="50911"/>
    <cellStyle name="Note 2 4 2 8 5" xfId="27636"/>
    <cellStyle name="Note 2 4 2 8 5 2" xfId="55158"/>
    <cellStyle name="Note 2 4 2 8 6" xfId="31273"/>
    <cellStyle name="Note 2 4 2 8 6 2" xfId="58793"/>
    <cellStyle name="Note 2 4 2 8 7" xfId="38246"/>
    <cellStyle name="Note 2 4 2 9" xfId="11224"/>
    <cellStyle name="Note 2 4 2 9 2" xfId="15717"/>
    <cellStyle name="Note 2 4 2 9 2 2" xfId="43240"/>
    <cellStyle name="Note 2 4 2 9 3" xfId="19564"/>
    <cellStyle name="Note 2 4 2 9 3 2" xfId="47087"/>
    <cellStyle name="Note 2 4 2 9 4" xfId="23890"/>
    <cellStyle name="Note 2 4 2 9 4 2" xfId="51413"/>
    <cellStyle name="Note 2 4 2 9 5" xfId="28138"/>
    <cellStyle name="Note 2 4 2 9 5 2" xfId="55660"/>
    <cellStyle name="Note 2 4 2 9 6" xfId="31692"/>
    <cellStyle name="Note 2 4 2 9 6 2" xfId="59212"/>
    <cellStyle name="Note 2 4 2 9 7" xfId="38748"/>
    <cellStyle name="Note 2 4 20" xfId="20720"/>
    <cellStyle name="Note 2 4 20 2" xfId="48243"/>
    <cellStyle name="Note 2 4 21" xfId="25028"/>
    <cellStyle name="Note 2 4 21 2" xfId="52551"/>
    <cellStyle name="Note 2 4 22" xfId="29160"/>
    <cellStyle name="Note 2 4 22 2" xfId="56682"/>
    <cellStyle name="Note 2 4 23" xfId="25244"/>
    <cellStyle name="Note 2 4 23 2" xfId="52766"/>
    <cellStyle name="Note 2 4 24" xfId="33769"/>
    <cellStyle name="Note 2 4 25" xfId="6001"/>
    <cellStyle name="Note 2 4 26" xfId="3914"/>
    <cellStyle name="Note 2 4 27" xfId="6076"/>
    <cellStyle name="Note 2 4 28" xfId="3037"/>
    <cellStyle name="Note 2 4 29" xfId="2890"/>
    <cellStyle name="Note 2 4 3" xfId="29"/>
    <cellStyle name="Note 2 4 3 10" xfId="11581"/>
    <cellStyle name="Note 2 4 3 10 2" xfId="16068"/>
    <cellStyle name="Note 2 4 3 10 2 2" xfId="43591"/>
    <cellStyle name="Note 2 4 3 10 3" xfId="19921"/>
    <cellStyle name="Note 2 4 3 10 3 2" xfId="47444"/>
    <cellStyle name="Note 2 4 3 10 4" xfId="24247"/>
    <cellStyle name="Note 2 4 3 10 4 2" xfId="51770"/>
    <cellStyle name="Note 2 4 3 10 5" xfId="28495"/>
    <cellStyle name="Note 2 4 3 10 5 2" xfId="56017"/>
    <cellStyle name="Note 2 4 3 10 6" xfId="32012"/>
    <cellStyle name="Note 2 4 3 10 6 2" xfId="59532"/>
    <cellStyle name="Note 2 4 3 10 7" xfId="39105"/>
    <cellStyle name="Note 2 4 3 11" xfId="8464"/>
    <cellStyle name="Note 2 4 3 11 2" xfId="35989"/>
    <cellStyle name="Note 2 4 3 12" xfId="13007"/>
    <cellStyle name="Note 2 4 3 12 2" xfId="40530"/>
    <cellStyle name="Note 2 4 3 13" xfId="16843"/>
    <cellStyle name="Note 2 4 3 13 2" xfId="44366"/>
    <cellStyle name="Note 2 4 3 14" xfId="21193"/>
    <cellStyle name="Note 2 4 3 14 2" xfId="48716"/>
    <cellStyle name="Note 2 4 3 15" xfId="25457"/>
    <cellStyle name="Note 2 4 3 15 2" xfId="52979"/>
    <cellStyle name="Note 2 4 3 16" xfId="29378"/>
    <cellStyle name="Note 2 4 3 16 2" xfId="56898"/>
    <cellStyle name="Note 2 4 3 17" xfId="12890"/>
    <cellStyle name="Note 2 4 3 17 2" xfId="40413"/>
    <cellStyle name="Note 2 4 3 18" xfId="20319"/>
    <cellStyle name="Note 2 4 3 18 2" xfId="47842"/>
    <cellStyle name="Note 2 4 3 19" xfId="33787"/>
    <cellStyle name="Note 2 4 3 2" xfId="6955"/>
    <cellStyle name="Note 2 4 3 2 10" xfId="21496"/>
    <cellStyle name="Note 2 4 3 2 10 2" xfId="49019"/>
    <cellStyle name="Note 2 4 3 2 11" xfId="25744"/>
    <cellStyle name="Note 2 4 3 2 11 2" xfId="53266"/>
    <cellStyle name="Note 2 4 3 2 12" xfId="29556"/>
    <cellStyle name="Note 2 4 3 2 12 2" xfId="57076"/>
    <cellStyle name="Note 2 4 3 2 13" xfId="34505"/>
    <cellStyle name="Note 2 4 3 2 2" xfId="10068"/>
    <cellStyle name="Note 2 4 3 2 2 2" xfId="14579"/>
    <cellStyle name="Note 2 4 3 2 2 2 2" xfId="42102"/>
    <cellStyle name="Note 2 4 3 2 2 3" xfId="18408"/>
    <cellStyle name="Note 2 4 3 2 2 3 2" xfId="45931"/>
    <cellStyle name="Note 2 4 3 2 2 4" xfId="22734"/>
    <cellStyle name="Note 2 4 3 2 2 4 2" xfId="50257"/>
    <cellStyle name="Note 2 4 3 2 2 5" xfId="26982"/>
    <cellStyle name="Note 2 4 3 2 2 5 2" xfId="54504"/>
    <cellStyle name="Note 2 4 3 2 2 6" xfId="30669"/>
    <cellStyle name="Note 2 4 3 2 2 6 2" xfId="58189"/>
    <cellStyle name="Note 2 4 3 2 2 7" xfId="37592"/>
    <cellStyle name="Note 2 4 3 2 3" xfId="10515"/>
    <cellStyle name="Note 2 4 3 2 3 2" xfId="15022"/>
    <cellStyle name="Note 2 4 3 2 3 2 2" xfId="42545"/>
    <cellStyle name="Note 2 4 3 2 3 3" xfId="18855"/>
    <cellStyle name="Note 2 4 3 2 3 3 2" xfId="46378"/>
    <cellStyle name="Note 2 4 3 2 3 4" xfId="23181"/>
    <cellStyle name="Note 2 4 3 2 3 4 2" xfId="50704"/>
    <cellStyle name="Note 2 4 3 2 3 5" xfId="27429"/>
    <cellStyle name="Note 2 4 3 2 3 5 2" xfId="54951"/>
    <cellStyle name="Note 2 4 3 2 3 6" xfId="31093"/>
    <cellStyle name="Note 2 4 3 2 3 6 2" xfId="58613"/>
    <cellStyle name="Note 2 4 3 2 3 7" xfId="38039"/>
    <cellStyle name="Note 2 4 3 2 4" xfId="10950"/>
    <cellStyle name="Note 2 4 3 2 4 2" xfId="15446"/>
    <cellStyle name="Note 2 4 3 2 4 2 2" xfId="42969"/>
    <cellStyle name="Note 2 4 3 2 4 3" xfId="19290"/>
    <cellStyle name="Note 2 4 3 2 4 3 2" xfId="46813"/>
    <cellStyle name="Note 2 4 3 2 4 4" xfId="23616"/>
    <cellStyle name="Note 2 4 3 2 4 4 2" xfId="51139"/>
    <cellStyle name="Note 2 4 3 2 4 5" xfId="27864"/>
    <cellStyle name="Note 2 4 3 2 4 5 2" xfId="55386"/>
    <cellStyle name="Note 2 4 3 2 4 6" xfId="31454"/>
    <cellStyle name="Note 2 4 3 2 4 6 2" xfId="58974"/>
    <cellStyle name="Note 2 4 3 2 4 7" xfId="38474"/>
    <cellStyle name="Note 2 4 3 2 5" xfId="11406"/>
    <cellStyle name="Note 2 4 3 2 5 2" xfId="15898"/>
    <cellStyle name="Note 2 4 3 2 5 2 2" xfId="43421"/>
    <cellStyle name="Note 2 4 3 2 5 3" xfId="19746"/>
    <cellStyle name="Note 2 4 3 2 5 3 2" xfId="47269"/>
    <cellStyle name="Note 2 4 3 2 5 4" xfId="24072"/>
    <cellStyle name="Note 2 4 3 2 5 4 2" xfId="51595"/>
    <cellStyle name="Note 2 4 3 2 5 5" xfId="28320"/>
    <cellStyle name="Note 2 4 3 2 5 5 2" xfId="55842"/>
    <cellStyle name="Note 2 4 3 2 5 6" xfId="31862"/>
    <cellStyle name="Note 2 4 3 2 5 6 2" xfId="59382"/>
    <cellStyle name="Note 2 4 3 2 5 7" xfId="38930"/>
    <cellStyle name="Note 2 4 3 2 6" xfId="11789"/>
    <cellStyle name="Note 2 4 3 2 6 2" xfId="16271"/>
    <cellStyle name="Note 2 4 3 2 6 2 2" xfId="43794"/>
    <cellStyle name="Note 2 4 3 2 6 3" xfId="20129"/>
    <cellStyle name="Note 2 4 3 2 6 3 2" xfId="47652"/>
    <cellStyle name="Note 2 4 3 2 6 4" xfId="24455"/>
    <cellStyle name="Note 2 4 3 2 6 4 2" xfId="51978"/>
    <cellStyle name="Note 2 4 3 2 6 5" xfId="28703"/>
    <cellStyle name="Note 2 4 3 2 6 5 2" xfId="56225"/>
    <cellStyle name="Note 2 4 3 2 6 6" xfId="32166"/>
    <cellStyle name="Note 2 4 3 2 6 6 2" xfId="59686"/>
    <cellStyle name="Note 2 4 3 2 6 7" xfId="39313"/>
    <cellStyle name="Note 2 4 3 2 7" xfId="8829"/>
    <cellStyle name="Note 2 4 3 2 7 2" xfId="36354"/>
    <cellStyle name="Note 2 4 3 2 8" xfId="13353"/>
    <cellStyle name="Note 2 4 3 2 8 2" xfId="40876"/>
    <cellStyle name="Note 2 4 3 2 9" xfId="17169"/>
    <cellStyle name="Note 2 4 3 2 9 2" xfId="44692"/>
    <cellStyle name="Note 2 4 3 20" xfId="6091"/>
    <cellStyle name="Note 2 4 3 21" xfId="3165"/>
    <cellStyle name="Note 2 4 3 22" xfId="3115"/>
    <cellStyle name="Note 2 4 3 23" xfId="3461"/>
    <cellStyle name="Note 2 4 3 3" xfId="8892"/>
    <cellStyle name="Note 2 4 3 3 10" xfId="25807"/>
    <cellStyle name="Note 2 4 3 3 10 2" xfId="53329"/>
    <cellStyle name="Note 2 4 3 3 11" xfId="29597"/>
    <cellStyle name="Note 2 4 3 3 11 2" xfId="57117"/>
    <cellStyle name="Note 2 4 3 3 12" xfId="36417"/>
    <cellStyle name="Note 2 4 3 3 2" xfId="10120"/>
    <cellStyle name="Note 2 4 3 3 2 2" xfId="14631"/>
    <cellStyle name="Note 2 4 3 3 2 2 2" xfId="42154"/>
    <cellStyle name="Note 2 4 3 3 2 3" xfId="18460"/>
    <cellStyle name="Note 2 4 3 3 2 3 2" xfId="45983"/>
    <cellStyle name="Note 2 4 3 3 2 4" xfId="22786"/>
    <cellStyle name="Note 2 4 3 3 2 4 2" xfId="50309"/>
    <cellStyle name="Note 2 4 3 3 2 5" xfId="27034"/>
    <cellStyle name="Note 2 4 3 3 2 5 2" xfId="54556"/>
    <cellStyle name="Note 2 4 3 3 2 6" xfId="30721"/>
    <cellStyle name="Note 2 4 3 3 2 6 2" xfId="58241"/>
    <cellStyle name="Note 2 4 3 3 2 7" xfId="37644"/>
    <cellStyle name="Note 2 4 3 3 3" xfId="10568"/>
    <cellStyle name="Note 2 4 3 3 3 2" xfId="15074"/>
    <cellStyle name="Note 2 4 3 3 3 2 2" xfId="42597"/>
    <cellStyle name="Note 2 4 3 3 3 3" xfId="18908"/>
    <cellStyle name="Note 2 4 3 3 3 3 2" xfId="46431"/>
    <cellStyle name="Note 2 4 3 3 3 4" xfId="23234"/>
    <cellStyle name="Note 2 4 3 3 3 4 2" xfId="50757"/>
    <cellStyle name="Note 2 4 3 3 3 5" xfId="27482"/>
    <cellStyle name="Note 2 4 3 3 3 5 2" xfId="55004"/>
    <cellStyle name="Note 2 4 3 3 3 6" xfId="31140"/>
    <cellStyle name="Note 2 4 3 3 3 6 2" xfId="58660"/>
    <cellStyle name="Note 2 4 3 3 3 7" xfId="38092"/>
    <cellStyle name="Note 2 4 3 3 4" xfId="11013"/>
    <cellStyle name="Note 2 4 3 3 4 2" xfId="15507"/>
    <cellStyle name="Note 2 4 3 3 4 2 2" xfId="43030"/>
    <cellStyle name="Note 2 4 3 3 4 3" xfId="19353"/>
    <cellStyle name="Note 2 4 3 3 4 3 2" xfId="46876"/>
    <cellStyle name="Note 2 4 3 3 4 4" xfId="23679"/>
    <cellStyle name="Note 2 4 3 3 4 4 2" xfId="51202"/>
    <cellStyle name="Note 2 4 3 3 4 5" xfId="27927"/>
    <cellStyle name="Note 2 4 3 3 4 5 2" xfId="55449"/>
    <cellStyle name="Note 2 4 3 3 4 6" xfId="31495"/>
    <cellStyle name="Note 2 4 3 3 4 6 2" xfId="59015"/>
    <cellStyle name="Note 2 4 3 3 4 7" xfId="38537"/>
    <cellStyle name="Note 2 4 3 3 5" xfId="11454"/>
    <cellStyle name="Note 2 4 3 3 5 2" xfId="15946"/>
    <cellStyle name="Note 2 4 3 3 5 2 2" xfId="43469"/>
    <cellStyle name="Note 2 4 3 3 5 3" xfId="19794"/>
    <cellStyle name="Note 2 4 3 3 5 3 2" xfId="47317"/>
    <cellStyle name="Note 2 4 3 3 5 4" xfId="24120"/>
    <cellStyle name="Note 2 4 3 3 5 4 2" xfId="51643"/>
    <cellStyle name="Note 2 4 3 3 5 5" xfId="28368"/>
    <cellStyle name="Note 2 4 3 3 5 5 2" xfId="55890"/>
    <cellStyle name="Note 2 4 3 3 5 6" xfId="31907"/>
    <cellStyle name="Note 2 4 3 3 5 6 2" xfId="59427"/>
    <cellStyle name="Note 2 4 3 3 5 7" xfId="38978"/>
    <cellStyle name="Note 2 4 3 3 6" xfId="11852"/>
    <cellStyle name="Note 2 4 3 3 6 2" xfId="16333"/>
    <cellStyle name="Note 2 4 3 3 6 2 2" xfId="43856"/>
    <cellStyle name="Note 2 4 3 3 6 3" xfId="20192"/>
    <cellStyle name="Note 2 4 3 3 6 3 2" xfId="47715"/>
    <cellStyle name="Note 2 4 3 3 6 4" xfId="24518"/>
    <cellStyle name="Note 2 4 3 3 6 4 2" xfId="52041"/>
    <cellStyle name="Note 2 4 3 3 6 5" xfId="28766"/>
    <cellStyle name="Note 2 4 3 3 6 5 2" xfId="56288"/>
    <cellStyle name="Note 2 4 3 3 6 6" xfId="32207"/>
    <cellStyle name="Note 2 4 3 3 6 6 2" xfId="59727"/>
    <cellStyle name="Note 2 4 3 3 6 7" xfId="39376"/>
    <cellStyle name="Note 2 4 3 3 7" xfId="13415"/>
    <cellStyle name="Note 2 4 3 3 7 2" xfId="40938"/>
    <cellStyle name="Note 2 4 3 3 8" xfId="17232"/>
    <cellStyle name="Note 2 4 3 3 8 2" xfId="44755"/>
    <cellStyle name="Note 2 4 3 3 9" xfId="21559"/>
    <cellStyle name="Note 2 4 3 3 9 2" xfId="49082"/>
    <cellStyle name="Note 2 4 3 4" xfId="7791"/>
    <cellStyle name="Note 2 4 3 4 10" xfId="24964"/>
    <cellStyle name="Note 2 4 3 4 10 2" xfId="52487"/>
    <cellStyle name="Note 2 4 3 4 11" xfId="29111"/>
    <cellStyle name="Note 2 4 3 4 11 2" xfId="56633"/>
    <cellStyle name="Note 2 4 3 4 12" xfId="35331"/>
    <cellStyle name="Note 2 4 3 4 2" xfId="9291"/>
    <cellStyle name="Note 2 4 3 4 2 2" xfId="13807"/>
    <cellStyle name="Note 2 4 3 4 2 2 2" xfId="41330"/>
    <cellStyle name="Note 2 4 3 4 2 3" xfId="17631"/>
    <cellStyle name="Note 2 4 3 4 2 3 2" xfId="45154"/>
    <cellStyle name="Note 2 4 3 4 2 4" xfId="21957"/>
    <cellStyle name="Note 2 4 3 4 2 4 2" xfId="49480"/>
    <cellStyle name="Note 2 4 3 4 2 5" xfId="26205"/>
    <cellStyle name="Note 2 4 3 4 2 5 2" xfId="53727"/>
    <cellStyle name="Note 2 4 3 4 2 6" xfId="29957"/>
    <cellStyle name="Note 2 4 3 4 2 6 2" xfId="57477"/>
    <cellStyle name="Note 2 4 3 4 2 7" xfId="36815"/>
    <cellStyle name="Note 2 4 3 4 3" xfId="7285"/>
    <cellStyle name="Note 2 4 3 4 3 2" xfId="4365"/>
    <cellStyle name="Note 2 4 3 4 3 2 2" xfId="32339"/>
    <cellStyle name="Note 2 4 3 4 3 3" xfId="5134"/>
    <cellStyle name="Note 2 4 3 4 3 3 2" xfId="33103"/>
    <cellStyle name="Note 2 4 3 4 3 4" xfId="6939"/>
    <cellStyle name="Note 2 4 3 4 3 4 2" xfId="34489"/>
    <cellStyle name="Note 2 4 3 4 3 5" xfId="20279"/>
    <cellStyle name="Note 2 4 3 4 3 5 2" xfId="47802"/>
    <cellStyle name="Note 2 4 3 4 3 6" xfId="7006"/>
    <cellStyle name="Note 2 4 3 4 3 6 2" xfId="34556"/>
    <cellStyle name="Note 2 4 3 4 3 7" xfId="34835"/>
    <cellStyle name="Note 2 4 3 4 4" xfId="6423"/>
    <cellStyle name="Note 2 4 3 4 4 2" xfId="8376"/>
    <cellStyle name="Note 2 4 3 4 4 2 2" xfId="35905"/>
    <cellStyle name="Note 2 4 3 4 4 3" xfId="8666"/>
    <cellStyle name="Note 2 4 3 4 4 3 2" xfId="36191"/>
    <cellStyle name="Note 2 4 3 4 4 4" xfId="13091"/>
    <cellStyle name="Note 2 4 3 4 4 4 2" xfId="40614"/>
    <cellStyle name="Note 2 4 3 4 4 5" xfId="16908"/>
    <cellStyle name="Note 2 4 3 4 4 5 2" xfId="44431"/>
    <cellStyle name="Note 2 4 3 4 4 6" xfId="16740"/>
    <cellStyle name="Note 2 4 3 4 4 6 2" xfId="44263"/>
    <cellStyle name="Note 2 4 3 4 4 7" xfId="33975"/>
    <cellStyle name="Note 2 4 3 4 5" xfId="7080"/>
    <cellStyle name="Note 2 4 3 4 5 2" xfId="8392"/>
    <cellStyle name="Note 2 4 3 4 5 2 2" xfId="35921"/>
    <cellStyle name="Note 2 4 3 4 5 3" xfId="5094"/>
    <cellStyle name="Note 2 4 3 4 5 3 2" xfId="33063"/>
    <cellStyle name="Note 2 4 3 4 5 4" xfId="7007"/>
    <cellStyle name="Note 2 4 3 4 5 4 2" xfId="34557"/>
    <cellStyle name="Note 2 4 3 4 5 5" xfId="8398"/>
    <cellStyle name="Note 2 4 3 4 5 5 2" xfId="35927"/>
    <cellStyle name="Note 2 4 3 4 5 6" xfId="5238"/>
    <cellStyle name="Note 2 4 3 4 5 6 2" xfId="33203"/>
    <cellStyle name="Note 2 4 3 4 5 7" xfId="34630"/>
    <cellStyle name="Note 2 4 3 4 6" xfId="5374"/>
    <cellStyle name="Note 2 4 3 4 6 2" xfId="6321"/>
    <cellStyle name="Note 2 4 3 4 6 2 2" xfId="33873"/>
    <cellStyle name="Note 2 4 3 4 6 3" xfId="5255"/>
    <cellStyle name="Note 2 4 3 4 6 3 2" xfId="33220"/>
    <cellStyle name="Note 2 4 3 4 6 4" xfId="12663"/>
    <cellStyle name="Note 2 4 3 4 6 4 2" xfId="40186"/>
    <cellStyle name="Note 2 4 3 4 6 5" xfId="16393"/>
    <cellStyle name="Note 2 4 3 4 6 5 2" xfId="43916"/>
    <cellStyle name="Note 2 4 3 4 6 6" xfId="20775"/>
    <cellStyle name="Note 2 4 3 4 6 6 2" xfId="48298"/>
    <cellStyle name="Note 2 4 3 4 6 7" xfId="33336"/>
    <cellStyle name="Note 2 4 3 4 7" xfId="12373"/>
    <cellStyle name="Note 2 4 3 4 7 2" xfId="39897"/>
    <cellStyle name="Note 2 4 3 4 8" xfId="7050"/>
    <cellStyle name="Note 2 4 3 4 8 2" xfId="34600"/>
    <cellStyle name="Note 2 4 3 4 9" xfId="20653"/>
    <cellStyle name="Note 2 4 3 4 9 2" xfId="48176"/>
    <cellStyle name="Note 2 4 3 5" xfId="7749"/>
    <cellStyle name="Note 2 4 3 5 10" xfId="24922"/>
    <cellStyle name="Note 2 4 3 5 10 2" xfId="52445"/>
    <cellStyle name="Note 2 4 3 5 11" xfId="29084"/>
    <cellStyle name="Note 2 4 3 5 11 2" xfId="56606"/>
    <cellStyle name="Note 2 4 3 5 12" xfId="35290"/>
    <cellStyle name="Note 2 4 3 5 2" xfId="9251"/>
    <cellStyle name="Note 2 4 3 5 2 2" xfId="13768"/>
    <cellStyle name="Note 2 4 3 5 2 2 2" xfId="41291"/>
    <cellStyle name="Note 2 4 3 5 2 3" xfId="17591"/>
    <cellStyle name="Note 2 4 3 5 2 3 2" xfId="45114"/>
    <cellStyle name="Note 2 4 3 5 2 4" xfId="21917"/>
    <cellStyle name="Note 2 4 3 5 2 4 2" xfId="49440"/>
    <cellStyle name="Note 2 4 3 5 2 5" xfId="26165"/>
    <cellStyle name="Note 2 4 3 5 2 5 2" xfId="53687"/>
    <cellStyle name="Note 2 4 3 5 2 6" xfId="29928"/>
    <cellStyle name="Note 2 4 3 5 2 6 2" xfId="57448"/>
    <cellStyle name="Note 2 4 3 5 2 7" xfId="36775"/>
    <cellStyle name="Note 2 4 3 5 3" xfId="7259"/>
    <cellStyle name="Note 2 4 3 5 3 2" xfId="4375"/>
    <cellStyle name="Note 2 4 3 5 3 2 2" xfId="32349"/>
    <cellStyle name="Note 2 4 3 5 3 3" xfId="13139"/>
    <cellStyle name="Note 2 4 3 5 3 3 2" xfId="40662"/>
    <cellStyle name="Note 2 4 3 5 3 4" xfId="16763"/>
    <cellStyle name="Note 2 4 3 5 3 4 2" xfId="44286"/>
    <cellStyle name="Note 2 4 3 5 3 5" xfId="8377"/>
    <cellStyle name="Note 2 4 3 5 3 5 2" xfId="35906"/>
    <cellStyle name="Note 2 4 3 5 3 6" xfId="16555"/>
    <cellStyle name="Note 2 4 3 5 3 6 2" xfId="44078"/>
    <cellStyle name="Note 2 4 3 5 3 7" xfId="34809"/>
    <cellStyle name="Note 2 4 3 5 4" xfId="5429"/>
    <cellStyle name="Note 2 4 3 5 4 2" xfId="5819"/>
    <cellStyle name="Note 2 4 3 5 4 2 2" xfId="33672"/>
    <cellStyle name="Note 2 4 3 5 4 3" xfId="4939"/>
    <cellStyle name="Note 2 4 3 5 4 3 2" xfId="32910"/>
    <cellStyle name="Note 2 4 3 5 4 4" xfId="16962"/>
    <cellStyle name="Note 2 4 3 5 4 4 2" xfId="44485"/>
    <cellStyle name="Note 2 4 3 5 4 5" xfId="21088"/>
    <cellStyle name="Note 2 4 3 5 4 5 2" xfId="48611"/>
    <cellStyle name="Note 2 4 3 5 4 6" xfId="25254"/>
    <cellStyle name="Note 2 4 3 5 4 6 2" xfId="52776"/>
    <cellStyle name="Note 2 4 3 5 4 7" xfId="33386"/>
    <cellStyle name="Note 2 4 3 5 5" xfId="6887"/>
    <cellStyle name="Note 2 4 3 5 5 2" xfId="4418"/>
    <cellStyle name="Note 2 4 3 5 5 2 2" xfId="32392"/>
    <cellStyle name="Note 2 4 3 5 5 3" xfId="5287"/>
    <cellStyle name="Note 2 4 3 5 5 3 2" xfId="33251"/>
    <cellStyle name="Note 2 4 3 5 5 4" xfId="4598"/>
    <cellStyle name="Note 2 4 3 5 5 4 2" xfId="32572"/>
    <cellStyle name="Note 2 4 3 5 5 5" xfId="17010"/>
    <cellStyle name="Note 2 4 3 5 5 5 2" xfId="44533"/>
    <cellStyle name="Note 2 4 3 5 5 6" xfId="15331"/>
    <cellStyle name="Note 2 4 3 5 5 6 2" xfId="42854"/>
    <cellStyle name="Note 2 4 3 5 5 7" xfId="34437"/>
    <cellStyle name="Note 2 4 3 5 6" xfId="5354"/>
    <cellStyle name="Note 2 4 3 5 6 2" xfId="7051"/>
    <cellStyle name="Note 2 4 3 5 6 2 2" xfId="34601"/>
    <cellStyle name="Note 2 4 3 5 6 3" xfId="5223"/>
    <cellStyle name="Note 2 4 3 5 6 3 2" xfId="33188"/>
    <cellStyle name="Note 2 4 3 5 6 4" xfId="12870"/>
    <cellStyle name="Note 2 4 3 5 6 4 2" xfId="40393"/>
    <cellStyle name="Note 2 4 3 5 6 5" xfId="16703"/>
    <cellStyle name="Note 2 4 3 5 6 5 2" xfId="44226"/>
    <cellStyle name="Note 2 4 3 5 6 6" xfId="21034"/>
    <cellStyle name="Note 2 4 3 5 6 6 2" xfId="48557"/>
    <cellStyle name="Note 2 4 3 5 6 7" xfId="33317"/>
    <cellStyle name="Note 2 4 3 5 7" xfId="12333"/>
    <cellStyle name="Note 2 4 3 5 7 2" xfId="39857"/>
    <cellStyle name="Note 2 4 3 5 8" xfId="16007"/>
    <cellStyle name="Note 2 4 3 5 8 2" xfId="43530"/>
    <cellStyle name="Note 2 4 3 5 9" xfId="20613"/>
    <cellStyle name="Note 2 4 3 5 9 2" xfId="48136"/>
    <cellStyle name="Note 2 4 3 6" xfId="9792"/>
    <cellStyle name="Note 2 4 3 6 2" xfId="14305"/>
    <cellStyle name="Note 2 4 3 6 2 2" xfId="41828"/>
    <cellStyle name="Note 2 4 3 6 3" xfId="18132"/>
    <cellStyle name="Note 2 4 3 6 3 2" xfId="45655"/>
    <cellStyle name="Note 2 4 3 6 4" xfId="22458"/>
    <cellStyle name="Note 2 4 3 6 4 2" xfId="49981"/>
    <cellStyle name="Note 2 4 3 6 5" xfId="26706"/>
    <cellStyle name="Note 2 4 3 6 5 2" xfId="54228"/>
    <cellStyle name="Note 2 4 3 6 6" xfId="30407"/>
    <cellStyle name="Note 2 4 3 6 6 2" xfId="57927"/>
    <cellStyle name="Note 2 4 3 6 7" xfId="37316"/>
    <cellStyle name="Note 2 4 3 7" xfId="10276"/>
    <cellStyle name="Note 2 4 3 7 2" xfId="14785"/>
    <cellStyle name="Note 2 4 3 7 2 2" xfId="42308"/>
    <cellStyle name="Note 2 4 3 7 3" xfId="18616"/>
    <cellStyle name="Note 2 4 3 7 3 2" xfId="46139"/>
    <cellStyle name="Note 2 4 3 7 4" xfId="22942"/>
    <cellStyle name="Note 2 4 3 7 4 2" xfId="50465"/>
    <cellStyle name="Note 2 4 3 7 5" xfId="27190"/>
    <cellStyle name="Note 2 4 3 7 5 2" xfId="54712"/>
    <cellStyle name="Note 2 4 3 7 6" xfId="30867"/>
    <cellStyle name="Note 2 4 3 7 6 2" xfId="58387"/>
    <cellStyle name="Note 2 4 3 7 7" xfId="37800"/>
    <cellStyle name="Note 2 4 3 8" xfId="10705"/>
    <cellStyle name="Note 2 4 3 8 2" xfId="15208"/>
    <cellStyle name="Note 2 4 3 8 2 2" xfId="42731"/>
    <cellStyle name="Note 2 4 3 8 3" xfId="19045"/>
    <cellStyle name="Note 2 4 3 8 3 2" xfId="46568"/>
    <cellStyle name="Note 2 4 3 8 4" xfId="23371"/>
    <cellStyle name="Note 2 4 3 8 4 2" xfId="50894"/>
    <cellStyle name="Note 2 4 3 8 5" xfId="27619"/>
    <cellStyle name="Note 2 4 3 8 5 2" xfId="55141"/>
    <cellStyle name="Note 2 4 3 8 6" xfId="31262"/>
    <cellStyle name="Note 2 4 3 8 6 2" xfId="58782"/>
    <cellStyle name="Note 2 4 3 8 7" xfId="38229"/>
    <cellStyle name="Note 2 4 3 9" xfId="11211"/>
    <cellStyle name="Note 2 4 3 9 2" xfId="15704"/>
    <cellStyle name="Note 2 4 3 9 2 2" xfId="43227"/>
    <cellStyle name="Note 2 4 3 9 3" xfId="19551"/>
    <cellStyle name="Note 2 4 3 9 3 2" xfId="47074"/>
    <cellStyle name="Note 2 4 3 9 4" xfId="23877"/>
    <cellStyle name="Note 2 4 3 9 4 2" xfId="51400"/>
    <cellStyle name="Note 2 4 3 9 5" xfId="28125"/>
    <cellStyle name="Note 2 4 3 9 5 2" xfId="55647"/>
    <cellStyle name="Note 2 4 3 9 6" xfId="31681"/>
    <cellStyle name="Note 2 4 3 9 6 2" xfId="59201"/>
    <cellStyle name="Note 2 4 3 9 7" xfId="38735"/>
    <cellStyle name="Note 2 4 30" xfId="2578"/>
    <cellStyle name="Note 2 4 31" xfId="2275"/>
    <cellStyle name="Note 2 4 32" xfId="1955"/>
    <cellStyle name="Note 2 4 4" xfId="3384"/>
    <cellStyle name="Note 2 4 4 10" xfId="11289"/>
    <cellStyle name="Note 2 4 4 10 2" xfId="15782"/>
    <cellStyle name="Note 2 4 4 10 2 2" xfId="43305"/>
    <cellStyle name="Note 2 4 4 10 3" xfId="19629"/>
    <cellStyle name="Note 2 4 4 10 3 2" xfId="47152"/>
    <cellStyle name="Note 2 4 4 10 4" xfId="23955"/>
    <cellStyle name="Note 2 4 4 10 4 2" xfId="51478"/>
    <cellStyle name="Note 2 4 4 10 5" xfId="28203"/>
    <cellStyle name="Note 2 4 4 10 5 2" xfId="55725"/>
    <cellStyle name="Note 2 4 4 10 6" xfId="31752"/>
    <cellStyle name="Note 2 4 4 10 6 2" xfId="59272"/>
    <cellStyle name="Note 2 4 4 10 7" xfId="38813"/>
    <cellStyle name="Note 2 4 4 11" xfId="8230"/>
    <cellStyle name="Note 2 4 4 11 2" xfId="35760"/>
    <cellStyle name="Note 2 4 4 12" xfId="12789"/>
    <cellStyle name="Note 2 4 4 12 2" xfId="40312"/>
    <cellStyle name="Note 2 4 4 13" xfId="16640"/>
    <cellStyle name="Note 2 4 4 13 2" xfId="44163"/>
    <cellStyle name="Note 2 4 4 14" xfId="21001"/>
    <cellStyle name="Note 2 4 4 14 2" xfId="48524"/>
    <cellStyle name="Note 2 4 4 15" xfId="25289"/>
    <cellStyle name="Note 2 4 4 15 2" xfId="52811"/>
    <cellStyle name="Note 2 4 4 16" xfId="29293"/>
    <cellStyle name="Note 2 4 4 16 2" xfId="56814"/>
    <cellStyle name="Note 2 4 4 17" xfId="16781"/>
    <cellStyle name="Note 2 4 4 17 2" xfId="44304"/>
    <cellStyle name="Note 2 4 4 18" xfId="13172"/>
    <cellStyle name="Note 2 4 4 18 2" xfId="40695"/>
    <cellStyle name="Note 2 4 4 19" xfId="33708"/>
    <cellStyle name="Note 2 4 4 2" xfId="6597"/>
    <cellStyle name="Note 2 4 4 2 10" xfId="21355"/>
    <cellStyle name="Note 2 4 4 2 10 2" xfId="48878"/>
    <cellStyle name="Note 2 4 4 2 11" xfId="25603"/>
    <cellStyle name="Note 2 4 4 2 11 2" xfId="53125"/>
    <cellStyle name="Note 2 4 4 2 12" xfId="29451"/>
    <cellStyle name="Note 2 4 4 2 12 2" xfId="56971"/>
    <cellStyle name="Note 2 4 4 2 13" xfId="34148"/>
    <cellStyle name="Note 2 4 4 2 2" xfId="9944"/>
    <cellStyle name="Note 2 4 4 2 2 2" xfId="14455"/>
    <cellStyle name="Note 2 4 4 2 2 2 2" xfId="41978"/>
    <cellStyle name="Note 2 4 4 2 2 3" xfId="18284"/>
    <cellStyle name="Note 2 4 4 2 2 3 2" xfId="45807"/>
    <cellStyle name="Note 2 4 4 2 2 4" xfId="22610"/>
    <cellStyle name="Note 2 4 4 2 2 4 2" xfId="50133"/>
    <cellStyle name="Note 2 4 4 2 2 5" xfId="26858"/>
    <cellStyle name="Note 2 4 4 2 2 5 2" xfId="54380"/>
    <cellStyle name="Note 2 4 4 2 2 6" xfId="30548"/>
    <cellStyle name="Note 2 4 4 2 2 6 2" xfId="58068"/>
    <cellStyle name="Note 2 4 4 2 2 7" xfId="37468"/>
    <cellStyle name="Note 2 4 4 2 3" xfId="10396"/>
    <cellStyle name="Note 2 4 4 2 3 2" xfId="14904"/>
    <cellStyle name="Note 2 4 4 2 3 2 2" xfId="42427"/>
    <cellStyle name="Note 2 4 4 2 3 3" xfId="18736"/>
    <cellStyle name="Note 2 4 4 2 3 3 2" xfId="46259"/>
    <cellStyle name="Note 2 4 4 2 3 4" xfId="23062"/>
    <cellStyle name="Note 2 4 4 2 3 4 2" xfId="50585"/>
    <cellStyle name="Note 2 4 4 2 3 5" xfId="27310"/>
    <cellStyle name="Note 2 4 4 2 3 5 2" xfId="54832"/>
    <cellStyle name="Note 2 4 4 2 3 6" xfId="30979"/>
    <cellStyle name="Note 2 4 4 2 3 6 2" xfId="58499"/>
    <cellStyle name="Note 2 4 4 2 3 7" xfId="37920"/>
    <cellStyle name="Note 2 4 4 2 4" xfId="10809"/>
    <cellStyle name="Note 2 4 4 2 4 2" xfId="15309"/>
    <cellStyle name="Note 2 4 4 2 4 2 2" xfId="42832"/>
    <cellStyle name="Note 2 4 4 2 4 3" xfId="19149"/>
    <cellStyle name="Note 2 4 4 2 4 3 2" xfId="46672"/>
    <cellStyle name="Note 2 4 4 2 4 4" xfId="23475"/>
    <cellStyle name="Note 2 4 4 2 4 4 2" xfId="50998"/>
    <cellStyle name="Note 2 4 4 2 4 5" xfId="27723"/>
    <cellStyle name="Note 2 4 4 2 4 5 2" xfId="55245"/>
    <cellStyle name="Note 2 4 4 2 4 6" xfId="31346"/>
    <cellStyle name="Note 2 4 4 2 4 6 2" xfId="58866"/>
    <cellStyle name="Note 2 4 4 2 4 7" xfId="38333"/>
    <cellStyle name="Note 2 4 4 2 5" xfId="11287"/>
    <cellStyle name="Note 2 4 4 2 5 2" xfId="15780"/>
    <cellStyle name="Note 2 4 4 2 5 2 2" xfId="43303"/>
    <cellStyle name="Note 2 4 4 2 5 3" xfId="19627"/>
    <cellStyle name="Note 2 4 4 2 5 3 2" xfId="47150"/>
    <cellStyle name="Note 2 4 4 2 5 4" xfId="23953"/>
    <cellStyle name="Note 2 4 4 2 5 4 2" xfId="51476"/>
    <cellStyle name="Note 2 4 4 2 5 5" xfId="28201"/>
    <cellStyle name="Note 2 4 4 2 5 5 2" xfId="55723"/>
    <cellStyle name="Note 2 4 4 2 5 6" xfId="31750"/>
    <cellStyle name="Note 2 4 4 2 5 6 2" xfId="59270"/>
    <cellStyle name="Note 2 4 4 2 5 7" xfId="38811"/>
    <cellStyle name="Note 2 4 4 2 6" xfId="11648"/>
    <cellStyle name="Note 2 4 4 2 6 2" xfId="16133"/>
    <cellStyle name="Note 2 4 4 2 6 2 2" xfId="43656"/>
    <cellStyle name="Note 2 4 4 2 6 3" xfId="19988"/>
    <cellStyle name="Note 2 4 4 2 6 3 2" xfId="47511"/>
    <cellStyle name="Note 2 4 4 2 6 4" xfId="24314"/>
    <cellStyle name="Note 2 4 4 2 6 4 2" xfId="51837"/>
    <cellStyle name="Note 2 4 4 2 6 5" xfId="28562"/>
    <cellStyle name="Note 2 4 4 2 6 5 2" xfId="56084"/>
    <cellStyle name="Note 2 4 4 2 6 6" xfId="32061"/>
    <cellStyle name="Note 2 4 4 2 6 6 2" xfId="59581"/>
    <cellStyle name="Note 2 4 4 2 6 7" xfId="39172"/>
    <cellStyle name="Note 2 4 4 2 7" xfId="8688"/>
    <cellStyle name="Note 2 4 4 2 7 2" xfId="36213"/>
    <cellStyle name="Note 2 4 4 2 8" xfId="13216"/>
    <cellStyle name="Note 2 4 4 2 8 2" xfId="40739"/>
    <cellStyle name="Note 2 4 4 2 9" xfId="17028"/>
    <cellStyle name="Note 2 4 4 2 9 2" xfId="44551"/>
    <cellStyle name="Note 2 4 4 20" xfId="5912"/>
    <cellStyle name="Note 2 4 4 21" xfId="5885"/>
    <cellStyle name="Note 2 4 4 22" xfId="3110"/>
    <cellStyle name="Note 2 4 4 3" xfId="7891"/>
    <cellStyle name="Note 2 4 4 3 10" xfId="25060"/>
    <cellStyle name="Note 2 4 4 3 10 2" xfId="52583"/>
    <cellStyle name="Note 2 4 4 3 11" xfId="29188"/>
    <cellStyle name="Note 2 4 4 3 11 2" xfId="56710"/>
    <cellStyle name="Note 2 4 4 3 12" xfId="35429"/>
    <cellStyle name="Note 2 4 4 3 2" xfId="9381"/>
    <cellStyle name="Note 2 4 4 3 2 2" xfId="13895"/>
    <cellStyle name="Note 2 4 4 3 2 2 2" xfId="41418"/>
    <cellStyle name="Note 2 4 4 3 2 3" xfId="17721"/>
    <cellStyle name="Note 2 4 4 3 2 3 2" xfId="45244"/>
    <cellStyle name="Note 2 4 4 3 2 4" xfId="22047"/>
    <cellStyle name="Note 2 4 4 3 2 4 2" xfId="49570"/>
    <cellStyle name="Note 2 4 4 3 2 5" xfId="26295"/>
    <cellStyle name="Note 2 4 4 3 2 5 2" xfId="53817"/>
    <cellStyle name="Note 2 4 4 3 2 6" xfId="30037"/>
    <cellStyle name="Note 2 4 4 3 2 6 2" xfId="57557"/>
    <cellStyle name="Note 2 4 4 3 2 7" xfId="36905"/>
    <cellStyle name="Note 2 4 4 3 3" xfId="9442"/>
    <cellStyle name="Note 2 4 4 3 3 2" xfId="13956"/>
    <cellStyle name="Note 2 4 4 3 3 2 2" xfId="41479"/>
    <cellStyle name="Note 2 4 4 3 3 3" xfId="17782"/>
    <cellStyle name="Note 2 4 4 3 3 3 2" xfId="45305"/>
    <cellStyle name="Note 2 4 4 3 3 4" xfId="22108"/>
    <cellStyle name="Note 2 4 4 3 3 4 2" xfId="49631"/>
    <cellStyle name="Note 2 4 4 3 3 5" xfId="26356"/>
    <cellStyle name="Note 2 4 4 3 3 5 2" xfId="53878"/>
    <cellStyle name="Note 2 4 4 3 3 6" xfId="30085"/>
    <cellStyle name="Note 2 4 4 3 3 6 2" xfId="57605"/>
    <cellStyle name="Note 2 4 4 3 3 7" xfId="36966"/>
    <cellStyle name="Note 2 4 4 3 4" xfId="10350"/>
    <cellStyle name="Note 2 4 4 3 4 2" xfId="14859"/>
    <cellStyle name="Note 2 4 4 3 4 2 2" xfId="42382"/>
    <cellStyle name="Note 2 4 4 3 4 3" xfId="18690"/>
    <cellStyle name="Note 2 4 4 3 4 3 2" xfId="46213"/>
    <cellStyle name="Note 2 4 4 3 4 4" xfId="23016"/>
    <cellStyle name="Note 2 4 4 3 4 4 2" xfId="50539"/>
    <cellStyle name="Note 2 4 4 3 4 5" xfId="27264"/>
    <cellStyle name="Note 2 4 4 3 4 5 2" xfId="54786"/>
    <cellStyle name="Note 2 4 4 3 4 6" xfId="30935"/>
    <cellStyle name="Note 2 4 4 3 4 6 2" xfId="58455"/>
    <cellStyle name="Note 2 4 4 3 4 7" xfId="37874"/>
    <cellStyle name="Note 2 4 4 3 5" xfId="9486"/>
    <cellStyle name="Note 2 4 4 3 5 2" xfId="14000"/>
    <cellStyle name="Note 2 4 4 3 5 2 2" xfId="41523"/>
    <cellStyle name="Note 2 4 4 3 5 3" xfId="17826"/>
    <cellStyle name="Note 2 4 4 3 5 3 2" xfId="45349"/>
    <cellStyle name="Note 2 4 4 3 5 4" xfId="22152"/>
    <cellStyle name="Note 2 4 4 3 5 4 2" xfId="49675"/>
    <cellStyle name="Note 2 4 4 3 5 5" xfId="26400"/>
    <cellStyle name="Note 2 4 4 3 5 5 2" xfId="53922"/>
    <cellStyle name="Note 2 4 4 3 5 6" xfId="30125"/>
    <cellStyle name="Note 2 4 4 3 5 6 2" xfId="57645"/>
    <cellStyle name="Note 2 4 4 3 5 7" xfId="37010"/>
    <cellStyle name="Note 2 4 4 3 6" xfId="11268"/>
    <cellStyle name="Note 2 4 4 3 6 2" xfId="15761"/>
    <cellStyle name="Note 2 4 4 3 6 2 2" xfId="43284"/>
    <cellStyle name="Note 2 4 4 3 6 3" xfId="19608"/>
    <cellStyle name="Note 2 4 4 3 6 3 2" xfId="47131"/>
    <cellStyle name="Note 2 4 4 3 6 4" xfId="23934"/>
    <cellStyle name="Note 2 4 4 3 6 4 2" xfId="51457"/>
    <cellStyle name="Note 2 4 4 3 6 5" xfId="28182"/>
    <cellStyle name="Note 2 4 4 3 6 5 2" xfId="55704"/>
    <cellStyle name="Note 2 4 4 3 6 6" xfId="31731"/>
    <cellStyle name="Note 2 4 4 3 6 6 2" xfId="59251"/>
    <cellStyle name="Note 2 4 4 3 6 7" xfId="38792"/>
    <cellStyle name="Note 2 4 4 3 7" xfId="12472"/>
    <cellStyle name="Note 2 4 4 3 7 2" xfId="39996"/>
    <cellStyle name="Note 2 4 4 3 8" xfId="6365"/>
    <cellStyle name="Note 2 4 4 3 8 2" xfId="33917"/>
    <cellStyle name="Note 2 4 4 3 9" xfId="20752"/>
    <cellStyle name="Note 2 4 4 3 9 2" xfId="48275"/>
    <cellStyle name="Note 2 4 4 4" xfId="8896"/>
    <cellStyle name="Note 2 4 4 4 10" xfId="25811"/>
    <cellStyle name="Note 2 4 4 4 10 2" xfId="53333"/>
    <cellStyle name="Note 2 4 4 4 11" xfId="29600"/>
    <cellStyle name="Note 2 4 4 4 11 2" xfId="57120"/>
    <cellStyle name="Note 2 4 4 4 12" xfId="36421"/>
    <cellStyle name="Note 2 4 4 4 2" xfId="10124"/>
    <cellStyle name="Note 2 4 4 4 2 2" xfId="14635"/>
    <cellStyle name="Note 2 4 4 4 2 2 2" xfId="42158"/>
    <cellStyle name="Note 2 4 4 4 2 3" xfId="18464"/>
    <cellStyle name="Note 2 4 4 4 2 3 2" xfId="45987"/>
    <cellStyle name="Note 2 4 4 4 2 4" xfId="22790"/>
    <cellStyle name="Note 2 4 4 4 2 4 2" xfId="50313"/>
    <cellStyle name="Note 2 4 4 4 2 5" xfId="27038"/>
    <cellStyle name="Note 2 4 4 4 2 5 2" xfId="54560"/>
    <cellStyle name="Note 2 4 4 4 2 6" xfId="30724"/>
    <cellStyle name="Note 2 4 4 4 2 6 2" xfId="58244"/>
    <cellStyle name="Note 2 4 4 4 2 7" xfId="37648"/>
    <cellStyle name="Note 2 4 4 4 3" xfId="10571"/>
    <cellStyle name="Note 2 4 4 4 3 2" xfId="15077"/>
    <cellStyle name="Note 2 4 4 4 3 2 2" xfId="42600"/>
    <cellStyle name="Note 2 4 4 4 3 3" xfId="18911"/>
    <cellStyle name="Note 2 4 4 4 3 3 2" xfId="46434"/>
    <cellStyle name="Note 2 4 4 4 3 4" xfId="23237"/>
    <cellStyle name="Note 2 4 4 4 3 4 2" xfId="50760"/>
    <cellStyle name="Note 2 4 4 4 3 5" xfId="27485"/>
    <cellStyle name="Note 2 4 4 4 3 5 2" xfId="55007"/>
    <cellStyle name="Note 2 4 4 4 3 6" xfId="31143"/>
    <cellStyle name="Note 2 4 4 4 3 6 2" xfId="58663"/>
    <cellStyle name="Note 2 4 4 4 3 7" xfId="38095"/>
    <cellStyle name="Note 2 4 4 4 4" xfId="11017"/>
    <cellStyle name="Note 2 4 4 4 4 2" xfId="15511"/>
    <cellStyle name="Note 2 4 4 4 4 2 2" xfId="43034"/>
    <cellStyle name="Note 2 4 4 4 4 3" xfId="19357"/>
    <cellStyle name="Note 2 4 4 4 4 3 2" xfId="46880"/>
    <cellStyle name="Note 2 4 4 4 4 4" xfId="23683"/>
    <cellStyle name="Note 2 4 4 4 4 4 2" xfId="51206"/>
    <cellStyle name="Note 2 4 4 4 4 5" xfId="27931"/>
    <cellStyle name="Note 2 4 4 4 4 5 2" xfId="55453"/>
    <cellStyle name="Note 2 4 4 4 4 6" xfId="31499"/>
    <cellStyle name="Note 2 4 4 4 4 6 2" xfId="59019"/>
    <cellStyle name="Note 2 4 4 4 4 7" xfId="38541"/>
    <cellStyle name="Note 2 4 4 4 5" xfId="11458"/>
    <cellStyle name="Note 2 4 4 4 5 2" xfId="15950"/>
    <cellStyle name="Note 2 4 4 4 5 2 2" xfId="43473"/>
    <cellStyle name="Note 2 4 4 4 5 3" xfId="19798"/>
    <cellStyle name="Note 2 4 4 4 5 3 2" xfId="47321"/>
    <cellStyle name="Note 2 4 4 4 5 4" xfId="24124"/>
    <cellStyle name="Note 2 4 4 4 5 4 2" xfId="51647"/>
    <cellStyle name="Note 2 4 4 4 5 5" xfId="28372"/>
    <cellStyle name="Note 2 4 4 4 5 5 2" xfId="55894"/>
    <cellStyle name="Note 2 4 4 4 5 6" xfId="31910"/>
    <cellStyle name="Note 2 4 4 4 5 6 2" xfId="59430"/>
    <cellStyle name="Note 2 4 4 4 5 7" xfId="38982"/>
    <cellStyle name="Note 2 4 4 4 6" xfId="11856"/>
    <cellStyle name="Note 2 4 4 4 6 2" xfId="16337"/>
    <cellStyle name="Note 2 4 4 4 6 2 2" xfId="43860"/>
    <cellStyle name="Note 2 4 4 4 6 3" xfId="20196"/>
    <cellStyle name="Note 2 4 4 4 6 3 2" xfId="47719"/>
    <cellStyle name="Note 2 4 4 4 6 4" xfId="24522"/>
    <cellStyle name="Note 2 4 4 4 6 4 2" xfId="52045"/>
    <cellStyle name="Note 2 4 4 4 6 5" xfId="28770"/>
    <cellStyle name="Note 2 4 4 4 6 5 2" xfId="56292"/>
    <cellStyle name="Note 2 4 4 4 6 6" xfId="32210"/>
    <cellStyle name="Note 2 4 4 4 6 6 2" xfId="59730"/>
    <cellStyle name="Note 2 4 4 4 6 7" xfId="39380"/>
    <cellStyle name="Note 2 4 4 4 7" xfId="13419"/>
    <cellStyle name="Note 2 4 4 4 7 2" xfId="40942"/>
    <cellStyle name="Note 2 4 4 4 8" xfId="17236"/>
    <cellStyle name="Note 2 4 4 4 8 2" xfId="44759"/>
    <cellStyle name="Note 2 4 4 4 9" xfId="21563"/>
    <cellStyle name="Note 2 4 4 4 9 2" xfId="49086"/>
    <cellStyle name="Note 2 4 4 5" xfId="7544"/>
    <cellStyle name="Note 2 4 4 5 10" xfId="24723"/>
    <cellStyle name="Note 2 4 4 5 10 2" xfId="52246"/>
    <cellStyle name="Note 2 4 4 5 11" xfId="28918"/>
    <cellStyle name="Note 2 4 4 5 11 2" xfId="56440"/>
    <cellStyle name="Note 2 4 4 5 12" xfId="35093"/>
    <cellStyle name="Note 2 4 4 5 2" xfId="9056"/>
    <cellStyle name="Note 2 4 4 5 2 2" xfId="13577"/>
    <cellStyle name="Note 2 4 4 5 2 2 2" xfId="41100"/>
    <cellStyle name="Note 2 4 4 5 2 3" xfId="17396"/>
    <cellStyle name="Note 2 4 4 5 2 3 2" xfId="44919"/>
    <cellStyle name="Note 2 4 4 5 2 4" xfId="21722"/>
    <cellStyle name="Note 2 4 4 5 2 4 2" xfId="49245"/>
    <cellStyle name="Note 2 4 4 5 2 5" xfId="25970"/>
    <cellStyle name="Note 2 4 4 5 2 5 2" xfId="53492"/>
    <cellStyle name="Note 2 4 4 5 2 6" xfId="29749"/>
    <cellStyle name="Note 2 4 4 5 2 6 2" xfId="57269"/>
    <cellStyle name="Note 2 4 4 5 2 7" xfId="36580"/>
    <cellStyle name="Note 2 4 4 5 3" xfId="7032"/>
    <cellStyle name="Note 2 4 4 5 3 2" xfId="8163"/>
    <cellStyle name="Note 2 4 4 5 3 2 2" xfId="35693"/>
    <cellStyle name="Note 2 4 4 5 3 3" xfId="4620"/>
    <cellStyle name="Note 2 4 4 5 3 3 2" xfId="32594"/>
    <cellStyle name="Note 2 4 4 5 3 4" xfId="4700"/>
    <cellStyle name="Note 2 4 4 5 3 4 2" xfId="32674"/>
    <cellStyle name="Note 2 4 4 5 3 5" xfId="6618"/>
    <cellStyle name="Note 2 4 4 5 3 5 2" xfId="34169"/>
    <cellStyle name="Note 2 4 4 5 3 6" xfId="16754"/>
    <cellStyle name="Note 2 4 4 5 3 6 2" xfId="44277"/>
    <cellStyle name="Note 2 4 4 5 3 7" xfId="34582"/>
    <cellStyle name="Note 2 4 4 5 4" xfId="9652"/>
    <cellStyle name="Note 2 4 4 5 4 2" xfId="14165"/>
    <cellStyle name="Note 2 4 4 5 4 2 2" xfId="41688"/>
    <cellStyle name="Note 2 4 4 5 4 3" xfId="17992"/>
    <cellStyle name="Note 2 4 4 5 4 3 2" xfId="45515"/>
    <cellStyle name="Note 2 4 4 5 4 4" xfId="22318"/>
    <cellStyle name="Note 2 4 4 5 4 4 2" xfId="49841"/>
    <cellStyle name="Note 2 4 4 5 4 5" xfId="26566"/>
    <cellStyle name="Note 2 4 4 5 4 5 2" xfId="54088"/>
    <cellStyle name="Note 2 4 4 5 4 6" xfId="30280"/>
    <cellStyle name="Note 2 4 4 5 4 6 2" xfId="57800"/>
    <cellStyle name="Note 2 4 4 5 4 7" xfId="37176"/>
    <cellStyle name="Note 2 4 4 5 5" xfId="10318"/>
    <cellStyle name="Note 2 4 4 5 5 2" xfId="14827"/>
    <cellStyle name="Note 2 4 4 5 5 2 2" xfId="42350"/>
    <cellStyle name="Note 2 4 4 5 5 3" xfId="18658"/>
    <cellStyle name="Note 2 4 4 5 5 3 2" xfId="46181"/>
    <cellStyle name="Note 2 4 4 5 5 4" xfId="22984"/>
    <cellStyle name="Note 2 4 4 5 5 4 2" xfId="50507"/>
    <cellStyle name="Note 2 4 4 5 5 5" xfId="27232"/>
    <cellStyle name="Note 2 4 4 5 5 5 2" xfId="54754"/>
    <cellStyle name="Note 2 4 4 5 5 6" xfId="30906"/>
    <cellStyle name="Note 2 4 4 5 5 6 2" xfId="58426"/>
    <cellStyle name="Note 2 4 4 5 5 7" xfId="37842"/>
    <cellStyle name="Note 2 4 4 5 6" xfId="10759"/>
    <cellStyle name="Note 2 4 4 5 6 2" xfId="15260"/>
    <cellStyle name="Note 2 4 4 5 6 2 2" xfId="42783"/>
    <cellStyle name="Note 2 4 4 5 6 3" xfId="19099"/>
    <cellStyle name="Note 2 4 4 5 6 3 2" xfId="46622"/>
    <cellStyle name="Note 2 4 4 5 6 4" xfId="23425"/>
    <cellStyle name="Note 2 4 4 5 6 4 2" xfId="50948"/>
    <cellStyle name="Note 2 4 4 5 6 5" xfId="27673"/>
    <cellStyle name="Note 2 4 4 5 6 5 2" xfId="55195"/>
    <cellStyle name="Note 2 4 4 5 6 6" xfId="31305"/>
    <cellStyle name="Note 2 4 4 5 6 6 2" xfId="58825"/>
    <cellStyle name="Note 2 4 4 5 6 7" xfId="38283"/>
    <cellStyle name="Note 2 4 4 5 7" xfId="12130"/>
    <cellStyle name="Note 2 4 4 5 7 2" xfId="39654"/>
    <cellStyle name="Note 2 4 4 5 8" xfId="13737"/>
    <cellStyle name="Note 2 4 4 5 8 2" xfId="41260"/>
    <cellStyle name="Note 2 4 4 5 9" xfId="20411"/>
    <cellStyle name="Note 2 4 4 5 9 2" xfId="47934"/>
    <cellStyle name="Note 2 4 4 6" xfId="9625"/>
    <cellStyle name="Note 2 4 4 6 2" xfId="14138"/>
    <cellStyle name="Note 2 4 4 6 2 2" xfId="41661"/>
    <cellStyle name="Note 2 4 4 6 3" xfId="17965"/>
    <cellStyle name="Note 2 4 4 6 3 2" xfId="45488"/>
    <cellStyle name="Note 2 4 4 6 4" xfId="22291"/>
    <cellStyle name="Note 2 4 4 6 4 2" xfId="49814"/>
    <cellStyle name="Note 2 4 4 6 5" xfId="26539"/>
    <cellStyle name="Note 2 4 4 6 5 2" xfId="54061"/>
    <cellStyle name="Note 2 4 4 6 6" xfId="30255"/>
    <cellStyle name="Note 2 4 4 6 6 2" xfId="57775"/>
    <cellStyle name="Note 2 4 4 6 7" xfId="37149"/>
    <cellStyle name="Note 2 4 4 7" xfId="10081"/>
    <cellStyle name="Note 2 4 4 7 2" xfId="14592"/>
    <cellStyle name="Note 2 4 4 7 2 2" xfId="42115"/>
    <cellStyle name="Note 2 4 4 7 3" xfId="18421"/>
    <cellStyle name="Note 2 4 4 7 3 2" xfId="45944"/>
    <cellStyle name="Note 2 4 4 7 4" xfId="22747"/>
    <cellStyle name="Note 2 4 4 7 4 2" xfId="50270"/>
    <cellStyle name="Note 2 4 4 7 5" xfId="26995"/>
    <cellStyle name="Note 2 4 4 7 5 2" xfId="54517"/>
    <cellStyle name="Note 2 4 4 7 6" xfId="30682"/>
    <cellStyle name="Note 2 4 4 7 6 2" xfId="58202"/>
    <cellStyle name="Note 2 4 4 7 7" xfId="37605"/>
    <cellStyle name="Note 2 4 4 8" xfId="10414"/>
    <cellStyle name="Note 2 4 4 8 2" xfId="14922"/>
    <cellStyle name="Note 2 4 4 8 2 2" xfId="42445"/>
    <cellStyle name="Note 2 4 4 8 3" xfId="18754"/>
    <cellStyle name="Note 2 4 4 8 3 2" xfId="46277"/>
    <cellStyle name="Note 2 4 4 8 4" xfId="23080"/>
    <cellStyle name="Note 2 4 4 8 4 2" xfId="50603"/>
    <cellStyle name="Note 2 4 4 8 5" xfId="27328"/>
    <cellStyle name="Note 2 4 4 8 5 2" xfId="54850"/>
    <cellStyle name="Note 2 4 4 8 6" xfId="30996"/>
    <cellStyle name="Note 2 4 4 8 6 2" xfId="58516"/>
    <cellStyle name="Note 2 4 4 8 7" xfId="37938"/>
    <cellStyle name="Note 2 4 4 9" xfId="11098"/>
    <cellStyle name="Note 2 4 4 9 2" xfId="15592"/>
    <cellStyle name="Note 2 4 4 9 2 2" xfId="43115"/>
    <cellStyle name="Note 2 4 4 9 3" xfId="19438"/>
    <cellStyle name="Note 2 4 4 9 3 2" xfId="46961"/>
    <cellStyle name="Note 2 4 4 9 4" xfId="23764"/>
    <cellStyle name="Note 2 4 4 9 4 2" xfId="51287"/>
    <cellStyle name="Note 2 4 4 9 5" xfId="28012"/>
    <cellStyle name="Note 2 4 4 9 5 2" xfId="55534"/>
    <cellStyle name="Note 2 4 4 9 6" xfId="31574"/>
    <cellStyle name="Note 2 4 4 9 6 2" xfId="59094"/>
    <cellStyle name="Note 2 4 4 9 7" xfId="38622"/>
    <cellStyle name="Note 2 4 5" xfId="3404"/>
    <cellStyle name="Note 2 4 5 10" xfId="11528"/>
    <cellStyle name="Note 2 4 5 10 2" xfId="16017"/>
    <cellStyle name="Note 2 4 5 10 2 2" xfId="43540"/>
    <cellStyle name="Note 2 4 5 10 3" xfId="19868"/>
    <cellStyle name="Note 2 4 5 10 3 2" xfId="47391"/>
    <cellStyle name="Note 2 4 5 10 4" xfId="24194"/>
    <cellStyle name="Note 2 4 5 10 4 2" xfId="51717"/>
    <cellStyle name="Note 2 4 5 10 5" xfId="28442"/>
    <cellStyle name="Note 2 4 5 10 5 2" xfId="55964"/>
    <cellStyle name="Note 2 4 5 10 6" xfId="31969"/>
    <cellStyle name="Note 2 4 5 10 6 2" xfId="59489"/>
    <cellStyle name="Note 2 4 5 10 7" xfId="39052"/>
    <cellStyle name="Note 2 4 5 11" xfId="8301"/>
    <cellStyle name="Note 2 4 5 11 2" xfId="35830"/>
    <cellStyle name="Note 2 4 5 12" xfId="12852"/>
    <cellStyle name="Note 2 4 5 12 2" xfId="40375"/>
    <cellStyle name="Note 2 4 5 13" xfId="16706"/>
    <cellStyle name="Note 2 4 5 13 2" xfId="44229"/>
    <cellStyle name="Note 2 4 5 14" xfId="21060"/>
    <cellStyle name="Note 2 4 5 14 2" xfId="48583"/>
    <cellStyle name="Note 2 4 5 15" xfId="25345"/>
    <cellStyle name="Note 2 4 5 15 2" xfId="52867"/>
    <cellStyle name="Note 2 4 5 16" xfId="29326"/>
    <cellStyle name="Note 2 4 5 16 2" xfId="56847"/>
    <cellStyle name="Note 2 4 5 17" xfId="21067"/>
    <cellStyle name="Note 2 4 5 17 2" xfId="48590"/>
    <cellStyle name="Note 2 4 5 18" xfId="25079"/>
    <cellStyle name="Note 2 4 5 18 2" xfId="52602"/>
    <cellStyle name="Note 2 4 5 19" xfId="33759"/>
    <cellStyle name="Note 2 4 5 2" xfId="6673"/>
    <cellStyle name="Note 2 4 5 2 10" xfId="21411"/>
    <cellStyle name="Note 2 4 5 2 10 2" xfId="48934"/>
    <cellStyle name="Note 2 4 5 2 11" xfId="25659"/>
    <cellStyle name="Note 2 4 5 2 11 2" xfId="53181"/>
    <cellStyle name="Note 2 4 5 2 12" xfId="29484"/>
    <cellStyle name="Note 2 4 5 2 12 2" xfId="57004"/>
    <cellStyle name="Note 2 4 5 2 13" xfId="34224"/>
    <cellStyle name="Note 2 4 5 2 2" xfId="9985"/>
    <cellStyle name="Note 2 4 5 2 2 2" xfId="14496"/>
    <cellStyle name="Note 2 4 5 2 2 2 2" xfId="42019"/>
    <cellStyle name="Note 2 4 5 2 2 3" xfId="18325"/>
    <cellStyle name="Note 2 4 5 2 2 3 2" xfId="45848"/>
    <cellStyle name="Note 2 4 5 2 2 4" xfId="22651"/>
    <cellStyle name="Note 2 4 5 2 2 4 2" xfId="50174"/>
    <cellStyle name="Note 2 4 5 2 2 5" xfId="26899"/>
    <cellStyle name="Note 2 4 5 2 2 5 2" xfId="54421"/>
    <cellStyle name="Note 2 4 5 2 2 6" xfId="30589"/>
    <cellStyle name="Note 2 4 5 2 2 6 2" xfId="58109"/>
    <cellStyle name="Note 2 4 5 2 2 7" xfId="37509"/>
    <cellStyle name="Note 2 4 5 2 3" xfId="10439"/>
    <cellStyle name="Note 2 4 5 2 3 2" xfId="14947"/>
    <cellStyle name="Note 2 4 5 2 3 2 2" xfId="42470"/>
    <cellStyle name="Note 2 4 5 2 3 3" xfId="18779"/>
    <cellStyle name="Note 2 4 5 2 3 3 2" xfId="46302"/>
    <cellStyle name="Note 2 4 5 2 3 4" xfId="23105"/>
    <cellStyle name="Note 2 4 5 2 3 4 2" xfId="50628"/>
    <cellStyle name="Note 2 4 5 2 3 5" xfId="27353"/>
    <cellStyle name="Note 2 4 5 2 3 5 2" xfId="54875"/>
    <cellStyle name="Note 2 4 5 2 3 6" xfId="31019"/>
    <cellStyle name="Note 2 4 5 2 3 6 2" xfId="58539"/>
    <cellStyle name="Note 2 4 5 2 3 7" xfId="37963"/>
    <cellStyle name="Note 2 4 5 2 4" xfId="10865"/>
    <cellStyle name="Note 2 4 5 2 4 2" xfId="15363"/>
    <cellStyle name="Note 2 4 5 2 4 2 2" xfId="42886"/>
    <cellStyle name="Note 2 4 5 2 4 3" xfId="19205"/>
    <cellStyle name="Note 2 4 5 2 4 3 2" xfId="46728"/>
    <cellStyle name="Note 2 4 5 2 4 4" xfId="23531"/>
    <cellStyle name="Note 2 4 5 2 4 4 2" xfId="51054"/>
    <cellStyle name="Note 2 4 5 2 4 5" xfId="27779"/>
    <cellStyle name="Note 2 4 5 2 4 5 2" xfId="55301"/>
    <cellStyle name="Note 2 4 5 2 4 6" xfId="31379"/>
    <cellStyle name="Note 2 4 5 2 4 6 2" xfId="58899"/>
    <cellStyle name="Note 2 4 5 2 4 7" xfId="38389"/>
    <cellStyle name="Note 2 4 5 2 5" xfId="11327"/>
    <cellStyle name="Note 2 4 5 2 5 2" xfId="15819"/>
    <cellStyle name="Note 2 4 5 2 5 2 2" xfId="43342"/>
    <cellStyle name="Note 2 4 5 2 5 3" xfId="19667"/>
    <cellStyle name="Note 2 4 5 2 5 3 2" xfId="47190"/>
    <cellStyle name="Note 2 4 5 2 5 4" xfId="23993"/>
    <cellStyle name="Note 2 4 5 2 5 4 2" xfId="51516"/>
    <cellStyle name="Note 2 4 5 2 5 5" xfId="28241"/>
    <cellStyle name="Note 2 4 5 2 5 5 2" xfId="55763"/>
    <cellStyle name="Note 2 4 5 2 5 6" xfId="31788"/>
    <cellStyle name="Note 2 4 5 2 5 6 2" xfId="59308"/>
    <cellStyle name="Note 2 4 5 2 5 7" xfId="38851"/>
    <cellStyle name="Note 2 4 5 2 6" xfId="11704"/>
    <cellStyle name="Note 2 4 5 2 6 2" xfId="16187"/>
    <cellStyle name="Note 2 4 5 2 6 2 2" xfId="43710"/>
    <cellStyle name="Note 2 4 5 2 6 3" xfId="20044"/>
    <cellStyle name="Note 2 4 5 2 6 3 2" xfId="47567"/>
    <cellStyle name="Note 2 4 5 2 6 4" xfId="24370"/>
    <cellStyle name="Note 2 4 5 2 6 4 2" xfId="51893"/>
    <cellStyle name="Note 2 4 5 2 6 5" xfId="28618"/>
    <cellStyle name="Note 2 4 5 2 6 5 2" xfId="56140"/>
    <cellStyle name="Note 2 4 5 2 6 6" xfId="32094"/>
    <cellStyle name="Note 2 4 5 2 6 6 2" xfId="59614"/>
    <cellStyle name="Note 2 4 5 2 6 7" xfId="39228"/>
    <cellStyle name="Note 2 4 5 2 7" xfId="8744"/>
    <cellStyle name="Note 2 4 5 2 7 2" xfId="36269"/>
    <cellStyle name="Note 2 4 5 2 8" xfId="13268"/>
    <cellStyle name="Note 2 4 5 2 8 2" xfId="40791"/>
    <cellStyle name="Note 2 4 5 2 9" xfId="17084"/>
    <cellStyle name="Note 2 4 5 2 9 2" xfId="44607"/>
    <cellStyle name="Note 2 4 5 20" xfId="5963"/>
    <cellStyle name="Note 2 4 5 21" xfId="3884"/>
    <cellStyle name="Note 2 4 5 22" xfId="3069"/>
    <cellStyle name="Note 2 4 5 3" xfId="7890"/>
    <cellStyle name="Note 2 4 5 3 10" xfId="25059"/>
    <cellStyle name="Note 2 4 5 3 10 2" xfId="52582"/>
    <cellStyle name="Note 2 4 5 3 11" xfId="29187"/>
    <cellStyle name="Note 2 4 5 3 11 2" xfId="56709"/>
    <cellStyle name="Note 2 4 5 3 12" xfId="35428"/>
    <cellStyle name="Note 2 4 5 3 2" xfId="9380"/>
    <cellStyle name="Note 2 4 5 3 2 2" xfId="13894"/>
    <cellStyle name="Note 2 4 5 3 2 2 2" xfId="41417"/>
    <cellStyle name="Note 2 4 5 3 2 3" xfId="17720"/>
    <cellStyle name="Note 2 4 5 3 2 3 2" xfId="45243"/>
    <cellStyle name="Note 2 4 5 3 2 4" xfId="22046"/>
    <cellStyle name="Note 2 4 5 3 2 4 2" xfId="49569"/>
    <cellStyle name="Note 2 4 5 3 2 5" xfId="26294"/>
    <cellStyle name="Note 2 4 5 3 2 5 2" xfId="53816"/>
    <cellStyle name="Note 2 4 5 3 2 6" xfId="30036"/>
    <cellStyle name="Note 2 4 5 3 2 6 2" xfId="57556"/>
    <cellStyle name="Note 2 4 5 3 2 7" xfId="36904"/>
    <cellStyle name="Note 2 4 5 3 3" xfId="9711"/>
    <cellStyle name="Note 2 4 5 3 3 2" xfId="14224"/>
    <cellStyle name="Note 2 4 5 3 3 2 2" xfId="41747"/>
    <cellStyle name="Note 2 4 5 3 3 3" xfId="18051"/>
    <cellStyle name="Note 2 4 5 3 3 3 2" xfId="45574"/>
    <cellStyle name="Note 2 4 5 3 3 4" xfId="22377"/>
    <cellStyle name="Note 2 4 5 3 3 4 2" xfId="49900"/>
    <cellStyle name="Note 2 4 5 3 3 5" xfId="26625"/>
    <cellStyle name="Note 2 4 5 3 3 5 2" xfId="54147"/>
    <cellStyle name="Note 2 4 5 3 3 6" xfId="30332"/>
    <cellStyle name="Note 2 4 5 3 3 6 2" xfId="57852"/>
    <cellStyle name="Note 2 4 5 3 3 7" xfId="37235"/>
    <cellStyle name="Note 2 4 5 3 4" xfId="9247"/>
    <cellStyle name="Note 2 4 5 3 4 2" xfId="13764"/>
    <cellStyle name="Note 2 4 5 3 4 2 2" xfId="41287"/>
    <cellStyle name="Note 2 4 5 3 4 3" xfId="17587"/>
    <cellStyle name="Note 2 4 5 3 4 3 2" xfId="45110"/>
    <cellStyle name="Note 2 4 5 3 4 4" xfId="21913"/>
    <cellStyle name="Note 2 4 5 3 4 4 2" xfId="49436"/>
    <cellStyle name="Note 2 4 5 3 4 5" xfId="26161"/>
    <cellStyle name="Note 2 4 5 3 4 5 2" xfId="53683"/>
    <cellStyle name="Note 2 4 5 3 4 6" xfId="29925"/>
    <cellStyle name="Note 2 4 5 3 4 6 2" xfId="57445"/>
    <cellStyle name="Note 2 4 5 3 4 7" xfId="36771"/>
    <cellStyle name="Note 2 4 5 3 5" xfId="10634"/>
    <cellStyle name="Note 2 4 5 3 5 2" xfId="15140"/>
    <cellStyle name="Note 2 4 5 3 5 2 2" xfId="42663"/>
    <cellStyle name="Note 2 4 5 3 5 3" xfId="18974"/>
    <cellStyle name="Note 2 4 5 3 5 3 2" xfId="46497"/>
    <cellStyle name="Note 2 4 5 3 5 4" xfId="23300"/>
    <cellStyle name="Note 2 4 5 3 5 4 2" xfId="50823"/>
    <cellStyle name="Note 2 4 5 3 5 5" xfId="27548"/>
    <cellStyle name="Note 2 4 5 3 5 5 2" xfId="55070"/>
    <cellStyle name="Note 2 4 5 3 5 6" xfId="31205"/>
    <cellStyle name="Note 2 4 5 3 5 6 2" xfId="58725"/>
    <cellStyle name="Note 2 4 5 3 5 7" xfId="38158"/>
    <cellStyle name="Note 2 4 5 3 6" xfId="9576"/>
    <cellStyle name="Note 2 4 5 3 6 2" xfId="14090"/>
    <cellStyle name="Note 2 4 5 3 6 2 2" xfId="41613"/>
    <cellStyle name="Note 2 4 5 3 6 3" xfId="17916"/>
    <cellStyle name="Note 2 4 5 3 6 3 2" xfId="45439"/>
    <cellStyle name="Note 2 4 5 3 6 4" xfId="22242"/>
    <cellStyle name="Note 2 4 5 3 6 4 2" xfId="49765"/>
    <cellStyle name="Note 2 4 5 3 6 5" xfId="26490"/>
    <cellStyle name="Note 2 4 5 3 6 5 2" xfId="54012"/>
    <cellStyle name="Note 2 4 5 3 6 6" xfId="30209"/>
    <cellStyle name="Note 2 4 5 3 6 6 2" xfId="57729"/>
    <cellStyle name="Note 2 4 5 3 6 7" xfId="37100"/>
    <cellStyle name="Note 2 4 5 3 7" xfId="12471"/>
    <cellStyle name="Note 2 4 5 3 7 2" xfId="39995"/>
    <cellStyle name="Note 2 4 5 3 8" xfId="12252"/>
    <cellStyle name="Note 2 4 5 3 8 2" xfId="39776"/>
    <cellStyle name="Note 2 4 5 3 9" xfId="20751"/>
    <cellStyle name="Note 2 4 5 3 9 2" xfId="48274"/>
    <cellStyle name="Note 2 4 5 4" xfId="7565"/>
    <cellStyle name="Note 2 4 5 4 10" xfId="24744"/>
    <cellStyle name="Note 2 4 5 4 10 2" xfId="52267"/>
    <cellStyle name="Note 2 4 5 4 11" xfId="28930"/>
    <cellStyle name="Note 2 4 5 4 11 2" xfId="56452"/>
    <cellStyle name="Note 2 4 5 4 12" xfId="35112"/>
    <cellStyle name="Note 2 4 5 4 2" xfId="9075"/>
    <cellStyle name="Note 2 4 5 4 2 2" xfId="13595"/>
    <cellStyle name="Note 2 4 5 4 2 2 2" xfId="41118"/>
    <cellStyle name="Note 2 4 5 4 2 3" xfId="17415"/>
    <cellStyle name="Note 2 4 5 4 2 3 2" xfId="44938"/>
    <cellStyle name="Note 2 4 5 4 2 4" xfId="21741"/>
    <cellStyle name="Note 2 4 5 4 2 4 2" xfId="49264"/>
    <cellStyle name="Note 2 4 5 4 2 5" xfId="25989"/>
    <cellStyle name="Note 2 4 5 4 2 5 2" xfId="53511"/>
    <cellStyle name="Note 2 4 5 4 2 6" xfId="29765"/>
    <cellStyle name="Note 2 4 5 4 2 6 2" xfId="57285"/>
    <cellStyle name="Note 2 4 5 4 2 7" xfId="36599"/>
    <cellStyle name="Note 2 4 5 4 3" xfId="9033"/>
    <cellStyle name="Note 2 4 5 4 3 2" xfId="13554"/>
    <cellStyle name="Note 2 4 5 4 3 2 2" xfId="41077"/>
    <cellStyle name="Note 2 4 5 4 3 3" xfId="17373"/>
    <cellStyle name="Note 2 4 5 4 3 3 2" xfId="44896"/>
    <cellStyle name="Note 2 4 5 4 3 4" xfId="21699"/>
    <cellStyle name="Note 2 4 5 4 3 4 2" xfId="49222"/>
    <cellStyle name="Note 2 4 5 4 3 5" xfId="25947"/>
    <cellStyle name="Note 2 4 5 4 3 5 2" xfId="53469"/>
    <cellStyle name="Note 2 4 5 4 3 6" xfId="29726"/>
    <cellStyle name="Note 2 4 5 4 3 6 2" xfId="57246"/>
    <cellStyle name="Note 2 4 5 4 3 7" xfId="36557"/>
    <cellStyle name="Note 2 4 5 4 4" xfId="6919"/>
    <cellStyle name="Note 2 4 5 4 4 2" xfId="8198"/>
    <cellStyle name="Note 2 4 5 4 4 2 2" xfId="35728"/>
    <cellStyle name="Note 2 4 5 4 4 3" xfId="6853"/>
    <cellStyle name="Note 2 4 5 4 4 3 2" xfId="34403"/>
    <cellStyle name="Note 2 4 5 4 4 4" xfId="6661"/>
    <cellStyle name="Note 2 4 5 4 4 4 2" xfId="34212"/>
    <cellStyle name="Note 2 4 5 4 4 5" xfId="21271"/>
    <cellStyle name="Note 2 4 5 4 4 5 2" xfId="48794"/>
    <cellStyle name="Note 2 4 5 4 4 6" xfId="25550"/>
    <cellStyle name="Note 2 4 5 4 4 6 2" xfId="53072"/>
    <cellStyle name="Note 2 4 5 4 4 7" xfId="34469"/>
    <cellStyle name="Note 2 4 5 4 5" xfId="9310"/>
    <cellStyle name="Note 2 4 5 4 5 2" xfId="13826"/>
    <cellStyle name="Note 2 4 5 4 5 2 2" xfId="41349"/>
    <cellStyle name="Note 2 4 5 4 5 3" xfId="17650"/>
    <cellStyle name="Note 2 4 5 4 5 3 2" xfId="45173"/>
    <cellStyle name="Note 2 4 5 4 5 4" xfId="21976"/>
    <cellStyle name="Note 2 4 5 4 5 4 2" xfId="49499"/>
    <cellStyle name="Note 2 4 5 4 5 5" xfId="26224"/>
    <cellStyle name="Note 2 4 5 4 5 5 2" xfId="53746"/>
    <cellStyle name="Note 2 4 5 4 5 6" xfId="29974"/>
    <cellStyle name="Note 2 4 5 4 5 6 2" xfId="57494"/>
    <cellStyle name="Note 2 4 5 4 5 7" xfId="36834"/>
    <cellStyle name="Note 2 4 5 4 6" xfId="11154"/>
    <cellStyle name="Note 2 4 5 4 6 2" xfId="15647"/>
    <cellStyle name="Note 2 4 5 4 6 2 2" xfId="43170"/>
    <cellStyle name="Note 2 4 5 4 6 3" xfId="19494"/>
    <cellStyle name="Note 2 4 5 4 6 3 2" xfId="47017"/>
    <cellStyle name="Note 2 4 5 4 6 4" xfId="23820"/>
    <cellStyle name="Note 2 4 5 4 6 4 2" xfId="51343"/>
    <cellStyle name="Note 2 4 5 4 6 5" xfId="28068"/>
    <cellStyle name="Note 2 4 5 4 6 5 2" xfId="55590"/>
    <cellStyle name="Note 2 4 5 4 6 6" xfId="31626"/>
    <cellStyle name="Note 2 4 5 4 6 6 2" xfId="59146"/>
    <cellStyle name="Note 2 4 5 4 6 7" xfId="38678"/>
    <cellStyle name="Note 2 4 5 4 7" xfId="12150"/>
    <cellStyle name="Note 2 4 5 4 7 2" xfId="39674"/>
    <cellStyle name="Note 2 4 5 4 8" xfId="16138"/>
    <cellStyle name="Note 2 4 5 4 8 2" xfId="43661"/>
    <cellStyle name="Note 2 4 5 4 9" xfId="20432"/>
    <cellStyle name="Note 2 4 5 4 9 2" xfId="47955"/>
    <cellStyle name="Note 2 4 5 5" xfId="7681"/>
    <cellStyle name="Note 2 4 5 5 10" xfId="24858"/>
    <cellStyle name="Note 2 4 5 5 10 2" xfId="52381"/>
    <cellStyle name="Note 2 4 5 5 11" xfId="29025"/>
    <cellStyle name="Note 2 4 5 5 11 2" xfId="56547"/>
    <cellStyle name="Note 2 4 5 5 12" xfId="35224"/>
    <cellStyle name="Note 2 4 5 5 2" xfId="9186"/>
    <cellStyle name="Note 2 4 5 5 2 2" xfId="13704"/>
    <cellStyle name="Note 2 4 5 5 2 2 2" xfId="41227"/>
    <cellStyle name="Note 2 4 5 5 2 3" xfId="17526"/>
    <cellStyle name="Note 2 4 5 5 2 3 2" xfId="45049"/>
    <cellStyle name="Note 2 4 5 5 2 4" xfId="21852"/>
    <cellStyle name="Note 2 4 5 5 2 4 2" xfId="49375"/>
    <cellStyle name="Note 2 4 5 5 2 5" xfId="26100"/>
    <cellStyle name="Note 2 4 5 5 2 5 2" xfId="53622"/>
    <cellStyle name="Note 2 4 5 5 2 6" xfId="29868"/>
    <cellStyle name="Note 2 4 5 5 2 6 2" xfId="57388"/>
    <cellStyle name="Note 2 4 5 5 2 7" xfId="36710"/>
    <cellStyle name="Note 2 4 5 5 3" xfId="7206"/>
    <cellStyle name="Note 2 4 5 5 3 2" xfId="5239"/>
    <cellStyle name="Note 2 4 5 5 3 2 2" xfId="33204"/>
    <cellStyle name="Note 2 4 5 5 3 3" xfId="12580"/>
    <cellStyle name="Note 2 4 5 5 3 3 2" xfId="40103"/>
    <cellStyle name="Note 2 4 5 5 3 4" xfId="15332"/>
    <cellStyle name="Note 2 4 5 5 3 4 2" xfId="42855"/>
    <cellStyle name="Note 2 4 5 5 3 5" xfId="21303"/>
    <cellStyle name="Note 2 4 5 5 3 5 2" xfId="48826"/>
    <cellStyle name="Note 2 4 5 5 3 6" xfId="25233"/>
    <cellStyle name="Note 2 4 5 5 3 6 2" xfId="52755"/>
    <cellStyle name="Note 2 4 5 5 3 7" xfId="34756"/>
    <cellStyle name="Note 2 4 5 5 4" xfId="9928"/>
    <cellStyle name="Note 2 4 5 5 4 2" xfId="14439"/>
    <cellStyle name="Note 2 4 5 5 4 2 2" xfId="41962"/>
    <cellStyle name="Note 2 4 5 5 4 3" xfId="18268"/>
    <cellStyle name="Note 2 4 5 5 4 3 2" xfId="45791"/>
    <cellStyle name="Note 2 4 5 5 4 4" xfId="22594"/>
    <cellStyle name="Note 2 4 5 5 4 4 2" xfId="50117"/>
    <cellStyle name="Note 2 4 5 5 4 5" xfId="26842"/>
    <cellStyle name="Note 2 4 5 5 4 5 2" xfId="54364"/>
    <cellStyle name="Note 2 4 5 5 4 6" xfId="30532"/>
    <cellStyle name="Note 2 4 5 5 4 6 2" xfId="58052"/>
    <cellStyle name="Note 2 4 5 5 4 7" xfId="37452"/>
    <cellStyle name="Note 2 4 5 5 5" xfId="7363"/>
    <cellStyle name="Note 2 4 5 5 5 2" xfId="11954"/>
    <cellStyle name="Note 2 4 5 5 5 2 2" xfId="39478"/>
    <cellStyle name="Note 2 4 5 5 5 3" xfId="13636"/>
    <cellStyle name="Note 2 4 5 5 5 3 2" xfId="41159"/>
    <cellStyle name="Note 2 4 5 5 5 4" xfId="20264"/>
    <cellStyle name="Note 2 4 5 5 5 4 2" xfId="47787"/>
    <cellStyle name="Note 2 4 5 5 5 5" xfId="24598"/>
    <cellStyle name="Note 2 4 5 5 5 5 2" xfId="52121"/>
    <cellStyle name="Note 2 4 5 5 5 6" xfId="28835"/>
    <cellStyle name="Note 2 4 5 5 5 6 2" xfId="56357"/>
    <cellStyle name="Note 2 4 5 5 5 7" xfId="34913"/>
    <cellStyle name="Note 2 4 5 5 6" xfId="9837"/>
    <cellStyle name="Note 2 4 5 5 6 2" xfId="14350"/>
    <cellStyle name="Note 2 4 5 5 6 2 2" xfId="41873"/>
    <cellStyle name="Note 2 4 5 5 6 3" xfId="18177"/>
    <cellStyle name="Note 2 4 5 5 6 3 2" xfId="45700"/>
    <cellStyle name="Note 2 4 5 5 6 4" xfId="22503"/>
    <cellStyle name="Note 2 4 5 5 6 4 2" xfId="50026"/>
    <cellStyle name="Note 2 4 5 5 6 5" xfId="26751"/>
    <cellStyle name="Note 2 4 5 5 6 5 2" xfId="54273"/>
    <cellStyle name="Note 2 4 5 5 6 6" xfId="30451"/>
    <cellStyle name="Note 2 4 5 5 6 6 2" xfId="57971"/>
    <cellStyle name="Note 2 4 5 5 6 7" xfId="37361"/>
    <cellStyle name="Note 2 4 5 5 7" xfId="12264"/>
    <cellStyle name="Note 2 4 5 5 7 2" xfId="39788"/>
    <cellStyle name="Note 2 4 5 5 8" xfId="13963"/>
    <cellStyle name="Note 2 4 5 5 8 2" xfId="41486"/>
    <cellStyle name="Note 2 4 5 5 9" xfId="20547"/>
    <cellStyle name="Note 2 4 5 5 9 2" xfId="48070"/>
    <cellStyle name="Note 2 4 5 6" xfId="9676"/>
    <cellStyle name="Note 2 4 5 6 2" xfId="14189"/>
    <cellStyle name="Note 2 4 5 6 2 2" xfId="41712"/>
    <cellStyle name="Note 2 4 5 6 3" xfId="18016"/>
    <cellStyle name="Note 2 4 5 6 3 2" xfId="45539"/>
    <cellStyle name="Note 2 4 5 6 4" xfId="22342"/>
    <cellStyle name="Note 2 4 5 6 4 2" xfId="49865"/>
    <cellStyle name="Note 2 4 5 6 5" xfId="26590"/>
    <cellStyle name="Note 2 4 5 6 5 2" xfId="54112"/>
    <cellStyle name="Note 2 4 5 6 6" xfId="30302"/>
    <cellStyle name="Note 2 4 5 6 6 2" xfId="57822"/>
    <cellStyle name="Note 2 4 5 6 7" xfId="37200"/>
    <cellStyle name="Note 2 4 5 7" xfId="10186"/>
    <cellStyle name="Note 2 4 5 7 2" xfId="14695"/>
    <cellStyle name="Note 2 4 5 7 2 2" xfId="42218"/>
    <cellStyle name="Note 2 4 5 7 3" xfId="18526"/>
    <cellStyle name="Note 2 4 5 7 3 2" xfId="46049"/>
    <cellStyle name="Note 2 4 5 7 4" xfId="22852"/>
    <cellStyle name="Note 2 4 5 7 4 2" xfId="50375"/>
    <cellStyle name="Note 2 4 5 7 5" xfId="27100"/>
    <cellStyle name="Note 2 4 5 7 5 2" xfId="54622"/>
    <cellStyle name="Note 2 4 5 7 6" xfId="30784"/>
    <cellStyle name="Note 2 4 5 7 6 2" xfId="58304"/>
    <cellStyle name="Note 2 4 5 7 7" xfId="37710"/>
    <cellStyle name="Note 2 4 5 8" xfId="10284"/>
    <cellStyle name="Note 2 4 5 8 2" xfId="14793"/>
    <cellStyle name="Note 2 4 5 8 2 2" xfId="42316"/>
    <cellStyle name="Note 2 4 5 8 3" xfId="18624"/>
    <cellStyle name="Note 2 4 5 8 3 2" xfId="46147"/>
    <cellStyle name="Note 2 4 5 8 4" xfId="22950"/>
    <cellStyle name="Note 2 4 5 8 4 2" xfId="50473"/>
    <cellStyle name="Note 2 4 5 8 5" xfId="27198"/>
    <cellStyle name="Note 2 4 5 8 5 2" xfId="54720"/>
    <cellStyle name="Note 2 4 5 8 6" xfId="30873"/>
    <cellStyle name="Note 2 4 5 8 6 2" xfId="58393"/>
    <cellStyle name="Note 2 4 5 8 7" xfId="37808"/>
    <cellStyle name="Note 2 4 5 9" xfId="11135"/>
    <cellStyle name="Note 2 4 5 9 2" xfId="15628"/>
    <cellStyle name="Note 2 4 5 9 2 2" xfId="43151"/>
    <cellStyle name="Note 2 4 5 9 3" xfId="19475"/>
    <cellStyle name="Note 2 4 5 9 3 2" xfId="46998"/>
    <cellStyle name="Note 2 4 5 9 4" xfId="23801"/>
    <cellStyle name="Note 2 4 5 9 4 2" xfId="51324"/>
    <cellStyle name="Note 2 4 5 9 5" xfId="28049"/>
    <cellStyle name="Note 2 4 5 9 5 2" xfId="55571"/>
    <cellStyle name="Note 2 4 5 9 6" xfId="31610"/>
    <cellStyle name="Note 2 4 5 9 6 2" xfId="59130"/>
    <cellStyle name="Note 2 4 5 9 7" xfId="38659"/>
    <cellStyle name="Note 2 4 6" xfId="3407"/>
    <cellStyle name="Note 2 4 6 10" xfId="7114"/>
    <cellStyle name="Note 2 4 6 10 2" xfId="8616"/>
    <cellStyle name="Note 2 4 6 10 2 2" xfId="36141"/>
    <cellStyle name="Note 2 4 6 10 3" xfId="12585"/>
    <cellStyle name="Note 2 4 6 10 3 2" xfId="40108"/>
    <cellStyle name="Note 2 4 6 10 4" xfId="4917"/>
    <cellStyle name="Note 2 4 6 10 4 2" xfId="32888"/>
    <cellStyle name="Note 2 4 6 10 5" xfId="20977"/>
    <cellStyle name="Note 2 4 6 10 5 2" xfId="48500"/>
    <cellStyle name="Note 2 4 6 10 6" xfId="25539"/>
    <cellStyle name="Note 2 4 6 10 6 2" xfId="53061"/>
    <cellStyle name="Note 2 4 6 10 7" xfId="34664"/>
    <cellStyle name="Note 2 4 6 11" xfId="8265"/>
    <cellStyle name="Note 2 4 6 11 2" xfId="35794"/>
    <cellStyle name="Note 2 4 6 12" xfId="12820"/>
    <cellStyle name="Note 2 4 6 12 2" xfId="40343"/>
    <cellStyle name="Note 2 4 6 13" xfId="16673"/>
    <cellStyle name="Note 2 4 6 13 2" xfId="44196"/>
    <cellStyle name="Note 2 4 6 14" xfId="21032"/>
    <cellStyle name="Note 2 4 6 14 2" xfId="48555"/>
    <cellStyle name="Note 2 4 6 15" xfId="25321"/>
    <cellStyle name="Note 2 4 6 15 2" xfId="52843"/>
    <cellStyle name="Note 2 4 6 16" xfId="29311"/>
    <cellStyle name="Note 2 4 6 16 2" xfId="56832"/>
    <cellStyle name="Note 2 4 6 17" xfId="16982"/>
    <cellStyle name="Note 2 4 6 17 2" xfId="44505"/>
    <cellStyle name="Note 2 4 6 18" xfId="25554"/>
    <cellStyle name="Note 2 4 6 18 2" xfId="53076"/>
    <cellStyle name="Note 2 4 6 19" xfId="33738"/>
    <cellStyle name="Note 2 4 6 2" xfId="6634"/>
    <cellStyle name="Note 2 4 6 2 10" xfId="21386"/>
    <cellStyle name="Note 2 4 6 2 10 2" xfId="48909"/>
    <cellStyle name="Note 2 4 6 2 11" xfId="25634"/>
    <cellStyle name="Note 2 4 6 2 11 2" xfId="53156"/>
    <cellStyle name="Note 2 4 6 2 12" xfId="29470"/>
    <cellStyle name="Note 2 4 6 2 12 2" xfId="56990"/>
    <cellStyle name="Note 2 4 6 2 13" xfId="34185"/>
    <cellStyle name="Note 2 4 6 2 2" xfId="9967"/>
    <cellStyle name="Note 2 4 6 2 2 2" xfId="14478"/>
    <cellStyle name="Note 2 4 6 2 2 2 2" xfId="42001"/>
    <cellStyle name="Note 2 4 6 2 2 3" xfId="18307"/>
    <cellStyle name="Note 2 4 6 2 2 3 2" xfId="45830"/>
    <cellStyle name="Note 2 4 6 2 2 4" xfId="22633"/>
    <cellStyle name="Note 2 4 6 2 2 4 2" xfId="50156"/>
    <cellStyle name="Note 2 4 6 2 2 5" xfId="26881"/>
    <cellStyle name="Note 2 4 6 2 2 5 2" xfId="54403"/>
    <cellStyle name="Note 2 4 6 2 2 6" xfId="30571"/>
    <cellStyle name="Note 2 4 6 2 2 6 2" xfId="58091"/>
    <cellStyle name="Note 2 4 6 2 2 7" xfId="37491"/>
    <cellStyle name="Note 2 4 6 2 3" xfId="10420"/>
    <cellStyle name="Note 2 4 6 2 3 2" xfId="14928"/>
    <cellStyle name="Note 2 4 6 2 3 2 2" xfId="42451"/>
    <cellStyle name="Note 2 4 6 2 3 3" xfId="18760"/>
    <cellStyle name="Note 2 4 6 2 3 3 2" xfId="46283"/>
    <cellStyle name="Note 2 4 6 2 3 4" xfId="23086"/>
    <cellStyle name="Note 2 4 6 2 3 4 2" xfId="50609"/>
    <cellStyle name="Note 2 4 6 2 3 5" xfId="27334"/>
    <cellStyle name="Note 2 4 6 2 3 5 2" xfId="54856"/>
    <cellStyle name="Note 2 4 6 2 3 6" xfId="31001"/>
    <cellStyle name="Note 2 4 6 2 3 6 2" xfId="58521"/>
    <cellStyle name="Note 2 4 6 2 3 7" xfId="37944"/>
    <cellStyle name="Note 2 4 6 2 4" xfId="10840"/>
    <cellStyle name="Note 2 4 6 2 4 2" xfId="15339"/>
    <cellStyle name="Note 2 4 6 2 4 2 2" xfId="42862"/>
    <cellStyle name="Note 2 4 6 2 4 3" xfId="19180"/>
    <cellStyle name="Note 2 4 6 2 4 3 2" xfId="46703"/>
    <cellStyle name="Note 2 4 6 2 4 4" xfId="23506"/>
    <cellStyle name="Note 2 4 6 2 4 4 2" xfId="51029"/>
    <cellStyle name="Note 2 4 6 2 4 5" xfId="27754"/>
    <cellStyle name="Note 2 4 6 2 4 5 2" xfId="55276"/>
    <cellStyle name="Note 2 4 6 2 4 6" xfId="31365"/>
    <cellStyle name="Note 2 4 6 2 4 6 2" xfId="58885"/>
    <cellStyle name="Note 2 4 6 2 4 7" xfId="38364"/>
    <cellStyle name="Note 2 4 6 2 5" xfId="11308"/>
    <cellStyle name="Note 2 4 6 2 5 2" xfId="15801"/>
    <cellStyle name="Note 2 4 6 2 5 2 2" xfId="43324"/>
    <cellStyle name="Note 2 4 6 2 5 3" xfId="19648"/>
    <cellStyle name="Note 2 4 6 2 5 3 2" xfId="47171"/>
    <cellStyle name="Note 2 4 6 2 5 4" xfId="23974"/>
    <cellStyle name="Note 2 4 6 2 5 4 2" xfId="51497"/>
    <cellStyle name="Note 2 4 6 2 5 5" xfId="28222"/>
    <cellStyle name="Note 2 4 6 2 5 5 2" xfId="55744"/>
    <cellStyle name="Note 2 4 6 2 5 6" xfId="31770"/>
    <cellStyle name="Note 2 4 6 2 5 6 2" xfId="59290"/>
    <cellStyle name="Note 2 4 6 2 5 7" xfId="38832"/>
    <cellStyle name="Note 2 4 6 2 6" xfId="11679"/>
    <cellStyle name="Note 2 4 6 2 6 2" xfId="16164"/>
    <cellStyle name="Note 2 4 6 2 6 2 2" xfId="43687"/>
    <cellStyle name="Note 2 4 6 2 6 3" xfId="20019"/>
    <cellStyle name="Note 2 4 6 2 6 3 2" xfId="47542"/>
    <cellStyle name="Note 2 4 6 2 6 4" xfId="24345"/>
    <cellStyle name="Note 2 4 6 2 6 4 2" xfId="51868"/>
    <cellStyle name="Note 2 4 6 2 6 5" xfId="28593"/>
    <cellStyle name="Note 2 4 6 2 6 5 2" xfId="56115"/>
    <cellStyle name="Note 2 4 6 2 6 6" xfId="32080"/>
    <cellStyle name="Note 2 4 6 2 6 6 2" xfId="59600"/>
    <cellStyle name="Note 2 4 6 2 6 7" xfId="39203"/>
    <cellStyle name="Note 2 4 6 2 7" xfId="8719"/>
    <cellStyle name="Note 2 4 6 2 7 2" xfId="36244"/>
    <cellStyle name="Note 2 4 6 2 8" xfId="13245"/>
    <cellStyle name="Note 2 4 6 2 8 2" xfId="40768"/>
    <cellStyle name="Note 2 4 6 2 9" xfId="17059"/>
    <cellStyle name="Note 2 4 6 2 9 2" xfId="44582"/>
    <cellStyle name="Note 2 4 6 20" xfId="5942"/>
    <cellStyle name="Note 2 4 6 21" xfId="6066"/>
    <cellStyle name="Note 2 4 6 22" xfId="3102"/>
    <cellStyle name="Note 2 4 6 3" xfId="7837"/>
    <cellStyle name="Note 2 4 6 3 10" xfId="25006"/>
    <cellStyle name="Note 2 4 6 3 10 2" xfId="52529"/>
    <cellStyle name="Note 2 4 6 3 11" xfId="29145"/>
    <cellStyle name="Note 2 4 6 3 11 2" xfId="56667"/>
    <cellStyle name="Note 2 4 6 3 12" xfId="35376"/>
    <cellStyle name="Note 2 4 6 3 2" xfId="9331"/>
    <cellStyle name="Note 2 4 6 3 2 2" xfId="13845"/>
    <cellStyle name="Note 2 4 6 3 2 2 2" xfId="41368"/>
    <cellStyle name="Note 2 4 6 3 2 3" xfId="17671"/>
    <cellStyle name="Note 2 4 6 3 2 3 2" xfId="45194"/>
    <cellStyle name="Note 2 4 6 3 2 4" xfId="21997"/>
    <cellStyle name="Note 2 4 6 3 2 4 2" xfId="49520"/>
    <cellStyle name="Note 2 4 6 3 2 5" xfId="26245"/>
    <cellStyle name="Note 2 4 6 3 2 5 2" xfId="53767"/>
    <cellStyle name="Note 2 4 6 3 2 6" xfId="29991"/>
    <cellStyle name="Note 2 4 6 3 2 6 2" xfId="57511"/>
    <cellStyle name="Note 2 4 6 3 2 7" xfId="36855"/>
    <cellStyle name="Note 2 4 6 3 3" xfId="7449"/>
    <cellStyle name="Note 2 4 6 3 3 2" xfId="12034"/>
    <cellStyle name="Note 2 4 6 3 3 2 2" xfId="39558"/>
    <cellStyle name="Note 2 4 6 3 3 3" xfId="15146"/>
    <cellStyle name="Note 2 4 6 3 3 3 2" xfId="42669"/>
    <cellStyle name="Note 2 4 6 3 3 4" xfId="20330"/>
    <cellStyle name="Note 2 4 6 3 3 4 2" xfId="47853"/>
    <cellStyle name="Note 2 4 6 3 3 5" xfId="24650"/>
    <cellStyle name="Note 2 4 6 3 3 5 2" xfId="52173"/>
    <cellStyle name="Note 2 4 6 3 3 6" xfId="28869"/>
    <cellStyle name="Note 2 4 6 3 3 6 2" xfId="56391"/>
    <cellStyle name="Note 2 4 6 3 3 7" xfId="34998"/>
    <cellStyle name="Note 2 4 6 3 4" xfId="9034"/>
    <cellStyle name="Note 2 4 6 3 4 2" xfId="13555"/>
    <cellStyle name="Note 2 4 6 3 4 2 2" xfId="41078"/>
    <cellStyle name="Note 2 4 6 3 4 3" xfId="17374"/>
    <cellStyle name="Note 2 4 6 3 4 3 2" xfId="44897"/>
    <cellStyle name="Note 2 4 6 3 4 4" xfId="21700"/>
    <cellStyle name="Note 2 4 6 3 4 4 2" xfId="49223"/>
    <cellStyle name="Note 2 4 6 3 4 5" xfId="25948"/>
    <cellStyle name="Note 2 4 6 3 4 5 2" xfId="53470"/>
    <cellStyle name="Note 2 4 6 3 4 6" xfId="29727"/>
    <cellStyle name="Note 2 4 6 3 4 6 2" xfId="57247"/>
    <cellStyle name="Note 2 4 6 3 4 7" xfId="36558"/>
    <cellStyle name="Note 2 4 6 3 5" xfId="6710"/>
    <cellStyle name="Note 2 4 6 3 5 2" xfId="8355"/>
    <cellStyle name="Note 2 4 6 3 5 2 2" xfId="35884"/>
    <cellStyle name="Note 2 4 6 3 5 3" xfId="12552"/>
    <cellStyle name="Note 2 4 6 3 5 3 2" xfId="40075"/>
    <cellStyle name="Note 2 4 6 3 5 4" xfId="16975"/>
    <cellStyle name="Note 2 4 6 3 5 4 2" xfId="44498"/>
    <cellStyle name="Note 2 4 6 3 5 5" xfId="20955"/>
    <cellStyle name="Note 2 4 6 3 5 5 2" xfId="48478"/>
    <cellStyle name="Note 2 4 6 3 5 6" xfId="25392"/>
    <cellStyle name="Note 2 4 6 3 5 6 2" xfId="52914"/>
    <cellStyle name="Note 2 4 6 3 5 7" xfId="34261"/>
    <cellStyle name="Note 2 4 6 3 6" xfId="9030"/>
    <cellStyle name="Note 2 4 6 3 6 2" xfId="13551"/>
    <cellStyle name="Note 2 4 6 3 6 2 2" xfId="41074"/>
    <cellStyle name="Note 2 4 6 3 6 3" xfId="17370"/>
    <cellStyle name="Note 2 4 6 3 6 3 2" xfId="44893"/>
    <cellStyle name="Note 2 4 6 3 6 4" xfId="21696"/>
    <cellStyle name="Note 2 4 6 3 6 4 2" xfId="49219"/>
    <cellStyle name="Note 2 4 6 3 6 5" xfId="25944"/>
    <cellStyle name="Note 2 4 6 3 6 5 2" xfId="53466"/>
    <cellStyle name="Note 2 4 6 3 6 6" xfId="29724"/>
    <cellStyle name="Note 2 4 6 3 6 6 2" xfId="57244"/>
    <cellStyle name="Note 2 4 6 3 6 7" xfId="36554"/>
    <cellStyle name="Note 2 4 6 3 7" xfId="12418"/>
    <cellStyle name="Note 2 4 6 3 7 2" xfId="39942"/>
    <cellStyle name="Note 2 4 6 3 8" xfId="14026"/>
    <cellStyle name="Note 2 4 6 3 8 2" xfId="41549"/>
    <cellStyle name="Note 2 4 6 3 9" xfId="20698"/>
    <cellStyle name="Note 2 4 6 3 9 2" xfId="48221"/>
    <cellStyle name="Note 2 4 6 4" xfId="8780"/>
    <cellStyle name="Note 2 4 6 4 10" xfId="25695"/>
    <cellStyle name="Note 2 4 6 4 10 2" xfId="53217"/>
    <cellStyle name="Note 2 4 6 4 11" xfId="29515"/>
    <cellStyle name="Note 2 4 6 4 11 2" xfId="57035"/>
    <cellStyle name="Note 2 4 6 4 12" xfId="36305"/>
    <cellStyle name="Note 2 4 6 4 2" xfId="10020"/>
    <cellStyle name="Note 2 4 6 4 2 2" xfId="14531"/>
    <cellStyle name="Note 2 4 6 4 2 2 2" xfId="42054"/>
    <cellStyle name="Note 2 4 6 4 2 3" xfId="18360"/>
    <cellStyle name="Note 2 4 6 4 2 3 2" xfId="45883"/>
    <cellStyle name="Note 2 4 6 4 2 4" xfId="22686"/>
    <cellStyle name="Note 2 4 6 4 2 4 2" xfId="50209"/>
    <cellStyle name="Note 2 4 6 4 2 5" xfId="26934"/>
    <cellStyle name="Note 2 4 6 4 2 5 2" xfId="54456"/>
    <cellStyle name="Note 2 4 6 4 2 6" xfId="30623"/>
    <cellStyle name="Note 2 4 6 4 2 6 2" xfId="58143"/>
    <cellStyle name="Note 2 4 6 4 2 7" xfId="37544"/>
    <cellStyle name="Note 2 4 6 4 3" xfId="10471"/>
    <cellStyle name="Note 2 4 6 4 3 2" xfId="14979"/>
    <cellStyle name="Note 2 4 6 4 3 2 2" xfId="42502"/>
    <cellStyle name="Note 2 4 6 4 3 3" xfId="18811"/>
    <cellStyle name="Note 2 4 6 4 3 3 2" xfId="46334"/>
    <cellStyle name="Note 2 4 6 4 3 4" xfId="23137"/>
    <cellStyle name="Note 2 4 6 4 3 4 2" xfId="50660"/>
    <cellStyle name="Note 2 4 6 4 3 5" xfId="27385"/>
    <cellStyle name="Note 2 4 6 4 3 5 2" xfId="54907"/>
    <cellStyle name="Note 2 4 6 4 3 6" xfId="31050"/>
    <cellStyle name="Note 2 4 6 4 3 6 2" xfId="58570"/>
    <cellStyle name="Note 2 4 6 4 3 7" xfId="37995"/>
    <cellStyle name="Note 2 4 6 4 4" xfId="10901"/>
    <cellStyle name="Note 2 4 6 4 4 2" xfId="15399"/>
    <cellStyle name="Note 2 4 6 4 4 2 2" xfId="42922"/>
    <cellStyle name="Note 2 4 6 4 4 3" xfId="19241"/>
    <cellStyle name="Note 2 4 6 4 4 3 2" xfId="46764"/>
    <cellStyle name="Note 2 4 6 4 4 4" xfId="23567"/>
    <cellStyle name="Note 2 4 6 4 4 4 2" xfId="51090"/>
    <cellStyle name="Note 2 4 6 4 4 5" xfId="27815"/>
    <cellStyle name="Note 2 4 6 4 4 5 2" xfId="55337"/>
    <cellStyle name="Note 2 4 6 4 4 6" xfId="31411"/>
    <cellStyle name="Note 2 4 6 4 4 6 2" xfId="58931"/>
    <cellStyle name="Note 2 4 6 4 4 7" xfId="38425"/>
    <cellStyle name="Note 2 4 6 4 5" xfId="11361"/>
    <cellStyle name="Note 2 4 6 4 5 2" xfId="15853"/>
    <cellStyle name="Note 2 4 6 4 5 2 2" xfId="43376"/>
    <cellStyle name="Note 2 4 6 4 5 3" xfId="19701"/>
    <cellStyle name="Note 2 4 6 4 5 3 2" xfId="47224"/>
    <cellStyle name="Note 2 4 6 4 5 4" xfId="24027"/>
    <cellStyle name="Note 2 4 6 4 5 4 2" xfId="51550"/>
    <cellStyle name="Note 2 4 6 4 5 5" xfId="28275"/>
    <cellStyle name="Note 2 4 6 4 5 5 2" xfId="55797"/>
    <cellStyle name="Note 2 4 6 4 5 6" xfId="31819"/>
    <cellStyle name="Note 2 4 6 4 5 6 2" xfId="59339"/>
    <cellStyle name="Note 2 4 6 4 5 7" xfId="38885"/>
    <cellStyle name="Note 2 4 6 4 6" xfId="11740"/>
    <cellStyle name="Note 2 4 6 4 6 2" xfId="16223"/>
    <cellStyle name="Note 2 4 6 4 6 2 2" xfId="43746"/>
    <cellStyle name="Note 2 4 6 4 6 3" xfId="20080"/>
    <cellStyle name="Note 2 4 6 4 6 3 2" xfId="47603"/>
    <cellStyle name="Note 2 4 6 4 6 4" xfId="24406"/>
    <cellStyle name="Note 2 4 6 4 6 4 2" xfId="51929"/>
    <cellStyle name="Note 2 4 6 4 6 5" xfId="28654"/>
    <cellStyle name="Note 2 4 6 4 6 5 2" xfId="56176"/>
    <cellStyle name="Note 2 4 6 4 6 6" xfId="32125"/>
    <cellStyle name="Note 2 4 6 4 6 6 2" xfId="59645"/>
    <cellStyle name="Note 2 4 6 4 6 7" xfId="39264"/>
    <cellStyle name="Note 2 4 6 4 7" xfId="13304"/>
    <cellStyle name="Note 2 4 6 4 7 2" xfId="40827"/>
    <cellStyle name="Note 2 4 6 4 8" xfId="17120"/>
    <cellStyle name="Note 2 4 6 4 8 2" xfId="44643"/>
    <cellStyle name="Note 2 4 6 4 9" xfId="21447"/>
    <cellStyle name="Note 2 4 6 4 9 2" xfId="48970"/>
    <cellStyle name="Note 2 4 6 5" xfId="8751"/>
    <cellStyle name="Note 2 4 6 5 10" xfId="25666"/>
    <cellStyle name="Note 2 4 6 5 10 2" xfId="53188"/>
    <cellStyle name="Note 2 4 6 5 11" xfId="29491"/>
    <cellStyle name="Note 2 4 6 5 11 2" xfId="57011"/>
    <cellStyle name="Note 2 4 6 5 12" xfId="36276"/>
    <cellStyle name="Note 2 4 6 5 2" xfId="9992"/>
    <cellStyle name="Note 2 4 6 5 2 2" xfId="14503"/>
    <cellStyle name="Note 2 4 6 5 2 2 2" xfId="42026"/>
    <cellStyle name="Note 2 4 6 5 2 3" xfId="18332"/>
    <cellStyle name="Note 2 4 6 5 2 3 2" xfId="45855"/>
    <cellStyle name="Note 2 4 6 5 2 4" xfId="22658"/>
    <cellStyle name="Note 2 4 6 5 2 4 2" xfId="50181"/>
    <cellStyle name="Note 2 4 6 5 2 5" xfId="26906"/>
    <cellStyle name="Note 2 4 6 5 2 5 2" xfId="54428"/>
    <cellStyle name="Note 2 4 6 5 2 6" xfId="30596"/>
    <cellStyle name="Note 2 4 6 5 2 6 2" xfId="58116"/>
    <cellStyle name="Note 2 4 6 5 2 7" xfId="37516"/>
    <cellStyle name="Note 2 4 6 5 3" xfId="10446"/>
    <cellStyle name="Note 2 4 6 5 3 2" xfId="14954"/>
    <cellStyle name="Note 2 4 6 5 3 2 2" xfId="42477"/>
    <cellStyle name="Note 2 4 6 5 3 3" xfId="18786"/>
    <cellStyle name="Note 2 4 6 5 3 3 2" xfId="46309"/>
    <cellStyle name="Note 2 4 6 5 3 4" xfId="23112"/>
    <cellStyle name="Note 2 4 6 5 3 4 2" xfId="50635"/>
    <cellStyle name="Note 2 4 6 5 3 5" xfId="27360"/>
    <cellStyle name="Note 2 4 6 5 3 5 2" xfId="54882"/>
    <cellStyle name="Note 2 4 6 5 3 6" xfId="31026"/>
    <cellStyle name="Note 2 4 6 5 3 6 2" xfId="58546"/>
    <cellStyle name="Note 2 4 6 5 3 7" xfId="37970"/>
    <cellStyle name="Note 2 4 6 5 4" xfId="10872"/>
    <cellStyle name="Note 2 4 6 5 4 2" xfId="15370"/>
    <cellStyle name="Note 2 4 6 5 4 2 2" xfId="42893"/>
    <cellStyle name="Note 2 4 6 5 4 3" xfId="19212"/>
    <cellStyle name="Note 2 4 6 5 4 3 2" xfId="46735"/>
    <cellStyle name="Note 2 4 6 5 4 4" xfId="23538"/>
    <cellStyle name="Note 2 4 6 5 4 4 2" xfId="51061"/>
    <cellStyle name="Note 2 4 6 5 4 5" xfId="27786"/>
    <cellStyle name="Note 2 4 6 5 4 5 2" xfId="55308"/>
    <cellStyle name="Note 2 4 6 5 4 6" xfId="31386"/>
    <cellStyle name="Note 2 4 6 5 4 6 2" xfId="58906"/>
    <cellStyle name="Note 2 4 6 5 4 7" xfId="38396"/>
    <cellStyle name="Note 2 4 6 5 5" xfId="11334"/>
    <cellStyle name="Note 2 4 6 5 5 2" xfId="15826"/>
    <cellStyle name="Note 2 4 6 5 5 2 2" xfId="43349"/>
    <cellStyle name="Note 2 4 6 5 5 3" xfId="19674"/>
    <cellStyle name="Note 2 4 6 5 5 3 2" xfId="47197"/>
    <cellStyle name="Note 2 4 6 5 5 4" xfId="24000"/>
    <cellStyle name="Note 2 4 6 5 5 4 2" xfId="51523"/>
    <cellStyle name="Note 2 4 6 5 5 5" xfId="28248"/>
    <cellStyle name="Note 2 4 6 5 5 5 2" xfId="55770"/>
    <cellStyle name="Note 2 4 6 5 5 6" xfId="31795"/>
    <cellStyle name="Note 2 4 6 5 5 6 2" xfId="59315"/>
    <cellStyle name="Note 2 4 6 5 5 7" xfId="38858"/>
    <cellStyle name="Note 2 4 6 5 6" xfId="11711"/>
    <cellStyle name="Note 2 4 6 5 6 2" xfId="16194"/>
    <cellStyle name="Note 2 4 6 5 6 2 2" xfId="43717"/>
    <cellStyle name="Note 2 4 6 5 6 3" xfId="20051"/>
    <cellStyle name="Note 2 4 6 5 6 3 2" xfId="47574"/>
    <cellStyle name="Note 2 4 6 5 6 4" xfId="24377"/>
    <cellStyle name="Note 2 4 6 5 6 4 2" xfId="51900"/>
    <cellStyle name="Note 2 4 6 5 6 5" xfId="28625"/>
    <cellStyle name="Note 2 4 6 5 6 5 2" xfId="56147"/>
    <cellStyle name="Note 2 4 6 5 6 6" xfId="32101"/>
    <cellStyle name="Note 2 4 6 5 6 6 2" xfId="59621"/>
    <cellStyle name="Note 2 4 6 5 6 7" xfId="39235"/>
    <cellStyle name="Note 2 4 6 5 7" xfId="13275"/>
    <cellStyle name="Note 2 4 6 5 7 2" xfId="40798"/>
    <cellStyle name="Note 2 4 6 5 8" xfId="17091"/>
    <cellStyle name="Note 2 4 6 5 8 2" xfId="44614"/>
    <cellStyle name="Note 2 4 6 5 9" xfId="21418"/>
    <cellStyle name="Note 2 4 6 5 9 2" xfId="48941"/>
    <cellStyle name="Note 2 4 6 6" xfId="9649"/>
    <cellStyle name="Note 2 4 6 6 2" xfId="14162"/>
    <cellStyle name="Note 2 4 6 6 2 2" xfId="41685"/>
    <cellStyle name="Note 2 4 6 6 3" xfId="17989"/>
    <cellStyle name="Note 2 4 6 6 3 2" xfId="45512"/>
    <cellStyle name="Note 2 4 6 6 4" xfId="22315"/>
    <cellStyle name="Note 2 4 6 6 4 2" xfId="49838"/>
    <cellStyle name="Note 2 4 6 6 5" xfId="26563"/>
    <cellStyle name="Note 2 4 6 6 5 2" xfId="54085"/>
    <cellStyle name="Note 2 4 6 6 6" xfId="30278"/>
    <cellStyle name="Note 2 4 6 6 6 2" xfId="57798"/>
    <cellStyle name="Note 2 4 6 6 7" xfId="37173"/>
    <cellStyle name="Note 2 4 6 7" xfId="10076"/>
    <cellStyle name="Note 2 4 6 7 2" xfId="14587"/>
    <cellStyle name="Note 2 4 6 7 2 2" xfId="42110"/>
    <cellStyle name="Note 2 4 6 7 3" xfId="18416"/>
    <cellStyle name="Note 2 4 6 7 3 2" xfId="45939"/>
    <cellStyle name="Note 2 4 6 7 4" xfId="22742"/>
    <cellStyle name="Note 2 4 6 7 4 2" xfId="50265"/>
    <cellStyle name="Note 2 4 6 7 5" xfId="26990"/>
    <cellStyle name="Note 2 4 6 7 5 2" xfId="54512"/>
    <cellStyle name="Note 2 4 6 7 6" xfId="30677"/>
    <cellStyle name="Note 2 4 6 7 6 2" xfId="58197"/>
    <cellStyle name="Note 2 4 6 7 7" xfId="37600"/>
    <cellStyle name="Note 2 4 6 8" xfId="7499"/>
    <cellStyle name="Note 2 4 6 8 2" xfId="12086"/>
    <cellStyle name="Note 2 4 6 8 2 2" xfId="39610"/>
    <cellStyle name="Note 2 4 6 8 3" xfId="8167"/>
    <cellStyle name="Note 2 4 6 8 3 2" xfId="35697"/>
    <cellStyle name="Note 2 4 6 8 4" xfId="20373"/>
    <cellStyle name="Note 2 4 6 8 4 2" xfId="47896"/>
    <cellStyle name="Note 2 4 6 8 5" xfId="24687"/>
    <cellStyle name="Note 2 4 6 8 5 2" xfId="52210"/>
    <cellStyle name="Note 2 4 6 8 6" xfId="28894"/>
    <cellStyle name="Note 2 4 6 8 6 2" xfId="56416"/>
    <cellStyle name="Note 2 4 6 8 7" xfId="35048"/>
    <cellStyle name="Note 2 4 6 9" xfId="11118"/>
    <cellStyle name="Note 2 4 6 9 2" xfId="15612"/>
    <cellStyle name="Note 2 4 6 9 2 2" xfId="43135"/>
    <cellStyle name="Note 2 4 6 9 3" xfId="19458"/>
    <cellStyle name="Note 2 4 6 9 3 2" xfId="46981"/>
    <cellStyle name="Note 2 4 6 9 4" xfId="23784"/>
    <cellStyle name="Note 2 4 6 9 4 2" xfId="51307"/>
    <cellStyle name="Note 2 4 6 9 5" xfId="28032"/>
    <cellStyle name="Note 2 4 6 9 5 2" xfId="55554"/>
    <cellStyle name="Note 2 4 6 9 6" xfId="31594"/>
    <cellStyle name="Note 2 4 6 9 6 2" xfId="59114"/>
    <cellStyle name="Note 2 4 6 9 7" xfId="38642"/>
    <cellStyle name="Note 2 4 7" xfId="3855"/>
    <cellStyle name="Note 2 4 7 10" xfId="21145"/>
    <cellStyle name="Note 2 4 7 10 2" xfId="48668"/>
    <cellStyle name="Note 2 4 7 11" xfId="25409"/>
    <cellStyle name="Note 2 4 7 11 2" xfId="52931"/>
    <cellStyle name="Note 2 4 7 12" xfId="29341"/>
    <cellStyle name="Note 2 4 7 12 2" xfId="56861"/>
    <cellStyle name="Note 2 4 7 13" xfId="34351"/>
    <cellStyle name="Note 2 4 7 14" xfId="6801"/>
    <cellStyle name="Note 2 4 7 15" xfId="5969"/>
    <cellStyle name="Note 2 4 7 16" xfId="59842"/>
    <cellStyle name="Note 2 4 7 2" xfId="9748"/>
    <cellStyle name="Note 2 4 7 2 2" xfId="14261"/>
    <cellStyle name="Note 2 4 7 2 2 2" xfId="41784"/>
    <cellStyle name="Note 2 4 7 2 3" xfId="18088"/>
    <cellStyle name="Note 2 4 7 2 3 2" xfId="45611"/>
    <cellStyle name="Note 2 4 7 2 4" xfId="22414"/>
    <cellStyle name="Note 2 4 7 2 4 2" xfId="49937"/>
    <cellStyle name="Note 2 4 7 2 5" xfId="26662"/>
    <cellStyle name="Note 2 4 7 2 5 2" xfId="54184"/>
    <cellStyle name="Note 2 4 7 2 6" xfId="30364"/>
    <cellStyle name="Note 2 4 7 2 6 2" xfId="57884"/>
    <cellStyle name="Note 2 4 7 2 7" xfId="37272"/>
    <cellStyle name="Note 2 4 7 3" xfId="10234"/>
    <cellStyle name="Note 2 4 7 3 2" xfId="14743"/>
    <cellStyle name="Note 2 4 7 3 2 2" xfId="42266"/>
    <cellStyle name="Note 2 4 7 3 3" xfId="18574"/>
    <cellStyle name="Note 2 4 7 3 3 2" xfId="46097"/>
    <cellStyle name="Note 2 4 7 3 4" xfId="22900"/>
    <cellStyle name="Note 2 4 7 3 4 2" xfId="50423"/>
    <cellStyle name="Note 2 4 7 3 5" xfId="27148"/>
    <cellStyle name="Note 2 4 7 3 5 2" xfId="54670"/>
    <cellStyle name="Note 2 4 7 3 6" xfId="30826"/>
    <cellStyle name="Note 2 4 7 3 6 2" xfId="58346"/>
    <cellStyle name="Note 2 4 7 3 7" xfId="37758"/>
    <cellStyle name="Note 2 4 7 4" xfId="10661"/>
    <cellStyle name="Note 2 4 7 4 2" xfId="15165"/>
    <cellStyle name="Note 2 4 7 4 2 2" xfId="42688"/>
    <cellStyle name="Note 2 4 7 4 3" xfId="19001"/>
    <cellStyle name="Note 2 4 7 4 3 2" xfId="46524"/>
    <cellStyle name="Note 2 4 7 4 4" xfId="23327"/>
    <cellStyle name="Note 2 4 7 4 4 2" xfId="50850"/>
    <cellStyle name="Note 2 4 7 4 5" xfId="27575"/>
    <cellStyle name="Note 2 4 7 4 5 2" xfId="55097"/>
    <cellStyle name="Note 2 4 7 4 6" xfId="31224"/>
    <cellStyle name="Note 2 4 7 4 6 2" xfId="58744"/>
    <cellStyle name="Note 2 4 7 4 7" xfId="38185"/>
    <cellStyle name="Note 2 4 7 5" xfId="11169"/>
    <cellStyle name="Note 2 4 7 5 2" xfId="15662"/>
    <cellStyle name="Note 2 4 7 5 2 2" xfId="43185"/>
    <cellStyle name="Note 2 4 7 5 3" xfId="19509"/>
    <cellStyle name="Note 2 4 7 5 3 2" xfId="47032"/>
    <cellStyle name="Note 2 4 7 5 4" xfId="23835"/>
    <cellStyle name="Note 2 4 7 5 4 2" xfId="51358"/>
    <cellStyle name="Note 2 4 7 5 5" xfId="28083"/>
    <cellStyle name="Note 2 4 7 5 5 2" xfId="55605"/>
    <cellStyle name="Note 2 4 7 5 6" xfId="31640"/>
    <cellStyle name="Note 2 4 7 5 6 2" xfId="59160"/>
    <cellStyle name="Note 2 4 7 5 7" xfId="38693"/>
    <cellStyle name="Note 2 4 7 6" xfId="11538"/>
    <cellStyle name="Note 2 4 7 6 2" xfId="16026"/>
    <cellStyle name="Note 2 4 7 6 2 2" xfId="43549"/>
    <cellStyle name="Note 2 4 7 6 3" xfId="19878"/>
    <cellStyle name="Note 2 4 7 6 3 2" xfId="47401"/>
    <cellStyle name="Note 2 4 7 6 4" xfId="24204"/>
    <cellStyle name="Note 2 4 7 6 4 2" xfId="51727"/>
    <cellStyle name="Note 2 4 7 6 5" xfId="28452"/>
    <cellStyle name="Note 2 4 7 6 5 2" xfId="55974"/>
    <cellStyle name="Note 2 4 7 6 6" xfId="31975"/>
    <cellStyle name="Note 2 4 7 6 6 2" xfId="59495"/>
    <cellStyle name="Note 2 4 7 6 7" xfId="39062"/>
    <cellStyle name="Note 2 4 7 7" xfId="8416"/>
    <cellStyle name="Note 2 4 7 7 2" xfId="35941"/>
    <cellStyle name="Note 2 4 7 8" xfId="12960"/>
    <cellStyle name="Note 2 4 7 8 2" xfId="40483"/>
    <cellStyle name="Note 2 4 7 9" xfId="16795"/>
    <cellStyle name="Note 2 4 7 9 2" xfId="44318"/>
    <cellStyle name="Note 2 4 8" xfId="3658"/>
    <cellStyle name="Note 2 4 8 10" xfId="25693"/>
    <cellStyle name="Note 2 4 8 10 2" xfId="53215"/>
    <cellStyle name="Note 2 4 8 11" xfId="29513"/>
    <cellStyle name="Note 2 4 8 11 2" xfId="57033"/>
    <cellStyle name="Note 2 4 8 12" xfId="36303"/>
    <cellStyle name="Note 2 4 8 13" xfId="8778"/>
    <cellStyle name="Note 2 4 8 2" xfId="10018"/>
    <cellStyle name="Note 2 4 8 2 2" xfId="14529"/>
    <cellStyle name="Note 2 4 8 2 2 2" xfId="42052"/>
    <cellStyle name="Note 2 4 8 2 3" xfId="18358"/>
    <cellStyle name="Note 2 4 8 2 3 2" xfId="45881"/>
    <cellStyle name="Note 2 4 8 2 4" xfId="22684"/>
    <cellStyle name="Note 2 4 8 2 4 2" xfId="50207"/>
    <cellStyle name="Note 2 4 8 2 5" xfId="26932"/>
    <cellStyle name="Note 2 4 8 2 5 2" xfId="54454"/>
    <cellStyle name="Note 2 4 8 2 6" xfId="30621"/>
    <cellStyle name="Note 2 4 8 2 6 2" xfId="58141"/>
    <cellStyle name="Note 2 4 8 2 7" xfId="37542"/>
    <cellStyle name="Note 2 4 8 3" xfId="10469"/>
    <cellStyle name="Note 2 4 8 3 2" xfId="14977"/>
    <cellStyle name="Note 2 4 8 3 2 2" xfId="42500"/>
    <cellStyle name="Note 2 4 8 3 3" xfId="18809"/>
    <cellStyle name="Note 2 4 8 3 3 2" xfId="46332"/>
    <cellStyle name="Note 2 4 8 3 4" xfId="23135"/>
    <cellStyle name="Note 2 4 8 3 4 2" xfId="50658"/>
    <cellStyle name="Note 2 4 8 3 5" xfId="27383"/>
    <cellStyle name="Note 2 4 8 3 5 2" xfId="54905"/>
    <cellStyle name="Note 2 4 8 3 6" xfId="31048"/>
    <cellStyle name="Note 2 4 8 3 6 2" xfId="58568"/>
    <cellStyle name="Note 2 4 8 3 7" xfId="37993"/>
    <cellStyle name="Note 2 4 8 4" xfId="10899"/>
    <cellStyle name="Note 2 4 8 4 2" xfId="15397"/>
    <cellStyle name="Note 2 4 8 4 2 2" xfId="42920"/>
    <cellStyle name="Note 2 4 8 4 3" xfId="19239"/>
    <cellStyle name="Note 2 4 8 4 3 2" xfId="46762"/>
    <cellStyle name="Note 2 4 8 4 4" xfId="23565"/>
    <cellStyle name="Note 2 4 8 4 4 2" xfId="51088"/>
    <cellStyle name="Note 2 4 8 4 5" xfId="27813"/>
    <cellStyle name="Note 2 4 8 4 5 2" xfId="55335"/>
    <cellStyle name="Note 2 4 8 4 6" xfId="31409"/>
    <cellStyle name="Note 2 4 8 4 6 2" xfId="58929"/>
    <cellStyle name="Note 2 4 8 4 7" xfId="38423"/>
    <cellStyle name="Note 2 4 8 5" xfId="11359"/>
    <cellStyle name="Note 2 4 8 5 2" xfId="15851"/>
    <cellStyle name="Note 2 4 8 5 2 2" xfId="43374"/>
    <cellStyle name="Note 2 4 8 5 3" xfId="19699"/>
    <cellStyle name="Note 2 4 8 5 3 2" xfId="47222"/>
    <cellStyle name="Note 2 4 8 5 4" xfId="24025"/>
    <cellStyle name="Note 2 4 8 5 4 2" xfId="51548"/>
    <cellStyle name="Note 2 4 8 5 5" xfId="28273"/>
    <cellStyle name="Note 2 4 8 5 5 2" xfId="55795"/>
    <cellStyle name="Note 2 4 8 5 6" xfId="31817"/>
    <cellStyle name="Note 2 4 8 5 6 2" xfId="59337"/>
    <cellStyle name="Note 2 4 8 5 7" xfId="38883"/>
    <cellStyle name="Note 2 4 8 6" xfId="11738"/>
    <cellStyle name="Note 2 4 8 6 2" xfId="16221"/>
    <cellStyle name="Note 2 4 8 6 2 2" xfId="43744"/>
    <cellStyle name="Note 2 4 8 6 3" xfId="20078"/>
    <cellStyle name="Note 2 4 8 6 3 2" xfId="47601"/>
    <cellStyle name="Note 2 4 8 6 4" xfId="24404"/>
    <cellStyle name="Note 2 4 8 6 4 2" xfId="51927"/>
    <cellStyle name="Note 2 4 8 6 5" xfId="28652"/>
    <cellStyle name="Note 2 4 8 6 5 2" xfId="56174"/>
    <cellStyle name="Note 2 4 8 6 6" xfId="32123"/>
    <cellStyle name="Note 2 4 8 6 6 2" xfId="59643"/>
    <cellStyle name="Note 2 4 8 6 7" xfId="39262"/>
    <cellStyle name="Note 2 4 8 7" xfId="13302"/>
    <cellStyle name="Note 2 4 8 7 2" xfId="40825"/>
    <cellStyle name="Note 2 4 8 8" xfId="17118"/>
    <cellStyle name="Note 2 4 8 8 2" xfId="44641"/>
    <cellStyle name="Note 2 4 8 9" xfId="21445"/>
    <cellStyle name="Note 2 4 8 9 2" xfId="48968"/>
    <cellStyle name="Note 2 4 9" xfId="8815"/>
    <cellStyle name="Note 2 4 9 10" xfId="25730"/>
    <cellStyle name="Note 2 4 9 10 2" xfId="53252"/>
    <cellStyle name="Note 2 4 9 11" xfId="29544"/>
    <cellStyle name="Note 2 4 9 11 2" xfId="57064"/>
    <cellStyle name="Note 2 4 9 12" xfId="36340"/>
    <cellStyle name="Note 2 4 9 2" xfId="10054"/>
    <cellStyle name="Note 2 4 9 2 2" xfId="14565"/>
    <cellStyle name="Note 2 4 9 2 2 2" xfId="42088"/>
    <cellStyle name="Note 2 4 9 2 3" xfId="18394"/>
    <cellStyle name="Note 2 4 9 2 3 2" xfId="45917"/>
    <cellStyle name="Note 2 4 9 2 4" xfId="22720"/>
    <cellStyle name="Note 2 4 9 2 4 2" xfId="50243"/>
    <cellStyle name="Note 2 4 9 2 5" xfId="26968"/>
    <cellStyle name="Note 2 4 9 2 5 2" xfId="54490"/>
    <cellStyle name="Note 2 4 9 2 6" xfId="30655"/>
    <cellStyle name="Note 2 4 9 2 6 2" xfId="58175"/>
    <cellStyle name="Note 2 4 9 2 7" xfId="37578"/>
    <cellStyle name="Note 2 4 9 3" xfId="10502"/>
    <cellStyle name="Note 2 4 9 3 2" xfId="15009"/>
    <cellStyle name="Note 2 4 9 3 2 2" xfId="42532"/>
    <cellStyle name="Note 2 4 9 3 3" xfId="18842"/>
    <cellStyle name="Note 2 4 9 3 3 2" xfId="46365"/>
    <cellStyle name="Note 2 4 9 3 4" xfId="23168"/>
    <cellStyle name="Note 2 4 9 3 4 2" xfId="50691"/>
    <cellStyle name="Note 2 4 9 3 5" xfId="27416"/>
    <cellStyle name="Note 2 4 9 3 5 2" xfId="54938"/>
    <cellStyle name="Note 2 4 9 3 6" xfId="31080"/>
    <cellStyle name="Note 2 4 9 3 6 2" xfId="58600"/>
    <cellStyle name="Note 2 4 9 3 7" xfId="38026"/>
    <cellStyle name="Note 2 4 9 4" xfId="10936"/>
    <cellStyle name="Note 2 4 9 4 2" xfId="15433"/>
    <cellStyle name="Note 2 4 9 4 2 2" xfId="42956"/>
    <cellStyle name="Note 2 4 9 4 3" xfId="19276"/>
    <cellStyle name="Note 2 4 9 4 3 2" xfId="46799"/>
    <cellStyle name="Note 2 4 9 4 4" xfId="23602"/>
    <cellStyle name="Note 2 4 9 4 4 2" xfId="51125"/>
    <cellStyle name="Note 2 4 9 4 5" xfId="27850"/>
    <cellStyle name="Note 2 4 9 4 5 2" xfId="55372"/>
    <cellStyle name="Note 2 4 9 4 6" xfId="31442"/>
    <cellStyle name="Note 2 4 9 4 6 2" xfId="58962"/>
    <cellStyle name="Note 2 4 9 4 7" xfId="38460"/>
    <cellStyle name="Note 2 4 9 5" xfId="11393"/>
    <cellStyle name="Note 2 4 9 5 2" xfId="15885"/>
    <cellStyle name="Note 2 4 9 5 2 2" xfId="43408"/>
    <cellStyle name="Note 2 4 9 5 3" xfId="19733"/>
    <cellStyle name="Note 2 4 9 5 3 2" xfId="47256"/>
    <cellStyle name="Note 2 4 9 5 4" xfId="24059"/>
    <cellStyle name="Note 2 4 9 5 4 2" xfId="51582"/>
    <cellStyle name="Note 2 4 9 5 5" xfId="28307"/>
    <cellStyle name="Note 2 4 9 5 5 2" xfId="55829"/>
    <cellStyle name="Note 2 4 9 5 6" xfId="31849"/>
    <cellStyle name="Note 2 4 9 5 6 2" xfId="59369"/>
    <cellStyle name="Note 2 4 9 5 7" xfId="38917"/>
    <cellStyle name="Note 2 4 9 6" xfId="11775"/>
    <cellStyle name="Note 2 4 9 6 2" xfId="16258"/>
    <cellStyle name="Note 2 4 9 6 2 2" xfId="43781"/>
    <cellStyle name="Note 2 4 9 6 3" xfId="20115"/>
    <cellStyle name="Note 2 4 9 6 3 2" xfId="47638"/>
    <cellStyle name="Note 2 4 9 6 4" xfId="24441"/>
    <cellStyle name="Note 2 4 9 6 4 2" xfId="51964"/>
    <cellStyle name="Note 2 4 9 6 5" xfId="28689"/>
    <cellStyle name="Note 2 4 9 6 5 2" xfId="56211"/>
    <cellStyle name="Note 2 4 9 6 6" xfId="32154"/>
    <cellStyle name="Note 2 4 9 6 6 2" xfId="59674"/>
    <cellStyle name="Note 2 4 9 6 7" xfId="39299"/>
    <cellStyle name="Note 2 4 9 7" xfId="13339"/>
    <cellStyle name="Note 2 4 9 7 2" xfId="40862"/>
    <cellStyle name="Note 2 4 9 8" xfId="17155"/>
    <cellStyle name="Note 2 4 9 8 2" xfId="44678"/>
    <cellStyle name="Note 2 4 9 9" xfId="21482"/>
    <cellStyle name="Note 2 4 9 9 2" xfId="49005"/>
    <cellStyle name="Note 2 5" xfId="33"/>
    <cellStyle name="Note 2 5 10" xfId="10642"/>
    <cellStyle name="Note 2 5 10 2" xfId="15147"/>
    <cellStyle name="Note 2 5 10 2 2" xfId="42670"/>
    <cellStyle name="Note 2 5 10 3" xfId="18982"/>
    <cellStyle name="Note 2 5 10 3 2" xfId="46505"/>
    <cellStyle name="Note 2 5 10 4" xfId="23308"/>
    <cellStyle name="Note 2 5 10 4 2" xfId="50831"/>
    <cellStyle name="Note 2 5 10 5" xfId="27556"/>
    <cellStyle name="Note 2 5 10 5 2" xfId="55078"/>
    <cellStyle name="Note 2 5 10 6" xfId="31210"/>
    <cellStyle name="Note 2 5 10 6 2" xfId="58730"/>
    <cellStyle name="Note 2 5 10 7" xfId="38166"/>
    <cellStyle name="Note 2 5 11" xfId="5568"/>
    <cellStyle name="Note 2 5 11 2" xfId="4474"/>
    <cellStyle name="Note 2 5 11 2 2" xfId="32448"/>
    <cellStyle name="Note 2 5 11 3" xfId="5015"/>
    <cellStyle name="Note 2 5 11 3 2" xfId="32984"/>
    <cellStyle name="Note 2 5 11 4" xfId="6686"/>
    <cellStyle name="Note 2 5 11 4 2" xfId="34237"/>
    <cellStyle name="Note 2 5 11 5" xfId="8514"/>
    <cellStyle name="Note 2 5 11 5 2" xfId="36039"/>
    <cellStyle name="Note 2 5 11 6" xfId="16728"/>
    <cellStyle name="Note 2 5 11 6 2" xfId="44251"/>
    <cellStyle name="Note 2 5 11 7" xfId="33524"/>
    <cellStyle name="Note 2 5 12" xfId="7575"/>
    <cellStyle name="Note 2 5 12 2" xfId="35122"/>
    <cellStyle name="Note 2 5 13" xfId="12160"/>
    <cellStyle name="Note 2 5 13 2" xfId="39684"/>
    <cellStyle name="Note 2 5 14" xfId="16272"/>
    <cellStyle name="Note 2 5 14 2" xfId="43795"/>
    <cellStyle name="Note 2 5 15" xfId="20442"/>
    <cellStyle name="Note 2 5 15 2" xfId="47965"/>
    <cellStyle name="Note 2 5 16" xfId="24754"/>
    <cellStyle name="Note 2 5 16 2" xfId="52277"/>
    <cellStyle name="Note 2 5 17" xfId="28937"/>
    <cellStyle name="Note 2 5 17 2" xfId="56459"/>
    <cellStyle name="Note 2 5 18" xfId="29210"/>
    <cellStyle name="Note 2 5 18 2" xfId="56732"/>
    <cellStyle name="Note 2 5 19" xfId="33760"/>
    <cellStyle name="Note 2 5 2" xfId="3799"/>
    <cellStyle name="Note 2 5 2 10" xfId="21062"/>
    <cellStyle name="Note 2 5 2 10 2" xfId="48585"/>
    <cellStyle name="Note 2 5 2 11" xfId="25346"/>
    <cellStyle name="Note 2 5 2 11 2" xfId="52868"/>
    <cellStyle name="Note 2 5 2 12" xfId="29327"/>
    <cellStyle name="Note 2 5 2 12 2" xfId="56848"/>
    <cellStyle name="Note 2 5 2 13" xfId="34226"/>
    <cellStyle name="Note 2 5 2 14" xfId="6675"/>
    <cellStyle name="Note 2 5 2 15" xfId="3215"/>
    <cellStyle name="Note 2 5 2 16" xfId="59787"/>
    <cellStyle name="Note 2 5 2 2" xfId="9678"/>
    <cellStyle name="Note 2 5 2 2 2" xfId="14191"/>
    <cellStyle name="Note 2 5 2 2 2 2" xfId="41714"/>
    <cellStyle name="Note 2 5 2 2 3" xfId="18018"/>
    <cellStyle name="Note 2 5 2 2 3 2" xfId="45541"/>
    <cellStyle name="Note 2 5 2 2 4" xfId="22344"/>
    <cellStyle name="Note 2 5 2 2 4 2" xfId="49867"/>
    <cellStyle name="Note 2 5 2 2 5" xfId="26592"/>
    <cellStyle name="Note 2 5 2 2 5 2" xfId="54114"/>
    <cellStyle name="Note 2 5 2 2 6" xfId="30304"/>
    <cellStyle name="Note 2 5 2 2 6 2" xfId="57824"/>
    <cellStyle name="Note 2 5 2 2 7" xfId="37202"/>
    <cellStyle name="Note 2 5 2 3" xfId="10188"/>
    <cellStyle name="Note 2 5 2 3 2" xfId="14697"/>
    <cellStyle name="Note 2 5 2 3 2 2" xfId="42220"/>
    <cellStyle name="Note 2 5 2 3 3" xfId="18528"/>
    <cellStyle name="Note 2 5 2 3 3 2" xfId="46051"/>
    <cellStyle name="Note 2 5 2 3 4" xfId="22854"/>
    <cellStyle name="Note 2 5 2 3 4 2" xfId="50377"/>
    <cellStyle name="Note 2 5 2 3 5" xfId="27102"/>
    <cellStyle name="Note 2 5 2 3 5 2" xfId="54624"/>
    <cellStyle name="Note 2 5 2 3 6" xfId="30785"/>
    <cellStyle name="Note 2 5 2 3 6 2" xfId="58305"/>
    <cellStyle name="Note 2 5 2 3 7" xfId="37712"/>
    <cellStyle name="Note 2 5 2 4" xfId="10426"/>
    <cellStyle name="Note 2 5 2 4 2" xfId="14934"/>
    <cellStyle name="Note 2 5 2 4 2 2" xfId="42457"/>
    <cellStyle name="Note 2 5 2 4 3" xfId="18766"/>
    <cellStyle name="Note 2 5 2 4 3 2" xfId="46289"/>
    <cellStyle name="Note 2 5 2 4 4" xfId="23092"/>
    <cellStyle name="Note 2 5 2 4 4 2" xfId="50615"/>
    <cellStyle name="Note 2 5 2 4 5" xfId="27340"/>
    <cellStyle name="Note 2 5 2 4 5 2" xfId="54862"/>
    <cellStyle name="Note 2 5 2 4 6" xfId="31007"/>
    <cellStyle name="Note 2 5 2 4 6 2" xfId="58527"/>
    <cellStyle name="Note 2 5 2 4 7" xfId="37950"/>
    <cellStyle name="Note 2 5 2 5" xfId="11136"/>
    <cellStyle name="Note 2 5 2 5 2" xfId="15629"/>
    <cellStyle name="Note 2 5 2 5 2 2" xfId="43152"/>
    <cellStyle name="Note 2 5 2 5 3" xfId="19476"/>
    <cellStyle name="Note 2 5 2 5 3 2" xfId="46999"/>
    <cellStyle name="Note 2 5 2 5 4" xfId="23802"/>
    <cellStyle name="Note 2 5 2 5 4 2" xfId="51325"/>
    <cellStyle name="Note 2 5 2 5 5" xfId="28050"/>
    <cellStyle name="Note 2 5 2 5 5 2" xfId="55572"/>
    <cellStyle name="Note 2 5 2 5 6" xfId="31611"/>
    <cellStyle name="Note 2 5 2 5 6 2" xfId="59131"/>
    <cellStyle name="Note 2 5 2 5 7" xfId="38660"/>
    <cellStyle name="Note 2 5 2 6" xfId="11529"/>
    <cellStyle name="Note 2 5 2 6 2" xfId="16018"/>
    <cellStyle name="Note 2 5 2 6 2 2" xfId="43541"/>
    <cellStyle name="Note 2 5 2 6 3" xfId="19869"/>
    <cellStyle name="Note 2 5 2 6 3 2" xfId="47392"/>
    <cellStyle name="Note 2 5 2 6 4" xfId="24195"/>
    <cellStyle name="Note 2 5 2 6 4 2" xfId="51718"/>
    <cellStyle name="Note 2 5 2 6 5" xfId="28443"/>
    <cellStyle name="Note 2 5 2 6 5 2" xfId="55965"/>
    <cellStyle name="Note 2 5 2 6 6" xfId="31970"/>
    <cellStyle name="Note 2 5 2 6 6 2" xfId="59490"/>
    <cellStyle name="Note 2 5 2 6 7" xfId="39053"/>
    <cellStyle name="Note 2 5 2 7" xfId="8303"/>
    <cellStyle name="Note 2 5 2 7 2" xfId="35832"/>
    <cellStyle name="Note 2 5 2 8" xfId="12854"/>
    <cellStyle name="Note 2 5 2 8 2" xfId="40377"/>
    <cellStyle name="Note 2 5 2 9" xfId="16708"/>
    <cellStyle name="Note 2 5 2 9 2" xfId="44231"/>
    <cellStyle name="Note 2 5 20" xfId="5964"/>
    <cellStyle name="Note 2 5 21" xfId="3897"/>
    <cellStyle name="Note 2 5 22" xfId="3206"/>
    <cellStyle name="Note 2 5 23" xfId="3186"/>
    <cellStyle name="Note 2 5 24" xfId="2861"/>
    <cellStyle name="Note 2 5 25" xfId="2559"/>
    <cellStyle name="Note 2 5 26" xfId="2246"/>
    <cellStyle name="Note 2 5 27" xfId="1921"/>
    <cellStyle name="Note 2 5 3" xfId="3483"/>
    <cellStyle name="Note 2 5 3 10" xfId="25660"/>
    <cellStyle name="Note 2 5 3 10 2" xfId="53182"/>
    <cellStyle name="Note 2 5 3 11" xfId="29485"/>
    <cellStyle name="Note 2 5 3 11 2" xfId="57005"/>
    <cellStyle name="Note 2 5 3 12" xfId="36270"/>
    <cellStyle name="Note 2 5 3 13" xfId="8745"/>
    <cellStyle name="Note 2 5 3 14" xfId="3294"/>
    <cellStyle name="Note 2 5 3 15" xfId="5882"/>
    <cellStyle name="Note 2 5 3 2" xfId="9986"/>
    <cellStyle name="Note 2 5 3 2 2" xfId="14497"/>
    <cellStyle name="Note 2 5 3 2 2 2" xfId="42020"/>
    <cellStyle name="Note 2 5 3 2 3" xfId="18326"/>
    <cellStyle name="Note 2 5 3 2 3 2" xfId="45849"/>
    <cellStyle name="Note 2 5 3 2 4" xfId="22652"/>
    <cellStyle name="Note 2 5 3 2 4 2" xfId="50175"/>
    <cellStyle name="Note 2 5 3 2 5" xfId="26900"/>
    <cellStyle name="Note 2 5 3 2 5 2" xfId="54422"/>
    <cellStyle name="Note 2 5 3 2 6" xfId="30590"/>
    <cellStyle name="Note 2 5 3 2 6 2" xfId="58110"/>
    <cellStyle name="Note 2 5 3 2 7" xfId="37510"/>
    <cellStyle name="Note 2 5 3 3" xfId="10440"/>
    <cellStyle name="Note 2 5 3 3 2" xfId="14948"/>
    <cellStyle name="Note 2 5 3 3 2 2" xfId="42471"/>
    <cellStyle name="Note 2 5 3 3 3" xfId="18780"/>
    <cellStyle name="Note 2 5 3 3 3 2" xfId="46303"/>
    <cellStyle name="Note 2 5 3 3 4" xfId="23106"/>
    <cellStyle name="Note 2 5 3 3 4 2" xfId="50629"/>
    <cellStyle name="Note 2 5 3 3 5" xfId="27354"/>
    <cellStyle name="Note 2 5 3 3 5 2" xfId="54876"/>
    <cellStyle name="Note 2 5 3 3 6" xfId="31020"/>
    <cellStyle name="Note 2 5 3 3 6 2" xfId="58540"/>
    <cellStyle name="Note 2 5 3 3 7" xfId="37964"/>
    <cellStyle name="Note 2 5 3 4" xfId="10866"/>
    <cellStyle name="Note 2 5 3 4 2" xfId="15364"/>
    <cellStyle name="Note 2 5 3 4 2 2" xfId="42887"/>
    <cellStyle name="Note 2 5 3 4 3" xfId="19206"/>
    <cellStyle name="Note 2 5 3 4 3 2" xfId="46729"/>
    <cellStyle name="Note 2 5 3 4 4" xfId="23532"/>
    <cellStyle name="Note 2 5 3 4 4 2" xfId="51055"/>
    <cellStyle name="Note 2 5 3 4 5" xfId="27780"/>
    <cellStyle name="Note 2 5 3 4 5 2" xfId="55302"/>
    <cellStyle name="Note 2 5 3 4 6" xfId="31380"/>
    <cellStyle name="Note 2 5 3 4 6 2" xfId="58900"/>
    <cellStyle name="Note 2 5 3 4 7" xfId="38390"/>
    <cellStyle name="Note 2 5 3 5" xfId="11328"/>
    <cellStyle name="Note 2 5 3 5 2" xfId="15820"/>
    <cellStyle name="Note 2 5 3 5 2 2" xfId="43343"/>
    <cellStyle name="Note 2 5 3 5 3" xfId="19668"/>
    <cellStyle name="Note 2 5 3 5 3 2" xfId="47191"/>
    <cellStyle name="Note 2 5 3 5 4" xfId="23994"/>
    <cellStyle name="Note 2 5 3 5 4 2" xfId="51517"/>
    <cellStyle name="Note 2 5 3 5 5" xfId="28242"/>
    <cellStyle name="Note 2 5 3 5 5 2" xfId="55764"/>
    <cellStyle name="Note 2 5 3 5 6" xfId="31789"/>
    <cellStyle name="Note 2 5 3 5 6 2" xfId="59309"/>
    <cellStyle name="Note 2 5 3 5 7" xfId="38852"/>
    <cellStyle name="Note 2 5 3 6" xfId="11705"/>
    <cellStyle name="Note 2 5 3 6 2" xfId="16188"/>
    <cellStyle name="Note 2 5 3 6 2 2" xfId="43711"/>
    <cellStyle name="Note 2 5 3 6 3" xfId="20045"/>
    <cellStyle name="Note 2 5 3 6 3 2" xfId="47568"/>
    <cellStyle name="Note 2 5 3 6 4" xfId="24371"/>
    <cellStyle name="Note 2 5 3 6 4 2" xfId="51894"/>
    <cellStyle name="Note 2 5 3 6 5" xfId="28619"/>
    <cellStyle name="Note 2 5 3 6 5 2" xfId="56141"/>
    <cellStyle name="Note 2 5 3 6 6" xfId="32095"/>
    <cellStyle name="Note 2 5 3 6 6 2" xfId="59615"/>
    <cellStyle name="Note 2 5 3 6 7" xfId="39229"/>
    <cellStyle name="Note 2 5 3 7" xfId="13269"/>
    <cellStyle name="Note 2 5 3 7 2" xfId="40792"/>
    <cellStyle name="Note 2 5 3 8" xfId="17085"/>
    <cellStyle name="Note 2 5 3 8 2" xfId="44608"/>
    <cellStyle name="Note 2 5 3 9" xfId="21412"/>
    <cellStyle name="Note 2 5 3 9 2" xfId="48935"/>
    <cellStyle name="Note 2 5 4" xfId="3841"/>
    <cellStyle name="Note 2 5 4 10" xfId="24779"/>
    <cellStyle name="Note 2 5 4 10 2" xfId="52302"/>
    <cellStyle name="Note 2 5 4 11" xfId="28955"/>
    <cellStyle name="Note 2 5 4 11 2" xfId="56477"/>
    <cellStyle name="Note 2 5 4 12" xfId="35146"/>
    <cellStyle name="Note 2 5 4 13" xfId="7600"/>
    <cellStyle name="Note 2 5 4 14" xfId="6057"/>
    <cellStyle name="Note 2 5 4 15" xfId="59828"/>
    <cellStyle name="Note 2 5 4 2" xfId="9109"/>
    <cellStyle name="Note 2 5 4 2 2" xfId="13627"/>
    <cellStyle name="Note 2 5 4 2 2 2" xfId="41150"/>
    <cellStyle name="Note 2 5 4 2 3" xfId="17449"/>
    <cellStyle name="Note 2 5 4 2 3 2" xfId="44972"/>
    <cellStyle name="Note 2 5 4 2 4" xfId="21775"/>
    <cellStyle name="Note 2 5 4 2 4 2" xfId="49298"/>
    <cellStyle name="Note 2 5 4 2 5" xfId="26023"/>
    <cellStyle name="Note 2 5 4 2 5 2" xfId="53545"/>
    <cellStyle name="Note 2 5 4 2 6" xfId="29794"/>
    <cellStyle name="Note 2 5 4 2 6 2" xfId="57314"/>
    <cellStyle name="Note 2 5 4 2 7" xfId="36633"/>
    <cellStyle name="Note 2 5 4 3" xfId="5639"/>
    <cellStyle name="Note 2 5 4 3 2" xfId="8371"/>
    <cellStyle name="Note 2 5 4 3 2 2" xfId="35900"/>
    <cellStyle name="Note 2 5 4 3 3" xfId="13144"/>
    <cellStyle name="Note 2 5 4 3 3 2" xfId="40667"/>
    <cellStyle name="Note 2 5 4 3 4" xfId="16768"/>
    <cellStyle name="Note 2 5 4 3 4 2" xfId="44291"/>
    <cellStyle name="Note 2 5 4 3 5" xfId="7925"/>
    <cellStyle name="Note 2 5 4 3 5 2" xfId="35462"/>
    <cellStyle name="Note 2 5 4 3 6" xfId="16701"/>
    <cellStyle name="Note 2 5 4 3 6 2" xfId="44224"/>
    <cellStyle name="Note 2 5 4 3 7" xfId="33594"/>
    <cellStyle name="Note 2 5 4 4" xfId="5496"/>
    <cellStyle name="Note 2 5 4 4 2" xfId="6862"/>
    <cellStyle name="Note 2 5 4 4 2 2" xfId="34412"/>
    <cellStyle name="Note 2 5 4 4 3" xfId="12555"/>
    <cellStyle name="Note 2 5 4 4 3 2" xfId="40078"/>
    <cellStyle name="Note 2 5 4 4 4" xfId="6573"/>
    <cellStyle name="Note 2 5 4 4 4 2" xfId="34124"/>
    <cellStyle name="Note 2 5 4 4 5" xfId="7909"/>
    <cellStyle name="Note 2 5 4 4 5 2" xfId="35446"/>
    <cellStyle name="Note 2 5 4 4 6" xfId="7005"/>
    <cellStyle name="Note 2 5 4 4 6 2" xfId="34555"/>
    <cellStyle name="Note 2 5 4 4 7" xfId="33453"/>
    <cellStyle name="Note 2 5 4 5" xfId="6891"/>
    <cellStyle name="Note 2 5 4 5 2" xfId="5235"/>
    <cellStyle name="Note 2 5 4 5 2 2" xfId="33200"/>
    <cellStyle name="Note 2 5 4 5 3" xfId="5030"/>
    <cellStyle name="Note 2 5 4 5 3 2" xfId="32999"/>
    <cellStyle name="Note 2 5 4 5 4" xfId="7155"/>
    <cellStyle name="Note 2 5 4 5 4 2" xfId="34705"/>
    <cellStyle name="Note 2 5 4 5 5" xfId="4858"/>
    <cellStyle name="Note 2 5 4 5 5 2" xfId="32830"/>
    <cellStyle name="Note 2 5 4 5 6" xfId="7040"/>
    <cellStyle name="Note 2 5 4 5 6 2" xfId="34590"/>
    <cellStyle name="Note 2 5 4 5 7" xfId="34441"/>
    <cellStyle name="Note 2 5 4 6" xfId="9409"/>
    <cellStyle name="Note 2 5 4 6 2" xfId="13923"/>
    <cellStyle name="Note 2 5 4 6 2 2" xfId="41446"/>
    <cellStyle name="Note 2 5 4 6 3" xfId="17749"/>
    <cellStyle name="Note 2 5 4 6 3 2" xfId="45272"/>
    <cellStyle name="Note 2 5 4 6 4" xfId="22075"/>
    <cellStyle name="Note 2 5 4 6 4 2" xfId="49598"/>
    <cellStyle name="Note 2 5 4 6 5" xfId="26323"/>
    <cellStyle name="Note 2 5 4 6 5 2" xfId="53845"/>
    <cellStyle name="Note 2 5 4 6 6" xfId="30058"/>
    <cellStyle name="Note 2 5 4 6 6 2" xfId="57578"/>
    <cellStyle name="Note 2 5 4 6 7" xfId="36933"/>
    <cellStyle name="Note 2 5 4 7" xfId="12183"/>
    <cellStyle name="Note 2 5 4 7 2" xfId="39707"/>
    <cellStyle name="Note 2 5 4 8" xfId="15286"/>
    <cellStyle name="Note 2 5 4 8 2" xfId="42809"/>
    <cellStyle name="Note 2 5 4 9" xfId="20467"/>
    <cellStyle name="Note 2 5 4 9 2" xfId="47990"/>
    <cellStyle name="Note 2 5 5" xfId="3437"/>
    <cellStyle name="Note 2 5 5 10" xfId="25440"/>
    <cellStyle name="Note 2 5 5 10 2" xfId="52962"/>
    <cellStyle name="Note 2 5 5 11" xfId="29367"/>
    <cellStyle name="Note 2 5 5 11 2" xfId="56887"/>
    <cellStyle name="Note 2 5 5 12" xfId="35972"/>
    <cellStyle name="Note 2 5 5 13" xfId="8447"/>
    <cellStyle name="Note 2 5 5 14" xfId="3147"/>
    <cellStyle name="Note 2 5 5 15" xfId="3054"/>
    <cellStyle name="Note 2 5 5 2" xfId="9778"/>
    <cellStyle name="Note 2 5 5 2 2" xfId="14291"/>
    <cellStyle name="Note 2 5 5 2 2 2" xfId="41814"/>
    <cellStyle name="Note 2 5 5 2 3" xfId="18118"/>
    <cellStyle name="Note 2 5 5 2 3 2" xfId="45641"/>
    <cellStyle name="Note 2 5 5 2 4" xfId="22444"/>
    <cellStyle name="Note 2 5 5 2 4 2" xfId="49967"/>
    <cellStyle name="Note 2 5 5 2 5" xfId="26692"/>
    <cellStyle name="Note 2 5 5 2 5 2" xfId="54214"/>
    <cellStyle name="Note 2 5 5 2 6" xfId="30393"/>
    <cellStyle name="Note 2 5 5 2 6 2" xfId="57913"/>
    <cellStyle name="Note 2 5 5 2 7" xfId="37302"/>
    <cellStyle name="Note 2 5 5 3" xfId="10262"/>
    <cellStyle name="Note 2 5 5 3 2" xfId="14771"/>
    <cellStyle name="Note 2 5 5 3 2 2" xfId="42294"/>
    <cellStyle name="Note 2 5 5 3 3" xfId="18602"/>
    <cellStyle name="Note 2 5 5 3 3 2" xfId="46125"/>
    <cellStyle name="Note 2 5 5 3 4" xfId="22928"/>
    <cellStyle name="Note 2 5 5 3 4 2" xfId="50451"/>
    <cellStyle name="Note 2 5 5 3 5" xfId="27176"/>
    <cellStyle name="Note 2 5 5 3 5 2" xfId="54698"/>
    <cellStyle name="Note 2 5 5 3 6" xfId="30853"/>
    <cellStyle name="Note 2 5 5 3 6 2" xfId="58373"/>
    <cellStyle name="Note 2 5 5 3 7" xfId="37786"/>
    <cellStyle name="Note 2 5 5 4" xfId="10692"/>
    <cellStyle name="Note 2 5 5 4 2" xfId="15195"/>
    <cellStyle name="Note 2 5 5 4 2 2" xfId="42718"/>
    <cellStyle name="Note 2 5 5 4 3" xfId="19032"/>
    <cellStyle name="Note 2 5 5 4 3 2" xfId="46555"/>
    <cellStyle name="Note 2 5 5 4 4" xfId="23358"/>
    <cellStyle name="Note 2 5 5 4 4 2" xfId="50881"/>
    <cellStyle name="Note 2 5 5 4 5" xfId="27606"/>
    <cellStyle name="Note 2 5 5 4 5 2" xfId="55128"/>
    <cellStyle name="Note 2 5 5 4 6" xfId="31250"/>
    <cellStyle name="Note 2 5 5 4 6 2" xfId="58770"/>
    <cellStyle name="Note 2 5 5 4 7" xfId="38216"/>
    <cellStyle name="Note 2 5 5 5" xfId="11197"/>
    <cellStyle name="Note 2 5 5 5 2" xfId="15690"/>
    <cellStyle name="Note 2 5 5 5 2 2" xfId="43213"/>
    <cellStyle name="Note 2 5 5 5 3" xfId="19537"/>
    <cellStyle name="Note 2 5 5 5 3 2" xfId="47060"/>
    <cellStyle name="Note 2 5 5 5 4" xfId="23863"/>
    <cellStyle name="Note 2 5 5 5 4 2" xfId="51386"/>
    <cellStyle name="Note 2 5 5 5 5" xfId="28111"/>
    <cellStyle name="Note 2 5 5 5 5 2" xfId="55633"/>
    <cellStyle name="Note 2 5 5 5 6" xfId="31667"/>
    <cellStyle name="Note 2 5 5 5 6 2" xfId="59187"/>
    <cellStyle name="Note 2 5 5 5 7" xfId="38721"/>
    <cellStyle name="Note 2 5 5 6" xfId="11569"/>
    <cellStyle name="Note 2 5 5 6 2" xfId="16056"/>
    <cellStyle name="Note 2 5 5 6 2 2" xfId="43579"/>
    <cellStyle name="Note 2 5 5 6 3" xfId="19909"/>
    <cellStyle name="Note 2 5 5 6 3 2" xfId="47432"/>
    <cellStyle name="Note 2 5 5 6 4" xfId="24235"/>
    <cellStyle name="Note 2 5 5 6 4 2" xfId="51758"/>
    <cellStyle name="Note 2 5 5 6 5" xfId="28483"/>
    <cellStyle name="Note 2 5 5 6 5 2" xfId="56005"/>
    <cellStyle name="Note 2 5 5 6 6" xfId="32001"/>
    <cellStyle name="Note 2 5 5 6 6 2" xfId="59521"/>
    <cellStyle name="Note 2 5 5 6 7" xfId="39093"/>
    <cellStyle name="Note 2 5 5 7" xfId="12990"/>
    <cellStyle name="Note 2 5 5 7 2" xfId="40513"/>
    <cellStyle name="Note 2 5 5 8" xfId="16826"/>
    <cellStyle name="Note 2 5 5 8 2" xfId="44349"/>
    <cellStyle name="Note 2 5 5 9" xfId="21176"/>
    <cellStyle name="Note 2 5 5 9 2" xfId="48699"/>
    <cellStyle name="Note 2 5 6" xfId="3802"/>
    <cellStyle name="Note 2 5 6 10" xfId="25159"/>
    <cellStyle name="Note 2 5 6 10 2" xfId="52681"/>
    <cellStyle name="Note 2 5 6 11" xfId="29228"/>
    <cellStyle name="Note 2 5 6 11 2" xfId="56750"/>
    <cellStyle name="Note 2 5 6 12" xfId="35579"/>
    <cellStyle name="Note 2 5 6 13" xfId="8043"/>
    <cellStyle name="Note 2 5 6 14" xfId="5980"/>
    <cellStyle name="Note 2 5 6 15" xfId="59789"/>
    <cellStyle name="Note 2 5 6 2" xfId="9495"/>
    <cellStyle name="Note 2 5 6 2 2" xfId="14009"/>
    <cellStyle name="Note 2 5 6 2 2 2" xfId="41532"/>
    <cellStyle name="Note 2 5 6 2 3" xfId="17835"/>
    <cellStyle name="Note 2 5 6 2 3 2" xfId="45358"/>
    <cellStyle name="Note 2 5 6 2 4" xfId="22161"/>
    <cellStyle name="Note 2 5 6 2 4 2" xfId="49684"/>
    <cellStyle name="Note 2 5 6 2 5" xfId="26409"/>
    <cellStyle name="Note 2 5 6 2 5 2" xfId="53931"/>
    <cellStyle name="Note 2 5 6 2 6" xfId="30134"/>
    <cellStyle name="Note 2 5 6 2 6 2" xfId="57654"/>
    <cellStyle name="Note 2 5 6 2 7" xfId="37019"/>
    <cellStyle name="Note 2 5 6 3" xfId="9599"/>
    <cellStyle name="Note 2 5 6 3 2" xfId="14112"/>
    <cellStyle name="Note 2 5 6 3 2 2" xfId="41635"/>
    <cellStyle name="Note 2 5 6 3 3" xfId="17939"/>
    <cellStyle name="Note 2 5 6 3 3 2" xfId="45462"/>
    <cellStyle name="Note 2 5 6 3 4" xfId="22265"/>
    <cellStyle name="Note 2 5 6 3 4 2" xfId="49788"/>
    <cellStyle name="Note 2 5 6 3 5" xfId="26513"/>
    <cellStyle name="Note 2 5 6 3 5 2" xfId="54035"/>
    <cellStyle name="Note 2 5 6 3 6" xfId="30231"/>
    <cellStyle name="Note 2 5 6 3 6 2" xfId="57751"/>
    <cellStyle name="Note 2 5 6 3 7" xfId="37123"/>
    <cellStyle name="Note 2 5 6 4" xfId="9068"/>
    <cellStyle name="Note 2 5 6 4 2" xfId="13589"/>
    <cellStyle name="Note 2 5 6 4 2 2" xfId="41112"/>
    <cellStyle name="Note 2 5 6 4 3" xfId="17408"/>
    <cellStyle name="Note 2 5 6 4 3 2" xfId="44931"/>
    <cellStyle name="Note 2 5 6 4 4" xfId="21734"/>
    <cellStyle name="Note 2 5 6 4 4 2" xfId="49257"/>
    <cellStyle name="Note 2 5 6 4 5" xfId="25982"/>
    <cellStyle name="Note 2 5 6 4 5 2" xfId="53504"/>
    <cellStyle name="Note 2 5 6 4 6" xfId="29760"/>
    <cellStyle name="Note 2 5 6 4 6 2" xfId="57280"/>
    <cellStyle name="Note 2 5 6 4 7" xfId="36592"/>
    <cellStyle name="Note 2 5 6 5" xfId="10242"/>
    <cellStyle name="Note 2 5 6 5 2" xfId="14751"/>
    <cellStyle name="Note 2 5 6 5 2 2" xfId="42274"/>
    <cellStyle name="Note 2 5 6 5 3" xfId="18582"/>
    <cellStyle name="Note 2 5 6 5 3 2" xfId="46105"/>
    <cellStyle name="Note 2 5 6 5 4" xfId="22908"/>
    <cellStyle name="Note 2 5 6 5 4 2" xfId="50431"/>
    <cellStyle name="Note 2 5 6 5 5" xfId="27156"/>
    <cellStyle name="Note 2 5 6 5 5 2" xfId="54678"/>
    <cellStyle name="Note 2 5 6 5 6" xfId="30834"/>
    <cellStyle name="Note 2 5 6 5 6 2" xfId="58354"/>
    <cellStyle name="Note 2 5 6 5 7" xfId="37766"/>
    <cellStyle name="Note 2 5 6 6" xfId="10758"/>
    <cellStyle name="Note 2 5 6 6 2" xfId="15259"/>
    <cellStyle name="Note 2 5 6 6 2 2" xfId="42782"/>
    <cellStyle name="Note 2 5 6 6 3" xfId="19098"/>
    <cellStyle name="Note 2 5 6 6 3 2" xfId="46621"/>
    <cellStyle name="Note 2 5 6 6 4" xfId="23424"/>
    <cellStyle name="Note 2 5 6 6 4 2" xfId="50947"/>
    <cellStyle name="Note 2 5 6 6 5" xfId="27672"/>
    <cellStyle name="Note 2 5 6 6 5 2" xfId="55194"/>
    <cellStyle name="Note 2 5 6 6 6" xfId="31304"/>
    <cellStyle name="Note 2 5 6 6 6 2" xfId="58824"/>
    <cellStyle name="Note 2 5 6 6 7" xfId="38282"/>
    <cellStyle name="Note 2 5 6 7" xfId="12615"/>
    <cellStyle name="Note 2 5 6 7 2" xfId="40138"/>
    <cellStyle name="Note 2 5 6 8" xfId="16482"/>
    <cellStyle name="Note 2 5 6 8 2" xfId="44005"/>
    <cellStyle name="Note 2 5 6 9" xfId="20861"/>
    <cellStyle name="Note 2 5 6 9 2" xfId="48384"/>
    <cellStyle name="Note 2 5 7" xfId="3422"/>
    <cellStyle name="Note 2 5 7 10" xfId="3063"/>
    <cellStyle name="Note 2 5 7 2" xfId="13605"/>
    <cellStyle name="Note 2 5 7 2 2" xfId="41128"/>
    <cellStyle name="Note 2 5 7 3" xfId="17425"/>
    <cellStyle name="Note 2 5 7 3 2" xfId="44948"/>
    <cellStyle name="Note 2 5 7 4" xfId="21751"/>
    <cellStyle name="Note 2 5 7 4 2" xfId="49274"/>
    <cellStyle name="Note 2 5 7 5" xfId="25999"/>
    <cellStyle name="Note 2 5 7 5 2" xfId="53521"/>
    <cellStyle name="Note 2 5 7 6" xfId="29773"/>
    <cellStyle name="Note 2 5 7 6 2" xfId="57293"/>
    <cellStyle name="Note 2 5 7 7" xfId="36609"/>
    <cellStyle name="Note 2 5 7 8" xfId="9085"/>
    <cellStyle name="Note 2 5 7 9" xfId="3886"/>
    <cellStyle name="Note 2 5 8" xfId="3629"/>
    <cellStyle name="Note 2 5 8 2" xfId="14234"/>
    <cellStyle name="Note 2 5 8 2 2" xfId="41757"/>
    <cellStyle name="Note 2 5 8 3" xfId="18061"/>
    <cellStyle name="Note 2 5 8 3 2" xfId="45584"/>
    <cellStyle name="Note 2 5 8 4" xfId="22387"/>
    <cellStyle name="Note 2 5 8 4 2" xfId="49910"/>
    <cellStyle name="Note 2 5 8 5" xfId="26635"/>
    <cellStyle name="Note 2 5 8 5 2" xfId="54157"/>
    <cellStyle name="Note 2 5 8 6" xfId="30342"/>
    <cellStyle name="Note 2 5 8 6 2" xfId="57862"/>
    <cellStyle name="Note 2 5 8 7" xfId="37245"/>
    <cellStyle name="Note 2 5 8 8" xfId="9721"/>
    <cellStyle name="Note 2 5 9" xfId="10083"/>
    <cellStyle name="Note 2 5 9 2" xfId="14594"/>
    <cellStyle name="Note 2 5 9 2 2" xfId="42117"/>
    <cellStyle name="Note 2 5 9 3" xfId="18423"/>
    <cellStyle name="Note 2 5 9 3 2" xfId="45946"/>
    <cellStyle name="Note 2 5 9 4" xfId="22749"/>
    <cellStyle name="Note 2 5 9 4 2" xfId="50272"/>
    <cellStyle name="Note 2 5 9 5" xfId="26997"/>
    <cellStyle name="Note 2 5 9 5 2" xfId="54519"/>
    <cellStyle name="Note 2 5 9 6" xfId="30684"/>
    <cellStyle name="Note 2 5 9 6 2" xfId="58204"/>
    <cellStyle name="Note 2 5 9 7" xfId="37607"/>
    <cellStyle name="Note 2 6" xfId="21"/>
    <cellStyle name="Note 2 6 10" xfId="6720"/>
    <cellStyle name="Note 2 6 10 2" xfId="7969"/>
    <cellStyle name="Note 2 6 10 2 2" xfId="35506"/>
    <cellStyle name="Note 2 6 10 3" xfId="12761"/>
    <cellStyle name="Note 2 6 10 3 2" xfId="40284"/>
    <cellStyle name="Note 2 6 10 4" xfId="16455"/>
    <cellStyle name="Note 2 6 10 4 2" xfId="43978"/>
    <cellStyle name="Note 2 6 10 5" xfId="20382"/>
    <cellStyle name="Note 2 6 10 5 2" xfId="47905"/>
    <cellStyle name="Note 2 6 10 6" xfId="7468"/>
    <cellStyle name="Note 2 6 10 6 2" xfId="35017"/>
    <cellStyle name="Note 2 6 10 7" xfId="34271"/>
    <cellStyle name="Note 2 6 11" xfId="5586"/>
    <cellStyle name="Note 2 6 11 2" xfId="8572"/>
    <cellStyle name="Note 2 6 11 2 2" xfId="36097"/>
    <cellStyle name="Note 2 6 11 3" xfId="12918"/>
    <cellStyle name="Note 2 6 11 3 2" xfId="40441"/>
    <cellStyle name="Note 2 6 11 4" xfId="8531"/>
    <cellStyle name="Note 2 6 11 4 2" xfId="36056"/>
    <cellStyle name="Note 2 6 11 5" xfId="21287"/>
    <cellStyle name="Note 2 6 11 5 2" xfId="48810"/>
    <cellStyle name="Note 2 6 11 6" xfId="25527"/>
    <cellStyle name="Note 2 6 11 6 2" xfId="53049"/>
    <cellStyle name="Note 2 6 11 7" xfId="33541"/>
    <cellStyle name="Note 2 6 12" xfId="7828"/>
    <cellStyle name="Note 2 6 12 2" xfId="35367"/>
    <cellStyle name="Note 2 6 13" xfId="12410"/>
    <cellStyle name="Note 2 6 13 2" xfId="39934"/>
    <cellStyle name="Note 2 6 14" xfId="13260"/>
    <cellStyle name="Note 2 6 14 2" xfId="40783"/>
    <cellStyle name="Note 2 6 15" xfId="20689"/>
    <cellStyle name="Note 2 6 15 2" xfId="48212"/>
    <cellStyle name="Note 2 6 16" xfId="24997"/>
    <cellStyle name="Note 2 6 16 2" xfId="52520"/>
    <cellStyle name="Note 2 6 17" xfId="29139"/>
    <cellStyle name="Note 2 6 17 2" xfId="56661"/>
    <cellStyle name="Note 2 6 18" xfId="25518"/>
    <cellStyle name="Note 2 6 18 2" xfId="53040"/>
    <cellStyle name="Note 2 6 19" xfId="4891"/>
    <cellStyle name="Note 2 6 19 2" xfId="32862"/>
    <cellStyle name="Note 2 6 2" xfId="3835"/>
    <cellStyle name="Note 2 6 2 10" xfId="20991"/>
    <cellStyle name="Note 2 6 2 10 2" xfId="48514"/>
    <cellStyle name="Note 2 6 2 11" xfId="25279"/>
    <cellStyle name="Note 2 6 2 11 2" xfId="52801"/>
    <cellStyle name="Note 2 6 2 12" xfId="29288"/>
    <cellStyle name="Note 2 6 2 12 2" xfId="56809"/>
    <cellStyle name="Note 2 6 2 13" xfId="34138"/>
    <cellStyle name="Note 2 6 2 14" xfId="6587"/>
    <cellStyle name="Note 2 6 2 15" xfId="5979"/>
    <cellStyle name="Note 2 6 2 16" xfId="59822"/>
    <cellStyle name="Note 2 6 2 2" xfId="9617"/>
    <cellStyle name="Note 2 6 2 2 2" xfId="14130"/>
    <cellStyle name="Note 2 6 2 2 2 2" xfId="41653"/>
    <cellStyle name="Note 2 6 2 2 3" xfId="17957"/>
    <cellStyle name="Note 2 6 2 2 3 2" xfId="45480"/>
    <cellStyle name="Note 2 6 2 2 4" xfId="22283"/>
    <cellStyle name="Note 2 6 2 2 4 2" xfId="49806"/>
    <cellStyle name="Note 2 6 2 2 5" xfId="26531"/>
    <cellStyle name="Note 2 6 2 2 5 2" xfId="54053"/>
    <cellStyle name="Note 2 6 2 2 6" xfId="30248"/>
    <cellStyle name="Note 2 6 2 2 6 2" xfId="57768"/>
    <cellStyle name="Note 2 6 2 2 7" xfId="37141"/>
    <cellStyle name="Note 2 6 2 3" xfId="10026"/>
    <cellStyle name="Note 2 6 2 3 2" xfId="14537"/>
    <cellStyle name="Note 2 6 2 3 2 2" xfId="42060"/>
    <cellStyle name="Note 2 6 2 3 3" xfId="18366"/>
    <cellStyle name="Note 2 6 2 3 3 2" xfId="45889"/>
    <cellStyle name="Note 2 6 2 3 4" xfId="22692"/>
    <cellStyle name="Note 2 6 2 3 4 2" xfId="50215"/>
    <cellStyle name="Note 2 6 2 3 5" xfId="26940"/>
    <cellStyle name="Note 2 6 2 3 5 2" xfId="54462"/>
    <cellStyle name="Note 2 6 2 3 6" xfId="30629"/>
    <cellStyle name="Note 2 6 2 3 6 2" xfId="58149"/>
    <cellStyle name="Note 2 6 2 3 7" xfId="37550"/>
    <cellStyle name="Note 2 6 2 4" xfId="9783"/>
    <cellStyle name="Note 2 6 2 4 2" xfId="14296"/>
    <cellStyle name="Note 2 6 2 4 2 2" xfId="41819"/>
    <cellStyle name="Note 2 6 2 4 3" xfId="18123"/>
    <cellStyle name="Note 2 6 2 4 3 2" xfId="45646"/>
    <cellStyle name="Note 2 6 2 4 4" xfId="22449"/>
    <cellStyle name="Note 2 6 2 4 4 2" xfId="49972"/>
    <cellStyle name="Note 2 6 2 4 5" xfId="26697"/>
    <cellStyle name="Note 2 6 2 4 5 2" xfId="54219"/>
    <cellStyle name="Note 2 6 2 4 6" xfId="30398"/>
    <cellStyle name="Note 2 6 2 4 6 2" xfId="57918"/>
    <cellStyle name="Note 2 6 2 4 7" xfId="37307"/>
    <cellStyle name="Note 2 6 2 5" xfId="11091"/>
    <cellStyle name="Note 2 6 2 5 2" xfId="15585"/>
    <cellStyle name="Note 2 6 2 5 2 2" xfId="43108"/>
    <cellStyle name="Note 2 6 2 5 3" xfId="19431"/>
    <cellStyle name="Note 2 6 2 5 3 2" xfId="46954"/>
    <cellStyle name="Note 2 6 2 5 4" xfId="23757"/>
    <cellStyle name="Note 2 6 2 5 4 2" xfId="51280"/>
    <cellStyle name="Note 2 6 2 5 5" xfId="28005"/>
    <cellStyle name="Note 2 6 2 5 5 2" xfId="55527"/>
    <cellStyle name="Note 2 6 2 5 6" xfId="31568"/>
    <cellStyle name="Note 2 6 2 5 6 2" xfId="59088"/>
    <cellStyle name="Note 2 6 2 5 7" xfId="38615"/>
    <cellStyle name="Note 2 6 2 6" xfId="11210"/>
    <cellStyle name="Note 2 6 2 6 2" xfId="15703"/>
    <cellStyle name="Note 2 6 2 6 2 2" xfId="43226"/>
    <cellStyle name="Note 2 6 2 6 3" xfId="19550"/>
    <cellStyle name="Note 2 6 2 6 3 2" xfId="47073"/>
    <cellStyle name="Note 2 6 2 6 4" xfId="23876"/>
    <cellStyle name="Note 2 6 2 6 4 2" xfId="51399"/>
    <cellStyle name="Note 2 6 2 6 5" xfId="28124"/>
    <cellStyle name="Note 2 6 2 6 5 2" xfId="55646"/>
    <cellStyle name="Note 2 6 2 6 6" xfId="31680"/>
    <cellStyle name="Note 2 6 2 6 6 2" xfId="59200"/>
    <cellStyle name="Note 2 6 2 6 7" xfId="38734"/>
    <cellStyle name="Note 2 6 2 7" xfId="8220"/>
    <cellStyle name="Note 2 6 2 7 2" xfId="35750"/>
    <cellStyle name="Note 2 6 2 8" xfId="12779"/>
    <cellStyle name="Note 2 6 2 8 2" xfId="40302"/>
    <cellStyle name="Note 2 6 2 9" xfId="16630"/>
    <cellStyle name="Note 2 6 2 9 2" xfId="44153"/>
    <cellStyle name="Note 2 6 20" xfId="33698"/>
    <cellStyle name="Note 2 6 21" xfId="5902"/>
    <cellStyle name="Note 2 6 22" xfId="3902"/>
    <cellStyle name="Note 2 6 23" xfId="3210"/>
    <cellStyle name="Note 2 6 24" xfId="3046"/>
    <cellStyle name="Note 2 6 25" xfId="2866"/>
    <cellStyle name="Note 2 6 26" xfId="2251"/>
    <cellStyle name="Note 2 6 27" xfId="1927"/>
    <cellStyle name="Note 2 6 3" xfId="3581"/>
    <cellStyle name="Note 2 6 3 10" xfId="25593"/>
    <cellStyle name="Note 2 6 3 10 2" xfId="53115"/>
    <cellStyle name="Note 2 6 3 11" xfId="29446"/>
    <cellStyle name="Note 2 6 3 11 2" xfId="56966"/>
    <cellStyle name="Note 2 6 3 12" xfId="36203"/>
    <cellStyle name="Note 2 6 3 13" xfId="8678"/>
    <cellStyle name="Note 2 6 3 14" xfId="3196"/>
    <cellStyle name="Note 2 6 3 15" xfId="5965"/>
    <cellStyle name="Note 2 6 3 2" xfId="9936"/>
    <cellStyle name="Note 2 6 3 2 2" xfId="14447"/>
    <cellStyle name="Note 2 6 3 2 2 2" xfId="41970"/>
    <cellStyle name="Note 2 6 3 2 3" xfId="18276"/>
    <cellStyle name="Note 2 6 3 2 3 2" xfId="45799"/>
    <cellStyle name="Note 2 6 3 2 4" xfId="22602"/>
    <cellStyle name="Note 2 6 3 2 4 2" xfId="50125"/>
    <cellStyle name="Note 2 6 3 2 5" xfId="26850"/>
    <cellStyle name="Note 2 6 3 2 5 2" xfId="54372"/>
    <cellStyle name="Note 2 6 3 2 6" xfId="30540"/>
    <cellStyle name="Note 2 6 3 2 6 2" xfId="58060"/>
    <cellStyle name="Note 2 6 3 2 7" xfId="37460"/>
    <cellStyle name="Note 2 6 3 3" xfId="10388"/>
    <cellStyle name="Note 2 6 3 3 2" xfId="14896"/>
    <cellStyle name="Note 2 6 3 3 2 2" xfId="42419"/>
    <cellStyle name="Note 2 6 3 3 3" xfId="18728"/>
    <cellStyle name="Note 2 6 3 3 3 2" xfId="46251"/>
    <cellStyle name="Note 2 6 3 3 4" xfId="23054"/>
    <cellStyle name="Note 2 6 3 3 4 2" xfId="50577"/>
    <cellStyle name="Note 2 6 3 3 5" xfId="27302"/>
    <cellStyle name="Note 2 6 3 3 5 2" xfId="54824"/>
    <cellStyle name="Note 2 6 3 3 6" xfId="30971"/>
    <cellStyle name="Note 2 6 3 3 6 2" xfId="58491"/>
    <cellStyle name="Note 2 6 3 3 7" xfId="37912"/>
    <cellStyle name="Note 2 6 3 4" xfId="10799"/>
    <cellStyle name="Note 2 6 3 4 2" xfId="15299"/>
    <cellStyle name="Note 2 6 3 4 2 2" xfId="42822"/>
    <cellStyle name="Note 2 6 3 4 3" xfId="19139"/>
    <cellStyle name="Note 2 6 3 4 3 2" xfId="46662"/>
    <cellStyle name="Note 2 6 3 4 4" xfId="23465"/>
    <cellStyle name="Note 2 6 3 4 4 2" xfId="50988"/>
    <cellStyle name="Note 2 6 3 4 5" xfId="27713"/>
    <cellStyle name="Note 2 6 3 4 5 2" xfId="55235"/>
    <cellStyle name="Note 2 6 3 4 6" xfId="31341"/>
    <cellStyle name="Note 2 6 3 4 6 2" xfId="58861"/>
    <cellStyle name="Note 2 6 3 4 7" xfId="38323"/>
    <cellStyle name="Note 2 6 3 5" xfId="11281"/>
    <cellStyle name="Note 2 6 3 5 2" xfId="15774"/>
    <cellStyle name="Note 2 6 3 5 2 2" xfId="43297"/>
    <cellStyle name="Note 2 6 3 5 3" xfId="19621"/>
    <cellStyle name="Note 2 6 3 5 3 2" xfId="47144"/>
    <cellStyle name="Note 2 6 3 5 4" xfId="23947"/>
    <cellStyle name="Note 2 6 3 5 4 2" xfId="51470"/>
    <cellStyle name="Note 2 6 3 5 5" xfId="28195"/>
    <cellStyle name="Note 2 6 3 5 5 2" xfId="55717"/>
    <cellStyle name="Note 2 6 3 5 6" xfId="31744"/>
    <cellStyle name="Note 2 6 3 5 6 2" xfId="59264"/>
    <cellStyle name="Note 2 6 3 5 7" xfId="38805"/>
    <cellStyle name="Note 2 6 3 6" xfId="11638"/>
    <cellStyle name="Note 2 6 3 6 2" xfId="16123"/>
    <cellStyle name="Note 2 6 3 6 2 2" xfId="43646"/>
    <cellStyle name="Note 2 6 3 6 3" xfId="19978"/>
    <cellStyle name="Note 2 6 3 6 3 2" xfId="47501"/>
    <cellStyle name="Note 2 6 3 6 4" xfId="24304"/>
    <cellStyle name="Note 2 6 3 6 4 2" xfId="51827"/>
    <cellStyle name="Note 2 6 3 6 5" xfId="28552"/>
    <cellStyle name="Note 2 6 3 6 5 2" xfId="56074"/>
    <cellStyle name="Note 2 6 3 6 6" xfId="32056"/>
    <cellStyle name="Note 2 6 3 6 6 2" xfId="59576"/>
    <cellStyle name="Note 2 6 3 6 7" xfId="39162"/>
    <cellStyle name="Note 2 6 3 7" xfId="13206"/>
    <cellStyle name="Note 2 6 3 7 2" xfId="40729"/>
    <cellStyle name="Note 2 6 3 8" xfId="17018"/>
    <cellStyle name="Note 2 6 3 8 2" xfId="44541"/>
    <cellStyle name="Note 2 6 3 9" xfId="21345"/>
    <cellStyle name="Note 2 6 3 9 2" xfId="48868"/>
    <cellStyle name="Note 2 6 4" xfId="3378"/>
    <cellStyle name="Note 2 6 4 10" xfId="24977"/>
    <cellStyle name="Note 2 6 4 10 2" xfId="52500"/>
    <cellStyle name="Note 2 6 4 11" xfId="29122"/>
    <cellStyle name="Note 2 6 4 11 2" xfId="56644"/>
    <cellStyle name="Note 2 6 4 12" xfId="35344"/>
    <cellStyle name="Note 2 6 4 13" xfId="7804"/>
    <cellStyle name="Note 2 6 4 14" xfId="3126"/>
    <cellStyle name="Note 2 6 4 15" xfId="3088"/>
    <cellStyle name="Note 2 6 4 2" xfId="9303"/>
    <cellStyle name="Note 2 6 4 2 2" xfId="13819"/>
    <cellStyle name="Note 2 6 4 2 2 2" xfId="41342"/>
    <cellStyle name="Note 2 6 4 2 3" xfId="17643"/>
    <cellStyle name="Note 2 6 4 2 3 2" xfId="45166"/>
    <cellStyle name="Note 2 6 4 2 4" xfId="21969"/>
    <cellStyle name="Note 2 6 4 2 4 2" xfId="49492"/>
    <cellStyle name="Note 2 6 4 2 5" xfId="26217"/>
    <cellStyle name="Note 2 6 4 2 5 2" xfId="53739"/>
    <cellStyle name="Note 2 6 4 2 6" xfId="29968"/>
    <cellStyle name="Note 2 6 4 2 6 2" xfId="57488"/>
    <cellStyle name="Note 2 6 4 2 7" xfId="36827"/>
    <cellStyle name="Note 2 6 4 3" xfId="7293"/>
    <cellStyle name="Note 2 6 4 3 2" xfId="4358"/>
    <cellStyle name="Note 2 6 4 3 2 2" xfId="32332"/>
    <cellStyle name="Note 2 6 4 3 3" xfId="5141"/>
    <cellStyle name="Note 2 6 4 3 3 2" xfId="33110"/>
    <cellStyle name="Note 2 6 4 3 4" xfId="16031"/>
    <cellStyle name="Note 2 6 4 3 4 2" xfId="43554"/>
    <cellStyle name="Note 2 6 4 3 5" xfId="20924"/>
    <cellStyle name="Note 2 6 4 3 5 2" xfId="48447"/>
    <cellStyle name="Note 2 6 4 3 6" xfId="25213"/>
    <cellStyle name="Note 2 6 4 3 6 2" xfId="52735"/>
    <cellStyle name="Note 2 6 4 3 7" xfId="34843"/>
    <cellStyle name="Note 2 6 4 4" xfId="6557"/>
    <cellStyle name="Note 2 6 4 4 2" xfId="8617"/>
    <cellStyle name="Note 2 6 4 4 2 2" xfId="36142"/>
    <cellStyle name="Note 2 6 4 4 3" xfId="12762"/>
    <cellStyle name="Note 2 6 4 4 3 2" xfId="40285"/>
    <cellStyle name="Note 2 6 4 4 4" xfId="16456"/>
    <cellStyle name="Note 2 6 4 4 4 2" xfId="43979"/>
    <cellStyle name="Note 2 6 4 4 5" xfId="20367"/>
    <cellStyle name="Note 2 6 4 4 5 2" xfId="47890"/>
    <cellStyle name="Note 2 6 4 4 6" xfId="5324"/>
    <cellStyle name="Note 2 6 4 4 6 2" xfId="33288"/>
    <cellStyle name="Note 2 6 4 4 7" xfId="34108"/>
    <cellStyle name="Note 2 6 4 5" xfId="6400"/>
    <cellStyle name="Note 2 6 4 5 2" xfId="7974"/>
    <cellStyle name="Note 2 6 4 5 2 2" xfId="35511"/>
    <cellStyle name="Note 2 6 4 5 3" xfId="4339"/>
    <cellStyle name="Note 2 6 4 5 3 2" xfId="32313"/>
    <cellStyle name="Note 2 6 4 5 4" xfId="4705"/>
    <cellStyle name="Note 2 6 4 5 4 2" xfId="32679"/>
    <cellStyle name="Note 2 6 4 5 5" xfId="20826"/>
    <cellStyle name="Note 2 6 4 5 5 2" xfId="48349"/>
    <cellStyle name="Note 2 6 4 5 6" xfId="6692"/>
    <cellStyle name="Note 2 6 4 5 6 2" xfId="34243"/>
    <cellStyle name="Note 2 6 4 5 7" xfId="33952"/>
    <cellStyle name="Note 2 6 4 6" xfId="9575"/>
    <cellStyle name="Note 2 6 4 6 2" xfId="14089"/>
    <cellStyle name="Note 2 6 4 6 2 2" xfId="41612"/>
    <cellStyle name="Note 2 6 4 6 3" xfId="17915"/>
    <cellStyle name="Note 2 6 4 6 3 2" xfId="45438"/>
    <cellStyle name="Note 2 6 4 6 4" xfId="22241"/>
    <cellStyle name="Note 2 6 4 6 4 2" xfId="49764"/>
    <cellStyle name="Note 2 6 4 6 5" xfId="26489"/>
    <cellStyle name="Note 2 6 4 6 5 2" xfId="54011"/>
    <cellStyle name="Note 2 6 4 6 6" xfId="30208"/>
    <cellStyle name="Note 2 6 4 6 6 2" xfId="57728"/>
    <cellStyle name="Note 2 6 4 6 7" xfId="37099"/>
    <cellStyle name="Note 2 6 4 7" xfId="12386"/>
    <cellStyle name="Note 2 6 4 7 2" xfId="39910"/>
    <cellStyle name="Note 2 6 4 8" xfId="15269"/>
    <cellStyle name="Note 2 6 4 8 2" xfId="42792"/>
    <cellStyle name="Note 2 6 4 9" xfId="20666"/>
    <cellStyle name="Note 2 6 4 9 2" xfId="48189"/>
    <cellStyle name="Note 2 6 5" xfId="3475"/>
    <cellStyle name="Note 2 6 5 10" xfId="24874"/>
    <cellStyle name="Note 2 6 5 10 2" xfId="52397"/>
    <cellStyle name="Note 2 6 5 11" xfId="29042"/>
    <cellStyle name="Note 2 6 5 11 2" xfId="56564"/>
    <cellStyle name="Note 2 6 5 12" xfId="35242"/>
    <cellStyle name="Note 2 6 5 13" xfId="7700"/>
    <cellStyle name="Note 2 6 5 14" xfId="3178"/>
    <cellStyle name="Note 2 6 5 15" xfId="3108"/>
    <cellStyle name="Note 2 6 5 2" xfId="9203"/>
    <cellStyle name="Note 2 6 5 2 2" xfId="13721"/>
    <cellStyle name="Note 2 6 5 2 2 2" xfId="41244"/>
    <cellStyle name="Note 2 6 5 2 3" xfId="17543"/>
    <cellStyle name="Note 2 6 5 2 3 2" xfId="45066"/>
    <cellStyle name="Note 2 6 5 2 4" xfId="21869"/>
    <cellStyle name="Note 2 6 5 2 4 2" xfId="49392"/>
    <cellStyle name="Note 2 6 5 2 5" xfId="26117"/>
    <cellStyle name="Note 2 6 5 2 5 2" xfId="53639"/>
    <cellStyle name="Note 2 6 5 2 6" xfId="29885"/>
    <cellStyle name="Note 2 6 5 2 6 2" xfId="57405"/>
    <cellStyle name="Note 2 6 5 2 7" xfId="36727"/>
    <cellStyle name="Note 2 6 5 3" xfId="7223"/>
    <cellStyle name="Note 2 6 5 3 2" xfId="7962"/>
    <cellStyle name="Note 2 6 5 3 2 2" xfId="35499"/>
    <cellStyle name="Note 2 6 5 3 3" xfId="12720"/>
    <cellStyle name="Note 2 6 5 3 3 2" xfId="40243"/>
    <cellStyle name="Note 2 6 5 3 4" xfId="16416"/>
    <cellStyle name="Note 2 6 5 3 4 2" xfId="43939"/>
    <cellStyle name="Note 2 6 5 3 5" xfId="20821"/>
    <cellStyle name="Note 2 6 5 3 5 2" xfId="48344"/>
    <cellStyle name="Note 2 6 5 3 6" xfId="20935"/>
    <cellStyle name="Note 2 6 5 3 6 2" xfId="48458"/>
    <cellStyle name="Note 2 6 5 3 7" xfId="34773"/>
    <cellStyle name="Note 2 6 5 4" xfId="8951"/>
    <cellStyle name="Note 2 6 5 4 2" xfId="13473"/>
    <cellStyle name="Note 2 6 5 4 2 2" xfId="40996"/>
    <cellStyle name="Note 2 6 5 4 3" xfId="17291"/>
    <cellStyle name="Note 2 6 5 4 3 2" xfId="44814"/>
    <cellStyle name="Note 2 6 5 4 4" xfId="21617"/>
    <cellStyle name="Note 2 6 5 4 4 2" xfId="49140"/>
    <cellStyle name="Note 2 6 5 4 5" xfId="25865"/>
    <cellStyle name="Note 2 6 5 4 5 2" xfId="53387"/>
    <cellStyle name="Note 2 6 5 4 6" xfId="29652"/>
    <cellStyle name="Note 2 6 5 4 6 2" xfId="57172"/>
    <cellStyle name="Note 2 6 5 4 7" xfId="36475"/>
    <cellStyle name="Note 2 6 5 5" xfId="6342"/>
    <cellStyle name="Note 2 6 5 5 2" xfId="5658"/>
    <cellStyle name="Note 2 6 5 5 2 2" xfId="33613"/>
    <cellStyle name="Note 2 6 5 5 3" xfId="5063"/>
    <cellStyle name="Note 2 6 5 5 3 2" xfId="33032"/>
    <cellStyle name="Note 2 6 5 5 4" xfId="4883"/>
    <cellStyle name="Note 2 6 5 5 4 2" xfId="32854"/>
    <cellStyle name="Note 2 6 5 5 5" xfId="12659"/>
    <cellStyle name="Note 2 6 5 5 5 2" xfId="40182"/>
    <cellStyle name="Note 2 6 5 5 6" xfId="7146"/>
    <cellStyle name="Note 2 6 5 5 6 2" xfId="34696"/>
    <cellStyle name="Note 2 6 5 5 7" xfId="33894"/>
    <cellStyle name="Note 2 6 5 6" xfId="7348"/>
    <cellStyle name="Note 2 6 5 6 2" xfId="11939"/>
    <cellStyle name="Note 2 6 5 6 2 2" xfId="39463"/>
    <cellStyle name="Note 2 6 5 6 3" xfId="12372"/>
    <cellStyle name="Note 2 6 5 6 3 2" xfId="39896"/>
    <cellStyle name="Note 2 6 5 6 4" xfId="20249"/>
    <cellStyle name="Note 2 6 5 6 4 2" xfId="47772"/>
    <cellStyle name="Note 2 6 5 6 5" xfId="24583"/>
    <cellStyle name="Note 2 6 5 6 5 2" xfId="52106"/>
    <cellStyle name="Note 2 6 5 6 6" xfId="28824"/>
    <cellStyle name="Note 2 6 5 6 6 2" xfId="56346"/>
    <cellStyle name="Note 2 6 5 6 7" xfId="34898"/>
    <cellStyle name="Note 2 6 5 7" xfId="12284"/>
    <cellStyle name="Note 2 6 5 7 2" xfId="39808"/>
    <cellStyle name="Note 2 6 5 8" xfId="8186"/>
    <cellStyle name="Note 2 6 5 8 2" xfId="35716"/>
    <cellStyle name="Note 2 6 5 9" xfId="20563"/>
    <cellStyle name="Note 2 6 5 9 2" xfId="48086"/>
    <cellStyle name="Note 2 6 6" xfId="3393"/>
    <cellStyle name="Note 2 6 6 10" xfId="25663"/>
    <cellStyle name="Note 2 6 6 10 2" xfId="53185"/>
    <cellStyle name="Note 2 6 6 11" xfId="29488"/>
    <cellStyle name="Note 2 6 6 11 2" xfId="57008"/>
    <cellStyle name="Note 2 6 6 12" xfId="36273"/>
    <cellStyle name="Note 2 6 6 13" xfId="8748"/>
    <cellStyle name="Note 2 6 6 14" xfId="3131"/>
    <cellStyle name="Note 2 6 6 15" xfId="3080"/>
    <cellStyle name="Note 2 6 6 2" xfId="9989"/>
    <cellStyle name="Note 2 6 6 2 2" xfId="14500"/>
    <cellStyle name="Note 2 6 6 2 2 2" xfId="42023"/>
    <cellStyle name="Note 2 6 6 2 3" xfId="18329"/>
    <cellStyle name="Note 2 6 6 2 3 2" xfId="45852"/>
    <cellStyle name="Note 2 6 6 2 4" xfId="22655"/>
    <cellStyle name="Note 2 6 6 2 4 2" xfId="50178"/>
    <cellStyle name="Note 2 6 6 2 5" xfId="26903"/>
    <cellStyle name="Note 2 6 6 2 5 2" xfId="54425"/>
    <cellStyle name="Note 2 6 6 2 6" xfId="30593"/>
    <cellStyle name="Note 2 6 6 2 6 2" xfId="58113"/>
    <cellStyle name="Note 2 6 6 2 7" xfId="37513"/>
    <cellStyle name="Note 2 6 6 3" xfId="10443"/>
    <cellStyle name="Note 2 6 6 3 2" xfId="14951"/>
    <cellStyle name="Note 2 6 6 3 2 2" xfId="42474"/>
    <cellStyle name="Note 2 6 6 3 3" xfId="18783"/>
    <cellStyle name="Note 2 6 6 3 3 2" xfId="46306"/>
    <cellStyle name="Note 2 6 6 3 4" xfId="23109"/>
    <cellStyle name="Note 2 6 6 3 4 2" xfId="50632"/>
    <cellStyle name="Note 2 6 6 3 5" xfId="27357"/>
    <cellStyle name="Note 2 6 6 3 5 2" xfId="54879"/>
    <cellStyle name="Note 2 6 6 3 6" xfId="31023"/>
    <cellStyle name="Note 2 6 6 3 6 2" xfId="58543"/>
    <cellStyle name="Note 2 6 6 3 7" xfId="37967"/>
    <cellStyle name="Note 2 6 6 4" xfId="10869"/>
    <cellStyle name="Note 2 6 6 4 2" xfId="15367"/>
    <cellStyle name="Note 2 6 6 4 2 2" xfId="42890"/>
    <cellStyle name="Note 2 6 6 4 3" xfId="19209"/>
    <cellStyle name="Note 2 6 6 4 3 2" xfId="46732"/>
    <cellStyle name="Note 2 6 6 4 4" xfId="23535"/>
    <cellStyle name="Note 2 6 6 4 4 2" xfId="51058"/>
    <cellStyle name="Note 2 6 6 4 5" xfId="27783"/>
    <cellStyle name="Note 2 6 6 4 5 2" xfId="55305"/>
    <cellStyle name="Note 2 6 6 4 6" xfId="31383"/>
    <cellStyle name="Note 2 6 6 4 6 2" xfId="58903"/>
    <cellStyle name="Note 2 6 6 4 7" xfId="38393"/>
    <cellStyle name="Note 2 6 6 5" xfId="11331"/>
    <cellStyle name="Note 2 6 6 5 2" xfId="15823"/>
    <cellStyle name="Note 2 6 6 5 2 2" xfId="43346"/>
    <cellStyle name="Note 2 6 6 5 3" xfId="19671"/>
    <cellStyle name="Note 2 6 6 5 3 2" xfId="47194"/>
    <cellStyle name="Note 2 6 6 5 4" xfId="23997"/>
    <cellStyle name="Note 2 6 6 5 4 2" xfId="51520"/>
    <cellStyle name="Note 2 6 6 5 5" xfId="28245"/>
    <cellStyle name="Note 2 6 6 5 5 2" xfId="55767"/>
    <cellStyle name="Note 2 6 6 5 6" xfId="31792"/>
    <cellStyle name="Note 2 6 6 5 6 2" xfId="59312"/>
    <cellStyle name="Note 2 6 6 5 7" xfId="38855"/>
    <cellStyle name="Note 2 6 6 6" xfId="11708"/>
    <cellStyle name="Note 2 6 6 6 2" xfId="16191"/>
    <cellStyle name="Note 2 6 6 6 2 2" xfId="43714"/>
    <cellStyle name="Note 2 6 6 6 3" xfId="20048"/>
    <cellStyle name="Note 2 6 6 6 3 2" xfId="47571"/>
    <cellStyle name="Note 2 6 6 6 4" xfId="24374"/>
    <cellStyle name="Note 2 6 6 6 4 2" xfId="51897"/>
    <cellStyle name="Note 2 6 6 6 5" xfId="28622"/>
    <cellStyle name="Note 2 6 6 6 5 2" xfId="56144"/>
    <cellStyle name="Note 2 6 6 6 6" xfId="32098"/>
    <cellStyle name="Note 2 6 6 6 6 2" xfId="59618"/>
    <cellStyle name="Note 2 6 6 6 7" xfId="39232"/>
    <cellStyle name="Note 2 6 6 7" xfId="13272"/>
    <cellStyle name="Note 2 6 6 7 2" xfId="40795"/>
    <cellStyle name="Note 2 6 6 8" xfId="17088"/>
    <cellStyle name="Note 2 6 6 8 2" xfId="44611"/>
    <cellStyle name="Note 2 6 6 9" xfId="21415"/>
    <cellStyle name="Note 2 6 6 9 2" xfId="48938"/>
    <cellStyle name="Note 2 6 7" xfId="3426"/>
    <cellStyle name="Note 2 6 7 10" xfId="3060"/>
    <cellStyle name="Note 2 6 7 2" xfId="13838"/>
    <cellStyle name="Note 2 6 7 2 2" xfId="41361"/>
    <cellStyle name="Note 2 6 7 3" xfId="17663"/>
    <cellStyle name="Note 2 6 7 3 2" xfId="45186"/>
    <cellStyle name="Note 2 6 7 4" xfId="21989"/>
    <cellStyle name="Note 2 6 7 4 2" xfId="49512"/>
    <cellStyle name="Note 2 6 7 5" xfId="26237"/>
    <cellStyle name="Note 2 6 7 5 2" xfId="53759"/>
    <cellStyle name="Note 2 6 7 6" xfId="29985"/>
    <cellStyle name="Note 2 6 7 6 2" xfId="57505"/>
    <cellStyle name="Note 2 6 7 7" xfId="36847"/>
    <cellStyle name="Note 2 6 7 8" xfId="9323"/>
    <cellStyle name="Note 2 6 7 9" xfId="3888"/>
    <cellStyle name="Note 2 6 8" xfId="3634"/>
    <cellStyle name="Note 2 6 8 2" xfId="4343"/>
    <cellStyle name="Note 2 6 8 2 2" xfId="32317"/>
    <cellStyle name="Note 2 6 8 3" xfId="5194"/>
    <cellStyle name="Note 2 6 8 3 2" xfId="33160"/>
    <cellStyle name="Note 2 6 8 4" xfId="6414"/>
    <cellStyle name="Note 2 6 8 4 2" xfId="33966"/>
    <cellStyle name="Note 2 6 8 5" xfId="7522"/>
    <cellStyle name="Note 2 6 8 5 2" xfId="35071"/>
    <cellStyle name="Note 2 6 8 6" xfId="12912"/>
    <cellStyle name="Note 2 6 8 6 2" xfId="40435"/>
    <cellStyle name="Note 2 6 8 7" xfId="34860"/>
    <cellStyle name="Note 2 6 8 8" xfId="7310"/>
    <cellStyle name="Note 2 6 9" xfId="9001"/>
    <cellStyle name="Note 2 6 9 2" xfId="13522"/>
    <cellStyle name="Note 2 6 9 2 2" xfId="41045"/>
    <cellStyle name="Note 2 6 9 3" xfId="17341"/>
    <cellStyle name="Note 2 6 9 3 2" xfId="44864"/>
    <cellStyle name="Note 2 6 9 4" xfId="21667"/>
    <cellStyle name="Note 2 6 9 4 2" xfId="49190"/>
    <cellStyle name="Note 2 6 9 5" xfId="25915"/>
    <cellStyle name="Note 2 6 9 5 2" xfId="53437"/>
    <cellStyle name="Note 2 6 9 6" xfId="29698"/>
    <cellStyle name="Note 2 6 9 6 2" xfId="57218"/>
    <cellStyle name="Note 2 6 9 7" xfId="36525"/>
    <cellStyle name="Note 2 7" xfId="1939"/>
    <cellStyle name="Note 2 7 10" xfId="5572"/>
    <cellStyle name="Note 2 7 10 2" xfId="5197"/>
    <cellStyle name="Note 2 7 10 2 2" xfId="33163"/>
    <cellStyle name="Note 2 7 10 3" xfId="5037"/>
    <cellStyle name="Note 2 7 10 3 2" xfId="33006"/>
    <cellStyle name="Note 2 7 10 4" xfId="7156"/>
    <cellStyle name="Note 2 7 10 4 2" xfId="34706"/>
    <cellStyle name="Note 2 7 10 5" xfId="6440"/>
    <cellStyle name="Note 2 7 10 5 2" xfId="33992"/>
    <cellStyle name="Note 2 7 10 6" xfId="6935"/>
    <cellStyle name="Note 2 7 10 6 2" xfId="34485"/>
    <cellStyle name="Note 2 7 10 7" xfId="33527"/>
    <cellStyle name="Note 2 7 11" xfId="10220"/>
    <cellStyle name="Note 2 7 11 2" xfId="14729"/>
    <cellStyle name="Note 2 7 11 2 2" xfId="42252"/>
    <cellStyle name="Note 2 7 11 3" xfId="18560"/>
    <cellStyle name="Note 2 7 11 3 2" xfId="46083"/>
    <cellStyle name="Note 2 7 11 4" xfId="22886"/>
    <cellStyle name="Note 2 7 11 4 2" xfId="50409"/>
    <cellStyle name="Note 2 7 11 5" xfId="27134"/>
    <cellStyle name="Note 2 7 11 5 2" xfId="54656"/>
    <cellStyle name="Note 2 7 11 6" xfId="30815"/>
    <cellStyle name="Note 2 7 11 6 2" xfId="58335"/>
    <cellStyle name="Note 2 7 11 7" xfId="37744"/>
    <cellStyle name="Note 2 7 12" xfId="7607"/>
    <cellStyle name="Note 2 7 12 2" xfId="35153"/>
    <cellStyle name="Note 2 7 13" xfId="12190"/>
    <cellStyle name="Note 2 7 13 2" xfId="39714"/>
    <cellStyle name="Note 2 7 14" xfId="4533"/>
    <cellStyle name="Note 2 7 14 2" xfId="32507"/>
    <cellStyle name="Note 2 7 15" xfId="20474"/>
    <cellStyle name="Note 2 7 15 2" xfId="47997"/>
    <cellStyle name="Note 2 7 16" xfId="24786"/>
    <cellStyle name="Note 2 7 16 2" xfId="52309"/>
    <cellStyle name="Note 2 7 17" xfId="28961"/>
    <cellStyle name="Note 2 7 17 2" xfId="56483"/>
    <cellStyle name="Note 2 7 18" xfId="25208"/>
    <cellStyle name="Note 2 7 18 2" xfId="52730"/>
    <cellStyle name="Note 2 7 19" xfId="21317"/>
    <cellStyle name="Note 2 7 19 2" xfId="48840"/>
    <cellStyle name="Note 2 7 2" xfId="3820"/>
    <cellStyle name="Note 2 7 2 10" xfId="21038"/>
    <cellStyle name="Note 2 7 2 10 2" xfId="48561"/>
    <cellStyle name="Note 2 7 2 11" xfId="25323"/>
    <cellStyle name="Note 2 7 2 11 2" xfId="52845"/>
    <cellStyle name="Note 2 7 2 12" xfId="29315"/>
    <cellStyle name="Note 2 7 2 12 2" xfId="56836"/>
    <cellStyle name="Note 2 7 2 13" xfId="34192"/>
    <cellStyle name="Note 2 7 2 14" xfId="6641"/>
    <cellStyle name="Note 2 7 2 15" xfId="3868"/>
    <cellStyle name="Note 2 7 2 16" xfId="59807"/>
    <cellStyle name="Note 2 7 2 2" xfId="9654"/>
    <cellStyle name="Note 2 7 2 2 2" xfId="14167"/>
    <cellStyle name="Note 2 7 2 2 2 2" xfId="41690"/>
    <cellStyle name="Note 2 7 2 2 3" xfId="17994"/>
    <cellStyle name="Note 2 7 2 2 3 2" xfId="45517"/>
    <cellStyle name="Note 2 7 2 2 4" xfId="22320"/>
    <cellStyle name="Note 2 7 2 2 4 2" xfId="49843"/>
    <cellStyle name="Note 2 7 2 2 5" xfId="26568"/>
    <cellStyle name="Note 2 7 2 2 5 2" xfId="54090"/>
    <cellStyle name="Note 2 7 2 2 6" xfId="30282"/>
    <cellStyle name="Note 2 7 2 2 6 2" xfId="57802"/>
    <cellStyle name="Note 2 7 2 2 7" xfId="37178"/>
    <cellStyle name="Note 2 7 2 3" xfId="9777"/>
    <cellStyle name="Note 2 7 2 3 2" xfId="14290"/>
    <cellStyle name="Note 2 7 2 3 2 2" xfId="41813"/>
    <cellStyle name="Note 2 7 2 3 3" xfId="18117"/>
    <cellStyle name="Note 2 7 2 3 3 2" xfId="45640"/>
    <cellStyle name="Note 2 7 2 3 4" xfId="22443"/>
    <cellStyle name="Note 2 7 2 3 4 2" xfId="49966"/>
    <cellStyle name="Note 2 7 2 3 5" xfId="26691"/>
    <cellStyle name="Note 2 7 2 3 5 2" xfId="54213"/>
    <cellStyle name="Note 2 7 2 3 6" xfId="30392"/>
    <cellStyle name="Note 2 7 2 3 6 2" xfId="57912"/>
    <cellStyle name="Note 2 7 2 3 7" xfId="37301"/>
    <cellStyle name="Note 2 7 2 4" xfId="7276"/>
    <cellStyle name="Note 2 7 2 4 2" xfId="5689"/>
    <cellStyle name="Note 2 7 2 4 2 2" xfId="33628"/>
    <cellStyle name="Note 2 7 2 4 3" xfId="5125"/>
    <cellStyle name="Note 2 7 2 4 3 2" xfId="33094"/>
    <cellStyle name="Note 2 7 2 4 4" xfId="4683"/>
    <cellStyle name="Note 2 7 2 4 4 2" xfId="32657"/>
    <cellStyle name="Note 2 7 2 4 5" xfId="5285"/>
    <cellStyle name="Note 2 7 2 4 5 2" xfId="33249"/>
    <cellStyle name="Note 2 7 2 4 6" xfId="12772"/>
    <cellStyle name="Note 2 7 2 4 6 2" xfId="40295"/>
    <cellStyle name="Note 2 7 2 4 7" xfId="34826"/>
    <cellStyle name="Note 2 7 2 5" xfId="11120"/>
    <cellStyle name="Note 2 7 2 5 2" xfId="15614"/>
    <cellStyle name="Note 2 7 2 5 2 2" xfId="43137"/>
    <cellStyle name="Note 2 7 2 5 3" xfId="19460"/>
    <cellStyle name="Note 2 7 2 5 3 2" xfId="46983"/>
    <cellStyle name="Note 2 7 2 5 4" xfId="23786"/>
    <cellStyle name="Note 2 7 2 5 4 2" xfId="51309"/>
    <cellStyle name="Note 2 7 2 5 5" xfId="28034"/>
    <cellStyle name="Note 2 7 2 5 5 2" xfId="55556"/>
    <cellStyle name="Note 2 7 2 5 6" xfId="31596"/>
    <cellStyle name="Note 2 7 2 5 6 2" xfId="59116"/>
    <cellStyle name="Note 2 7 2 5 7" xfId="38644"/>
    <cellStyle name="Note 2 7 2 6" xfId="11509"/>
    <cellStyle name="Note 2 7 2 6 2" xfId="16000"/>
    <cellStyle name="Note 2 7 2 6 2 2" xfId="43523"/>
    <cellStyle name="Note 2 7 2 6 3" xfId="19849"/>
    <cellStyle name="Note 2 7 2 6 3 2" xfId="47372"/>
    <cellStyle name="Note 2 7 2 6 4" xfId="24175"/>
    <cellStyle name="Note 2 7 2 6 4 2" xfId="51698"/>
    <cellStyle name="Note 2 7 2 6 5" xfId="28423"/>
    <cellStyle name="Note 2 7 2 6 5 2" xfId="55945"/>
    <cellStyle name="Note 2 7 2 6 6" xfId="31959"/>
    <cellStyle name="Note 2 7 2 6 6 2" xfId="59479"/>
    <cellStyle name="Note 2 7 2 6 7" xfId="39033"/>
    <cellStyle name="Note 2 7 2 7" xfId="8271"/>
    <cellStyle name="Note 2 7 2 7 2" xfId="35800"/>
    <cellStyle name="Note 2 7 2 8" xfId="12826"/>
    <cellStyle name="Note 2 7 2 8 2" xfId="40349"/>
    <cellStyle name="Note 2 7 2 9" xfId="16679"/>
    <cellStyle name="Note 2 7 2 9 2" xfId="44202"/>
    <cellStyle name="Note 2 7 20" xfId="33740"/>
    <cellStyle name="Note 2 7 21" xfId="5944"/>
    <cellStyle name="Note 2 7 22" xfId="3906"/>
    <cellStyle name="Note 2 7 23" xfId="5883"/>
    <cellStyle name="Note 2 7 24" xfId="3042"/>
    <cellStyle name="Note 2 7 25" xfId="2877"/>
    <cellStyle name="Note 2 7 26" xfId="2262"/>
    <cellStyle name="Note 2 7 3" xfId="3810"/>
    <cellStyle name="Note 2 7 3 10" xfId="25638"/>
    <cellStyle name="Note 2 7 3 10 2" xfId="53160"/>
    <cellStyle name="Note 2 7 3 11" xfId="29474"/>
    <cellStyle name="Note 2 7 3 11 2" xfId="56994"/>
    <cellStyle name="Note 2 7 3 12" xfId="36248"/>
    <cellStyle name="Note 2 7 3 13" xfId="8723"/>
    <cellStyle name="Note 2 7 3 14" xfId="3863"/>
    <cellStyle name="Note 2 7 3 15" xfId="59797"/>
    <cellStyle name="Note 2 7 3 2" xfId="9971"/>
    <cellStyle name="Note 2 7 3 2 2" xfId="14482"/>
    <cellStyle name="Note 2 7 3 2 2 2" xfId="42005"/>
    <cellStyle name="Note 2 7 3 2 3" xfId="18311"/>
    <cellStyle name="Note 2 7 3 2 3 2" xfId="45834"/>
    <cellStyle name="Note 2 7 3 2 4" xfId="22637"/>
    <cellStyle name="Note 2 7 3 2 4 2" xfId="50160"/>
    <cellStyle name="Note 2 7 3 2 5" xfId="26885"/>
    <cellStyle name="Note 2 7 3 2 5 2" xfId="54407"/>
    <cellStyle name="Note 2 7 3 2 6" xfId="30575"/>
    <cellStyle name="Note 2 7 3 2 6 2" xfId="58095"/>
    <cellStyle name="Note 2 7 3 2 7" xfId="37495"/>
    <cellStyle name="Note 2 7 3 3" xfId="10424"/>
    <cellStyle name="Note 2 7 3 3 2" xfId="14932"/>
    <cellStyle name="Note 2 7 3 3 2 2" xfId="42455"/>
    <cellStyle name="Note 2 7 3 3 3" xfId="18764"/>
    <cellStyle name="Note 2 7 3 3 3 2" xfId="46287"/>
    <cellStyle name="Note 2 7 3 3 4" xfId="23090"/>
    <cellStyle name="Note 2 7 3 3 4 2" xfId="50613"/>
    <cellStyle name="Note 2 7 3 3 5" xfId="27338"/>
    <cellStyle name="Note 2 7 3 3 5 2" xfId="54860"/>
    <cellStyle name="Note 2 7 3 3 6" xfId="31005"/>
    <cellStyle name="Note 2 7 3 3 6 2" xfId="58525"/>
    <cellStyle name="Note 2 7 3 3 7" xfId="37948"/>
    <cellStyle name="Note 2 7 3 4" xfId="10844"/>
    <cellStyle name="Note 2 7 3 4 2" xfId="15343"/>
    <cellStyle name="Note 2 7 3 4 2 2" xfId="42866"/>
    <cellStyle name="Note 2 7 3 4 3" xfId="19184"/>
    <cellStyle name="Note 2 7 3 4 3 2" xfId="46707"/>
    <cellStyle name="Note 2 7 3 4 4" xfId="23510"/>
    <cellStyle name="Note 2 7 3 4 4 2" xfId="51033"/>
    <cellStyle name="Note 2 7 3 4 5" xfId="27758"/>
    <cellStyle name="Note 2 7 3 4 5 2" xfId="55280"/>
    <cellStyle name="Note 2 7 3 4 6" xfId="31369"/>
    <cellStyle name="Note 2 7 3 4 6 2" xfId="58889"/>
    <cellStyle name="Note 2 7 3 4 7" xfId="38368"/>
    <cellStyle name="Note 2 7 3 5" xfId="11312"/>
    <cellStyle name="Note 2 7 3 5 2" xfId="15805"/>
    <cellStyle name="Note 2 7 3 5 2 2" xfId="43328"/>
    <cellStyle name="Note 2 7 3 5 3" xfId="19652"/>
    <cellStyle name="Note 2 7 3 5 3 2" xfId="47175"/>
    <cellStyle name="Note 2 7 3 5 4" xfId="23978"/>
    <cellStyle name="Note 2 7 3 5 4 2" xfId="51501"/>
    <cellStyle name="Note 2 7 3 5 5" xfId="28226"/>
    <cellStyle name="Note 2 7 3 5 5 2" xfId="55748"/>
    <cellStyle name="Note 2 7 3 5 6" xfId="31774"/>
    <cellStyle name="Note 2 7 3 5 6 2" xfId="59294"/>
    <cellStyle name="Note 2 7 3 5 7" xfId="38836"/>
    <cellStyle name="Note 2 7 3 6" xfId="11683"/>
    <cellStyle name="Note 2 7 3 6 2" xfId="16168"/>
    <cellStyle name="Note 2 7 3 6 2 2" xfId="43691"/>
    <cellStyle name="Note 2 7 3 6 3" xfId="20023"/>
    <cellStyle name="Note 2 7 3 6 3 2" xfId="47546"/>
    <cellStyle name="Note 2 7 3 6 4" xfId="24349"/>
    <cellStyle name="Note 2 7 3 6 4 2" xfId="51872"/>
    <cellStyle name="Note 2 7 3 6 5" xfId="28597"/>
    <cellStyle name="Note 2 7 3 6 5 2" xfId="56119"/>
    <cellStyle name="Note 2 7 3 6 6" xfId="32084"/>
    <cellStyle name="Note 2 7 3 6 6 2" xfId="59604"/>
    <cellStyle name="Note 2 7 3 6 7" xfId="39207"/>
    <cellStyle name="Note 2 7 3 7" xfId="13249"/>
    <cellStyle name="Note 2 7 3 7 2" xfId="40772"/>
    <cellStyle name="Note 2 7 3 8" xfId="17063"/>
    <cellStyle name="Note 2 7 3 8 2" xfId="44586"/>
    <cellStyle name="Note 2 7 3 9" xfId="21390"/>
    <cellStyle name="Note 2 7 3 9 2" xfId="48913"/>
    <cellStyle name="Note 2 7 4" xfId="3398"/>
    <cellStyle name="Note 2 7 4 10" xfId="24953"/>
    <cellStyle name="Note 2 7 4 10 2" xfId="52476"/>
    <cellStyle name="Note 2 7 4 11" xfId="29103"/>
    <cellStyle name="Note 2 7 4 11 2" xfId="56625"/>
    <cellStyle name="Note 2 7 4 12" xfId="35320"/>
    <cellStyle name="Note 2 7 4 13" xfId="7780"/>
    <cellStyle name="Note 2 7 4 14" xfId="3290"/>
    <cellStyle name="Note 2 7 4 15" xfId="3075"/>
    <cellStyle name="Note 2 7 4 2" xfId="9281"/>
    <cellStyle name="Note 2 7 4 2 2" xfId="13797"/>
    <cellStyle name="Note 2 7 4 2 2 2" xfId="41320"/>
    <cellStyle name="Note 2 7 4 2 3" xfId="17621"/>
    <cellStyle name="Note 2 7 4 2 3 2" xfId="45144"/>
    <cellStyle name="Note 2 7 4 2 4" xfId="21947"/>
    <cellStyle name="Note 2 7 4 2 4 2" xfId="49470"/>
    <cellStyle name="Note 2 7 4 2 5" xfId="26195"/>
    <cellStyle name="Note 2 7 4 2 5 2" xfId="53717"/>
    <cellStyle name="Note 2 7 4 2 6" xfId="29949"/>
    <cellStyle name="Note 2 7 4 2 6 2" xfId="57469"/>
    <cellStyle name="Note 2 7 4 2 7" xfId="36805"/>
    <cellStyle name="Note 2 7 4 3" xfId="7275"/>
    <cellStyle name="Note 2 7 4 3 2" xfId="4373"/>
    <cellStyle name="Note 2 7 4 3 2 2" xfId="32347"/>
    <cellStyle name="Note 2 7 4 3 3" xfId="5193"/>
    <cellStyle name="Note 2 7 4 3 3 2" xfId="33159"/>
    <cellStyle name="Note 2 7 4 3 4" xfId="4684"/>
    <cellStyle name="Note 2 7 4 3 4 2" xfId="32658"/>
    <cellStyle name="Note 2 7 4 3 5" xfId="4867"/>
    <cellStyle name="Note 2 7 4 3 5 2" xfId="32839"/>
    <cellStyle name="Note 2 7 4 3 6" xfId="6388"/>
    <cellStyle name="Note 2 7 4 3 6 2" xfId="33940"/>
    <cellStyle name="Note 2 7 4 3 7" xfId="34825"/>
    <cellStyle name="Note 2 7 4 4" xfId="5410"/>
    <cellStyle name="Note 2 7 4 4 2" xfId="4583"/>
    <cellStyle name="Note 2 7 4 4 2 2" xfId="32557"/>
    <cellStyle name="Note 2 7 4 4 3" xfId="4935"/>
    <cellStyle name="Note 2 7 4 4 3 2" xfId="32906"/>
    <cellStyle name="Note 2 7 4 4 4" xfId="16832"/>
    <cellStyle name="Note 2 7 4 4 4 2" xfId="44355"/>
    <cellStyle name="Note 2 7 4 4 5" xfId="16472"/>
    <cellStyle name="Note 2 7 4 4 5 2" xfId="43995"/>
    <cellStyle name="Note 2 7 4 4 6" xfId="25072"/>
    <cellStyle name="Note 2 7 4 4 6 2" xfId="52595"/>
    <cellStyle name="Note 2 7 4 4 7" xfId="33367"/>
    <cellStyle name="Note 2 7 4 5" xfId="7081"/>
    <cellStyle name="Note 2 7 4 5 2" xfId="7955"/>
    <cellStyle name="Note 2 7 4 5 2 2" xfId="35492"/>
    <cellStyle name="Note 2 7 4 5 3" xfId="4338"/>
    <cellStyle name="Note 2 7 4 5 3 2" xfId="32312"/>
    <cellStyle name="Note 2 7 4 5 4" xfId="8540"/>
    <cellStyle name="Note 2 7 4 5 4 2" xfId="36065"/>
    <cellStyle name="Note 2 7 4 5 5" xfId="7519"/>
    <cellStyle name="Note 2 7 4 5 5 2" xfId="35068"/>
    <cellStyle name="Note 2 7 4 5 6" xfId="16698"/>
    <cellStyle name="Note 2 7 4 5 6 2" xfId="44221"/>
    <cellStyle name="Note 2 7 4 5 7" xfId="34631"/>
    <cellStyle name="Note 2 7 4 6" xfId="9715"/>
    <cellStyle name="Note 2 7 4 6 2" xfId="14228"/>
    <cellStyle name="Note 2 7 4 6 2 2" xfId="41751"/>
    <cellStyle name="Note 2 7 4 6 3" xfId="18055"/>
    <cellStyle name="Note 2 7 4 6 3 2" xfId="45578"/>
    <cellStyle name="Note 2 7 4 6 4" xfId="22381"/>
    <cellStyle name="Note 2 7 4 6 4 2" xfId="49904"/>
    <cellStyle name="Note 2 7 4 6 5" xfId="26629"/>
    <cellStyle name="Note 2 7 4 6 5 2" xfId="54151"/>
    <cellStyle name="Note 2 7 4 6 6" xfId="30336"/>
    <cellStyle name="Note 2 7 4 6 6 2" xfId="57856"/>
    <cellStyle name="Note 2 7 4 6 7" xfId="37239"/>
    <cellStyle name="Note 2 7 4 7" xfId="12362"/>
    <cellStyle name="Note 2 7 4 7 2" xfId="39886"/>
    <cellStyle name="Note 2 7 4 8" xfId="15460"/>
    <cellStyle name="Note 2 7 4 8 2" xfId="42983"/>
    <cellStyle name="Note 2 7 4 9" xfId="20642"/>
    <cellStyle name="Note 2 7 4 9 2" xfId="48165"/>
    <cellStyle name="Note 2 7 5" xfId="3457"/>
    <cellStyle name="Note 2 7 5 10" xfId="25036"/>
    <cellStyle name="Note 2 7 5 10 2" xfId="52559"/>
    <cellStyle name="Note 2 7 5 11" xfId="29167"/>
    <cellStyle name="Note 2 7 5 11 2" xfId="56689"/>
    <cellStyle name="Note 2 7 5 12" xfId="35405"/>
    <cellStyle name="Note 2 7 5 13" xfId="7867"/>
    <cellStyle name="Note 2 7 5 14" xfId="3161"/>
    <cellStyle name="Note 2 7 5 15" xfId="3927"/>
    <cellStyle name="Note 2 7 5 2" xfId="9359"/>
    <cellStyle name="Note 2 7 5 2 2" xfId="13873"/>
    <cellStyle name="Note 2 7 5 2 2 2" xfId="41396"/>
    <cellStyle name="Note 2 7 5 2 3" xfId="17699"/>
    <cellStyle name="Note 2 7 5 2 3 2" xfId="45222"/>
    <cellStyle name="Note 2 7 5 2 4" xfId="22025"/>
    <cellStyle name="Note 2 7 5 2 4 2" xfId="49548"/>
    <cellStyle name="Note 2 7 5 2 5" xfId="26273"/>
    <cellStyle name="Note 2 7 5 2 5 2" xfId="53795"/>
    <cellStyle name="Note 2 7 5 2 6" xfId="30017"/>
    <cellStyle name="Note 2 7 5 2 6 2" xfId="57537"/>
    <cellStyle name="Note 2 7 5 2 7" xfId="36883"/>
    <cellStyle name="Note 2 7 5 3" xfId="7335"/>
    <cellStyle name="Note 2 7 5 3 2" xfId="11926"/>
    <cellStyle name="Note 2 7 5 3 2 2" xfId="39450"/>
    <cellStyle name="Note 2 7 5 3 3" xfId="5165"/>
    <cellStyle name="Note 2 7 5 3 3 2" xfId="33132"/>
    <cellStyle name="Note 2 7 5 3 4" xfId="4671"/>
    <cellStyle name="Note 2 7 5 3 4 2" xfId="32645"/>
    <cellStyle name="Note 2 7 5 3 5" xfId="4872"/>
    <cellStyle name="Note 2 7 5 3 5 2" xfId="32844"/>
    <cellStyle name="Note 2 7 5 3 6" xfId="6852"/>
    <cellStyle name="Note 2 7 5 3 6 2" xfId="34402"/>
    <cellStyle name="Note 2 7 5 3 7" xfId="34885"/>
    <cellStyle name="Note 2 7 5 4" xfId="6409"/>
    <cellStyle name="Note 2 7 5 4 2" xfId="6835"/>
    <cellStyle name="Note 2 7 5 4 2 2" xfId="34385"/>
    <cellStyle name="Note 2 7 5 4 3" xfId="12671"/>
    <cellStyle name="Note 2 7 5 4 3 2" xfId="40194"/>
    <cellStyle name="Note 2 7 5 4 4" xfId="16256"/>
    <cellStyle name="Note 2 7 5 4 4 2" xfId="43779"/>
    <cellStyle name="Note 2 7 5 4 5" xfId="21136"/>
    <cellStyle name="Note 2 7 5 4 5 2" xfId="48659"/>
    <cellStyle name="Note 2 7 5 4 6" xfId="25162"/>
    <cellStyle name="Note 2 7 5 4 6 2" xfId="52684"/>
    <cellStyle name="Note 2 7 5 4 7" xfId="33961"/>
    <cellStyle name="Note 2 7 5 5" xfId="6518"/>
    <cellStyle name="Note 2 7 5 5 2" xfId="8014"/>
    <cellStyle name="Note 2 7 5 5 2 2" xfId="35551"/>
    <cellStyle name="Note 2 7 5 5 3" xfId="13119"/>
    <cellStyle name="Note 2 7 5 5 3 2" xfId="40642"/>
    <cellStyle name="Note 2 7 5 5 4" xfId="16747"/>
    <cellStyle name="Note 2 7 5 5 4 2" xfId="44270"/>
    <cellStyle name="Note 2 7 5 5 5" xfId="4777"/>
    <cellStyle name="Note 2 7 5 5 5 2" xfId="32751"/>
    <cellStyle name="Note 2 7 5 5 6" xfId="24699"/>
    <cellStyle name="Note 2 7 5 5 6 2" xfId="52222"/>
    <cellStyle name="Note 2 7 5 5 7" xfId="34070"/>
    <cellStyle name="Note 2 7 5 6" xfId="11140"/>
    <cellStyle name="Note 2 7 5 6 2" xfId="15633"/>
    <cellStyle name="Note 2 7 5 6 2 2" xfId="43156"/>
    <cellStyle name="Note 2 7 5 6 3" xfId="19480"/>
    <cellStyle name="Note 2 7 5 6 3 2" xfId="47003"/>
    <cellStyle name="Note 2 7 5 6 4" xfId="23806"/>
    <cellStyle name="Note 2 7 5 6 4 2" xfId="51329"/>
    <cellStyle name="Note 2 7 5 6 5" xfId="28054"/>
    <cellStyle name="Note 2 7 5 6 5 2" xfId="55576"/>
    <cellStyle name="Note 2 7 5 6 6" xfId="31613"/>
    <cellStyle name="Note 2 7 5 6 6 2" xfId="59133"/>
    <cellStyle name="Note 2 7 5 6 7" xfId="38664"/>
    <cellStyle name="Note 2 7 5 7" xfId="12447"/>
    <cellStyle name="Note 2 7 5 7 2" xfId="39971"/>
    <cellStyle name="Note 2 7 5 8" xfId="14251"/>
    <cellStyle name="Note 2 7 5 8 2" xfId="41774"/>
    <cellStyle name="Note 2 7 5 9" xfId="20728"/>
    <cellStyle name="Note 2 7 5 9 2" xfId="48251"/>
    <cellStyle name="Note 2 7 6" xfId="3401"/>
    <cellStyle name="Note 2 7 6 10" xfId="25817"/>
    <cellStyle name="Note 2 7 6 10 2" xfId="53339"/>
    <cellStyle name="Note 2 7 6 11" xfId="29606"/>
    <cellStyle name="Note 2 7 6 11 2" xfId="57126"/>
    <cellStyle name="Note 2 7 6 12" xfId="36427"/>
    <cellStyle name="Note 2 7 6 13" xfId="8903"/>
    <cellStyle name="Note 2 7 6 14" xfId="5986"/>
    <cellStyle name="Note 2 7 6 15" xfId="3072"/>
    <cellStyle name="Note 2 7 6 2" xfId="10130"/>
    <cellStyle name="Note 2 7 6 2 2" xfId="14641"/>
    <cellStyle name="Note 2 7 6 2 2 2" xfId="42164"/>
    <cellStyle name="Note 2 7 6 2 3" xfId="18470"/>
    <cellStyle name="Note 2 7 6 2 3 2" xfId="45993"/>
    <cellStyle name="Note 2 7 6 2 4" xfId="22796"/>
    <cellStyle name="Note 2 7 6 2 4 2" xfId="50319"/>
    <cellStyle name="Note 2 7 6 2 5" xfId="27044"/>
    <cellStyle name="Note 2 7 6 2 5 2" xfId="54566"/>
    <cellStyle name="Note 2 7 6 2 6" xfId="30730"/>
    <cellStyle name="Note 2 7 6 2 6 2" xfId="58250"/>
    <cellStyle name="Note 2 7 6 2 7" xfId="37654"/>
    <cellStyle name="Note 2 7 6 3" xfId="10577"/>
    <cellStyle name="Note 2 7 6 3 2" xfId="15083"/>
    <cellStyle name="Note 2 7 6 3 2 2" xfId="42606"/>
    <cellStyle name="Note 2 7 6 3 3" xfId="18917"/>
    <cellStyle name="Note 2 7 6 3 3 2" xfId="46440"/>
    <cellStyle name="Note 2 7 6 3 4" xfId="23243"/>
    <cellStyle name="Note 2 7 6 3 4 2" xfId="50766"/>
    <cellStyle name="Note 2 7 6 3 5" xfId="27491"/>
    <cellStyle name="Note 2 7 6 3 5 2" xfId="55013"/>
    <cellStyle name="Note 2 7 6 3 6" xfId="31149"/>
    <cellStyle name="Note 2 7 6 3 6 2" xfId="58669"/>
    <cellStyle name="Note 2 7 6 3 7" xfId="38101"/>
    <cellStyle name="Note 2 7 6 4" xfId="11023"/>
    <cellStyle name="Note 2 7 6 4 2" xfId="15517"/>
    <cellStyle name="Note 2 7 6 4 2 2" xfId="43040"/>
    <cellStyle name="Note 2 7 6 4 3" xfId="19363"/>
    <cellStyle name="Note 2 7 6 4 3 2" xfId="46886"/>
    <cellStyle name="Note 2 7 6 4 4" xfId="23689"/>
    <cellStyle name="Note 2 7 6 4 4 2" xfId="51212"/>
    <cellStyle name="Note 2 7 6 4 5" xfId="27937"/>
    <cellStyle name="Note 2 7 6 4 5 2" xfId="55459"/>
    <cellStyle name="Note 2 7 6 4 6" xfId="31505"/>
    <cellStyle name="Note 2 7 6 4 6 2" xfId="59025"/>
    <cellStyle name="Note 2 7 6 4 7" xfId="38547"/>
    <cellStyle name="Note 2 7 6 5" xfId="11464"/>
    <cellStyle name="Note 2 7 6 5 2" xfId="15956"/>
    <cellStyle name="Note 2 7 6 5 2 2" xfId="43479"/>
    <cellStyle name="Note 2 7 6 5 3" xfId="19804"/>
    <cellStyle name="Note 2 7 6 5 3 2" xfId="47327"/>
    <cellStyle name="Note 2 7 6 5 4" xfId="24130"/>
    <cellStyle name="Note 2 7 6 5 4 2" xfId="51653"/>
    <cellStyle name="Note 2 7 6 5 5" xfId="28378"/>
    <cellStyle name="Note 2 7 6 5 5 2" xfId="55900"/>
    <cellStyle name="Note 2 7 6 5 6" xfId="31916"/>
    <cellStyle name="Note 2 7 6 5 6 2" xfId="59436"/>
    <cellStyle name="Note 2 7 6 5 7" xfId="38988"/>
    <cellStyle name="Note 2 7 6 6" xfId="11862"/>
    <cellStyle name="Note 2 7 6 6 2" xfId="16343"/>
    <cellStyle name="Note 2 7 6 6 2 2" xfId="43866"/>
    <cellStyle name="Note 2 7 6 6 3" xfId="20202"/>
    <cellStyle name="Note 2 7 6 6 3 2" xfId="47725"/>
    <cellStyle name="Note 2 7 6 6 4" xfId="24528"/>
    <cellStyle name="Note 2 7 6 6 4 2" xfId="52051"/>
    <cellStyle name="Note 2 7 6 6 5" xfId="28776"/>
    <cellStyle name="Note 2 7 6 6 5 2" xfId="56298"/>
    <cellStyle name="Note 2 7 6 6 6" xfId="32216"/>
    <cellStyle name="Note 2 7 6 6 6 2" xfId="59736"/>
    <cellStyle name="Note 2 7 6 6 7" xfId="39386"/>
    <cellStyle name="Note 2 7 6 7" xfId="13426"/>
    <cellStyle name="Note 2 7 6 7 2" xfId="40949"/>
    <cellStyle name="Note 2 7 6 8" xfId="17243"/>
    <cellStyle name="Note 2 7 6 8 2" xfId="44766"/>
    <cellStyle name="Note 2 7 6 9" xfId="21569"/>
    <cellStyle name="Note 2 7 6 9 2" xfId="49092"/>
    <cellStyle name="Note 2 7 7" xfId="3645"/>
    <cellStyle name="Note 2 7 7 2" xfId="13634"/>
    <cellStyle name="Note 2 7 7 2 2" xfId="41157"/>
    <cellStyle name="Note 2 7 7 3" xfId="17456"/>
    <cellStyle name="Note 2 7 7 3 2" xfId="44979"/>
    <cellStyle name="Note 2 7 7 4" xfId="21782"/>
    <cellStyle name="Note 2 7 7 4 2" xfId="49305"/>
    <cellStyle name="Note 2 7 7 5" xfId="26030"/>
    <cellStyle name="Note 2 7 7 5 2" xfId="53552"/>
    <cellStyle name="Note 2 7 7 6" xfId="29800"/>
    <cellStyle name="Note 2 7 7 6 2" xfId="57320"/>
    <cellStyle name="Note 2 7 7 7" xfId="36640"/>
    <cellStyle name="Note 2 7 7 8" xfId="9116"/>
    <cellStyle name="Note 2 7 8" xfId="5645"/>
    <cellStyle name="Note 2 7 8 2" xfId="8338"/>
    <cellStyle name="Note 2 7 8 2 2" xfId="35867"/>
    <cellStyle name="Note 2 7 8 3" xfId="13113"/>
    <cellStyle name="Note 2 7 8 3 2" xfId="40636"/>
    <cellStyle name="Note 2 7 8 4" xfId="16741"/>
    <cellStyle name="Note 2 7 8 4 2" xfId="44264"/>
    <cellStyle name="Note 2 7 8 5" xfId="20833"/>
    <cellStyle name="Note 2 7 8 5 2" xfId="48356"/>
    <cellStyle name="Note 2 7 8 6" xfId="7981"/>
    <cellStyle name="Note 2 7 8 6 2" xfId="35518"/>
    <cellStyle name="Note 2 7 8 7" xfId="33600"/>
    <cellStyle name="Note 2 7 9" xfId="7495"/>
    <cellStyle name="Note 2 7 9 2" xfId="12082"/>
    <cellStyle name="Note 2 7 9 2 2" xfId="39606"/>
    <cellStyle name="Note 2 7 9 3" xfId="16279"/>
    <cellStyle name="Note 2 7 9 3 2" xfId="43802"/>
    <cellStyle name="Note 2 7 9 4" xfId="20371"/>
    <cellStyle name="Note 2 7 9 4 2" xfId="47894"/>
    <cellStyle name="Note 2 7 9 5" xfId="24684"/>
    <cellStyle name="Note 2 7 9 5 2" xfId="52207"/>
    <cellStyle name="Note 2 7 9 6" xfId="28891"/>
    <cellStyle name="Note 2 7 9 6 2" xfId="56413"/>
    <cellStyle name="Note 2 7 9 7" xfId="35044"/>
    <cellStyle name="Note 2 8" xfId="3502"/>
    <cellStyle name="Note 2 8 10" xfId="5795"/>
    <cellStyle name="Note 2 8 10 2" xfId="7059"/>
    <cellStyle name="Note 2 8 10 2 2" xfId="34609"/>
    <cellStyle name="Note 2 8 10 3" xfId="6693"/>
    <cellStyle name="Note 2 8 10 3 2" xfId="34244"/>
    <cellStyle name="Note 2 8 10 4" xfId="8266"/>
    <cellStyle name="Note 2 8 10 4 2" xfId="35795"/>
    <cellStyle name="Note 2 8 10 5" xfId="16926"/>
    <cellStyle name="Note 2 8 10 5 2" xfId="44449"/>
    <cellStyle name="Note 2 8 10 6" xfId="11990"/>
    <cellStyle name="Note 2 8 10 6 2" xfId="39514"/>
    <cellStyle name="Note 2 8 10 7" xfId="33662"/>
    <cellStyle name="Note 2 8 11" xfId="9429"/>
    <cellStyle name="Note 2 8 11 2" xfId="13943"/>
    <cellStyle name="Note 2 8 11 2 2" xfId="41466"/>
    <cellStyle name="Note 2 8 11 3" xfId="17769"/>
    <cellStyle name="Note 2 8 11 3 2" xfId="45292"/>
    <cellStyle name="Note 2 8 11 4" xfId="22095"/>
    <cellStyle name="Note 2 8 11 4 2" xfId="49618"/>
    <cellStyle name="Note 2 8 11 5" xfId="26343"/>
    <cellStyle name="Note 2 8 11 5 2" xfId="53865"/>
    <cellStyle name="Note 2 8 11 6" xfId="30073"/>
    <cellStyle name="Note 2 8 11 6 2" xfId="57593"/>
    <cellStyle name="Note 2 8 11 7" xfId="36953"/>
    <cellStyle name="Note 2 8 12" xfId="7801"/>
    <cellStyle name="Note 2 8 12 2" xfId="35341"/>
    <cellStyle name="Note 2 8 13" xfId="12383"/>
    <cellStyle name="Note 2 8 13 2" xfId="39907"/>
    <cellStyle name="Note 2 8 14" xfId="15848"/>
    <cellStyle name="Note 2 8 14 2" xfId="43371"/>
    <cellStyle name="Note 2 8 15" xfId="20663"/>
    <cellStyle name="Note 2 8 15 2" xfId="48186"/>
    <cellStyle name="Note 2 8 16" xfId="24974"/>
    <cellStyle name="Note 2 8 16 2" xfId="52497"/>
    <cellStyle name="Note 2 8 17" xfId="29119"/>
    <cellStyle name="Note 2 8 17 2" xfId="56641"/>
    <cellStyle name="Note 2 8 18" xfId="20350"/>
    <cellStyle name="Note 2 8 18 2" xfId="47873"/>
    <cellStyle name="Note 2 8 19" xfId="33721"/>
    <cellStyle name="Note 2 8 2" xfId="6610"/>
    <cellStyle name="Note 2 8 2 10" xfId="21014"/>
    <cellStyle name="Note 2 8 2 10 2" xfId="48537"/>
    <cellStyle name="Note 2 8 2 11" xfId="25302"/>
    <cellStyle name="Note 2 8 2 11 2" xfId="52824"/>
    <cellStyle name="Note 2 8 2 12" xfId="29301"/>
    <cellStyle name="Note 2 8 2 12 2" xfId="56822"/>
    <cellStyle name="Note 2 8 2 13" xfId="34161"/>
    <cellStyle name="Note 2 8 2 2" xfId="9635"/>
    <cellStyle name="Note 2 8 2 2 2" xfId="14148"/>
    <cellStyle name="Note 2 8 2 2 2 2" xfId="41671"/>
    <cellStyle name="Note 2 8 2 2 3" xfId="17975"/>
    <cellStyle name="Note 2 8 2 2 3 2" xfId="45498"/>
    <cellStyle name="Note 2 8 2 2 4" xfId="22301"/>
    <cellStyle name="Note 2 8 2 2 4 2" xfId="49824"/>
    <cellStyle name="Note 2 8 2 2 5" xfId="26549"/>
    <cellStyle name="Note 2 8 2 2 5 2" xfId="54071"/>
    <cellStyle name="Note 2 8 2 2 6" xfId="30265"/>
    <cellStyle name="Note 2 8 2 2 6 2" xfId="57785"/>
    <cellStyle name="Note 2 8 2 2 7" xfId="37159"/>
    <cellStyle name="Note 2 8 2 3" xfId="10078"/>
    <cellStyle name="Note 2 8 2 3 2" xfId="14589"/>
    <cellStyle name="Note 2 8 2 3 2 2" xfId="42112"/>
    <cellStyle name="Note 2 8 2 3 3" xfId="18418"/>
    <cellStyle name="Note 2 8 2 3 3 2" xfId="45941"/>
    <cellStyle name="Note 2 8 2 3 4" xfId="22744"/>
    <cellStyle name="Note 2 8 2 3 4 2" xfId="50267"/>
    <cellStyle name="Note 2 8 2 3 5" xfId="26992"/>
    <cellStyle name="Note 2 8 2 3 5 2" xfId="54514"/>
    <cellStyle name="Note 2 8 2 3 6" xfId="30679"/>
    <cellStyle name="Note 2 8 2 3 6 2" xfId="58199"/>
    <cellStyle name="Note 2 8 2 3 7" xfId="37602"/>
    <cellStyle name="Note 2 8 2 4" xfId="10435"/>
    <cellStyle name="Note 2 8 2 4 2" xfId="14943"/>
    <cellStyle name="Note 2 8 2 4 2 2" xfId="42466"/>
    <cellStyle name="Note 2 8 2 4 3" xfId="18775"/>
    <cellStyle name="Note 2 8 2 4 3 2" xfId="46298"/>
    <cellStyle name="Note 2 8 2 4 4" xfId="23101"/>
    <cellStyle name="Note 2 8 2 4 4 2" xfId="50624"/>
    <cellStyle name="Note 2 8 2 4 5" xfId="27349"/>
    <cellStyle name="Note 2 8 2 4 5 2" xfId="54871"/>
    <cellStyle name="Note 2 8 2 4 6" xfId="31015"/>
    <cellStyle name="Note 2 8 2 4 6 2" xfId="58535"/>
    <cellStyle name="Note 2 8 2 4 7" xfId="37959"/>
    <cellStyle name="Note 2 8 2 5" xfId="11107"/>
    <cellStyle name="Note 2 8 2 5 2" xfId="15601"/>
    <cellStyle name="Note 2 8 2 5 2 2" xfId="43124"/>
    <cellStyle name="Note 2 8 2 5 3" xfId="19447"/>
    <cellStyle name="Note 2 8 2 5 3 2" xfId="46970"/>
    <cellStyle name="Note 2 8 2 5 4" xfId="23773"/>
    <cellStyle name="Note 2 8 2 5 4 2" xfId="51296"/>
    <cellStyle name="Note 2 8 2 5 5" xfId="28021"/>
    <cellStyle name="Note 2 8 2 5 5 2" xfId="55543"/>
    <cellStyle name="Note 2 8 2 5 6" xfId="31583"/>
    <cellStyle name="Note 2 8 2 5 6 2" xfId="59103"/>
    <cellStyle name="Note 2 8 2 5 7" xfId="38631"/>
    <cellStyle name="Note 2 8 2 6" xfId="11125"/>
    <cellStyle name="Note 2 8 2 6 2" xfId="15618"/>
    <cellStyle name="Note 2 8 2 6 2 2" xfId="43141"/>
    <cellStyle name="Note 2 8 2 6 3" xfId="19465"/>
    <cellStyle name="Note 2 8 2 6 3 2" xfId="46988"/>
    <cellStyle name="Note 2 8 2 6 4" xfId="23791"/>
    <cellStyle name="Note 2 8 2 6 4 2" xfId="51314"/>
    <cellStyle name="Note 2 8 2 6 5" xfId="28039"/>
    <cellStyle name="Note 2 8 2 6 5 2" xfId="55561"/>
    <cellStyle name="Note 2 8 2 6 6" xfId="31600"/>
    <cellStyle name="Note 2 8 2 6 6 2" xfId="59120"/>
    <cellStyle name="Note 2 8 2 6 7" xfId="38649"/>
    <cellStyle name="Note 2 8 2 7" xfId="8243"/>
    <cellStyle name="Note 2 8 2 7 2" xfId="35773"/>
    <cellStyle name="Note 2 8 2 8" xfId="12801"/>
    <cellStyle name="Note 2 8 2 8 2" xfId="40324"/>
    <cellStyle name="Note 2 8 2 9" xfId="16653"/>
    <cellStyle name="Note 2 8 2 9 2" xfId="44176"/>
    <cellStyle name="Note 2 8 20" xfId="5925"/>
    <cellStyle name="Note 2 8 21" xfId="3918"/>
    <cellStyle name="Note 2 8 3" xfId="8701"/>
    <cellStyle name="Note 2 8 3 10" xfId="25616"/>
    <cellStyle name="Note 2 8 3 10 2" xfId="53138"/>
    <cellStyle name="Note 2 8 3 11" xfId="29459"/>
    <cellStyle name="Note 2 8 3 11 2" xfId="56979"/>
    <cellStyle name="Note 2 8 3 12" xfId="36226"/>
    <cellStyle name="Note 2 8 3 2" xfId="9954"/>
    <cellStyle name="Note 2 8 3 2 2" xfId="14465"/>
    <cellStyle name="Note 2 8 3 2 2 2" xfId="41988"/>
    <cellStyle name="Note 2 8 3 2 3" xfId="18294"/>
    <cellStyle name="Note 2 8 3 2 3 2" xfId="45817"/>
    <cellStyle name="Note 2 8 3 2 4" xfId="22620"/>
    <cellStyle name="Note 2 8 3 2 4 2" xfId="50143"/>
    <cellStyle name="Note 2 8 3 2 5" xfId="26868"/>
    <cellStyle name="Note 2 8 3 2 5 2" xfId="54390"/>
    <cellStyle name="Note 2 8 3 2 6" xfId="30558"/>
    <cellStyle name="Note 2 8 3 2 6 2" xfId="58078"/>
    <cellStyle name="Note 2 8 3 2 7" xfId="37478"/>
    <cellStyle name="Note 2 8 3 3" xfId="10407"/>
    <cellStyle name="Note 2 8 3 3 2" xfId="14915"/>
    <cellStyle name="Note 2 8 3 3 2 2" xfId="42438"/>
    <cellStyle name="Note 2 8 3 3 3" xfId="18747"/>
    <cellStyle name="Note 2 8 3 3 3 2" xfId="46270"/>
    <cellStyle name="Note 2 8 3 3 4" xfId="23073"/>
    <cellStyle name="Note 2 8 3 3 4 2" xfId="50596"/>
    <cellStyle name="Note 2 8 3 3 5" xfId="27321"/>
    <cellStyle name="Note 2 8 3 3 5 2" xfId="54843"/>
    <cellStyle name="Note 2 8 3 3 6" xfId="30989"/>
    <cellStyle name="Note 2 8 3 3 6 2" xfId="58509"/>
    <cellStyle name="Note 2 8 3 3 7" xfId="37931"/>
    <cellStyle name="Note 2 8 3 4" xfId="10822"/>
    <cellStyle name="Note 2 8 3 4 2" xfId="15321"/>
    <cellStyle name="Note 2 8 3 4 2 2" xfId="42844"/>
    <cellStyle name="Note 2 8 3 4 3" xfId="19162"/>
    <cellStyle name="Note 2 8 3 4 3 2" xfId="46685"/>
    <cellStyle name="Note 2 8 3 4 4" xfId="23488"/>
    <cellStyle name="Note 2 8 3 4 4 2" xfId="51011"/>
    <cellStyle name="Note 2 8 3 4 5" xfId="27736"/>
    <cellStyle name="Note 2 8 3 4 5 2" xfId="55258"/>
    <cellStyle name="Note 2 8 3 4 6" xfId="31354"/>
    <cellStyle name="Note 2 8 3 4 6 2" xfId="58874"/>
    <cellStyle name="Note 2 8 3 4 7" xfId="38346"/>
    <cellStyle name="Note 2 8 3 5" xfId="11296"/>
    <cellStyle name="Note 2 8 3 5 2" xfId="15789"/>
    <cellStyle name="Note 2 8 3 5 2 2" xfId="43312"/>
    <cellStyle name="Note 2 8 3 5 3" xfId="19636"/>
    <cellStyle name="Note 2 8 3 5 3 2" xfId="47159"/>
    <cellStyle name="Note 2 8 3 5 4" xfId="23962"/>
    <cellStyle name="Note 2 8 3 5 4 2" xfId="51485"/>
    <cellStyle name="Note 2 8 3 5 5" xfId="28210"/>
    <cellStyle name="Note 2 8 3 5 5 2" xfId="55732"/>
    <cellStyle name="Note 2 8 3 5 6" xfId="31759"/>
    <cellStyle name="Note 2 8 3 5 6 2" xfId="59279"/>
    <cellStyle name="Note 2 8 3 5 7" xfId="38820"/>
    <cellStyle name="Note 2 8 3 6" xfId="11661"/>
    <cellStyle name="Note 2 8 3 6 2" xfId="16146"/>
    <cellStyle name="Note 2 8 3 6 2 2" xfId="43669"/>
    <cellStyle name="Note 2 8 3 6 3" xfId="20001"/>
    <cellStyle name="Note 2 8 3 6 3 2" xfId="47524"/>
    <cellStyle name="Note 2 8 3 6 4" xfId="24327"/>
    <cellStyle name="Note 2 8 3 6 4 2" xfId="51850"/>
    <cellStyle name="Note 2 8 3 6 5" xfId="28575"/>
    <cellStyle name="Note 2 8 3 6 5 2" xfId="56097"/>
    <cellStyle name="Note 2 8 3 6 6" xfId="32069"/>
    <cellStyle name="Note 2 8 3 6 6 2" xfId="59589"/>
    <cellStyle name="Note 2 8 3 6 7" xfId="39185"/>
    <cellStyle name="Note 2 8 3 7" xfId="13228"/>
    <cellStyle name="Note 2 8 3 7 2" xfId="40751"/>
    <cellStyle name="Note 2 8 3 8" xfId="17041"/>
    <cellStyle name="Note 2 8 3 8 2" xfId="44564"/>
    <cellStyle name="Note 2 8 3 9" xfId="21368"/>
    <cellStyle name="Note 2 8 3 9 2" xfId="48891"/>
    <cellStyle name="Note 2 8 4" xfId="7796"/>
    <cellStyle name="Note 2 8 4 10" xfId="24969"/>
    <cellStyle name="Note 2 8 4 10 2" xfId="52492"/>
    <cellStyle name="Note 2 8 4 11" xfId="29115"/>
    <cellStyle name="Note 2 8 4 11 2" xfId="56637"/>
    <cellStyle name="Note 2 8 4 12" xfId="35336"/>
    <cellStyle name="Note 2 8 4 2" xfId="9295"/>
    <cellStyle name="Note 2 8 4 2 2" xfId="13811"/>
    <cellStyle name="Note 2 8 4 2 2 2" xfId="41334"/>
    <cellStyle name="Note 2 8 4 2 3" xfId="17635"/>
    <cellStyle name="Note 2 8 4 2 3 2" xfId="45158"/>
    <cellStyle name="Note 2 8 4 2 4" xfId="21961"/>
    <cellStyle name="Note 2 8 4 2 4 2" xfId="49484"/>
    <cellStyle name="Note 2 8 4 2 5" xfId="26209"/>
    <cellStyle name="Note 2 8 4 2 5 2" xfId="53731"/>
    <cellStyle name="Note 2 8 4 2 6" xfId="29961"/>
    <cellStyle name="Note 2 8 4 2 6 2" xfId="57481"/>
    <cellStyle name="Note 2 8 4 2 7" xfId="36819"/>
    <cellStyle name="Note 2 8 4 3" xfId="7290"/>
    <cellStyle name="Note 2 8 4 3 2" xfId="5729"/>
    <cellStyle name="Note 2 8 4 3 2 2" xfId="33633"/>
    <cellStyle name="Note 2 8 4 3 3" xfId="5177"/>
    <cellStyle name="Note 2 8 4 3 3 2" xfId="33144"/>
    <cellStyle name="Note 2 8 4 3 4" xfId="6900"/>
    <cellStyle name="Note 2 8 4 3 4 2" xfId="34450"/>
    <cellStyle name="Note 2 8 4 3 5" xfId="20769"/>
    <cellStyle name="Note 2 8 4 3 5 2" xfId="48292"/>
    <cellStyle name="Note 2 8 4 3 6" xfId="12596"/>
    <cellStyle name="Note 2 8 4 3 6 2" xfId="40119"/>
    <cellStyle name="Note 2 8 4 3 7" xfId="34840"/>
    <cellStyle name="Note 2 8 4 4" xfId="6420"/>
    <cellStyle name="Note 2 8 4 4 2" xfId="6837"/>
    <cellStyle name="Note 2 8 4 4 2 2" xfId="34387"/>
    <cellStyle name="Note 2 8 4 4 3" xfId="5179"/>
    <cellStyle name="Note 2 8 4 4 3 2" xfId="33145"/>
    <cellStyle name="Note 2 8 4 4 4" xfId="4646"/>
    <cellStyle name="Note 2 8 4 4 4 2" xfId="32620"/>
    <cellStyle name="Note 2 8 4 4 5" xfId="16073"/>
    <cellStyle name="Note 2 8 4 4 5 2" xfId="43596"/>
    <cellStyle name="Note 2 8 4 4 6" xfId="8311"/>
    <cellStyle name="Note 2 8 4 4 6 2" xfId="35840"/>
    <cellStyle name="Note 2 8 4 4 7" xfId="33972"/>
    <cellStyle name="Note 2 8 4 5" xfId="7119"/>
    <cellStyle name="Note 2 8 4 5 2" xfId="7462"/>
    <cellStyle name="Note 2 8 4 5 2 2" xfId="35011"/>
    <cellStyle name="Note 2 8 4 5 3" xfId="5098"/>
    <cellStyle name="Note 2 8 4 5 3 2" xfId="33067"/>
    <cellStyle name="Note 2 8 4 5 4" xfId="4708"/>
    <cellStyle name="Note 2 8 4 5 4 2" xfId="32682"/>
    <cellStyle name="Note 2 8 4 5 5" xfId="20368"/>
    <cellStyle name="Note 2 8 4 5 5 2" xfId="47891"/>
    <cellStyle name="Note 2 8 4 5 6" xfId="12736"/>
    <cellStyle name="Note 2 8 4 5 6 2" xfId="40259"/>
    <cellStyle name="Note 2 8 4 5 7" xfId="34669"/>
    <cellStyle name="Note 2 8 4 6" xfId="9887"/>
    <cellStyle name="Note 2 8 4 6 2" xfId="14400"/>
    <cellStyle name="Note 2 8 4 6 2 2" xfId="41923"/>
    <cellStyle name="Note 2 8 4 6 3" xfId="18227"/>
    <cellStyle name="Note 2 8 4 6 3 2" xfId="45750"/>
    <cellStyle name="Note 2 8 4 6 4" xfId="22553"/>
    <cellStyle name="Note 2 8 4 6 4 2" xfId="50076"/>
    <cellStyle name="Note 2 8 4 6 5" xfId="26801"/>
    <cellStyle name="Note 2 8 4 6 5 2" xfId="54323"/>
    <cellStyle name="Note 2 8 4 6 6" xfId="30495"/>
    <cellStyle name="Note 2 8 4 6 6 2" xfId="58015"/>
    <cellStyle name="Note 2 8 4 6 7" xfId="37411"/>
    <cellStyle name="Note 2 8 4 7" xfId="12378"/>
    <cellStyle name="Note 2 8 4 7 2" xfId="39902"/>
    <cellStyle name="Note 2 8 4 8" xfId="12149"/>
    <cellStyle name="Note 2 8 4 8 2" xfId="39673"/>
    <cellStyle name="Note 2 8 4 9" xfId="20658"/>
    <cellStyle name="Note 2 8 4 9 2" xfId="48181"/>
    <cellStyle name="Note 2 8 5" xfId="8923"/>
    <cellStyle name="Note 2 8 5 10" xfId="25837"/>
    <cellStyle name="Note 2 8 5 10 2" xfId="53359"/>
    <cellStyle name="Note 2 8 5 11" xfId="29624"/>
    <cellStyle name="Note 2 8 5 11 2" xfId="57144"/>
    <cellStyle name="Note 2 8 5 12" xfId="36447"/>
    <cellStyle name="Note 2 8 5 2" xfId="10150"/>
    <cellStyle name="Note 2 8 5 2 2" xfId="14659"/>
    <cellStyle name="Note 2 8 5 2 2 2" xfId="42182"/>
    <cellStyle name="Note 2 8 5 2 3" xfId="18490"/>
    <cellStyle name="Note 2 8 5 2 3 2" xfId="46013"/>
    <cellStyle name="Note 2 8 5 2 4" xfId="22816"/>
    <cellStyle name="Note 2 8 5 2 4 2" xfId="50339"/>
    <cellStyle name="Note 2 8 5 2 5" xfId="27064"/>
    <cellStyle name="Note 2 8 5 2 5 2" xfId="54586"/>
    <cellStyle name="Note 2 8 5 2 6" xfId="30748"/>
    <cellStyle name="Note 2 8 5 2 6 2" xfId="58268"/>
    <cellStyle name="Note 2 8 5 2 7" xfId="37674"/>
    <cellStyle name="Note 2 8 5 3" xfId="10595"/>
    <cellStyle name="Note 2 8 5 3 2" xfId="15101"/>
    <cellStyle name="Note 2 8 5 3 2 2" xfId="42624"/>
    <cellStyle name="Note 2 8 5 3 3" xfId="18935"/>
    <cellStyle name="Note 2 8 5 3 3 2" xfId="46458"/>
    <cellStyle name="Note 2 8 5 3 4" xfId="23261"/>
    <cellStyle name="Note 2 8 5 3 4 2" xfId="50784"/>
    <cellStyle name="Note 2 8 5 3 5" xfId="27509"/>
    <cellStyle name="Note 2 8 5 3 5 2" xfId="55031"/>
    <cellStyle name="Note 2 8 5 3 6" xfId="31167"/>
    <cellStyle name="Note 2 8 5 3 6 2" xfId="58687"/>
    <cellStyle name="Note 2 8 5 3 7" xfId="38119"/>
    <cellStyle name="Note 2 8 5 4" xfId="11043"/>
    <cellStyle name="Note 2 8 5 4 2" xfId="15537"/>
    <cellStyle name="Note 2 8 5 4 2 2" xfId="43060"/>
    <cellStyle name="Note 2 8 5 4 3" xfId="19383"/>
    <cellStyle name="Note 2 8 5 4 3 2" xfId="46906"/>
    <cellStyle name="Note 2 8 5 4 4" xfId="23709"/>
    <cellStyle name="Note 2 8 5 4 4 2" xfId="51232"/>
    <cellStyle name="Note 2 8 5 4 5" xfId="27957"/>
    <cellStyle name="Note 2 8 5 4 5 2" xfId="55479"/>
    <cellStyle name="Note 2 8 5 4 6" xfId="31525"/>
    <cellStyle name="Note 2 8 5 4 6 2" xfId="59045"/>
    <cellStyle name="Note 2 8 5 4 7" xfId="38567"/>
    <cellStyle name="Note 2 8 5 5" xfId="11484"/>
    <cellStyle name="Note 2 8 5 5 2" xfId="15975"/>
    <cellStyle name="Note 2 8 5 5 2 2" xfId="43498"/>
    <cellStyle name="Note 2 8 5 5 3" xfId="19824"/>
    <cellStyle name="Note 2 8 5 5 3 2" xfId="47347"/>
    <cellStyle name="Note 2 8 5 5 4" xfId="24150"/>
    <cellStyle name="Note 2 8 5 5 4 2" xfId="51673"/>
    <cellStyle name="Note 2 8 5 5 5" xfId="28398"/>
    <cellStyle name="Note 2 8 5 5 5 2" xfId="55920"/>
    <cellStyle name="Note 2 8 5 5 6" xfId="31934"/>
    <cellStyle name="Note 2 8 5 5 6 2" xfId="59454"/>
    <cellStyle name="Note 2 8 5 5 7" xfId="39008"/>
    <cellStyle name="Note 2 8 5 6" xfId="11882"/>
    <cellStyle name="Note 2 8 5 6 2" xfId="16362"/>
    <cellStyle name="Note 2 8 5 6 2 2" xfId="43885"/>
    <cellStyle name="Note 2 8 5 6 3" xfId="20222"/>
    <cellStyle name="Note 2 8 5 6 3 2" xfId="47745"/>
    <cellStyle name="Note 2 8 5 6 4" xfId="24548"/>
    <cellStyle name="Note 2 8 5 6 4 2" xfId="52071"/>
    <cellStyle name="Note 2 8 5 6 5" xfId="28796"/>
    <cellStyle name="Note 2 8 5 6 5 2" xfId="56318"/>
    <cellStyle name="Note 2 8 5 6 6" xfId="32234"/>
    <cellStyle name="Note 2 8 5 6 6 2" xfId="59754"/>
    <cellStyle name="Note 2 8 5 6 7" xfId="39406"/>
    <cellStyle name="Note 2 8 5 7" xfId="13445"/>
    <cellStyle name="Note 2 8 5 7 2" xfId="40968"/>
    <cellStyle name="Note 2 8 5 8" xfId="17263"/>
    <cellStyle name="Note 2 8 5 8 2" xfId="44786"/>
    <cellStyle name="Note 2 8 5 9" xfId="21589"/>
    <cellStyle name="Note 2 8 5 9 2" xfId="49112"/>
    <cellStyle name="Note 2 8 6" xfId="7639"/>
    <cellStyle name="Note 2 8 6 10" xfId="24816"/>
    <cellStyle name="Note 2 8 6 10 2" xfId="52339"/>
    <cellStyle name="Note 2 8 6 11" xfId="28988"/>
    <cellStyle name="Note 2 8 6 11 2" xfId="56510"/>
    <cellStyle name="Note 2 8 6 12" xfId="35183"/>
    <cellStyle name="Note 2 8 6 2" xfId="9145"/>
    <cellStyle name="Note 2 8 6 2 2" xfId="13663"/>
    <cellStyle name="Note 2 8 6 2 2 2" xfId="41186"/>
    <cellStyle name="Note 2 8 6 2 3" xfId="17485"/>
    <cellStyle name="Note 2 8 6 2 3 2" xfId="45008"/>
    <cellStyle name="Note 2 8 6 2 4" xfId="21811"/>
    <cellStyle name="Note 2 8 6 2 4 2" xfId="49334"/>
    <cellStyle name="Note 2 8 6 2 5" xfId="26059"/>
    <cellStyle name="Note 2 8 6 2 5 2" xfId="53581"/>
    <cellStyle name="Note 2 8 6 2 6" xfId="29828"/>
    <cellStyle name="Note 2 8 6 2 6 2" xfId="57348"/>
    <cellStyle name="Note 2 8 6 2 7" xfId="36669"/>
    <cellStyle name="Note 2 8 6 3" xfId="9884"/>
    <cellStyle name="Note 2 8 6 3 2" xfId="14397"/>
    <cellStyle name="Note 2 8 6 3 2 2" xfId="41920"/>
    <cellStyle name="Note 2 8 6 3 3" xfId="18224"/>
    <cellStyle name="Note 2 8 6 3 3 2" xfId="45747"/>
    <cellStyle name="Note 2 8 6 3 4" xfId="22550"/>
    <cellStyle name="Note 2 8 6 3 4 2" xfId="50073"/>
    <cellStyle name="Note 2 8 6 3 5" xfId="26798"/>
    <cellStyle name="Note 2 8 6 3 5 2" xfId="54320"/>
    <cellStyle name="Note 2 8 6 3 6" xfId="30492"/>
    <cellStyle name="Note 2 8 6 3 6 2" xfId="58012"/>
    <cellStyle name="Note 2 8 6 3 7" xfId="37408"/>
    <cellStyle name="Note 2 8 6 4" xfId="9509"/>
    <cellStyle name="Note 2 8 6 4 2" xfId="14023"/>
    <cellStyle name="Note 2 8 6 4 2 2" xfId="41546"/>
    <cellStyle name="Note 2 8 6 4 3" xfId="17849"/>
    <cellStyle name="Note 2 8 6 4 3 2" xfId="45372"/>
    <cellStyle name="Note 2 8 6 4 4" xfId="22175"/>
    <cellStyle name="Note 2 8 6 4 4 2" xfId="49698"/>
    <cellStyle name="Note 2 8 6 4 5" xfId="26423"/>
    <cellStyle name="Note 2 8 6 4 5 2" xfId="53945"/>
    <cellStyle name="Note 2 8 6 4 6" xfId="30145"/>
    <cellStyle name="Note 2 8 6 4 6 2" xfId="57665"/>
    <cellStyle name="Note 2 8 6 4 7" xfId="37033"/>
    <cellStyle name="Note 2 8 6 5" xfId="10774"/>
    <cellStyle name="Note 2 8 6 5 2" xfId="15275"/>
    <cellStyle name="Note 2 8 6 5 2 2" xfId="42798"/>
    <cellStyle name="Note 2 8 6 5 3" xfId="19114"/>
    <cellStyle name="Note 2 8 6 5 3 2" xfId="46637"/>
    <cellStyle name="Note 2 8 6 5 4" xfId="23440"/>
    <cellStyle name="Note 2 8 6 5 4 2" xfId="50963"/>
    <cellStyle name="Note 2 8 6 5 5" xfId="27688"/>
    <cellStyle name="Note 2 8 6 5 5 2" xfId="55210"/>
    <cellStyle name="Note 2 8 6 5 6" xfId="31320"/>
    <cellStyle name="Note 2 8 6 5 6 2" xfId="58840"/>
    <cellStyle name="Note 2 8 6 5 7" xfId="38298"/>
    <cellStyle name="Note 2 8 6 6" xfId="9670"/>
    <cellStyle name="Note 2 8 6 6 2" xfId="14183"/>
    <cellStyle name="Note 2 8 6 6 2 2" xfId="41706"/>
    <cellStyle name="Note 2 8 6 6 3" xfId="18010"/>
    <cellStyle name="Note 2 8 6 6 3 2" xfId="45533"/>
    <cellStyle name="Note 2 8 6 6 4" xfId="22336"/>
    <cellStyle name="Note 2 8 6 6 4 2" xfId="49859"/>
    <cellStyle name="Note 2 8 6 6 5" xfId="26584"/>
    <cellStyle name="Note 2 8 6 6 5 2" xfId="54106"/>
    <cellStyle name="Note 2 8 6 6 6" xfId="30298"/>
    <cellStyle name="Note 2 8 6 6 6 2" xfId="57818"/>
    <cellStyle name="Note 2 8 6 6 7" xfId="37194"/>
    <cellStyle name="Note 2 8 6 7" xfId="12221"/>
    <cellStyle name="Note 2 8 6 7 2" xfId="39745"/>
    <cellStyle name="Note 2 8 6 8" xfId="14384"/>
    <cellStyle name="Note 2 8 6 8 2" xfId="41907"/>
    <cellStyle name="Note 2 8 6 9" xfId="20505"/>
    <cellStyle name="Note 2 8 6 9 2" xfId="48028"/>
    <cellStyle name="Note 2 8 7" xfId="9300"/>
    <cellStyle name="Note 2 8 7 2" xfId="13816"/>
    <cellStyle name="Note 2 8 7 2 2" xfId="41339"/>
    <cellStyle name="Note 2 8 7 3" xfId="17640"/>
    <cellStyle name="Note 2 8 7 3 2" xfId="45163"/>
    <cellStyle name="Note 2 8 7 4" xfId="21966"/>
    <cellStyle name="Note 2 8 7 4 2" xfId="49489"/>
    <cellStyle name="Note 2 8 7 5" xfId="26214"/>
    <cellStyle name="Note 2 8 7 5 2" xfId="53736"/>
    <cellStyle name="Note 2 8 7 6" xfId="29965"/>
    <cellStyle name="Note 2 8 7 6 2" xfId="57485"/>
    <cellStyle name="Note 2 8 7 7" xfId="36824"/>
    <cellStyle name="Note 2 8 8" xfId="8952"/>
    <cellStyle name="Note 2 8 8 2" xfId="13474"/>
    <cellStyle name="Note 2 8 8 2 2" xfId="40997"/>
    <cellStyle name="Note 2 8 8 3" xfId="17292"/>
    <cellStyle name="Note 2 8 8 3 2" xfId="44815"/>
    <cellStyle name="Note 2 8 8 4" xfId="21618"/>
    <cellStyle name="Note 2 8 8 4 2" xfId="49141"/>
    <cellStyle name="Note 2 8 8 5" xfId="25866"/>
    <cellStyle name="Note 2 8 8 5 2" xfId="53388"/>
    <cellStyle name="Note 2 8 8 6" xfId="29653"/>
    <cellStyle name="Note 2 8 8 6 2" xfId="57173"/>
    <cellStyle name="Note 2 8 8 7" xfId="36476"/>
    <cellStyle name="Note 2 8 9" xfId="5685"/>
    <cellStyle name="Note 2 8 9 2" xfId="5341"/>
    <cellStyle name="Note 2 8 9 2 2" xfId="33305"/>
    <cellStyle name="Note 2 8 9 3" xfId="7814"/>
    <cellStyle name="Note 2 8 9 3 2" xfId="35354"/>
    <cellStyle name="Note 2 8 9 4" xfId="13058"/>
    <cellStyle name="Note 2 8 9 4 2" xfId="40581"/>
    <cellStyle name="Note 2 8 9 5" xfId="16395"/>
    <cellStyle name="Note 2 8 9 5 2" xfId="43918"/>
    <cellStyle name="Note 2 8 9 6" xfId="21333"/>
    <cellStyle name="Note 2 8 9 6 2" xfId="48856"/>
    <cellStyle name="Note 2 8 9 7" xfId="33626"/>
    <cellStyle name="Note 2 9" xfId="3375"/>
    <cellStyle name="Note 2 9 10" xfId="10300"/>
    <cellStyle name="Note 2 9 10 2" xfId="14809"/>
    <cellStyle name="Note 2 9 10 2 2" xfId="42332"/>
    <cellStyle name="Note 2 9 10 3" xfId="18640"/>
    <cellStyle name="Note 2 9 10 3 2" xfId="46163"/>
    <cellStyle name="Note 2 9 10 4" xfId="22966"/>
    <cellStyle name="Note 2 9 10 4 2" xfId="50489"/>
    <cellStyle name="Note 2 9 10 5" xfId="27214"/>
    <cellStyle name="Note 2 9 10 5 2" xfId="54736"/>
    <cellStyle name="Note 2 9 10 6" xfId="30888"/>
    <cellStyle name="Note 2 9 10 6 2" xfId="58408"/>
    <cellStyle name="Note 2 9 10 7" xfId="37824"/>
    <cellStyle name="Note 2 9 11" xfId="9836"/>
    <cellStyle name="Note 2 9 11 2" xfId="14349"/>
    <cellStyle name="Note 2 9 11 2 2" xfId="41872"/>
    <cellStyle name="Note 2 9 11 3" xfId="18176"/>
    <cellStyle name="Note 2 9 11 3 2" xfId="45699"/>
    <cellStyle name="Note 2 9 11 4" xfId="22502"/>
    <cellStyle name="Note 2 9 11 4 2" xfId="50025"/>
    <cellStyle name="Note 2 9 11 5" xfId="26750"/>
    <cellStyle name="Note 2 9 11 5 2" xfId="54272"/>
    <cellStyle name="Note 2 9 11 6" xfId="30450"/>
    <cellStyle name="Note 2 9 11 6 2" xfId="57970"/>
    <cellStyle name="Note 2 9 11 7" xfId="37360"/>
    <cellStyle name="Note 2 9 12" xfId="7619"/>
    <cellStyle name="Note 2 9 12 2" xfId="35164"/>
    <cellStyle name="Note 2 9 13" xfId="12202"/>
    <cellStyle name="Note 2 9 13 2" xfId="39726"/>
    <cellStyle name="Note 2 9 14" xfId="13237"/>
    <cellStyle name="Note 2 9 14 2" xfId="40760"/>
    <cellStyle name="Note 2 9 15" xfId="20485"/>
    <cellStyle name="Note 2 9 15 2" xfId="48008"/>
    <cellStyle name="Note 2 9 16" xfId="24797"/>
    <cellStyle name="Note 2 9 16 2" xfId="52320"/>
    <cellStyle name="Note 2 9 17" xfId="28971"/>
    <cellStyle name="Note 2 9 17 2" xfId="56493"/>
    <cellStyle name="Note 2 9 18" xfId="21275"/>
    <cellStyle name="Note 2 9 18 2" xfId="48798"/>
    <cellStyle name="Note 2 9 19" xfId="33813"/>
    <cellStyle name="Note 2 9 2" xfId="6981"/>
    <cellStyle name="Note 2 9 2 10" xfId="21219"/>
    <cellStyle name="Note 2 9 2 10 2" xfId="48742"/>
    <cellStyle name="Note 2 9 2 11" xfId="25483"/>
    <cellStyle name="Note 2 9 2 11 2" xfId="53005"/>
    <cellStyle name="Note 2 9 2 12" xfId="29396"/>
    <cellStyle name="Note 2 9 2 12 2" xfId="56916"/>
    <cellStyle name="Note 2 9 2 13" xfId="34531"/>
    <cellStyle name="Note 2 9 2 2" xfId="9814"/>
    <cellStyle name="Note 2 9 2 2 2" xfId="14327"/>
    <cellStyle name="Note 2 9 2 2 2 2" xfId="41850"/>
    <cellStyle name="Note 2 9 2 2 3" xfId="18154"/>
    <cellStyle name="Note 2 9 2 2 3 2" xfId="45677"/>
    <cellStyle name="Note 2 9 2 2 4" xfId="22480"/>
    <cellStyle name="Note 2 9 2 2 4 2" xfId="50003"/>
    <cellStyle name="Note 2 9 2 2 5" xfId="26728"/>
    <cellStyle name="Note 2 9 2 2 5 2" xfId="54250"/>
    <cellStyle name="Note 2 9 2 2 6" xfId="30429"/>
    <cellStyle name="Note 2 9 2 2 6 2" xfId="57949"/>
    <cellStyle name="Note 2 9 2 2 7" xfId="37338"/>
    <cellStyle name="Note 2 9 2 3" xfId="10298"/>
    <cellStyle name="Note 2 9 2 3 2" xfId="14807"/>
    <cellStyle name="Note 2 9 2 3 2 2" xfId="42330"/>
    <cellStyle name="Note 2 9 2 3 3" xfId="18638"/>
    <cellStyle name="Note 2 9 2 3 3 2" xfId="46161"/>
    <cellStyle name="Note 2 9 2 3 4" xfId="22964"/>
    <cellStyle name="Note 2 9 2 3 4 2" xfId="50487"/>
    <cellStyle name="Note 2 9 2 3 5" xfId="27212"/>
    <cellStyle name="Note 2 9 2 3 5 2" xfId="54734"/>
    <cellStyle name="Note 2 9 2 3 6" xfId="30886"/>
    <cellStyle name="Note 2 9 2 3 6 2" xfId="58406"/>
    <cellStyle name="Note 2 9 2 3 7" xfId="37822"/>
    <cellStyle name="Note 2 9 2 4" xfId="10731"/>
    <cellStyle name="Note 2 9 2 4 2" xfId="15234"/>
    <cellStyle name="Note 2 9 2 4 2 2" xfId="42757"/>
    <cellStyle name="Note 2 9 2 4 3" xfId="19071"/>
    <cellStyle name="Note 2 9 2 4 3 2" xfId="46594"/>
    <cellStyle name="Note 2 9 2 4 4" xfId="23397"/>
    <cellStyle name="Note 2 9 2 4 4 2" xfId="50920"/>
    <cellStyle name="Note 2 9 2 4 5" xfId="27645"/>
    <cellStyle name="Note 2 9 2 4 5 2" xfId="55167"/>
    <cellStyle name="Note 2 9 2 4 6" xfId="31280"/>
    <cellStyle name="Note 2 9 2 4 6 2" xfId="58800"/>
    <cellStyle name="Note 2 9 2 4 7" xfId="38255"/>
    <cellStyle name="Note 2 9 2 5" xfId="11232"/>
    <cellStyle name="Note 2 9 2 5 2" xfId="15725"/>
    <cellStyle name="Note 2 9 2 5 2 2" xfId="43248"/>
    <cellStyle name="Note 2 9 2 5 3" xfId="19572"/>
    <cellStyle name="Note 2 9 2 5 3 2" xfId="47095"/>
    <cellStyle name="Note 2 9 2 5 4" xfId="23898"/>
    <cellStyle name="Note 2 9 2 5 4 2" xfId="51421"/>
    <cellStyle name="Note 2 9 2 5 5" xfId="28146"/>
    <cellStyle name="Note 2 9 2 5 5 2" xfId="55668"/>
    <cellStyle name="Note 2 9 2 5 6" xfId="31699"/>
    <cellStyle name="Note 2 9 2 5 6 2" xfId="59219"/>
    <cellStyle name="Note 2 9 2 5 7" xfId="38756"/>
    <cellStyle name="Note 2 9 2 6" xfId="11607"/>
    <cellStyle name="Note 2 9 2 6 2" xfId="16094"/>
    <cellStyle name="Note 2 9 2 6 2 2" xfId="43617"/>
    <cellStyle name="Note 2 9 2 6 3" xfId="19947"/>
    <cellStyle name="Note 2 9 2 6 3 2" xfId="47470"/>
    <cellStyle name="Note 2 9 2 6 4" xfId="24273"/>
    <cellStyle name="Note 2 9 2 6 4 2" xfId="51796"/>
    <cellStyle name="Note 2 9 2 6 5" xfId="28521"/>
    <cellStyle name="Note 2 9 2 6 5 2" xfId="56043"/>
    <cellStyle name="Note 2 9 2 6 6" xfId="32030"/>
    <cellStyle name="Note 2 9 2 6 6 2" xfId="59550"/>
    <cellStyle name="Note 2 9 2 6 7" xfId="39131"/>
    <cellStyle name="Note 2 9 2 7" xfId="8490"/>
    <cellStyle name="Note 2 9 2 7 2" xfId="36015"/>
    <cellStyle name="Note 2 9 2 8" xfId="13032"/>
    <cellStyle name="Note 2 9 2 8 2" xfId="40555"/>
    <cellStyle name="Note 2 9 2 9" xfId="16869"/>
    <cellStyle name="Note 2 9 2 9 2" xfId="44392"/>
    <cellStyle name="Note 2 9 20" xfId="6117"/>
    <cellStyle name="Note 2 9 21" xfId="3124"/>
    <cellStyle name="Note 2 9 22" xfId="3090"/>
    <cellStyle name="Note 2 9 3" xfId="8855"/>
    <cellStyle name="Note 2 9 3 10" xfId="25770"/>
    <cellStyle name="Note 2 9 3 10 2" xfId="53292"/>
    <cellStyle name="Note 2 9 3 11" xfId="29565"/>
    <cellStyle name="Note 2 9 3 11 2" xfId="57085"/>
    <cellStyle name="Note 2 9 3 12" xfId="36380"/>
    <cellStyle name="Note 2 9 3 2" xfId="10085"/>
    <cellStyle name="Note 2 9 3 2 2" xfId="14596"/>
    <cellStyle name="Note 2 9 3 2 2 2" xfId="42119"/>
    <cellStyle name="Note 2 9 3 2 3" xfId="18425"/>
    <cellStyle name="Note 2 9 3 2 3 2" xfId="45948"/>
    <cellStyle name="Note 2 9 3 2 4" xfId="22751"/>
    <cellStyle name="Note 2 9 3 2 4 2" xfId="50274"/>
    <cellStyle name="Note 2 9 3 2 5" xfId="26999"/>
    <cellStyle name="Note 2 9 3 2 5 2" xfId="54521"/>
    <cellStyle name="Note 2 9 3 2 6" xfId="30686"/>
    <cellStyle name="Note 2 9 3 2 6 2" xfId="58206"/>
    <cellStyle name="Note 2 9 3 2 7" xfId="37609"/>
    <cellStyle name="Note 2 9 3 3" xfId="10534"/>
    <cellStyle name="Note 2 9 3 3 2" xfId="15040"/>
    <cellStyle name="Note 2 9 3 3 2 2" xfId="42563"/>
    <cellStyle name="Note 2 9 3 3 3" xfId="18874"/>
    <cellStyle name="Note 2 9 3 3 3 2" xfId="46397"/>
    <cellStyle name="Note 2 9 3 3 4" xfId="23200"/>
    <cellStyle name="Note 2 9 3 3 4 2" xfId="50723"/>
    <cellStyle name="Note 2 9 3 3 5" xfId="27448"/>
    <cellStyle name="Note 2 9 3 3 5 2" xfId="54970"/>
    <cellStyle name="Note 2 9 3 3 6" xfId="31107"/>
    <cellStyle name="Note 2 9 3 3 6 2" xfId="58627"/>
    <cellStyle name="Note 2 9 3 3 7" xfId="38058"/>
    <cellStyle name="Note 2 9 3 4" xfId="10976"/>
    <cellStyle name="Note 2 9 3 4 2" xfId="15471"/>
    <cellStyle name="Note 2 9 3 4 2 2" xfId="42994"/>
    <cellStyle name="Note 2 9 3 4 3" xfId="19316"/>
    <cellStyle name="Note 2 9 3 4 3 2" xfId="46839"/>
    <cellStyle name="Note 2 9 3 4 4" xfId="23642"/>
    <cellStyle name="Note 2 9 3 4 4 2" xfId="51165"/>
    <cellStyle name="Note 2 9 3 4 5" xfId="27890"/>
    <cellStyle name="Note 2 9 3 4 5 2" xfId="55412"/>
    <cellStyle name="Note 2 9 3 4 6" xfId="31463"/>
    <cellStyle name="Note 2 9 3 4 6 2" xfId="58983"/>
    <cellStyle name="Note 2 9 3 4 7" xfId="38500"/>
    <cellStyle name="Note 2 9 3 5" xfId="11421"/>
    <cellStyle name="Note 2 9 3 5 2" xfId="15913"/>
    <cellStyle name="Note 2 9 3 5 2 2" xfId="43436"/>
    <cellStyle name="Note 2 9 3 5 3" xfId="19761"/>
    <cellStyle name="Note 2 9 3 5 3 2" xfId="47284"/>
    <cellStyle name="Note 2 9 3 5 4" xfId="24087"/>
    <cellStyle name="Note 2 9 3 5 4 2" xfId="51610"/>
    <cellStyle name="Note 2 9 3 5 5" xfId="28335"/>
    <cellStyle name="Note 2 9 3 5 5 2" xfId="55857"/>
    <cellStyle name="Note 2 9 3 5 6" xfId="31874"/>
    <cellStyle name="Note 2 9 3 5 6 2" xfId="59394"/>
    <cellStyle name="Note 2 9 3 5 7" xfId="38945"/>
    <cellStyle name="Note 2 9 3 6" xfId="11815"/>
    <cellStyle name="Note 2 9 3 6 2" xfId="16297"/>
    <cellStyle name="Note 2 9 3 6 2 2" xfId="43820"/>
    <cellStyle name="Note 2 9 3 6 3" xfId="20155"/>
    <cellStyle name="Note 2 9 3 6 3 2" xfId="47678"/>
    <cellStyle name="Note 2 9 3 6 4" xfId="24481"/>
    <cellStyle name="Note 2 9 3 6 4 2" xfId="52004"/>
    <cellStyle name="Note 2 9 3 6 5" xfId="28729"/>
    <cellStyle name="Note 2 9 3 6 5 2" xfId="56251"/>
    <cellStyle name="Note 2 9 3 6 6" xfId="32175"/>
    <cellStyle name="Note 2 9 3 6 6 2" xfId="59695"/>
    <cellStyle name="Note 2 9 3 6 7" xfId="39339"/>
    <cellStyle name="Note 2 9 3 7" xfId="13378"/>
    <cellStyle name="Note 2 9 3 7 2" xfId="40901"/>
    <cellStyle name="Note 2 9 3 8" xfId="17195"/>
    <cellStyle name="Note 2 9 3 8 2" xfId="44718"/>
    <cellStyle name="Note 2 9 3 9" xfId="21522"/>
    <cellStyle name="Note 2 9 3 9 2" xfId="49045"/>
    <cellStyle name="Note 2 9 4" xfId="7842"/>
    <cellStyle name="Note 2 9 4 10" xfId="25011"/>
    <cellStyle name="Note 2 9 4 10 2" xfId="52534"/>
    <cellStyle name="Note 2 9 4 11" xfId="29148"/>
    <cellStyle name="Note 2 9 4 11 2" xfId="56670"/>
    <cellStyle name="Note 2 9 4 12" xfId="35381"/>
    <cellStyle name="Note 2 9 4 2" xfId="9335"/>
    <cellStyle name="Note 2 9 4 2 2" xfId="13849"/>
    <cellStyle name="Note 2 9 4 2 2 2" xfId="41372"/>
    <cellStyle name="Note 2 9 4 2 3" xfId="17675"/>
    <cellStyle name="Note 2 9 4 2 3 2" xfId="45198"/>
    <cellStyle name="Note 2 9 4 2 4" xfId="22001"/>
    <cellStyle name="Note 2 9 4 2 4 2" xfId="49524"/>
    <cellStyle name="Note 2 9 4 2 5" xfId="26249"/>
    <cellStyle name="Note 2 9 4 2 5 2" xfId="53771"/>
    <cellStyle name="Note 2 9 4 2 6" xfId="29995"/>
    <cellStyle name="Note 2 9 4 2 6 2" xfId="57515"/>
    <cellStyle name="Note 2 9 4 2 7" xfId="36859"/>
    <cellStyle name="Note 2 9 4 3" xfId="7482"/>
    <cellStyle name="Note 2 9 4 3 2" xfId="12068"/>
    <cellStyle name="Note 2 9 4 3 2 2" xfId="39592"/>
    <cellStyle name="Note 2 9 4 3 3" xfId="13368"/>
    <cellStyle name="Note 2 9 4 3 3 2" xfId="40891"/>
    <cellStyle name="Note 2 9 4 3 4" xfId="20359"/>
    <cellStyle name="Note 2 9 4 3 4 2" xfId="47882"/>
    <cellStyle name="Note 2 9 4 3 5" xfId="24673"/>
    <cellStyle name="Note 2 9 4 3 5 2" xfId="52196"/>
    <cellStyle name="Note 2 9 4 3 6" xfId="28884"/>
    <cellStyle name="Note 2 9 4 3 6 2" xfId="56406"/>
    <cellStyle name="Note 2 9 4 3 7" xfId="35031"/>
    <cellStyle name="Note 2 9 4 4" xfId="9930"/>
    <cellStyle name="Note 2 9 4 4 2" xfId="14441"/>
    <cellStyle name="Note 2 9 4 4 2 2" xfId="41964"/>
    <cellStyle name="Note 2 9 4 4 3" xfId="18270"/>
    <cellStyle name="Note 2 9 4 4 3 2" xfId="45793"/>
    <cellStyle name="Note 2 9 4 4 4" xfId="22596"/>
    <cellStyle name="Note 2 9 4 4 4 2" xfId="50119"/>
    <cellStyle name="Note 2 9 4 4 5" xfId="26844"/>
    <cellStyle name="Note 2 9 4 4 5 2" xfId="54366"/>
    <cellStyle name="Note 2 9 4 4 6" xfId="30534"/>
    <cellStyle name="Note 2 9 4 4 6 2" xfId="58054"/>
    <cellStyle name="Note 2 9 4 4 7" xfId="37454"/>
    <cellStyle name="Note 2 9 4 5" xfId="5580"/>
    <cellStyle name="Note 2 9 4 5 2" xfId="8602"/>
    <cellStyle name="Note 2 9 4 5 2 2" xfId="36127"/>
    <cellStyle name="Note 2 9 4 5 3" xfId="4590"/>
    <cellStyle name="Note 2 9 4 5 3 2" xfId="32564"/>
    <cellStyle name="Note 2 9 4 5 4" xfId="16935"/>
    <cellStyle name="Note 2 9 4 5 4 2" xfId="44458"/>
    <cellStyle name="Note 2 9 4 5 5" xfId="21102"/>
    <cellStyle name="Note 2 9 4 5 5 2" xfId="48625"/>
    <cellStyle name="Note 2 9 4 5 6" xfId="25358"/>
    <cellStyle name="Note 2 9 4 5 6 2" xfId="52880"/>
    <cellStyle name="Note 2 9 4 5 7" xfId="33535"/>
    <cellStyle name="Note 2 9 4 6" xfId="9904"/>
    <cellStyle name="Note 2 9 4 6 2" xfId="14417"/>
    <cellStyle name="Note 2 9 4 6 2 2" xfId="41940"/>
    <cellStyle name="Note 2 9 4 6 3" xfId="18244"/>
    <cellStyle name="Note 2 9 4 6 3 2" xfId="45767"/>
    <cellStyle name="Note 2 9 4 6 4" xfId="22570"/>
    <cellStyle name="Note 2 9 4 6 4 2" xfId="50093"/>
    <cellStyle name="Note 2 9 4 6 5" xfId="26818"/>
    <cellStyle name="Note 2 9 4 6 5 2" xfId="54340"/>
    <cellStyle name="Note 2 9 4 6 6" xfId="30512"/>
    <cellStyle name="Note 2 9 4 6 6 2" xfId="58032"/>
    <cellStyle name="Note 2 9 4 6 7" xfId="37428"/>
    <cellStyle name="Note 2 9 4 7" xfId="12423"/>
    <cellStyle name="Note 2 9 4 7 2" xfId="39947"/>
    <cellStyle name="Note 2 9 4 8" xfId="16020"/>
    <cellStyle name="Note 2 9 4 8 2" xfId="43543"/>
    <cellStyle name="Note 2 9 4 9" xfId="20703"/>
    <cellStyle name="Note 2 9 4 9 2" xfId="48226"/>
    <cellStyle name="Note 2 9 5" xfId="7736"/>
    <cellStyle name="Note 2 9 5 10" xfId="24910"/>
    <cellStyle name="Note 2 9 5 10 2" xfId="52433"/>
    <cellStyle name="Note 2 9 5 11" xfId="29074"/>
    <cellStyle name="Note 2 9 5 11 2" xfId="56596"/>
    <cellStyle name="Note 2 9 5 12" xfId="35278"/>
    <cellStyle name="Note 2 9 5 2" xfId="9238"/>
    <cellStyle name="Note 2 9 5 2 2" xfId="13755"/>
    <cellStyle name="Note 2 9 5 2 2 2" xfId="41278"/>
    <cellStyle name="Note 2 9 5 2 3" xfId="17578"/>
    <cellStyle name="Note 2 9 5 2 3 2" xfId="45101"/>
    <cellStyle name="Note 2 9 5 2 4" xfId="21904"/>
    <cellStyle name="Note 2 9 5 2 4 2" xfId="49427"/>
    <cellStyle name="Note 2 9 5 2 5" xfId="26152"/>
    <cellStyle name="Note 2 9 5 2 5 2" xfId="53674"/>
    <cellStyle name="Note 2 9 5 2 6" xfId="29917"/>
    <cellStyle name="Note 2 9 5 2 6 2" xfId="57437"/>
    <cellStyle name="Note 2 9 5 2 7" xfId="36762"/>
    <cellStyle name="Note 2 9 5 3" xfId="7248"/>
    <cellStyle name="Note 2 9 5 3 2" xfId="4385"/>
    <cellStyle name="Note 2 9 5 3 2 2" xfId="32359"/>
    <cellStyle name="Note 2 9 5 3 3" xfId="12753"/>
    <cellStyle name="Note 2 9 5 3 3 2" xfId="40276"/>
    <cellStyle name="Note 2 9 5 3 4" xfId="16448"/>
    <cellStyle name="Note 2 9 5 3 4 2" xfId="43971"/>
    <cellStyle name="Note 2 9 5 3 5" xfId="20374"/>
    <cellStyle name="Note 2 9 5 3 5 2" xfId="47897"/>
    <cellStyle name="Note 2 9 5 3 6" xfId="4653"/>
    <cellStyle name="Note 2 9 5 3 6 2" xfId="32627"/>
    <cellStyle name="Note 2 9 5 3 7" xfId="34798"/>
    <cellStyle name="Note 2 9 5 4" xfId="5440"/>
    <cellStyle name="Note 2 9 5 4 2" xfId="8206"/>
    <cellStyle name="Note 2 9 5 4 2 2" xfId="35736"/>
    <cellStyle name="Note 2 9 5 4 3" xfId="12536"/>
    <cellStyle name="Note 2 9 5 4 3 2" xfId="40059"/>
    <cellStyle name="Note 2 9 5 4 4" xfId="4760"/>
    <cellStyle name="Note 2 9 5 4 4 2" xfId="32734"/>
    <cellStyle name="Note 2 9 5 4 5" xfId="13053"/>
    <cellStyle name="Note 2 9 5 4 5 2" xfId="40576"/>
    <cellStyle name="Note 2 9 5 4 6" xfId="20921"/>
    <cellStyle name="Note 2 9 5 4 6 2" xfId="48444"/>
    <cellStyle name="Note 2 9 5 4 7" xfId="33397"/>
    <cellStyle name="Note 2 9 5 5" xfId="6728"/>
    <cellStyle name="Note 2 9 5 5 2" xfId="4428"/>
    <cellStyle name="Note 2 9 5 5 2 2" xfId="32402"/>
    <cellStyle name="Note 2 9 5 5 3" xfId="5071"/>
    <cellStyle name="Note 2 9 5 5 3 2" xfId="33040"/>
    <cellStyle name="Note 2 9 5 5 4" xfId="8121"/>
    <cellStyle name="Note 2 9 5 5 4 2" xfId="35651"/>
    <cellStyle name="Note 2 9 5 5 5" xfId="6737"/>
    <cellStyle name="Note 2 9 5 5 5 2" xfId="34288"/>
    <cellStyle name="Note 2 9 5 5 6" xfId="16527"/>
    <cellStyle name="Note 2 9 5 5 6 2" xfId="44050"/>
    <cellStyle name="Note 2 9 5 5 7" xfId="34279"/>
    <cellStyle name="Note 2 9 5 6" xfId="6754"/>
    <cellStyle name="Note 2 9 5 6 2" xfId="4468"/>
    <cellStyle name="Note 2 9 5 6 2 2" xfId="32442"/>
    <cellStyle name="Note 2 9 5 6 3" xfId="5265"/>
    <cellStyle name="Note 2 9 5 6 3 2" xfId="33229"/>
    <cellStyle name="Note 2 9 5 6 4" xfId="7153"/>
    <cellStyle name="Note 2 9 5 6 4 2" xfId="34703"/>
    <cellStyle name="Note 2 9 5 6 5" xfId="4471"/>
    <cellStyle name="Note 2 9 5 6 5 2" xfId="32445"/>
    <cellStyle name="Note 2 9 5 6 6" xfId="13127"/>
    <cellStyle name="Note 2 9 5 6 6 2" xfId="40650"/>
    <cellStyle name="Note 2 9 5 6 7" xfId="34304"/>
    <cellStyle name="Note 2 9 5 7" xfId="12320"/>
    <cellStyle name="Note 2 9 5 7 2" xfId="39844"/>
    <cellStyle name="Note 2 9 5 8" xfId="15393"/>
    <cellStyle name="Note 2 9 5 8 2" xfId="42916"/>
    <cellStyle name="Note 2 9 5 9" xfId="20599"/>
    <cellStyle name="Note 2 9 5 9 2" xfId="48122"/>
    <cellStyle name="Note 2 9 6" xfId="7886"/>
    <cellStyle name="Note 2 9 6 10" xfId="25055"/>
    <cellStyle name="Note 2 9 6 10 2" xfId="52578"/>
    <cellStyle name="Note 2 9 6 11" xfId="29184"/>
    <cellStyle name="Note 2 9 6 11 2" xfId="56706"/>
    <cellStyle name="Note 2 9 6 12" xfId="35424"/>
    <cellStyle name="Note 2 9 6 2" xfId="9376"/>
    <cellStyle name="Note 2 9 6 2 2" xfId="13890"/>
    <cellStyle name="Note 2 9 6 2 2 2" xfId="41413"/>
    <cellStyle name="Note 2 9 6 2 3" xfId="17716"/>
    <cellStyle name="Note 2 9 6 2 3 2" xfId="45239"/>
    <cellStyle name="Note 2 9 6 2 4" xfId="22042"/>
    <cellStyle name="Note 2 9 6 2 4 2" xfId="49565"/>
    <cellStyle name="Note 2 9 6 2 5" xfId="26290"/>
    <cellStyle name="Note 2 9 6 2 5 2" xfId="53812"/>
    <cellStyle name="Note 2 9 6 2 6" xfId="30033"/>
    <cellStyle name="Note 2 9 6 2 6 2" xfId="57553"/>
    <cellStyle name="Note 2 9 6 2 7" xfId="36900"/>
    <cellStyle name="Note 2 9 6 3" xfId="9025"/>
    <cellStyle name="Note 2 9 6 3 2" xfId="13546"/>
    <cellStyle name="Note 2 9 6 3 2 2" xfId="41069"/>
    <cellStyle name="Note 2 9 6 3 3" xfId="17365"/>
    <cellStyle name="Note 2 9 6 3 3 2" xfId="44888"/>
    <cellStyle name="Note 2 9 6 3 4" xfId="21691"/>
    <cellStyle name="Note 2 9 6 3 4 2" xfId="49214"/>
    <cellStyle name="Note 2 9 6 3 5" xfId="25939"/>
    <cellStyle name="Note 2 9 6 3 5 2" xfId="53461"/>
    <cellStyle name="Note 2 9 6 3 6" xfId="29720"/>
    <cellStyle name="Note 2 9 6 3 6 2" xfId="57240"/>
    <cellStyle name="Note 2 9 6 3 7" xfId="36549"/>
    <cellStyle name="Note 2 9 6 4" xfId="9154"/>
    <cellStyle name="Note 2 9 6 4 2" xfId="13672"/>
    <cellStyle name="Note 2 9 6 4 2 2" xfId="41195"/>
    <cellStyle name="Note 2 9 6 4 3" xfId="17494"/>
    <cellStyle name="Note 2 9 6 4 3 2" xfId="45017"/>
    <cellStyle name="Note 2 9 6 4 4" xfId="21820"/>
    <cellStyle name="Note 2 9 6 4 4 2" xfId="49343"/>
    <cellStyle name="Note 2 9 6 4 5" xfId="26068"/>
    <cellStyle name="Note 2 9 6 4 5 2" xfId="53590"/>
    <cellStyle name="Note 2 9 6 4 6" xfId="29837"/>
    <cellStyle name="Note 2 9 6 4 6 2" xfId="57357"/>
    <cellStyle name="Note 2 9 6 4 7" xfId="36678"/>
    <cellStyle name="Note 2 9 6 5" xfId="9019"/>
    <cellStyle name="Note 2 9 6 5 2" xfId="13540"/>
    <cellStyle name="Note 2 9 6 5 2 2" xfId="41063"/>
    <cellStyle name="Note 2 9 6 5 3" xfId="17359"/>
    <cellStyle name="Note 2 9 6 5 3 2" xfId="44882"/>
    <cellStyle name="Note 2 9 6 5 4" xfId="21685"/>
    <cellStyle name="Note 2 9 6 5 4 2" xfId="49208"/>
    <cellStyle name="Note 2 9 6 5 5" xfId="25933"/>
    <cellStyle name="Note 2 9 6 5 5 2" xfId="53455"/>
    <cellStyle name="Note 2 9 6 5 6" xfId="29714"/>
    <cellStyle name="Note 2 9 6 5 6 2" xfId="57234"/>
    <cellStyle name="Note 2 9 6 5 7" xfId="36543"/>
    <cellStyle name="Note 2 9 6 6" xfId="10385"/>
    <cellStyle name="Note 2 9 6 6 2" xfId="14893"/>
    <cellStyle name="Note 2 9 6 6 2 2" xfId="42416"/>
    <cellStyle name="Note 2 9 6 6 3" xfId="18725"/>
    <cellStyle name="Note 2 9 6 6 3 2" xfId="46248"/>
    <cellStyle name="Note 2 9 6 6 4" xfId="23051"/>
    <cellStyle name="Note 2 9 6 6 4 2" xfId="50574"/>
    <cellStyle name="Note 2 9 6 6 5" xfId="27299"/>
    <cellStyle name="Note 2 9 6 6 5 2" xfId="54821"/>
    <cellStyle name="Note 2 9 6 6 6" xfId="30968"/>
    <cellStyle name="Note 2 9 6 6 6 2" xfId="58488"/>
    <cellStyle name="Note 2 9 6 6 7" xfId="37909"/>
    <cellStyle name="Note 2 9 6 7" xfId="12467"/>
    <cellStyle name="Note 2 9 6 7 2" xfId="39991"/>
    <cellStyle name="Note 2 9 6 8" xfId="13364"/>
    <cellStyle name="Note 2 9 6 8 2" xfId="40887"/>
    <cellStyle name="Note 2 9 6 9" xfId="20747"/>
    <cellStyle name="Note 2 9 6 9 2" xfId="48270"/>
    <cellStyle name="Note 2 9 7" xfId="9127"/>
    <cellStyle name="Note 2 9 7 2" xfId="13645"/>
    <cellStyle name="Note 2 9 7 2 2" xfId="41168"/>
    <cellStyle name="Note 2 9 7 3" xfId="17467"/>
    <cellStyle name="Note 2 9 7 3 2" xfId="44990"/>
    <cellStyle name="Note 2 9 7 4" xfId="21793"/>
    <cellStyle name="Note 2 9 7 4 2" xfId="49316"/>
    <cellStyle name="Note 2 9 7 5" xfId="26041"/>
    <cellStyle name="Note 2 9 7 5 2" xfId="53563"/>
    <cellStyle name="Note 2 9 7 6" xfId="29810"/>
    <cellStyle name="Note 2 9 7 6 2" xfId="57330"/>
    <cellStyle name="Note 2 9 7 7" xfId="36651"/>
    <cellStyle name="Note 2 9 8" xfId="9586"/>
    <cellStyle name="Note 2 9 8 2" xfId="14100"/>
    <cellStyle name="Note 2 9 8 2 2" xfId="41623"/>
    <cellStyle name="Note 2 9 8 3" xfId="17926"/>
    <cellStyle name="Note 2 9 8 3 2" xfId="45449"/>
    <cellStyle name="Note 2 9 8 4" xfId="22252"/>
    <cellStyle name="Note 2 9 8 4 2" xfId="49775"/>
    <cellStyle name="Note 2 9 8 5" xfId="26500"/>
    <cellStyle name="Note 2 9 8 5 2" xfId="54022"/>
    <cellStyle name="Note 2 9 8 6" xfId="30219"/>
    <cellStyle name="Note 2 9 8 6 2" xfId="57739"/>
    <cellStyle name="Note 2 9 8 7" xfId="37110"/>
    <cellStyle name="Note 2 9 9" xfId="10353"/>
    <cellStyle name="Note 2 9 9 2" xfId="14862"/>
    <cellStyle name="Note 2 9 9 2 2" xfId="42385"/>
    <cellStyle name="Note 2 9 9 3" xfId="18693"/>
    <cellStyle name="Note 2 9 9 3 2" xfId="46216"/>
    <cellStyle name="Note 2 9 9 4" xfId="23019"/>
    <cellStyle name="Note 2 9 9 4 2" xfId="50542"/>
    <cellStyle name="Note 2 9 9 5" xfId="27267"/>
    <cellStyle name="Note 2 9 9 5 2" xfId="54789"/>
    <cellStyle name="Note 2 9 9 6" xfId="30938"/>
    <cellStyle name="Note 2 9 9 6 2" xfId="58458"/>
    <cellStyle name="Note 2 9 9 7" xfId="37877"/>
    <cellStyle name="Note 3" xfId="6284"/>
    <cellStyle name="Note 3 2" xfId="59956"/>
    <cellStyle name="number" xfId="1624"/>
    <cellStyle name="Output 2" xfId="59957"/>
    <cellStyle name="Output Amounts" xfId="1625"/>
    <cellStyle name="Output Column Headings" xfId="1626"/>
    <cellStyle name="Output Line Items" xfId="1627"/>
    <cellStyle name="Output Report Heading" xfId="1628"/>
    <cellStyle name="Output Report Title" xfId="1629"/>
    <cellStyle name="per.style" xfId="1630"/>
    <cellStyle name="Percent [0]" xfId="144"/>
    <cellStyle name="Percent [0] 2" xfId="1632"/>
    <cellStyle name="Percent [0] 3" xfId="1631"/>
    <cellStyle name="Percent [0] 4" xfId="59901"/>
    <cellStyle name="Percent [00]" xfId="145"/>
    <cellStyle name="Percent [00] 2" xfId="1634"/>
    <cellStyle name="Percent [00] 3" xfId="1633"/>
    <cellStyle name="Percent [00] 4" xfId="59973"/>
    <cellStyle name="Percent [2]" xfId="146"/>
    <cellStyle name="Percent [2] 2" xfId="59850"/>
    <cellStyle name="Percent 0" xfId="147"/>
    <cellStyle name="Percent 0 2" xfId="59885"/>
    <cellStyle name="Percent 10" xfId="1635"/>
    <cellStyle name="Percent 11" xfId="1636"/>
    <cellStyle name="Percent 12" xfId="1637"/>
    <cellStyle name="Percent 13" xfId="1638"/>
    <cellStyle name="Percent 14" xfId="1639"/>
    <cellStyle name="Percent 15" xfId="1640"/>
    <cellStyle name="Percent 16" xfId="1641"/>
    <cellStyle name="Percent 17" xfId="1642"/>
    <cellStyle name="Percent 18" xfId="1643"/>
    <cellStyle name="Percent 19" xfId="1644"/>
    <cellStyle name="Percent 2" xfId="8"/>
    <cellStyle name="Percent 2 2" xfId="148"/>
    <cellStyle name="Percent 2 2 2" xfId="1645"/>
    <cellStyle name="Percent 2 2 3" xfId="59964"/>
    <cellStyle name="Percent 2 3" xfId="149"/>
    <cellStyle name="Percent 2 3 2" xfId="59889"/>
    <cellStyle name="Percent 2 4" xfId="59906"/>
    <cellStyle name="Percent 2_07-09-09 worth 2010 initial renewal projection rev 09-29-09" xfId="150"/>
    <cellStyle name="Percent 20" xfId="1646"/>
    <cellStyle name="Percent 21" xfId="1647"/>
    <cellStyle name="Percent 22" xfId="1648"/>
    <cellStyle name="Percent 23" xfId="1649"/>
    <cellStyle name="Percent 24" xfId="1650"/>
    <cellStyle name="Percent 25" xfId="1651"/>
    <cellStyle name="Percent 26" xfId="1652"/>
    <cellStyle name="Percent 27" xfId="1653"/>
    <cellStyle name="Percent 28" xfId="1654"/>
    <cellStyle name="Percent 29" xfId="1655"/>
    <cellStyle name="Percent 3" xfId="151"/>
    <cellStyle name="Percent 3 2" xfId="1656"/>
    <cellStyle name="Percent 3 3" xfId="59972"/>
    <cellStyle name="Percent 30" xfId="1657"/>
    <cellStyle name="Percent 31" xfId="1735"/>
    <cellStyle name="Percent 31 10" xfId="2741"/>
    <cellStyle name="Percent 31 11" xfId="2439"/>
    <cellStyle name="Percent 31 12" xfId="2126"/>
    <cellStyle name="Percent 31 2" xfId="1768"/>
    <cellStyle name="Percent 31 2 10" xfId="2470"/>
    <cellStyle name="Percent 31 2 11" xfId="2157"/>
    <cellStyle name="Percent 31 2 2" xfId="2005"/>
    <cellStyle name="Percent 31 2 2 2" xfId="3707"/>
    <cellStyle name="Percent 31 2 2 3" xfId="6056"/>
    <cellStyle name="Percent 31 2 2 4" xfId="2939"/>
    <cellStyle name="Percent 31 2 2 5" xfId="2627"/>
    <cellStyle name="Percent 31 2 2 6" xfId="2324"/>
    <cellStyle name="Percent 31 2 3" xfId="3534"/>
    <cellStyle name="Percent 31 2 4" xfId="3273"/>
    <cellStyle name="Percent 31 2 5" xfId="6199"/>
    <cellStyle name="Percent 31 2 6" xfId="5720"/>
    <cellStyle name="Percent 31 2 7" xfId="4160"/>
    <cellStyle name="Percent 31 2 8" xfId="4009"/>
    <cellStyle name="Percent 31 2 9" xfId="2772"/>
    <cellStyle name="Percent 31 3" xfId="1974"/>
    <cellStyle name="Percent 31 3 2" xfId="3676"/>
    <cellStyle name="Percent 31 3 3" xfId="6029"/>
    <cellStyle name="Percent 31 3 4" xfId="2908"/>
    <cellStyle name="Percent 31 3 5" xfId="2596"/>
    <cellStyle name="Percent 31 3 6" xfId="2293"/>
    <cellStyle name="Percent 31 4" xfId="3503"/>
    <cellStyle name="Percent 31 5" xfId="3241"/>
    <cellStyle name="Percent 31 6" xfId="6168"/>
    <cellStyle name="Percent 31 7" xfId="5687"/>
    <cellStyle name="Percent 31 8" xfId="4129"/>
    <cellStyle name="Percent 31 9" xfId="3978"/>
    <cellStyle name="Percent 32" xfId="211"/>
    <cellStyle name="Percent 4" xfId="152"/>
    <cellStyle name="Percent 4 2" xfId="153"/>
    <cellStyle name="Percent 4 2 2" xfId="59977"/>
    <cellStyle name="Percent 4 3" xfId="1658"/>
    <cellStyle name="Percent 4 4" xfId="59875"/>
    <cellStyle name="Percent 5" xfId="154"/>
    <cellStyle name="Percent 5 2" xfId="1659"/>
    <cellStyle name="Percent 5 3" xfId="59903"/>
    <cellStyle name="Percent 6" xfId="155"/>
    <cellStyle name="Percent 6 2" xfId="1660"/>
    <cellStyle name="Percent 6 3" xfId="59967"/>
    <cellStyle name="Percent 7" xfId="156"/>
    <cellStyle name="Percent 7 2" xfId="1661"/>
    <cellStyle name="Percent 7 3" xfId="59905"/>
    <cellStyle name="Percent 8" xfId="1662"/>
    <cellStyle name="Percent 8 2" xfId="59961"/>
    <cellStyle name="Percent 9" xfId="1663"/>
    <cellStyle name="PH Name" xfId="157"/>
    <cellStyle name="PH Name 2" xfId="1664"/>
    <cellStyle name="PH Name 2 2" xfId="1724"/>
    <cellStyle name="PH Name 3" xfId="59866"/>
    <cellStyle name="PH Number" xfId="158"/>
    <cellStyle name="PH Number 2" xfId="1665"/>
    <cellStyle name="PH Number 2 2" xfId="1725"/>
    <cellStyle name="PH Number 3" xfId="59851"/>
    <cellStyle name="PrePop Currency (0)" xfId="159"/>
    <cellStyle name="PrePop Currency (0) 2" xfId="1667"/>
    <cellStyle name="PrePop Currency (0) 3" xfId="1666"/>
    <cellStyle name="PrePop Currency (0) 4" xfId="59999"/>
    <cellStyle name="PrePop Currency (2)" xfId="160"/>
    <cellStyle name="PrePop Currency (2) 2" xfId="1669"/>
    <cellStyle name="PrePop Currency (2) 3" xfId="1668"/>
    <cellStyle name="PrePop Currency (2) 4" xfId="59877"/>
    <cellStyle name="PrePop Units (0)" xfId="161"/>
    <cellStyle name="PrePop Units (0) 2" xfId="1671"/>
    <cellStyle name="PrePop Units (0) 3" xfId="1670"/>
    <cellStyle name="PrePop Units (0) 4" xfId="60001"/>
    <cellStyle name="PrePop Units (1)" xfId="162"/>
    <cellStyle name="PrePop Units (1) 2" xfId="1673"/>
    <cellStyle name="PrePop Units (1) 3" xfId="1672"/>
    <cellStyle name="PrePop Units (1) 4" xfId="59914"/>
    <cellStyle name="PrePop Units (2)" xfId="163"/>
    <cellStyle name="PrePop Units (2) 2" xfId="1675"/>
    <cellStyle name="PrePop Units (2) 3" xfId="1674"/>
    <cellStyle name="PrePop Units (2) 4" xfId="59990"/>
    <cellStyle name="Product Header" xfId="164"/>
    <cellStyle name="Product Header 2" xfId="59872"/>
    <cellStyle name="PSChar" xfId="165"/>
    <cellStyle name="PSChar 2" xfId="59968"/>
    <cellStyle name="PSDate" xfId="166"/>
    <cellStyle name="PSDate 2" xfId="59870"/>
    <cellStyle name="PSDec" xfId="167"/>
    <cellStyle name="PSDec 2" xfId="59852"/>
    <cellStyle name="PSHeading" xfId="168"/>
    <cellStyle name="PSHeading 2" xfId="59857"/>
    <cellStyle name="PSHeading 3" xfId="59898"/>
    <cellStyle name="PSInt" xfId="169"/>
    <cellStyle name="PSInt 2" xfId="59864"/>
    <cellStyle name="PSSpacer" xfId="170"/>
    <cellStyle name="PSSpacer 2" xfId="59863"/>
    <cellStyle name="Pull Quotes" xfId="171"/>
    <cellStyle name="Pull Quotes 2" xfId="1676"/>
    <cellStyle name="Pull Quotes 2 2" xfId="1726"/>
    <cellStyle name="Pull Quotes 3" xfId="59980"/>
    <cellStyle name="regstoresfromspecstores" xfId="1677"/>
    <cellStyle name="ReportTitlePrompt" xfId="1678"/>
    <cellStyle name="ReportTitleValue" xfId="1679"/>
    <cellStyle name="results" xfId="172"/>
    <cellStyle name="results 2" xfId="59966"/>
    <cellStyle name="RevList" xfId="173"/>
    <cellStyle name="RevList 2" xfId="59976"/>
    <cellStyle name="RowAcctAbovePrompt" xfId="1680"/>
    <cellStyle name="RowAcctSOBAbovePrompt" xfId="1681"/>
    <cellStyle name="RowAcctSOBValue" xfId="1682"/>
    <cellStyle name="RowAcctValue" xfId="1683"/>
    <cellStyle name="RowAttrAbovePrompt" xfId="1684"/>
    <cellStyle name="RowAttrValue" xfId="1685"/>
    <cellStyle name="RowColSetAbovePrompt" xfId="1686"/>
    <cellStyle name="RowColSetLeftPrompt" xfId="1687"/>
    <cellStyle name="RowColSetValue" xfId="1688"/>
    <cellStyle name="RowLeftPrompt" xfId="1689"/>
    <cellStyle name="SampleUsingFormatMask" xfId="1690"/>
    <cellStyle name="SampleWithNoFormatMask" xfId="1691"/>
    <cellStyle name="SHADEDSTORES" xfId="1692"/>
    <cellStyle name="SHADEDSTORES 10" xfId="5651"/>
    <cellStyle name="SHADEDSTORES 10 10" xfId="20629"/>
    <cellStyle name="SHADEDSTORES 10 10 2" xfId="48152"/>
    <cellStyle name="SHADEDSTORES 10 11" xfId="24940"/>
    <cellStyle name="SHADEDSTORES 10 11 2" xfId="52463"/>
    <cellStyle name="SHADEDSTORES 10 12" xfId="29093"/>
    <cellStyle name="SHADEDSTORES 10 12 2" xfId="56615"/>
    <cellStyle name="SHADEDSTORES 10 13" xfId="33606"/>
    <cellStyle name="SHADEDSTORES 10 2" xfId="9269"/>
    <cellStyle name="SHADEDSTORES 10 2 2" xfId="13786"/>
    <cellStyle name="SHADEDSTORES 10 2 2 2" xfId="41309"/>
    <cellStyle name="SHADEDSTORES 10 2 3" xfId="17609"/>
    <cellStyle name="SHADEDSTORES 10 2 3 2" xfId="45132"/>
    <cellStyle name="SHADEDSTORES 10 2 4" xfId="21935"/>
    <cellStyle name="SHADEDSTORES 10 2 4 2" xfId="49458"/>
    <cellStyle name="SHADEDSTORES 10 2 5" xfId="26183"/>
    <cellStyle name="SHADEDSTORES 10 2 5 2" xfId="53705"/>
    <cellStyle name="SHADEDSTORES 10 2 6" xfId="29939"/>
    <cellStyle name="SHADEDSTORES 10 2 6 2" xfId="57459"/>
    <cellStyle name="SHADEDSTORES 10 2 7" xfId="36793"/>
    <cellStyle name="SHADEDSTORES 10 3" xfId="7272"/>
    <cellStyle name="SHADEDSTORES 10 3 2" xfId="7920"/>
    <cellStyle name="SHADEDSTORES 10 3 2 2" xfId="35457"/>
    <cellStyle name="SHADEDSTORES 10 3 3" xfId="5192"/>
    <cellStyle name="SHADEDSTORES 10 3 3 2" xfId="33158"/>
    <cellStyle name="SHADEDSTORES 10 3 4" xfId="4686"/>
    <cellStyle name="SHADEDSTORES 10 3 4 2" xfId="32660"/>
    <cellStyle name="SHADEDSTORES 10 3 5" xfId="4289"/>
    <cellStyle name="SHADEDSTORES 10 3 5 2" xfId="32264"/>
    <cellStyle name="SHADEDSTORES 10 3 6" xfId="13137"/>
    <cellStyle name="SHADEDSTORES 10 3 6 2" xfId="40660"/>
    <cellStyle name="SHADEDSTORES 10 3 7" xfId="34822"/>
    <cellStyle name="SHADEDSTORES 10 4" xfId="5422"/>
    <cellStyle name="SHADEDSTORES 10 4 2" xfId="5858"/>
    <cellStyle name="SHADEDSTORES 10 4 2 2" xfId="33683"/>
    <cellStyle name="SHADEDSTORES 10 4 3" xfId="7164"/>
    <cellStyle name="SHADEDSTORES 10 4 3 2" xfId="34714"/>
    <cellStyle name="SHADEDSTORES 10 4 4" xfId="12605"/>
    <cellStyle name="SHADEDSTORES 10 4 4 2" xfId="40128"/>
    <cellStyle name="SHADEDSTORES 10 4 5" xfId="20968"/>
    <cellStyle name="SHADEDSTORES 10 4 5 2" xfId="48491"/>
    <cellStyle name="SHADEDSTORES 10 4 6" xfId="16716"/>
    <cellStyle name="SHADEDSTORES 10 4 6 2" xfId="44239"/>
    <cellStyle name="SHADEDSTORES 10 4 7" xfId="33379"/>
    <cellStyle name="SHADEDSTORES 10 5" xfId="6340"/>
    <cellStyle name="SHADEDSTORES 10 5 2" xfId="4413"/>
    <cellStyle name="SHADEDSTORES 10 5 2 2" xfId="32387"/>
    <cellStyle name="SHADEDSTORES 10 5 3" xfId="5337"/>
    <cellStyle name="SHADEDSTORES 10 5 3 2" xfId="33301"/>
    <cellStyle name="SHADEDSTORES 10 5 4" xfId="4661"/>
    <cellStyle name="SHADEDSTORES 10 5 4 2" xfId="32635"/>
    <cellStyle name="SHADEDSTORES 10 5 5" xfId="12843"/>
    <cellStyle name="SHADEDSTORES 10 5 5 2" xfId="40366"/>
    <cellStyle name="SHADEDSTORES 10 5 6" xfId="8373"/>
    <cellStyle name="SHADEDSTORES 10 5 6 2" xfId="35902"/>
    <cellStyle name="SHADEDSTORES 10 5 7" xfId="33892"/>
    <cellStyle name="SHADEDSTORES 10 6" xfId="5540"/>
    <cellStyle name="SHADEDSTORES 10 6 2" xfId="4503"/>
    <cellStyle name="SHADEDSTORES 10 6 2 2" xfId="32477"/>
    <cellStyle name="SHADEDSTORES 10 6 3" xfId="4997"/>
    <cellStyle name="SHADEDSTORES 10 6 3 2" xfId="32966"/>
    <cellStyle name="SHADEDSTORES 10 6 4" xfId="7093"/>
    <cellStyle name="SHADEDSTORES 10 6 4 2" xfId="34643"/>
    <cellStyle name="SHADEDSTORES 10 6 5" xfId="8515"/>
    <cellStyle name="SHADEDSTORES 10 6 5 2" xfId="36040"/>
    <cellStyle name="SHADEDSTORES 10 6 6" xfId="8292"/>
    <cellStyle name="SHADEDSTORES 10 6 6 2" xfId="35821"/>
    <cellStyle name="SHADEDSTORES 10 6 7" xfId="33496"/>
    <cellStyle name="SHADEDSTORES 10 7" xfId="7767"/>
    <cellStyle name="SHADEDSTORES 10 7 2" xfId="35308"/>
    <cellStyle name="SHADEDSTORES 10 8" xfId="12349"/>
    <cellStyle name="SHADEDSTORES 10 8 2" xfId="39873"/>
    <cellStyle name="SHADEDSTORES 10 9" xfId="13218"/>
    <cellStyle name="SHADEDSTORES 10 9 2" xfId="40741"/>
    <cellStyle name="SHADEDSTORES 11" xfId="7754"/>
    <cellStyle name="SHADEDSTORES 11 10" xfId="24927"/>
    <cellStyle name="SHADEDSTORES 11 10 2" xfId="52450"/>
    <cellStyle name="SHADEDSTORES 11 11" xfId="29086"/>
    <cellStyle name="SHADEDSTORES 11 11 2" xfId="56608"/>
    <cellStyle name="SHADEDSTORES 11 12" xfId="35295"/>
    <cellStyle name="SHADEDSTORES 11 2" xfId="9256"/>
    <cellStyle name="SHADEDSTORES 11 2 2" xfId="13773"/>
    <cellStyle name="SHADEDSTORES 11 2 2 2" xfId="41296"/>
    <cellStyle name="SHADEDSTORES 11 2 3" xfId="17596"/>
    <cellStyle name="SHADEDSTORES 11 2 3 2" xfId="45119"/>
    <cellStyle name="SHADEDSTORES 11 2 4" xfId="21922"/>
    <cellStyle name="SHADEDSTORES 11 2 4 2" xfId="49445"/>
    <cellStyle name="SHADEDSTORES 11 2 5" xfId="26170"/>
    <cellStyle name="SHADEDSTORES 11 2 5 2" xfId="53692"/>
    <cellStyle name="SHADEDSTORES 11 2 6" xfId="29931"/>
    <cellStyle name="SHADEDSTORES 11 2 6 2" xfId="57451"/>
    <cellStyle name="SHADEDSTORES 11 2 7" xfId="36780"/>
    <cellStyle name="SHADEDSTORES 11 3" xfId="7262"/>
    <cellStyle name="SHADEDSTORES 11 3 2" xfId="8536"/>
    <cellStyle name="SHADEDSTORES 11 3 2 2" xfId="36061"/>
    <cellStyle name="SHADEDSTORES 11 3 3" xfId="12577"/>
    <cellStyle name="SHADEDSTORES 11 3 3 2" xfId="40100"/>
    <cellStyle name="SHADEDSTORES 11 3 4" xfId="4908"/>
    <cellStyle name="SHADEDSTORES 11 3 4 2" xfId="32879"/>
    <cellStyle name="SHADEDSTORES 11 3 5" xfId="5329"/>
    <cellStyle name="SHADEDSTORES 11 3 5 2" xfId="33293"/>
    <cellStyle name="SHADEDSTORES 11 3 6" xfId="20772"/>
    <cellStyle name="SHADEDSTORES 11 3 6 2" xfId="48295"/>
    <cellStyle name="SHADEDSTORES 11 3 7" xfId="34812"/>
    <cellStyle name="SHADEDSTORES 11 4" xfId="5425"/>
    <cellStyle name="SHADEDSTORES 11 4 2" xfId="5855"/>
    <cellStyle name="SHADEDSTORES 11 4 2 2" xfId="33680"/>
    <cellStyle name="SHADEDSTORES 11 4 3" xfId="6636"/>
    <cellStyle name="SHADEDSTORES 11 4 3 2" xfId="34187"/>
    <cellStyle name="SHADEDSTORES 11 4 4" xfId="4763"/>
    <cellStyle name="SHADEDSTORES 11 4 4 2" xfId="32737"/>
    <cellStyle name="SHADEDSTORES 11 4 5" xfId="13083"/>
    <cellStyle name="SHADEDSTORES 11 4 5 2" xfId="40606"/>
    <cellStyle name="SHADEDSTORES 11 4 6" xfId="8643"/>
    <cellStyle name="SHADEDSTORES 11 4 6 2" xfId="36168"/>
    <cellStyle name="SHADEDSTORES 11 4 7" xfId="33382"/>
    <cellStyle name="SHADEDSTORES 11 5" xfId="6920"/>
    <cellStyle name="SHADEDSTORES 11 5 2" xfId="8010"/>
    <cellStyle name="SHADEDSTORES 11 5 2 2" xfId="35547"/>
    <cellStyle name="SHADEDSTORES 11 5 3" xfId="12043"/>
    <cellStyle name="SHADEDSTORES 11 5 3 2" xfId="39567"/>
    <cellStyle name="SHADEDSTORES 11 5 4" xfId="16586"/>
    <cellStyle name="SHADEDSTORES 11 5 4 2" xfId="44109"/>
    <cellStyle name="SHADEDSTORES 11 5 5" xfId="11995"/>
    <cellStyle name="SHADEDSTORES 11 5 5 2" xfId="39519"/>
    <cellStyle name="SHADEDSTORES 11 5 6" xfId="25102"/>
    <cellStyle name="SHADEDSTORES 11 5 6 2" xfId="52625"/>
    <cellStyle name="SHADEDSTORES 11 5 7" xfId="34470"/>
    <cellStyle name="SHADEDSTORES 11 6" xfId="5551"/>
    <cellStyle name="SHADEDSTORES 11 6 2" xfId="5683"/>
    <cellStyle name="SHADEDSTORES 11 6 2 2" xfId="33625"/>
    <cellStyle name="SHADEDSTORES 11 6 3" xfId="6841"/>
    <cellStyle name="SHADEDSTORES 11 6 3 2" xfId="34391"/>
    <cellStyle name="SHADEDSTORES 11 6 4" xfId="4737"/>
    <cellStyle name="SHADEDSTORES 11 6 4 2" xfId="32711"/>
    <cellStyle name="SHADEDSTORES 11 6 5" xfId="8293"/>
    <cellStyle name="SHADEDSTORES 11 6 5 2" xfId="35822"/>
    <cellStyle name="SHADEDSTORES 11 6 6" xfId="13055"/>
    <cellStyle name="SHADEDSTORES 11 6 6 2" xfId="40578"/>
    <cellStyle name="SHADEDSTORES 11 6 7" xfId="33507"/>
    <cellStyle name="SHADEDSTORES 11 7" xfId="12337"/>
    <cellStyle name="SHADEDSTORES 11 7 2" xfId="39861"/>
    <cellStyle name="SHADEDSTORES 11 8" xfId="12363"/>
    <cellStyle name="SHADEDSTORES 11 8 2" xfId="39887"/>
    <cellStyle name="SHADEDSTORES 11 9" xfId="20617"/>
    <cellStyle name="SHADEDSTORES 11 9 2" xfId="48140"/>
    <cellStyle name="SHADEDSTORES 12" xfId="7649"/>
    <cellStyle name="SHADEDSTORES 12 10" xfId="24826"/>
    <cellStyle name="SHADEDSTORES 12 10 2" xfId="52349"/>
    <cellStyle name="SHADEDSTORES 12 11" xfId="28995"/>
    <cellStyle name="SHADEDSTORES 12 11 2" xfId="56517"/>
    <cellStyle name="SHADEDSTORES 12 12" xfId="35192"/>
    <cellStyle name="SHADEDSTORES 12 2" xfId="9155"/>
    <cellStyle name="SHADEDSTORES 12 2 2" xfId="13673"/>
    <cellStyle name="SHADEDSTORES 12 2 2 2" xfId="41196"/>
    <cellStyle name="SHADEDSTORES 12 2 3" xfId="17495"/>
    <cellStyle name="SHADEDSTORES 12 2 3 2" xfId="45018"/>
    <cellStyle name="SHADEDSTORES 12 2 4" xfId="21821"/>
    <cellStyle name="SHADEDSTORES 12 2 4 2" xfId="49344"/>
    <cellStyle name="SHADEDSTORES 12 2 5" xfId="26069"/>
    <cellStyle name="SHADEDSTORES 12 2 5 2" xfId="53591"/>
    <cellStyle name="SHADEDSTORES 12 2 6" xfId="29838"/>
    <cellStyle name="SHADEDSTORES 12 2 6 2" xfId="57358"/>
    <cellStyle name="SHADEDSTORES 12 2 7" xfId="36679"/>
    <cellStyle name="SHADEDSTORES 12 3" xfId="7185"/>
    <cellStyle name="SHADEDSTORES 12 3 2" xfId="8005"/>
    <cellStyle name="SHADEDSTORES 12 3 2 2" xfId="35542"/>
    <cellStyle name="SHADEDSTORES 12 3 3" xfId="6748"/>
    <cellStyle name="SHADEDSTORES 12 3 3 2" xfId="34298"/>
    <cellStyle name="SHADEDSTORES 12 3 4" xfId="13199"/>
    <cellStyle name="SHADEDSTORES 12 3 4 2" xfId="40722"/>
    <cellStyle name="SHADEDSTORES 12 3 5" xfId="6903"/>
    <cellStyle name="SHADEDSTORES 12 3 5 2" xfId="34453"/>
    <cellStyle name="SHADEDSTORES 12 3 6" xfId="21337"/>
    <cellStyle name="SHADEDSTORES 12 3 6 2" xfId="48860"/>
    <cellStyle name="SHADEDSTORES 12 3 7" xfId="34735"/>
    <cellStyle name="SHADEDSTORES 12 4" xfId="5479"/>
    <cellStyle name="SHADEDSTORES 12 4 2" xfId="5334"/>
    <cellStyle name="SHADEDSTORES 12 4 2 2" xfId="33298"/>
    <cellStyle name="SHADEDSTORES 12 4 3" xfId="4975"/>
    <cellStyle name="SHADEDSTORES 12 4 3 2" xfId="32945"/>
    <cellStyle name="SHADEDSTORES 12 4 4" xfId="6533"/>
    <cellStyle name="SHADEDSTORES 12 4 4 2" xfId="34084"/>
    <cellStyle name="SHADEDSTORES 12 4 5" xfId="21130"/>
    <cellStyle name="SHADEDSTORES 12 4 5 2" xfId="48653"/>
    <cellStyle name="SHADEDSTORES 12 4 6" xfId="16988"/>
    <cellStyle name="SHADEDSTORES 12 4 6 2" xfId="44511"/>
    <cellStyle name="SHADEDSTORES 12 4 7" xfId="33436"/>
    <cellStyle name="SHADEDSTORES 12 5" xfId="6930"/>
    <cellStyle name="SHADEDSTORES 12 5 2" xfId="5181"/>
    <cellStyle name="SHADEDSTORES 12 5 2 2" xfId="33147"/>
    <cellStyle name="SHADEDSTORES 12 5 3" xfId="5055"/>
    <cellStyle name="SHADEDSTORES 12 5 3 2" xfId="33024"/>
    <cellStyle name="SHADEDSTORES 12 5 4" xfId="6500"/>
    <cellStyle name="SHADEDSTORES 12 5 4 2" xfId="34052"/>
    <cellStyle name="SHADEDSTORES 12 5 5" xfId="4782"/>
    <cellStyle name="SHADEDSTORES 12 5 5 2" xfId="32756"/>
    <cellStyle name="SHADEDSTORES 12 5 6" xfId="6847"/>
    <cellStyle name="SHADEDSTORES 12 5 6 2" xfId="34397"/>
    <cellStyle name="SHADEDSTORES 12 5 7" xfId="34480"/>
    <cellStyle name="SHADEDSTORES 12 6" xfId="6545"/>
    <cellStyle name="SHADEDSTORES 12 6 2" xfId="8374"/>
    <cellStyle name="SHADEDSTORES 12 6 2 2" xfId="35903"/>
    <cellStyle name="SHADEDSTORES 12 6 3" xfId="12531"/>
    <cellStyle name="SHADEDSTORES 12 6 3 2" xfId="40054"/>
    <cellStyle name="SHADEDSTORES 12 6 4" xfId="12296"/>
    <cellStyle name="SHADEDSTORES 12 6 4 2" xfId="39820"/>
    <cellStyle name="SHADEDSTORES 12 6 5" xfId="21127"/>
    <cellStyle name="SHADEDSTORES 12 6 5 2" xfId="48650"/>
    <cellStyle name="SHADEDSTORES 12 6 6" xfId="25240"/>
    <cellStyle name="SHADEDSTORES 12 6 6 2" xfId="52762"/>
    <cellStyle name="SHADEDSTORES 12 6 7" xfId="34096"/>
    <cellStyle name="SHADEDSTORES 12 7" xfId="12231"/>
    <cellStyle name="SHADEDSTORES 12 7 2" xfId="39755"/>
    <cellStyle name="SHADEDSTORES 12 8" xfId="12781"/>
    <cellStyle name="SHADEDSTORES 12 8 2" xfId="40304"/>
    <cellStyle name="SHADEDSTORES 12 9" xfId="20515"/>
    <cellStyle name="SHADEDSTORES 12 9 2" xfId="48038"/>
    <cellStyle name="SHADEDSTORES 13" xfId="7744"/>
    <cellStyle name="SHADEDSTORES 13 10" xfId="24918"/>
    <cellStyle name="SHADEDSTORES 13 10 2" xfId="52441"/>
    <cellStyle name="SHADEDSTORES 13 11" xfId="29081"/>
    <cellStyle name="SHADEDSTORES 13 11 2" xfId="56603"/>
    <cellStyle name="SHADEDSTORES 13 12" xfId="35286"/>
    <cellStyle name="SHADEDSTORES 13 2" xfId="9246"/>
    <cellStyle name="SHADEDSTORES 13 2 2" xfId="13763"/>
    <cellStyle name="SHADEDSTORES 13 2 2 2" xfId="41286"/>
    <cellStyle name="SHADEDSTORES 13 2 3" xfId="17586"/>
    <cellStyle name="SHADEDSTORES 13 2 3 2" xfId="45109"/>
    <cellStyle name="SHADEDSTORES 13 2 4" xfId="21912"/>
    <cellStyle name="SHADEDSTORES 13 2 4 2" xfId="49435"/>
    <cellStyle name="SHADEDSTORES 13 2 5" xfId="26160"/>
    <cellStyle name="SHADEDSTORES 13 2 5 2" xfId="53682"/>
    <cellStyle name="SHADEDSTORES 13 2 6" xfId="29924"/>
    <cellStyle name="SHADEDSTORES 13 2 6 2" xfId="57444"/>
    <cellStyle name="SHADEDSTORES 13 2 7" xfId="36770"/>
    <cellStyle name="SHADEDSTORES 13 3" xfId="6386"/>
    <cellStyle name="SHADEDSTORES 13 3 2" xfId="4585"/>
    <cellStyle name="SHADEDSTORES 13 3 2 2" xfId="32559"/>
    <cellStyle name="SHADEDSTORES 13 3 3" xfId="7812"/>
    <cellStyle name="SHADEDSTORES 13 3 3 2" xfId="35352"/>
    <cellStyle name="SHADEDSTORES 13 3 4" xfId="13056"/>
    <cellStyle name="SHADEDSTORES 13 3 4 2" xfId="40579"/>
    <cellStyle name="SHADEDSTORES 13 3 5" xfId="17001"/>
    <cellStyle name="SHADEDSTORES 13 3 5 2" xfId="44524"/>
    <cellStyle name="SHADEDSTORES 13 3 6" xfId="21327"/>
    <cellStyle name="SHADEDSTORES 13 3 6 2" xfId="48850"/>
    <cellStyle name="SHADEDSTORES 13 3 7" xfId="33938"/>
    <cellStyle name="SHADEDSTORES 13 4" xfId="5432"/>
    <cellStyle name="SHADEDSTORES 13 4 2" xfId="4571"/>
    <cellStyle name="SHADEDSTORES 13 4 2 2" xfId="32545"/>
    <cellStyle name="SHADEDSTORES 13 4 3" xfId="12749"/>
    <cellStyle name="SHADEDSTORES 13 4 3 2" xfId="40272"/>
    <cellStyle name="SHADEDSTORES 13 4 4" xfId="16445"/>
    <cellStyle name="SHADEDSTORES 13 4 4 2" xfId="43968"/>
    <cellStyle name="SHADEDSTORES 13 4 5" xfId="4827"/>
    <cellStyle name="SHADEDSTORES 13 4 5 2" xfId="32800"/>
    <cellStyle name="SHADEDSTORES 13 4 6" xfId="16892"/>
    <cellStyle name="SHADEDSTORES 13 4 6 2" xfId="44415"/>
    <cellStyle name="SHADEDSTORES 13 4 7" xfId="33389"/>
    <cellStyle name="SHADEDSTORES 13 5" xfId="5513"/>
    <cellStyle name="SHADEDSTORES 13 5 2" xfId="4536"/>
    <cellStyle name="SHADEDSTORES 13 5 2 2" xfId="32510"/>
    <cellStyle name="SHADEDSTORES 13 5 3" xfId="6745"/>
    <cellStyle name="SHADEDSTORES 13 5 3 2" xfId="34295"/>
    <cellStyle name="SHADEDSTORES 13 5 4" xfId="12004"/>
    <cellStyle name="SHADEDSTORES 13 5 4 2" xfId="39528"/>
    <cellStyle name="SHADEDSTORES 13 5 5" xfId="16927"/>
    <cellStyle name="SHADEDSTORES 13 5 5 2" xfId="44450"/>
    <cellStyle name="SHADEDSTORES 13 5 6" xfId="11969"/>
    <cellStyle name="SHADEDSTORES 13 5 6 2" xfId="39493"/>
    <cellStyle name="SHADEDSTORES 13 5 7" xfId="33470"/>
    <cellStyle name="SHADEDSTORES 13 6" xfId="9919"/>
    <cellStyle name="SHADEDSTORES 13 6 2" xfId="14431"/>
    <cellStyle name="SHADEDSTORES 13 6 2 2" xfId="41954"/>
    <cellStyle name="SHADEDSTORES 13 6 3" xfId="18259"/>
    <cellStyle name="SHADEDSTORES 13 6 3 2" xfId="45782"/>
    <cellStyle name="SHADEDSTORES 13 6 4" xfId="22585"/>
    <cellStyle name="SHADEDSTORES 13 6 4 2" xfId="50108"/>
    <cellStyle name="SHADEDSTORES 13 6 5" xfId="26833"/>
    <cellStyle name="SHADEDSTORES 13 6 5 2" xfId="54355"/>
    <cellStyle name="SHADEDSTORES 13 6 6" xfId="30525"/>
    <cellStyle name="SHADEDSTORES 13 6 6 2" xfId="58045"/>
    <cellStyle name="SHADEDSTORES 13 6 7" xfId="37443"/>
    <cellStyle name="SHADEDSTORES 13 7" xfId="12328"/>
    <cellStyle name="SHADEDSTORES 13 7 2" xfId="39852"/>
    <cellStyle name="SHADEDSTORES 13 8" xfId="12155"/>
    <cellStyle name="SHADEDSTORES 13 8 2" xfId="39679"/>
    <cellStyle name="SHADEDSTORES 13 9" xfId="20608"/>
    <cellStyle name="SHADEDSTORES 13 9 2" xfId="48131"/>
    <cellStyle name="SHADEDSTORES 14" xfId="7660"/>
    <cellStyle name="SHADEDSTORES 14 10" xfId="24837"/>
    <cellStyle name="SHADEDSTORES 14 10 2" xfId="52360"/>
    <cellStyle name="SHADEDSTORES 14 11" xfId="29006"/>
    <cellStyle name="SHADEDSTORES 14 11 2" xfId="56528"/>
    <cellStyle name="SHADEDSTORES 14 12" xfId="35203"/>
    <cellStyle name="SHADEDSTORES 14 2" xfId="9166"/>
    <cellStyle name="SHADEDSTORES 14 2 2" xfId="13684"/>
    <cellStyle name="SHADEDSTORES 14 2 2 2" xfId="41207"/>
    <cellStyle name="SHADEDSTORES 14 2 3" xfId="17506"/>
    <cellStyle name="SHADEDSTORES 14 2 3 2" xfId="45029"/>
    <cellStyle name="SHADEDSTORES 14 2 4" xfId="21832"/>
    <cellStyle name="SHADEDSTORES 14 2 4 2" xfId="49355"/>
    <cellStyle name="SHADEDSTORES 14 2 5" xfId="26080"/>
    <cellStyle name="SHADEDSTORES 14 2 5 2" xfId="53602"/>
    <cellStyle name="SHADEDSTORES 14 2 6" xfId="29849"/>
    <cellStyle name="SHADEDSTORES 14 2 6 2" xfId="57369"/>
    <cellStyle name="SHADEDSTORES 14 2 7" xfId="36690"/>
    <cellStyle name="SHADEDSTORES 14 3" xfId="9037"/>
    <cellStyle name="SHADEDSTORES 14 3 2" xfId="13558"/>
    <cellStyle name="SHADEDSTORES 14 3 2 2" xfId="41081"/>
    <cellStyle name="SHADEDSTORES 14 3 3" xfId="17377"/>
    <cellStyle name="SHADEDSTORES 14 3 3 2" xfId="44900"/>
    <cellStyle name="SHADEDSTORES 14 3 4" xfId="21703"/>
    <cellStyle name="SHADEDSTORES 14 3 4 2" xfId="49226"/>
    <cellStyle name="SHADEDSTORES 14 3 5" xfId="25951"/>
    <cellStyle name="SHADEDSTORES 14 3 5 2" xfId="53473"/>
    <cellStyle name="SHADEDSTORES 14 3 6" xfId="29730"/>
    <cellStyle name="SHADEDSTORES 14 3 6 2" xfId="57250"/>
    <cellStyle name="SHADEDSTORES 14 3 7" xfId="36561"/>
    <cellStyle name="SHADEDSTORES 14 4" xfId="5608"/>
    <cellStyle name="SHADEDSTORES 14 4 2" xfId="7486"/>
    <cellStyle name="SHADEDSTORES 14 4 2 2" xfId="35035"/>
    <cellStyle name="SHADEDSTORES 14 4 3" xfId="12900"/>
    <cellStyle name="SHADEDSTORES 14 4 3 2" xfId="40423"/>
    <cellStyle name="SHADEDSTORES 14 4 4" xfId="13244"/>
    <cellStyle name="SHADEDSTORES 14 4 4 2" xfId="40767"/>
    <cellStyle name="SHADEDSTORES 14 4 5" xfId="21282"/>
    <cellStyle name="SHADEDSTORES 14 4 5 2" xfId="48805"/>
    <cellStyle name="SHADEDSTORES 14 4 6" xfId="25263"/>
    <cellStyle name="SHADEDSTORES 14 4 6 2" xfId="52785"/>
    <cellStyle name="SHADEDSTORES 14 4 7" xfId="33563"/>
    <cellStyle name="SHADEDSTORES 14 5" xfId="5511"/>
    <cellStyle name="SHADEDSTORES 14 5 2" xfId="6297"/>
    <cellStyle name="SHADEDSTORES 14 5 2 2" xfId="33850"/>
    <cellStyle name="SHADEDSTORES 14 5 3" xfId="6487"/>
    <cellStyle name="SHADEDSTORES 14 5 3 2" xfId="34039"/>
    <cellStyle name="SHADEDSTORES 14 5 4" xfId="5221"/>
    <cellStyle name="SHADEDSTORES 14 5 4 2" xfId="33186"/>
    <cellStyle name="SHADEDSTORES 14 5 5" xfId="4900"/>
    <cellStyle name="SHADEDSTORES 14 5 5 2" xfId="32871"/>
    <cellStyle name="SHADEDSTORES 14 5 6" xfId="20494"/>
    <cellStyle name="SHADEDSTORES 14 5 6 2" xfId="48017"/>
    <cellStyle name="SHADEDSTORES 14 5 7" xfId="33468"/>
    <cellStyle name="SHADEDSTORES 14 6" xfId="10324"/>
    <cellStyle name="SHADEDSTORES 14 6 2" xfId="14833"/>
    <cellStyle name="SHADEDSTORES 14 6 2 2" xfId="42356"/>
    <cellStyle name="SHADEDSTORES 14 6 3" xfId="18664"/>
    <cellStyle name="SHADEDSTORES 14 6 3 2" xfId="46187"/>
    <cellStyle name="SHADEDSTORES 14 6 4" xfId="22990"/>
    <cellStyle name="SHADEDSTORES 14 6 4 2" xfId="50513"/>
    <cellStyle name="SHADEDSTORES 14 6 5" xfId="27238"/>
    <cellStyle name="SHADEDSTORES 14 6 5 2" xfId="54760"/>
    <cellStyle name="SHADEDSTORES 14 6 6" xfId="30912"/>
    <cellStyle name="SHADEDSTORES 14 6 6 2" xfId="58432"/>
    <cellStyle name="SHADEDSTORES 14 6 7" xfId="37848"/>
    <cellStyle name="SHADEDSTORES 14 7" xfId="12242"/>
    <cellStyle name="SHADEDSTORES 14 7 2" xfId="39766"/>
    <cellStyle name="SHADEDSTORES 14 8" xfId="15157"/>
    <cellStyle name="SHADEDSTORES 14 8 2" xfId="42680"/>
    <cellStyle name="SHADEDSTORES 14 9" xfId="20526"/>
    <cellStyle name="SHADEDSTORES 14 9 2" xfId="48049"/>
    <cellStyle name="SHADEDSTORES 15" xfId="7735"/>
    <cellStyle name="SHADEDSTORES 15 10" xfId="24909"/>
    <cellStyle name="SHADEDSTORES 15 10 2" xfId="52432"/>
    <cellStyle name="SHADEDSTORES 15 11" xfId="29073"/>
    <cellStyle name="SHADEDSTORES 15 11 2" xfId="56595"/>
    <cellStyle name="SHADEDSTORES 15 12" xfId="35277"/>
    <cellStyle name="SHADEDSTORES 15 2" xfId="9237"/>
    <cellStyle name="SHADEDSTORES 15 2 2" xfId="13754"/>
    <cellStyle name="SHADEDSTORES 15 2 2 2" xfId="41277"/>
    <cellStyle name="SHADEDSTORES 15 2 3" xfId="17577"/>
    <cellStyle name="SHADEDSTORES 15 2 3 2" xfId="45100"/>
    <cellStyle name="SHADEDSTORES 15 2 4" xfId="21903"/>
    <cellStyle name="SHADEDSTORES 15 2 4 2" xfId="49426"/>
    <cellStyle name="SHADEDSTORES 15 2 5" xfId="26151"/>
    <cellStyle name="SHADEDSTORES 15 2 5 2" xfId="53673"/>
    <cellStyle name="SHADEDSTORES 15 2 6" xfId="29916"/>
    <cellStyle name="SHADEDSTORES 15 2 6 2" xfId="57436"/>
    <cellStyle name="SHADEDSTORES 15 2 7" xfId="36761"/>
    <cellStyle name="SHADEDSTORES 15 3" xfId="7247"/>
    <cellStyle name="SHADEDSTORES 15 3 2" xfId="4386"/>
    <cellStyle name="SHADEDSTORES 15 3 2 2" xfId="32360"/>
    <cellStyle name="SHADEDSTORES 15 3 3" xfId="13140"/>
    <cellStyle name="SHADEDSTORES 15 3 3 2" xfId="40663"/>
    <cellStyle name="SHADEDSTORES 15 3 4" xfId="16764"/>
    <cellStyle name="SHADEDSTORES 15 3 4 2" xfId="44287"/>
    <cellStyle name="SHADEDSTORES 15 3 5" xfId="20796"/>
    <cellStyle name="SHADEDSTORES 15 3 5 2" xfId="48319"/>
    <cellStyle name="SHADEDSTORES 15 3 6" xfId="16917"/>
    <cellStyle name="SHADEDSTORES 15 3 6 2" xfId="44440"/>
    <cellStyle name="SHADEDSTORES 15 3 7" xfId="34797"/>
    <cellStyle name="SHADEDSTORES 15 4" xfId="5441"/>
    <cellStyle name="SHADEDSTORES 15 4 2" xfId="8394"/>
    <cellStyle name="SHADEDSTORES 15 4 2 2" xfId="35923"/>
    <cellStyle name="SHADEDSTORES 15 4 3" xfId="6540"/>
    <cellStyle name="SHADEDSTORES 15 4 3 2" xfId="34091"/>
    <cellStyle name="SHADEDSTORES 15 4 4" xfId="4759"/>
    <cellStyle name="SHADEDSTORES 15 4 4 2" xfId="32733"/>
    <cellStyle name="SHADEDSTORES 15 4 5" xfId="12660"/>
    <cellStyle name="SHADEDSTORES 15 4 5 2" xfId="40183"/>
    <cellStyle name="SHADEDSTORES 15 4 6" xfId="21249"/>
    <cellStyle name="SHADEDSTORES 15 4 6 2" xfId="48772"/>
    <cellStyle name="SHADEDSTORES 15 4 7" xfId="33398"/>
    <cellStyle name="SHADEDSTORES 15 5" xfId="6522"/>
    <cellStyle name="SHADEDSTORES 15 5 2" xfId="4429"/>
    <cellStyle name="SHADEDSTORES 15 5 2 2" xfId="32403"/>
    <cellStyle name="SHADEDSTORES 15 5 3" xfId="5070"/>
    <cellStyle name="SHADEDSTORES 15 5 3 2" xfId="33039"/>
    <cellStyle name="SHADEDSTORES 15 5 4" xfId="4627"/>
    <cellStyle name="SHADEDSTORES 15 5 4 2" xfId="32601"/>
    <cellStyle name="SHADEDSTORES 15 5 5" xfId="8652"/>
    <cellStyle name="SHADEDSTORES 15 5 5 2" xfId="36177"/>
    <cellStyle name="SHADEDSTORES 15 5 6" xfId="16890"/>
    <cellStyle name="SHADEDSTORES 15 5 6 2" xfId="44413"/>
    <cellStyle name="SHADEDSTORES 15 5 7" xfId="34074"/>
    <cellStyle name="SHADEDSTORES 15 6" xfId="5558"/>
    <cellStyle name="SHADEDSTORES 15 6 2" xfId="4486"/>
    <cellStyle name="SHADEDSTORES 15 6 2 2" xfId="32460"/>
    <cellStyle name="SHADEDSTORES 15 6 3" xfId="6825"/>
    <cellStyle name="SHADEDSTORES 15 6 3 2" xfId="34375"/>
    <cellStyle name="SHADEDSTORES 15 6 4" xfId="4730"/>
    <cellStyle name="SHADEDSTORES 15 6 4 2" xfId="32704"/>
    <cellStyle name="SHADEDSTORES 15 6 5" xfId="8651"/>
    <cellStyle name="SHADEDSTORES 15 6 5 2" xfId="36176"/>
    <cellStyle name="SHADEDSTORES 15 6 6" xfId="12690"/>
    <cellStyle name="SHADEDSTORES 15 6 6 2" xfId="40213"/>
    <cellStyle name="SHADEDSTORES 15 6 7" xfId="33514"/>
    <cellStyle name="SHADEDSTORES 15 7" xfId="12319"/>
    <cellStyle name="SHADEDSTORES 15 7 2" xfId="39843"/>
    <cellStyle name="SHADEDSTORES 15 8" xfId="16217"/>
    <cellStyle name="SHADEDSTORES 15 8 2" xfId="43740"/>
    <cellStyle name="SHADEDSTORES 15 9" xfId="20598"/>
    <cellStyle name="SHADEDSTORES 15 9 2" xfId="48121"/>
    <cellStyle name="SHADEDSTORES 16" xfId="7665"/>
    <cellStyle name="SHADEDSTORES 16 10" xfId="24842"/>
    <cellStyle name="SHADEDSTORES 16 10 2" xfId="52365"/>
    <cellStyle name="SHADEDSTORES 16 11" xfId="29011"/>
    <cellStyle name="SHADEDSTORES 16 11 2" xfId="56533"/>
    <cellStyle name="SHADEDSTORES 16 12" xfId="35208"/>
    <cellStyle name="SHADEDSTORES 16 2" xfId="9171"/>
    <cellStyle name="SHADEDSTORES 16 2 2" xfId="13689"/>
    <cellStyle name="SHADEDSTORES 16 2 2 2" xfId="41212"/>
    <cellStyle name="SHADEDSTORES 16 2 3" xfId="17511"/>
    <cellStyle name="SHADEDSTORES 16 2 3 2" xfId="45034"/>
    <cellStyle name="SHADEDSTORES 16 2 4" xfId="21837"/>
    <cellStyle name="SHADEDSTORES 16 2 4 2" xfId="49360"/>
    <cellStyle name="SHADEDSTORES 16 2 5" xfId="26085"/>
    <cellStyle name="SHADEDSTORES 16 2 5 2" xfId="53607"/>
    <cellStyle name="SHADEDSTORES 16 2 6" xfId="29854"/>
    <cellStyle name="SHADEDSTORES 16 2 6 2" xfId="57374"/>
    <cellStyle name="SHADEDSTORES 16 2 7" xfId="36695"/>
    <cellStyle name="SHADEDSTORES 16 3" xfId="7192"/>
    <cellStyle name="SHADEDSTORES 16 3 2" xfId="6454"/>
    <cellStyle name="SHADEDSTORES 16 3 2 2" xfId="34006"/>
    <cellStyle name="SHADEDSTORES 16 3 3" xfId="12744"/>
    <cellStyle name="SHADEDSTORES 16 3 3 2" xfId="40267"/>
    <cellStyle name="SHADEDSTORES 16 3 4" xfId="16440"/>
    <cellStyle name="SHADEDSTORES 16 3 4 2" xfId="43963"/>
    <cellStyle name="SHADEDSTORES 16 3 5" xfId="20377"/>
    <cellStyle name="SHADEDSTORES 16 3 5 2" xfId="47900"/>
    <cellStyle name="SHADEDSTORES 16 3 6" xfId="24630"/>
    <cellStyle name="SHADEDSTORES 16 3 6 2" xfId="52153"/>
    <cellStyle name="SHADEDSTORES 16 3 7" xfId="34742"/>
    <cellStyle name="SHADEDSTORES 16 4" xfId="5598"/>
    <cellStyle name="SHADEDSTORES 16 4 2" xfId="5205"/>
    <cellStyle name="SHADEDSTORES 16 4 2 2" xfId="33171"/>
    <cellStyle name="SHADEDSTORES 16 4 3" xfId="4592"/>
    <cellStyle name="SHADEDSTORES 16 4 3 2" xfId="32566"/>
    <cellStyle name="SHADEDSTORES 16 4 4" xfId="16933"/>
    <cellStyle name="SHADEDSTORES 16 4 4 2" xfId="44456"/>
    <cellStyle name="SHADEDSTORES 16 4 5" xfId="21096"/>
    <cellStyle name="SHADEDSTORES 16 4 5 2" xfId="48619"/>
    <cellStyle name="SHADEDSTORES 16 4 6" xfId="25356"/>
    <cellStyle name="SHADEDSTORES 16 4 6 2" xfId="52878"/>
    <cellStyle name="SHADEDSTORES 16 4 7" xfId="33553"/>
    <cellStyle name="SHADEDSTORES 16 5" xfId="7123"/>
    <cellStyle name="SHADEDSTORES 16 5 2" xfId="6375"/>
    <cellStyle name="SHADEDSTORES 16 5 2 2" xfId="33927"/>
    <cellStyle name="SHADEDSTORES 16 5 3" xfId="5802"/>
    <cellStyle name="SHADEDSTORES 16 5 3 2" xfId="33669"/>
    <cellStyle name="SHADEDSTORES 16 5 4" xfId="6905"/>
    <cellStyle name="SHADEDSTORES 16 5 4 2" xfId="34455"/>
    <cellStyle name="SHADEDSTORES 16 5 5" xfId="8397"/>
    <cellStyle name="SHADEDSTORES 16 5 5 2" xfId="35926"/>
    <cellStyle name="SHADEDSTORES 16 5 6" xfId="12810"/>
    <cellStyle name="SHADEDSTORES 16 5 6 2" xfId="40333"/>
    <cellStyle name="SHADEDSTORES 16 5 7" xfId="34673"/>
    <cellStyle name="SHADEDSTORES 16 6" xfId="10621"/>
    <cellStyle name="SHADEDSTORES 16 6 2" xfId="15127"/>
    <cellStyle name="SHADEDSTORES 16 6 2 2" xfId="42650"/>
    <cellStyle name="SHADEDSTORES 16 6 3" xfId="18961"/>
    <cellStyle name="SHADEDSTORES 16 6 3 2" xfId="46484"/>
    <cellStyle name="SHADEDSTORES 16 6 4" xfId="23287"/>
    <cellStyle name="SHADEDSTORES 16 6 4 2" xfId="50810"/>
    <cellStyle name="SHADEDSTORES 16 6 5" xfId="27535"/>
    <cellStyle name="SHADEDSTORES 16 6 5 2" xfId="55057"/>
    <cellStyle name="SHADEDSTORES 16 6 6" xfId="31193"/>
    <cellStyle name="SHADEDSTORES 16 6 6 2" xfId="58713"/>
    <cellStyle name="SHADEDSTORES 16 6 7" xfId="38145"/>
    <cellStyle name="SHADEDSTORES 16 7" xfId="12248"/>
    <cellStyle name="SHADEDSTORES 16 7 2" xfId="39772"/>
    <cellStyle name="SHADEDSTORES 16 8" xfId="15586"/>
    <cellStyle name="SHADEDSTORES 16 8 2" xfId="43109"/>
    <cellStyle name="SHADEDSTORES 16 9" xfId="20531"/>
    <cellStyle name="SHADEDSTORES 16 9 2" xfId="48054"/>
    <cellStyle name="SHADEDSTORES 17" xfId="7728"/>
    <cellStyle name="SHADEDSTORES 17 10" xfId="24902"/>
    <cellStyle name="SHADEDSTORES 17 10 2" xfId="52425"/>
    <cellStyle name="SHADEDSTORES 17 11" xfId="29067"/>
    <cellStyle name="SHADEDSTORES 17 11 2" xfId="56589"/>
    <cellStyle name="SHADEDSTORES 17 12" xfId="35270"/>
    <cellStyle name="SHADEDSTORES 17 2" xfId="9231"/>
    <cellStyle name="SHADEDSTORES 17 2 2" xfId="13748"/>
    <cellStyle name="SHADEDSTORES 17 2 2 2" xfId="41271"/>
    <cellStyle name="SHADEDSTORES 17 2 3" xfId="17571"/>
    <cellStyle name="SHADEDSTORES 17 2 3 2" xfId="45094"/>
    <cellStyle name="SHADEDSTORES 17 2 4" xfId="21897"/>
    <cellStyle name="SHADEDSTORES 17 2 4 2" xfId="49420"/>
    <cellStyle name="SHADEDSTORES 17 2 5" xfId="26145"/>
    <cellStyle name="SHADEDSTORES 17 2 5 2" xfId="53667"/>
    <cellStyle name="SHADEDSTORES 17 2 6" xfId="29910"/>
    <cellStyle name="SHADEDSTORES 17 2 6 2" xfId="57430"/>
    <cellStyle name="SHADEDSTORES 17 2 7" xfId="36755"/>
    <cellStyle name="SHADEDSTORES 17 3" xfId="7241"/>
    <cellStyle name="SHADEDSTORES 17 3 2" xfId="4391"/>
    <cellStyle name="SHADEDSTORES 17 3 2 2" xfId="32365"/>
    <cellStyle name="SHADEDSTORES 17 3 3" xfId="12036"/>
    <cellStyle name="SHADEDSTORES 17 3 3 2" xfId="39560"/>
    <cellStyle name="SHADEDSTORES 17 3 4" xfId="16579"/>
    <cellStyle name="SHADEDSTORES 17 3 4 2" xfId="44102"/>
    <cellStyle name="SHADEDSTORES 17 3 5" xfId="6319"/>
    <cellStyle name="SHADEDSTORES 17 3 5 2" xfId="33871"/>
    <cellStyle name="SHADEDSTORES 17 3 6" xfId="25096"/>
    <cellStyle name="SHADEDSTORES 17 3 6 2" xfId="52619"/>
    <cellStyle name="SHADEDSTORES 17 3 7" xfId="34791"/>
    <cellStyle name="SHADEDSTORES 17 4" xfId="5448"/>
    <cellStyle name="SHADEDSTORES 17 4 2" xfId="7977"/>
    <cellStyle name="SHADEDSTORES 17 4 2 2" xfId="35514"/>
    <cellStyle name="SHADEDSTORES 17 4 3" xfId="4947"/>
    <cellStyle name="SHADEDSTORES 17 4 3 2" xfId="32917"/>
    <cellStyle name="SHADEDSTORES 17 4 4" xfId="8640"/>
    <cellStyle name="SHADEDSTORES 17 4 4 2" xfId="36165"/>
    <cellStyle name="SHADEDSTORES 17 4 5" xfId="12860"/>
    <cellStyle name="SHADEDSTORES 17 4 5 2" xfId="40383"/>
    <cellStyle name="SHADEDSTORES 17 4 6" xfId="6479"/>
    <cellStyle name="SHADEDSTORES 17 4 6 2" xfId="34031"/>
    <cellStyle name="SHADEDSTORES 17 4 7" xfId="33405"/>
    <cellStyle name="SHADEDSTORES 17 5" xfId="9405"/>
    <cellStyle name="SHADEDSTORES 17 5 2" xfId="13919"/>
    <cellStyle name="SHADEDSTORES 17 5 2 2" xfId="41442"/>
    <cellStyle name="SHADEDSTORES 17 5 3" xfId="17745"/>
    <cellStyle name="SHADEDSTORES 17 5 3 2" xfId="45268"/>
    <cellStyle name="SHADEDSTORES 17 5 4" xfId="22071"/>
    <cellStyle name="SHADEDSTORES 17 5 4 2" xfId="49594"/>
    <cellStyle name="SHADEDSTORES 17 5 5" xfId="26319"/>
    <cellStyle name="SHADEDSTORES 17 5 5 2" xfId="53841"/>
    <cellStyle name="SHADEDSTORES 17 5 6" xfId="30055"/>
    <cellStyle name="SHADEDSTORES 17 5 6 2" xfId="57575"/>
    <cellStyle name="SHADEDSTORES 17 5 7" xfId="36929"/>
    <cellStyle name="SHADEDSTORES 17 6" xfId="5564"/>
    <cellStyle name="SHADEDSTORES 17 6 2" xfId="6363"/>
    <cellStyle name="SHADEDSTORES 17 6 2 2" xfId="33915"/>
    <cellStyle name="SHADEDSTORES 17 6 3" xfId="4330"/>
    <cellStyle name="SHADEDSTORES 17 6 3 2" xfId="32305"/>
    <cellStyle name="SHADEDSTORES 17 6 4" xfId="4723"/>
    <cellStyle name="SHADEDSTORES 17 6 4 2" xfId="32697"/>
    <cellStyle name="SHADEDSTORES 17 6 5" xfId="8334"/>
    <cellStyle name="SHADEDSTORES 17 6 5 2" xfId="35863"/>
    <cellStyle name="SHADEDSTORES 17 6 6" xfId="13065"/>
    <cellStyle name="SHADEDSTORES 17 6 6 2" xfId="40588"/>
    <cellStyle name="SHADEDSTORES 17 6 7" xfId="33520"/>
    <cellStyle name="SHADEDSTORES 17 7" xfId="12312"/>
    <cellStyle name="SHADEDSTORES 17 7 2" xfId="39836"/>
    <cellStyle name="SHADEDSTORES 17 8" xfId="13993"/>
    <cellStyle name="SHADEDSTORES 17 8 2" xfId="41516"/>
    <cellStyle name="SHADEDSTORES 17 9" xfId="20591"/>
    <cellStyle name="SHADEDSTORES 17 9 2" xfId="48114"/>
    <cellStyle name="SHADEDSTORES 18" xfId="7671"/>
    <cellStyle name="SHADEDSTORES 18 10" xfId="24848"/>
    <cellStyle name="SHADEDSTORES 18 10 2" xfId="52371"/>
    <cellStyle name="SHADEDSTORES 18 11" xfId="29016"/>
    <cellStyle name="SHADEDSTORES 18 11 2" xfId="56538"/>
    <cellStyle name="SHADEDSTORES 18 12" xfId="35214"/>
    <cellStyle name="SHADEDSTORES 18 2" xfId="9176"/>
    <cellStyle name="SHADEDSTORES 18 2 2" xfId="13694"/>
    <cellStyle name="SHADEDSTORES 18 2 2 2" xfId="41217"/>
    <cellStyle name="SHADEDSTORES 18 2 3" xfId="17516"/>
    <cellStyle name="SHADEDSTORES 18 2 3 2" xfId="45039"/>
    <cellStyle name="SHADEDSTORES 18 2 4" xfId="21842"/>
    <cellStyle name="SHADEDSTORES 18 2 4 2" xfId="49365"/>
    <cellStyle name="SHADEDSTORES 18 2 5" xfId="26090"/>
    <cellStyle name="SHADEDSTORES 18 2 5 2" xfId="53612"/>
    <cellStyle name="SHADEDSTORES 18 2 6" xfId="29859"/>
    <cellStyle name="SHADEDSTORES 18 2 6 2" xfId="57379"/>
    <cellStyle name="SHADEDSTORES 18 2 7" xfId="36700"/>
    <cellStyle name="SHADEDSTORES 18 3" xfId="7197"/>
    <cellStyle name="SHADEDSTORES 18 3 2" xfId="8182"/>
    <cellStyle name="SHADEDSTORES 18 3 2 2" xfId="35712"/>
    <cellStyle name="SHADEDSTORES 18 3 3" xfId="13100"/>
    <cellStyle name="SHADEDSTORES 18 3 3 2" xfId="40623"/>
    <cellStyle name="SHADEDSTORES 18 3 4" xfId="16730"/>
    <cellStyle name="SHADEDSTORES 18 3 4 2" xfId="44253"/>
    <cellStyle name="SHADEDSTORES 18 3 5" xfId="12512"/>
    <cellStyle name="SHADEDSTORES 18 3 5 2" xfId="40035"/>
    <cellStyle name="SHADEDSTORES 18 3 6" xfId="4814"/>
    <cellStyle name="SHADEDSTORES 18 3 6 2" xfId="32787"/>
    <cellStyle name="SHADEDSTORES 18 3 7" xfId="34747"/>
    <cellStyle name="SHADEDSTORES 18 4" xfId="5468"/>
    <cellStyle name="SHADEDSTORES 18 4 2" xfId="4552"/>
    <cellStyle name="SHADEDSTORES 18 4 2 2" xfId="32526"/>
    <cellStyle name="SHADEDSTORES 18 4 3" xfId="12591"/>
    <cellStyle name="SHADEDSTORES 18 4 3 2" xfId="40114"/>
    <cellStyle name="SHADEDSTORES 18 4 4" xfId="4351"/>
    <cellStyle name="SHADEDSTORES 18 4 4 2" xfId="32325"/>
    <cellStyle name="SHADEDSTORES 18 4 5" xfId="12502"/>
    <cellStyle name="SHADEDSTORES 18 4 5 2" xfId="40026"/>
    <cellStyle name="SHADEDSTORES 18 4 6" xfId="25544"/>
    <cellStyle name="SHADEDSTORES 18 4 6 2" xfId="53066"/>
    <cellStyle name="SHADEDSTORES 18 4 7" xfId="33425"/>
    <cellStyle name="SHADEDSTORES 18 5" xfId="6722"/>
    <cellStyle name="SHADEDSTORES 18 5 2" xfId="8584"/>
    <cellStyle name="SHADEDSTORES 18 5 2 2" xfId="36109"/>
    <cellStyle name="SHADEDSTORES 18 5 3" xfId="12728"/>
    <cellStyle name="SHADEDSTORES 18 5 3 2" xfId="40251"/>
    <cellStyle name="SHADEDSTORES 18 5 4" xfId="16424"/>
    <cellStyle name="SHADEDSTORES 18 5 4 2" xfId="43947"/>
    <cellStyle name="SHADEDSTORES 18 5 5" xfId="20313"/>
    <cellStyle name="SHADEDSTORES 18 5 5 2" xfId="47836"/>
    <cellStyle name="SHADEDSTORES 18 5 6" xfId="25567"/>
    <cellStyle name="SHADEDSTORES 18 5 6 2" xfId="53089"/>
    <cellStyle name="SHADEDSTORES 18 5 7" xfId="34273"/>
    <cellStyle name="SHADEDSTORES 18 6" xfId="10622"/>
    <cellStyle name="SHADEDSTORES 18 6 2" xfId="15128"/>
    <cellStyle name="SHADEDSTORES 18 6 2 2" xfId="42651"/>
    <cellStyle name="SHADEDSTORES 18 6 3" xfId="18962"/>
    <cellStyle name="SHADEDSTORES 18 6 3 2" xfId="46485"/>
    <cellStyle name="SHADEDSTORES 18 6 4" xfId="23288"/>
    <cellStyle name="SHADEDSTORES 18 6 4 2" xfId="50811"/>
    <cellStyle name="SHADEDSTORES 18 6 5" xfId="27536"/>
    <cellStyle name="SHADEDSTORES 18 6 5 2" xfId="55058"/>
    <cellStyle name="SHADEDSTORES 18 6 6" xfId="31194"/>
    <cellStyle name="SHADEDSTORES 18 6 6 2" xfId="58714"/>
    <cellStyle name="SHADEDSTORES 18 6 7" xfId="38146"/>
    <cellStyle name="SHADEDSTORES 18 7" xfId="12254"/>
    <cellStyle name="SHADEDSTORES 18 7 2" xfId="39778"/>
    <cellStyle name="SHADEDSTORES 18 8" xfId="13965"/>
    <cellStyle name="SHADEDSTORES 18 8 2" xfId="41488"/>
    <cellStyle name="SHADEDSTORES 18 9" xfId="20537"/>
    <cellStyle name="SHADEDSTORES 18 9 2" xfId="48060"/>
    <cellStyle name="SHADEDSTORES 19" xfId="7718"/>
    <cellStyle name="SHADEDSTORES 19 10" xfId="24892"/>
    <cellStyle name="SHADEDSTORES 19 10 2" xfId="52415"/>
    <cellStyle name="SHADEDSTORES 19 11" xfId="29058"/>
    <cellStyle name="SHADEDSTORES 19 11 2" xfId="56580"/>
    <cellStyle name="SHADEDSTORES 19 12" xfId="35260"/>
    <cellStyle name="SHADEDSTORES 19 2" xfId="9221"/>
    <cellStyle name="SHADEDSTORES 19 2 2" xfId="13739"/>
    <cellStyle name="SHADEDSTORES 19 2 2 2" xfId="41262"/>
    <cellStyle name="SHADEDSTORES 19 2 3" xfId="17561"/>
    <cellStyle name="SHADEDSTORES 19 2 3 2" xfId="45084"/>
    <cellStyle name="SHADEDSTORES 19 2 4" xfId="21887"/>
    <cellStyle name="SHADEDSTORES 19 2 4 2" xfId="49410"/>
    <cellStyle name="SHADEDSTORES 19 2 5" xfId="26135"/>
    <cellStyle name="SHADEDSTORES 19 2 5 2" xfId="53657"/>
    <cellStyle name="SHADEDSTORES 19 2 6" xfId="29901"/>
    <cellStyle name="SHADEDSTORES 19 2 6 2" xfId="57421"/>
    <cellStyle name="SHADEDSTORES 19 2 7" xfId="36745"/>
    <cellStyle name="SHADEDSTORES 19 3" xfId="7232"/>
    <cellStyle name="SHADEDSTORES 19 3 2" xfId="4399"/>
    <cellStyle name="SHADEDSTORES 19 3 2 2" xfId="32373"/>
    <cellStyle name="SHADEDSTORES 19 3 3" xfId="12916"/>
    <cellStyle name="SHADEDSTORES 19 3 3 2" xfId="40439"/>
    <cellStyle name="SHADEDSTORES 19 3 4" xfId="8295"/>
    <cellStyle name="SHADEDSTORES 19 3 4 2" xfId="35824"/>
    <cellStyle name="SHADEDSTORES 19 3 5" xfId="21277"/>
    <cellStyle name="SHADEDSTORES 19 3 5 2" xfId="48800"/>
    <cellStyle name="SHADEDSTORES 19 3 6" xfId="25525"/>
    <cellStyle name="SHADEDSTORES 19 3 6 2" xfId="53047"/>
    <cellStyle name="SHADEDSTORES 19 3 7" xfId="34782"/>
    <cellStyle name="SHADEDSTORES 19 4" xfId="5458"/>
    <cellStyle name="SHADEDSTORES 19 4 2" xfId="4558"/>
    <cellStyle name="SHADEDSTORES 19 4 2 2" xfId="32532"/>
    <cellStyle name="SHADEDSTORES 19 4 3" xfId="4957"/>
    <cellStyle name="SHADEDSTORES 19 4 3 2" xfId="32927"/>
    <cellStyle name="SHADEDSTORES 19 4 4" xfId="7376"/>
    <cellStyle name="SHADEDSTORES 19 4 4 2" xfId="34925"/>
    <cellStyle name="SHADEDSTORES 19 4 5" xfId="12486"/>
    <cellStyle name="SHADEDSTORES 19 4 5 2" xfId="40010"/>
    <cellStyle name="SHADEDSTORES 19 4 6" xfId="12806"/>
    <cellStyle name="SHADEDSTORES 19 4 6 2" xfId="40329"/>
    <cellStyle name="SHADEDSTORES 19 4 7" xfId="33415"/>
    <cellStyle name="SHADEDSTORES 19 5" xfId="6548"/>
    <cellStyle name="SHADEDSTORES 19 5 2" xfId="5664"/>
    <cellStyle name="SHADEDSTORES 19 5 2 2" xfId="33619"/>
    <cellStyle name="SHADEDSTORES 19 5 3" xfId="5066"/>
    <cellStyle name="SHADEDSTORES 19 5 3 2" xfId="33035"/>
    <cellStyle name="SHADEDSTORES 19 5 4" xfId="8250"/>
    <cellStyle name="SHADEDSTORES 19 5 4 2" xfId="35780"/>
    <cellStyle name="SHADEDSTORES 19 5 5" xfId="13076"/>
    <cellStyle name="SHADEDSTORES 19 5 5 2" xfId="40599"/>
    <cellStyle name="SHADEDSTORES 19 5 6" xfId="12594"/>
    <cellStyle name="SHADEDSTORES 19 5 6 2" xfId="40117"/>
    <cellStyle name="SHADEDSTORES 19 5 7" xfId="34099"/>
    <cellStyle name="SHADEDSTORES 19 6" xfId="10189"/>
    <cellStyle name="SHADEDSTORES 19 6 2" xfId="14698"/>
    <cellStyle name="SHADEDSTORES 19 6 2 2" xfId="42221"/>
    <cellStyle name="SHADEDSTORES 19 6 3" xfId="18529"/>
    <cellStyle name="SHADEDSTORES 19 6 3 2" xfId="46052"/>
    <cellStyle name="SHADEDSTORES 19 6 4" xfId="22855"/>
    <cellStyle name="SHADEDSTORES 19 6 4 2" xfId="50378"/>
    <cellStyle name="SHADEDSTORES 19 6 5" xfId="27103"/>
    <cellStyle name="SHADEDSTORES 19 6 5 2" xfId="54625"/>
    <cellStyle name="SHADEDSTORES 19 6 6" xfId="30786"/>
    <cellStyle name="SHADEDSTORES 19 6 6 2" xfId="58306"/>
    <cellStyle name="SHADEDSTORES 19 6 7" xfId="37713"/>
    <cellStyle name="SHADEDSTORES 19 7" xfId="12302"/>
    <cellStyle name="SHADEDSTORES 19 7 2" xfId="39826"/>
    <cellStyle name="SHADEDSTORES 19 8" xfId="16088"/>
    <cellStyle name="SHADEDSTORES 19 8 2" xfId="43611"/>
    <cellStyle name="SHADEDSTORES 19 9" xfId="20581"/>
    <cellStyle name="SHADEDSTORES 19 9 2" xfId="48104"/>
    <cellStyle name="SHADEDSTORES 2" xfId="1957"/>
    <cellStyle name="SHADEDSTORES 2 10" xfId="7697"/>
    <cellStyle name="SHADEDSTORES 2 10 10" xfId="24871"/>
    <cellStyle name="SHADEDSTORES 2 10 10 2" xfId="52394"/>
    <cellStyle name="SHADEDSTORES 2 10 11" xfId="29038"/>
    <cellStyle name="SHADEDSTORES 2 10 11 2" xfId="56560"/>
    <cellStyle name="SHADEDSTORES 2 10 12" xfId="35239"/>
    <cellStyle name="SHADEDSTORES 2 10 2" xfId="9200"/>
    <cellStyle name="SHADEDSTORES 2 10 2 2" xfId="13718"/>
    <cellStyle name="SHADEDSTORES 2 10 2 2 2" xfId="41241"/>
    <cellStyle name="SHADEDSTORES 2 10 2 3" xfId="17540"/>
    <cellStyle name="SHADEDSTORES 2 10 2 3 2" xfId="45063"/>
    <cellStyle name="SHADEDSTORES 2 10 2 4" xfId="21866"/>
    <cellStyle name="SHADEDSTORES 2 10 2 4 2" xfId="49389"/>
    <cellStyle name="SHADEDSTORES 2 10 2 5" xfId="26114"/>
    <cellStyle name="SHADEDSTORES 2 10 2 5 2" xfId="53636"/>
    <cellStyle name="SHADEDSTORES 2 10 2 6" xfId="29882"/>
    <cellStyle name="SHADEDSTORES 2 10 2 6 2" xfId="57402"/>
    <cellStyle name="SHADEDSTORES 2 10 2 7" xfId="36724"/>
    <cellStyle name="SHADEDSTORES 2 10 3" xfId="7220"/>
    <cellStyle name="SHADEDSTORES 2 10 3 2" xfId="8577"/>
    <cellStyle name="SHADEDSTORES 2 10 3 2 2" xfId="36102"/>
    <cellStyle name="SHADEDSTORES 2 10 3 3" xfId="6832"/>
    <cellStyle name="SHADEDSTORES 2 10 3 3 2" xfId="34382"/>
    <cellStyle name="SHADEDSTORES 2 10 3 4" xfId="16941"/>
    <cellStyle name="SHADEDSTORES 2 10 3 4 2" xfId="44464"/>
    <cellStyle name="SHADEDSTORES 2 10 3 5" xfId="21294"/>
    <cellStyle name="SHADEDSTORES 2 10 3 5 2" xfId="48817"/>
    <cellStyle name="SHADEDSTORES 2 10 3 6" xfId="25362"/>
    <cellStyle name="SHADEDSTORES 2 10 3 6 2" xfId="52884"/>
    <cellStyle name="SHADEDSTORES 2 10 3 7" xfId="34770"/>
    <cellStyle name="SHADEDSTORES 2 10 4" xfId="8970"/>
    <cellStyle name="SHADEDSTORES 2 10 4 2" xfId="13491"/>
    <cellStyle name="SHADEDSTORES 2 10 4 2 2" xfId="41014"/>
    <cellStyle name="SHADEDSTORES 2 10 4 3" xfId="17310"/>
    <cellStyle name="SHADEDSTORES 2 10 4 3 2" xfId="44833"/>
    <cellStyle name="SHADEDSTORES 2 10 4 4" xfId="21636"/>
    <cellStyle name="SHADEDSTORES 2 10 4 4 2" xfId="49159"/>
    <cellStyle name="SHADEDSTORES 2 10 4 5" xfId="25884"/>
    <cellStyle name="SHADEDSTORES 2 10 4 5 2" xfId="53406"/>
    <cellStyle name="SHADEDSTORES 2 10 4 6" xfId="29670"/>
    <cellStyle name="SHADEDSTORES 2 10 4 6 2" xfId="57190"/>
    <cellStyle name="SHADEDSTORES 2 10 4 7" xfId="36494"/>
    <cellStyle name="SHADEDSTORES 2 10 5" xfId="6380"/>
    <cellStyle name="SHADEDSTORES 2 10 5 2" xfId="8152"/>
    <cellStyle name="SHADEDSTORES 2 10 5 2 2" xfId="35682"/>
    <cellStyle name="SHADEDSTORES 2 10 5 3" xfId="4591"/>
    <cellStyle name="SHADEDSTORES 2 10 5 3 2" xfId="32565"/>
    <cellStyle name="SHADEDSTORES 2 10 5 4" xfId="16948"/>
    <cellStyle name="SHADEDSTORES 2 10 5 4 2" xfId="44471"/>
    <cellStyle name="SHADEDSTORES 2 10 5 5" xfId="20838"/>
    <cellStyle name="SHADEDSTORES 2 10 5 5 2" xfId="48361"/>
    <cellStyle name="SHADEDSTORES 2 10 5 6" xfId="25367"/>
    <cellStyle name="SHADEDSTORES 2 10 5 6 2" xfId="52889"/>
    <cellStyle name="SHADEDSTORES 2 10 5 7" xfId="33932"/>
    <cellStyle name="SHADEDSTORES 2 10 6" xfId="9718"/>
    <cellStyle name="SHADEDSTORES 2 10 6 2" xfId="14231"/>
    <cellStyle name="SHADEDSTORES 2 10 6 2 2" xfId="41754"/>
    <cellStyle name="SHADEDSTORES 2 10 6 3" xfId="18058"/>
    <cellStyle name="SHADEDSTORES 2 10 6 3 2" xfId="45581"/>
    <cellStyle name="SHADEDSTORES 2 10 6 4" xfId="22384"/>
    <cellStyle name="SHADEDSTORES 2 10 6 4 2" xfId="49907"/>
    <cellStyle name="SHADEDSTORES 2 10 6 5" xfId="26632"/>
    <cellStyle name="SHADEDSTORES 2 10 6 5 2" xfId="54154"/>
    <cellStyle name="SHADEDSTORES 2 10 6 6" xfId="30339"/>
    <cellStyle name="SHADEDSTORES 2 10 6 6 2" xfId="57859"/>
    <cellStyle name="SHADEDSTORES 2 10 6 7" xfId="37242"/>
    <cellStyle name="SHADEDSTORES 2 10 7" xfId="12280"/>
    <cellStyle name="SHADEDSTORES 2 10 7 2" xfId="39804"/>
    <cellStyle name="SHADEDSTORES 2 10 8" xfId="13207"/>
    <cellStyle name="SHADEDSTORES 2 10 8 2" xfId="40730"/>
    <cellStyle name="SHADEDSTORES 2 10 9" xfId="20560"/>
    <cellStyle name="SHADEDSTORES 2 10 9 2" xfId="48083"/>
    <cellStyle name="SHADEDSTORES 2 11" xfId="11077"/>
    <cellStyle name="SHADEDSTORES 2 11 2" xfId="15571"/>
    <cellStyle name="SHADEDSTORES 2 11 2 2" xfId="43094"/>
    <cellStyle name="SHADEDSTORES 2 11 3" xfId="19417"/>
    <cellStyle name="SHADEDSTORES 2 11 3 2" xfId="46940"/>
    <cellStyle name="SHADEDSTORES 2 11 4" xfId="23743"/>
    <cellStyle name="SHADEDSTORES 2 11 4 2" xfId="51266"/>
    <cellStyle name="SHADEDSTORES 2 11 5" xfId="27991"/>
    <cellStyle name="SHADEDSTORES 2 11 5 2" xfId="55513"/>
    <cellStyle name="SHADEDSTORES 2 11 6" xfId="31556"/>
    <cellStyle name="SHADEDSTORES 2 11 6 2" xfId="59076"/>
    <cellStyle name="SHADEDSTORES 2 11 7" xfId="38601"/>
    <cellStyle name="SHADEDSTORES 2 12" xfId="25061"/>
    <cellStyle name="SHADEDSTORES 2 12 2" xfId="52584"/>
    <cellStyle name="SHADEDSTORES 2 13" xfId="29279"/>
    <cellStyle name="SHADEDSTORES 2 13 2" xfId="56800"/>
    <cellStyle name="SHADEDSTORES 2 14" xfId="8174"/>
    <cellStyle name="SHADEDSTORES 2 14 2" xfId="35704"/>
    <cellStyle name="SHADEDSTORES 2 15" xfId="21292"/>
    <cellStyle name="SHADEDSTORES 2 15 2" xfId="48815"/>
    <cellStyle name="SHADEDSTORES 2 16" xfId="33777"/>
    <cellStyle name="SHADEDSTORES 2 17" xfId="6015"/>
    <cellStyle name="SHADEDSTORES 2 18" xfId="3916"/>
    <cellStyle name="SHADEDSTORES 2 19" xfId="3882"/>
    <cellStyle name="SHADEDSTORES 2 2" xfId="3473"/>
    <cellStyle name="SHADEDSTORES 2 2 10" xfId="11519"/>
    <cellStyle name="SHADEDSTORES 2 2 10 2" xfId="16009"/>
    <cellStyle name="SHADEDSTORES 2 2 10 2 2" xfId="43532"/>
    <cellStyle name="SHADEDSTORES 2 2 10 3" xfId="19859"/>
    <cellStyle name="SHADEDSTORES 2 2 10 3 2" xfId="47382"/>
    <cellStyle name="SHADEDSTORES 2 2 10 4" xfId="24185"/>
    <cellStyle name="SHADEDSTORES 2 2 10 4 2" xfId="51708"/>
    <cellStyle name="SHADEDSTORES 2 2 10 5" xfId="28433"/>
    <cellStyle name="SHADEDSTORES 2 2 10 5 2" xfId="55955"/>
    <cellStyle name="SHADEDSTORES 2 2 10 6" xfId="31963"/>
    <cellStyle name="SHADEDSTORES 2 2 10 6 2" xfId="59483"/>
    <cellStyle name="SHADEDSTORES 2 2 10 7" xfId="39043"/>
    <cellStyle name="SHADEDSTORES 2 2 11" xfId="8281"/>
    <cellStyle name="SHADEDSTORES 2 2 11 2" xfId="35810"/>
    <cellStyle name="SHADEDSTORES 2 2 12" xfId="12836"/>
    <cellStyle name="SHADEDSTORES 2 2 12 2" xfId="40359"/>
    <cellStyle name="SHADEDSTORES 2 2 13" xfId="16689"/>
    <cellStyle name="SHADEDSTORES 2 2 13 2" xfId="44212"/>
    <cellStyle name="SHADEDSTORES 2 2 14" xfId="21048"/>
    <cellStyle name="SHADEDSTORES 2 2 14 2" xfId="48571"/>
    <cellStyle name="SHADEDSTORES 2 2 15" xfId="25333"/>
    <cellStyle name="SHADEDSTORES 2 2 15 2" xfId="52855"/>
    <cellStyle name="SHADEDSTORES 2 2 16" xfId="29319"/>
    <cellStyle name="SHADEDSTORES 2 2 16 2" xfId="56840"/>
    <cellStyle name="SHADEDSTORES 2 2 17" xfId="16762"/>
    <cellStyle name="SHADEDSTORES 2 2 17 2" xfId="44285"/>
    <cellStyle name="SHADEDSTORES 2 2 18" xfId="16463"/>
    <cellStyle name="SHADEDSTORES 2 2 18 2" xfId="43986"/>
    <cellStyle name="SHADEDSTORES 2 2 19" xfId="29428"/>
    <cellStyle name="SHADEDSTORES 2 2 19 2" xfId="56948"/>
    <cellStyle name="SHADEDSTORES 2 2 2" xfId="6651"/>
    <cellStyle name="SHADEDSTORES 2 2 2 10" xfId="21400"/>
    <cellStyle name="SHADEDSTORES 2 2 2 10 2" xfId="48923"/>
    <cellStyle name="SHADEDSTORES 2 2 2 11" xfId="25648"/>
    <cellStyle name="SHADEDSTORES 2 2 2 11 2" xfId="53170"/>
    <cellStyle name="SHADEDSTORES 2 2 2 12" xfId="29478"/>
    <cellStyle name="SHADEDSTORES 2 2 2 12 2" xfId="56998"/>
    <cellStyle name="SHADEDSTORES 2 2 2 13" xfId="34202"/>
    <cellStyle name="SHADEDSTORES 2 2 2 2" xfId="9979"/>
    <cellStyle name="SHADEDSTORES 2 2 2 2 2" xfId="14490"/>
    <cellStyle name="SHADEDSTORES 2 2 2 2 2 2" xfId="42013"/>
    <cellStyle name="SHADEDSTORES 2 2 2 2 3" xfId="18319"/>
    <cellStyle name="SHADEDSTORES 2 2 2 2 3 2" xfId="45842"/>
    <cellStyle name="SHADEDSTORES 2 2 2 2 4" xfId="22645"/>
    <cellStyle name="SHADEDSTORES 2 2 2 2 4 2" xfId="50168"/>
    <cellStyle name="SHADEDSTORES 2 2 2 2 5" xfId="26893"/>
    <cellStyle name="SHADEDSTORES 2 2 2 2 5 2" xfId="54415"/>
    <cellStyle name="SHADEDSTORES 2 2 2 2 6" xfId="30583"/>
    <cellStyle name="SHADEDSTORES 2 2 2 2 6 2" xfId="58103"/>
    <cellStyle name="SHADEDSTORES 2 2 2 2 7" xfId="37503"/>
    <cellStyle name="SHADEDSTORES 2 2 2 3" xfId="10430"/>
    <cellStyle name="SHADEDSTORES 2 2 2 3 2" xfId="14938"/>
    <cellStyle name="SHADEDSTORES 2 2 2 3 2 2" xfId="42461"/>
    <cellStyle name="SHADEDSTORES 2 2 2 3 3" xfId="18770"/>
    <cellStyle name="SHADEDSTORES 2 2 2 3 3 2" xfId="46293"/>
    <cellStyle name="SHADEDSTORES 2 2 2 3 4" xfId="23096"/>
    <cellStyle name="SHADEDSTORES 2 2 2 3 4 2" xfId="50619"/>
    <cellStyle name="SHADEDSTORES 2 2 2 3 5" xfId="27344"/>
    <cellStyle name="SHADEDSTORES 2 2 2 3 5 2" xfId="54866"/>
    <cellStyle name="SHADEDSTORES 2 2 2 3 6" xfId="31010"/>
    <cellStyle name="SHADEDSTORES 2 2 2 3 6 2" xfId="58530"/>
    <cellStyle name="SHADEDSTORES 2 2 2 3 7" xfId="37954"/>
    <cellStyle name="SHADEDSTORES 2 2 2 4" xfId="10854"/>
    <cellStyle name="SHADEDSTORES 2 2 2 4 2" xfId="15353"/>
    <cellStyle name="SHADEDSTORES 2 2 2 4 2 2" xfId="42876"/>
    <cellStyle name="SHADEDSTORES 2 2 2 4 3" xfId="19194"/>
    <cellStyle name="SHADEDSTORES 2 2 2 4 3 2" xfId="46717"/>
    <cellStyle name="SHADEDSTORES 2 2 2 4 4" xfId="23520"/>
    <cellStyle name="SHADEDSTORES 2 2 2 4 4 2" xfId="51043"/>
    <cellStyle name="SHADEDSTORES 2 2 2 4 5" xfId="27768"/>
    <cellStyle name="SHADEDSTORES 2 2 2 4 5 2" xfId="55290"/>
    <cellStyle name="SHADEDSTORES 2 2 2 4 6" xfId="31373"/>
    <cellStyle name="SHADEDSTORES 2 2 2 4 6 2" xfId="58893"/>
    <cellStyle name="SHADEDSTORES 2 2 2 4 7" xfId="38378"/>
    <cellStyle name="SHADEDSTORES 2 2 2 5" xfId="11320"/>
    <cellStyle name="SHADEDSTORES 2 2 2 5 2" xfId="15812"/>
    <cellStyle name="SHADEDSTORES 2 2 2 5 2 2" xfId="43335"/>
    <cellStyle name="SHADEDSTORES 2 2 2 5 3" xfId="19660"/>
    <cellStyle name="SHADEDSTORES 2 2 2 5 3 2" xfId="47183"/>
    <cellStyle name="SHADEDSTORES 2 2 2 5 4" xfId="23986"/>
    <cellStyle name="SHADEDSTORES 2 2 2 5 4 2" xfId="51509"/>
    <cellStyle name="SHADEDSTORES 2 2 2 5 5" xfId="28234"/>
    <cellStyle name="SHADEDSTORES 2 2 2 5 5 2" xfId="55756"/>
    <cellStyle name="SHADEDSTORES 2 2 2 5 6" xfId="31781"/>
    <cellStyle name="SHADEDSTORES 2 2 2 5 6 2" xfId="59301"/>
    <cellStyle name="SHADEDSTORES 2 2 2 5 7" xfId="38844"/>
    <cellStyle name="SHADEDSTORES 2 2 2 6" xfId="11693"/>
    <cellStyle name="SHADEDSTORES 2 2 2 6 2" xfId="16177"/>
    <cellStyle name="SHADEDSTORES 2 2 2 6 2 2" xfId="43700"/>
    <cellStyle name="SHADEDSTORES 2 2 2 6 3" xfId="20033"/>
    <cellStyle name="SHADEDSTORES 2 2 2 6 3 2" xfId="47556"/>
    <cellStyle name="SHADEDSTORES 2 2 2 6 4" xfId="24359"/>
    <cellStyle name="SHADEDSTORES 2 2 2 6 4 2" xfId="51882"/>
    <cellStyle name="SHADEDSTORES 2 2 2 6 5" xfId="28607"/>
    <cellStyle name="SHADEDSTORES 2 2 2 6 5 2" xfId="56129"/>
    <cellStyle name="SHADEDSTORES 2 2 2 6 6" xfId="32088"/>
    <cellStyle name="SHADEDSTORES 2 2 2 6 6 2" xfId="59608"/>
    <cellStyle name="SHADEDSTORES 2 2 2 6 7" xfId="39217"/>
    <cellStyle name="SHADEDSTORES 2 2 2 7" xfId="8733"/>
    <cellStyle name="SHADEDSTORES 2 2 2 7 2" xfId="36258"/>
    <cellStyle name="SHADEDSTORES 2 2 2 8" xfId="13259"/>
    <cellStyle name="SHADEDSTORES 2 2 2 8 2" xfId="40782"/>
    <cellStyle name="SHADEDSTORES 2 2 2 9" xfId="17073"/>
    <cellStyle name="SHADEDSTORES 2 2 2 9 2" xfId="44596"/>
    <cellStyle name="SHADEDSTORES 2 2 20" xfId="33750"/>
    <cellStyle name="SHADEDSTORES 2 2 21" xfId="5954"/>
    <cellStyle name="SHADEDSTORES 2 2 22" xfId="3176"/>
    <cellStyle name="SHADEDSTORES 2 2 23" xfId="3188"/>
    <cellStyle name="SHADEDSTORES 2 2 3" xfId="7560"/>
    <cellStyle name="SHADEDSTORES 2 2 3 10" xfId="24739"/>
    <cellStyle name="SHADEDSTORES 2 2 3 10 2" xfId="52262"/>
    <cellStyle name="SHADEDSTORES 2 2 3 11" xfId="28927"/>
    <cellStyle name="SHADEDSTORES 2 2 3 11 2" xfId="56449"/>
    <cellStyle name="SHADEDSTORES 2 2 3 12" xfId="35107"/>
    <cellStyle name="SHADEDSTORES 2 2 3 2" xfId="9070"/>
    <cellStyle name="SHADEDSTORES 2 2 3 2 2" xfId="13591"/>
    <cellStyle name="SHADEDSTORES 2 2 3 2 2 2" xfId="41114"/>
    <cellStyle name="SHADEDSTORES 2 2 3 2 3" xfId="17410"/>
    <cellStyle name="SHADEDSTORES 2 2 3 2 3 2" xfId="44933"/>
    <cellStyle name="SHADEDSTORES 2 2 3 2 4" xfId="21736"/>
    <cellStyle name="SHADEDSTORES 2 2 3 2 4 2" xfId="49259"/>
    <cellStyle name="SHADEDSTORES 2 2 3 2 5" xfId="25984"/>
    <cellStyle name="SHADEDSTORES 2 2 3 2 5 2" xfId="53506"/>
    <cellStyle name="SHADEDSTORES 2 2 3 2 6" xfId="29762"/>
    <cellStyle name="SHADEDSTORES 2 2 3 2 6 2" xfId="57282"/>
    <cellStyle name="SHADEDSTORES 2 2 3 2 7" xfId="36594"/>
    <cellStyle name="SHADEDSTORES 2 2 3 3" xfId="9047"/>
    <cellStyle name="SHADEDSTORES 2 2 3 3 2" xfId="13568"/>
    <cellStyle name="SHADEDSTORES 2 2 3 3 2 2" xfId="41091"/>
    <cellStyle name="SHADEDSTORES 2 2 3 3 3" xfId="17387"/>
    <cellStyle name="SHADEDSTORES 2 2 3 3 3 2" xfId="44910"/>
    <cellStyle name="SHADEDSTORES 2 2 3 3 4" xfId="21713"/>
    <cellStyle name="SHADEDSTORES 2 2 3 3 4 2" xfId="49236"/>
    <cellStyle name="SHADEDSTORES 2 2 3 3 5" xfId="25961"/>
    <cellStyle name="SHADEDSTORES 2 2 3 3 5 2" xfId="53483"/>
    <cellStyle name="SHADEDSTORES 2 2 3 3 6" xfId="29740"/>
    <cellStyle name="SHADEDSTORES 2 2 3 3 6 2" xfId="57260"/>
    <cellStyle name="SHADEDSTORES 2 2 3 3 7" xfId="36571"/>
    <cellStyle name="SHADEDSTORES 2 2 3 4" xfId="10267"/>
    <cellStyle name="SHADEDSTORES 2 2 3 4 2" xfId="14776"/>
    <cellStyle name="SHADEDSTORES 2 2 3 4 2 2" xfId="42299"/>
    <cellStyle name="SHADEDSTORES 2 2 3 4 3" xfId="18607"/>
    <cellStyle name="SHADEDSTORES 2 2 3 4 3 2" xfId="46130"/>
    <cellStyle name="SHADEDSTORES 2 2 3 4 4" xfId="22933"/>
    <cellStyle name="SHADEDSTORES 2 2 3 4 4 2" xfId="50456"/>
    <cellStyle name="SHADEDSTORES 2 2 3 4 5" xfId="27181"/>
    <cellStyle name="SHADEDSTORES 2 2 3 4 5 2" xfId="54703"/>
    <cellStyle name="SHADEDSTORES 2 2 3 4 6" xfId="30858"/>
    <cellStyle name="SHADEDSTORES 2 2 3 4 6 2" xfId="58378"/>
    <cellStyle name="SHADEDSTORES 2 2 3 4 7" xfId="37791"/>
    <cellStyle name="SHADEDSTORES 2 2 3 5" xfId="9552"/>
    <cellStyle name="SHADEDSTORES 2 2 3 5 2" xfId="14066"/>
    <cellStyle name="SHADEDSTORES 2 2 3 5 2 2" xfId="41589"/>
    <cellStyle name="SHADEDSTORES 2 2 3 5 3" xfId="17892"/>
    <cellStyle name="SHADEDSTORES 2 2 3 5 3 2" xfId="45415"/>
    <cellStyle name="SHADEDSTORES 2 2 3 5 4" xfId="22218"/>
    <cellStyle name="SHADEDSTORES 2 2 3 5 4 2" xfId="49741"/>
    <cellStyle name="SHADEDSTORES 2 2 3 5 5" xfId="26466"/>
    <cellStyle name="SHADEDSTORES 2 2 3 5 5 2" xfId="53988"/>
    <cellStyle name="SHADEDSTORES 2 2 3 5 6" xfId="30185"/>
    <cellStyle name="SHADEDSTORES 2 2 3 5 6 2" xfId="57705"/>
    <cellStyle name="SHADEDSTORES 2 2 3 5 7" xfId="37076"/>
    <cellStyle name="SHADEDSTORES 2 2 3 6" xfId="9334"/>
    <cellStyle name="SHADEDSTORES 2 2 3 6 2" xfId="13848"/>
    <cellStyle name="SHADEDSTORES 2 2 3 6 2 2" xfId="41371"/>
    <cellStyle name="SHADEDSTORES 2 2 3 6 3" xfId="17674"/>
    <cellStyle name="SHADEDSTORES 2 2 3 6 3 2" xfId="45197"/>
    <cellStyle name="SHADEDSTORES 2 2 3 6 4" xfId="22000"/>
    <cellStyle name="SHADEDSTORES 2 2 3 6 4 2" xfId="49523"/>
    <cellStyle name="SHADEDSTORES 2 2 3 6 5" xfId="26248"/>
    <cellStyle name="SHADEDSTORES 2 2 3 6 5 2" xfId="53770"/>
    <cellStyle name="SHADEDSTORES 2 2 3 6 6" xfId="29994"/>
    <cellStyle name="SHADEDSTORES 2 2 3 6 6 2" xfId="57514"/>
    <cellStyle name="SHADEDSTORES 2 2 3 6 7" xfId="36858"/>
    <cellStyle name="SHADEDSTORES 2 2 3 7" xfId="12146"/>
    <cellStyle name="SHADEDSTORES 2 2 3 7 2" xfId="39670"/>
    <cellStyle name="SHADEDSTORES 2 2 3 8" xfId="7844"/>
    <cellStyle name="SHADEDSTORES 2 2 3 8 2" xfId="35383"/>
    <cellStyle name="SHADEDSTORES 2 2 3 9" xfId="20427"/>
    <cellStyle name="SHADEDSTORES 2 2 3 9 2" xfId="47950"/>
    <cellStyle name="SHADEDSTORES 2 2 4" xfId="8796"/>
    <cellStyle name="SHADEDSTORES 2 2 4 10" xfId="25711"/>
    <cellStyle name="SHADEDSTORES 2 2 4 10 2" xfId="53233"/>
    <cellStyle name="SHADEDSTORES 2 2 4 11" xfId="29527"/>
    <cellStyle name="SHADEDSTORES 2 2 4 11 2" xfId="57047"/>
    <cellStyle name="SHADEDSTORES 2 2 4 12" xfId="36321"/>
    <cellStyle name="SHADEDSTORES 2 2 4 2" xfId="10035"/>
    <cellStyle name="SHADEDSTORES 2 2 4 2 2" xfId="14546"/>
    <cellStyle name="SHADEDSTORES 2 2 4 2 2 2" xfId="42069"/>
    <cellStyle name="SHADEDSTORES 2 2 4 2 3" xfId="18375"/>
    <cellStyle name="SHADEDSTORES 2 2 4 2 3 2" xfId="45898"/>
    <cellStyle name="SHADEDSTORES 2 2 4 2 4" xfId="22701"/>
    <cellStyle name="SHADEDSTORES 2 2 4 2 4 2" xfId="50224"/>
    <cellStyle name="SHADEDSTORES 2 2 4 2 5" xfId="26949"/>
    <cellStyle name="SHADEDSTORES 2 2 4 2 5 2" xfId="54471"/>
    <cellStyle name="SHADEDSTORES 2 2 4 2 6" xfId="30638"/>
    <cellStyle name="SHADEDSTORES 2 2 4 2 6 2" xfId="58158"/>
    <cellStyle name="SHADEDSTORES 2 2 4 2 7" xfId="37559"/>
    <cellStyle name="SHADEDSTORES 2 2 4 3" xfId="10485"/>
    <cellStyle name="SHADEDSTORES 2 2 4 3 2" xfId="14992"/>
    <cellStyle name="SHADEDSTORES 2 2 4 3 2 2" xfId="42515"/>
    <cellStyle name="SHADEDSTORES 2 2 4 3 3" xfId="18825"/>
    <cellStyle name="SHADEDSTORES 2 2 4 3 3 2" xfId="46348"/>
    <cellStyle name="SHADEDSTORES 2 2 4 3 4" xfId="23151"/>
    <cellStyle name="SHADEDSTORES 2 2 4 3 4 2" xfId="50674"/>
    <cellStyle name="SHADEDSTORES 2 2 4 3 5" xfId="27399"/>
    <cellStyle name="SHADEDSTORES 2 2 4 3 5 2" xfId="54921"/>
    <cellStyle name="SHADEDSTORES 2 2 4 3 6" xfId="31063"/>
    <cellStyle name="SHADEDSTORES 2 2 4 3 6 2" xfId="58583"/>
    <cellStyle name="SHADEDSTORES 2 2 4 3 7" xfId="38009"/>
    <cellStyle name="SHADEDSTORES 2 2 4 4" xfId="10917"/>
    <cellStyle name="SHADEDSTORES 2 2 4 4 2" xfId="15414"/>
    <cellStyle name="SHADEDSTORES 2 2 4 4 2 2" xfId="42937"/>
    <cellStyle name="SHADEDSTORES 2 2 4 4 3" xfId="19257"/>
    <cellStyle name="SHADEDSTORES 2 2 4 4 3 2" xfId="46780"/>
    <cellStyle name="SHADEDSTORES 2 2 4 4 4" xfId="23583"/>
    <cellStyle name="SHADEDSTORES 2 2 4 4 4 2" xfId="51106"/>
    <cellStyle name="SHADEDSTORES 2 2 4 4 5" xfId="27831"/>
    <cellStyle name="SHADEDSTORES 2 2 4 4 5 2" xfId="55353"/>
    <cellStyle name="SHADEDSTORES 2 2 4 4 6" xfId="31423"/>
    <cellStyle name="SHADEDSTORES 2 2 4 4 6 2" xfId="58943"/>
    <cellStyle name="SHADEDSTORES 2 2 4 4 7" xfId="38441"/>
    <cellStyle name="SHADEDSTORES 2 2 4 5" xfId="11374"/>
    <cellStyle name="SHADEDSTORES 2 2 4 5 2" xfId="15866"/>
    <cellStyle name="SHADEDSTORES 2 2 4 5 2 2" xfId="43389"/>
    <cellStyle name="SHADEDSTORES 2 2 4 5 3" xfId="19714"/>
    <cellStyle name="SHADEDSTORES 2 2 4 5 3 2" xfId="47237"/>
    <cellStyle name="SHADEDSTORES 2 2 4 5 4" xfId="24040"/>
    <cellStyle name="SHADEDSTORES 2 2 4 5 4 2" xfId="51563"/>
    <cellStyle name="SHADEDSTORES 2 2 4 5 5" xfId="28288"/>
    <cellStyle name="SHADEDSTORES 2 2 4 5 5 2" xfId="55810"/>
    <cellStyle name="SHADEDSTORES 2 2 4 5 6" xfId="31832"/>
    <cellStyle name="SHADEDSTORES 2 2 4 5 6 2" xfId="59352"/>
    <cellStyle name="SHADEDSTORES 2 2 4 5 7" xfId="38898"/>
    <cellStyle name="SHADEDSTORES 2 2 4 6" xfId="11756"/>
    <cellStyle name="SHADEDSTORES 2 2 4 6 2" xfId="16239"/>
    <cellStyle name="SHADEDSTORES 2 2 4 6 2 2" xfId="43762"/>
    <cellStyle name="SHADEDSTORES 2 2 4 6 3" xfId="20096"/>
    <cellStyle name="SHADEDSTORES 2 2 4 6 3 2" xfId="47619"/>
    <cellStyle name="SHADEDSTORES 2 2 4 6 4" xfId="24422"/>
    <cellStyle name="SHADEDSTORES 2 2 4 6 4 2" xfId="51945"/>
    <cellStyle name="SHADEDSTORES 2 2 4 6 5" xfId="28670"/>
    <cellStyle name="SHADEDSTORES 2 2 4 6 5 2" xfId="56192"/>
    <cellStyle name="SHADEDSTORES 2 2 4 6 6" xfId="32137"/>
    <cellStyle name="SHADEDSTORES 2 2 4 6 6 2" xfId="59657"/>
    <cellStyle name="SHADEDSTORES 2 2 4 6 7" xfId="39280"/>
    <cellStyle name="SHADEDSTORES 2 2 4 7" xfId="13320"/>
    <cellStyle name="SHADEDSTORES 2 2 4 7 2" xfId="40843"/>
    <cellStyle name="SHADEDSTORES 2 2 4 8" xfId="17136"/>
    <cellStyle name="SHADEDSTORES 2 2 4 8 2" xfId="44659"/>
    <cellStyle name="SHADEDSTORES 2 2 4 9" xfId="21463"/>
    <cellStyle name="SHADEDSTORES 2 2 4 9 2" xfId="48986"/>
    <cellStyle name="SHADEDSTORES 2 2 5" xfId="8915"/>
    <cellStyle name="SHADEDSTORES 2 2 5 10" xfId="25829"/>
    <cellStyle name="SHADEDSTORES 2 2 5 10 2" xfId="53351"/>
    <cellStyle name="SHADEDSTORES 2 2 5 11" xfId="29616"/>
    <cellStyle name="SHADEDSTORES 2 2 5 11 2" xfId="57136"/>
    <cellStyle name="SHADEDSTORES 2 2 5 12" xfId="36439"/>
    <cellStyle name="SHADEDSTORES 2 2 5 2" xfId="10142"/>
    <cellStyle name="SHADEDSTORES 2 2 5 2 2" xfId="14651"/>
    <cellStyle name="SHADEDSTORES 2 2 5 2 2 2" xfId="42174"/>
    <cellStyle name="SHADEDSTORES 2 2 5 2 3" xfId="18482"/>
    <cellStyle name="SHADEDSTORES 2 2 5 2 3 2" xfId="46005"/>
    <cellStyle name="SHADEDSTORES 2 2 5 2 4" xfId="22808"/>
    <cellStyle name="SHADEDSTORES 2 2 5 2 4 2" xfId="50331"/>
    <cellStyle name="SHADEDSTORES 2 2 5 2 5" xfId="27056"/>
    <cellStyle name="SHADEDSTORES 2 2 5 2 5 2" xfId="54578"/>
    <cellStyle name="SHADEDSTORES 2 2 5 2 6" xfId="30740"/>
    <cellStyle name="SHADEDSTORES 2 2 5 2 6 2" xfId="58260"/>
    <cellStyle name="SHADEDSTORES 2 2 5 2 7" xfId="37666"/>
    <cellStyle name="SHADEDSTORES 2 2 5 3" xfId="10587"/>
    <cellStyle name="SHADEDSTORES 2 2 5 3 2" xfId="15093"/>
    <cellStyle name="SHADEDSTORES 2 2 5 3 2 2" xfId="42616"/>
    <cellStyle name="SHADEDSTORES 2 2 5 3 3" xfId="18927"/>
    <cellStyle name="SHADEDSTORES 2 2 5 3 3 2" xfId="46450"/>
    <cellStyle name="SHADEDSTORES 2 2 5 3 4" xfId="23253"/>
    <cellStyle name="SHADEDSTORES 2 2 5 3 4 2" xfId="50776"/>
    <cellStyle name="SHADEDSTORES 2 2 5 3 5" xfId="27501"/>
    <cellStyle name="SHADEDSTORES 2 2 5 3 5 2" xfId="55023"/>
    <cellStyle name="SHADEDSTORES 2 2 5 3 6" xfId="31159"/>
    <cellStyle name="SHADEDSTORES 2 2 5 3 6 2" xfId="58679"/>
    <cellStyle name="SHADEDSTORES 2 2 5 3 7" xfId="38111"/>
    <cellStyle name="SHADEDSTORES 2 2 5 4" xfId="11035"/>
    <cellStyle name="SHADEDSTORES 2 2 5 4 2" xfId="15529"/>
    <cellStyle name="SHADEDSTORES 2 2 5 4 2 2" xfId="43052"/>
    <cellStyle name="SHADEDSTORES 2 2 5 4 3" xfId="19375"/>
    <cellStyle name="SHADEDSTORES 2 2 5 4 3 2" xfId="46898"/>
    <cellStyle name="SHADEDSTORES 2 2 5 4 4" xfId="23701"/>
    <cellStyle name="SHADEDSTORES 2 2 5 4 4 2" xfId="51224"/>
    <cellStyle name="SHADEDSTORES 2 2 5 4 5" xfId="27949"/>
    <cellStyle name="SHADEDSTORES 2 2 5 4 5 2" xfId="55471"/>
    <cellStyle name="SHADEDSTORES 2 2 5 4 6" xfId="31517"/>
    <cellStyle name="SHADEDSTORES 2 2 5 4 6 2" xfId="59037"/>
    <cellStyle name="SHADEDSTORES 2 2 5 4 7" xfId="38559"/>
    <cellStyle name="SHADEDSTORES 2 2 5 5" xfId="11476"/>
    <cellStyle name="SHADEDSTORES 2 2 5 5 2" xfId="15967"/>
    <cellStyle name="SHADEDSTORES 2 2 5 5 2 2" xfId="43490"/>
    <cellStyle name="SHADEDSTORES 2 2 5 5 3" xfId="19816"/>
    <cellStyle name="SHADEDSTORES 2 2 5 5 3 2" xfId="47339"/>
    <cellStyle name="SHADEDSTORES 2 2 5 5 4" xfId="24142"/>
    <cellStyle name="SHADEDSTORES 2 2 5 5 4 2" xfId="51665"/>
    <cellStyle name="SHADEDSTORES 2 2 5 5 5" xfId="28390"/>
    <cellStyle name="SHADEDSTORES 2 2 5 5 5 2" xfId="55912"/>
    <cellStyle name="SHADEDSTORES 2 2 5 5 6" xfId="31926"/>
    <cellStyle name="SHADEDSTORES 2 2 5 5 6 2" xfId="59446"/>
    <cellStyle name="SHADEDSTORES 2 2 5 5 7" xfId="39000"/>
    <cellStyle name="SHADEDSTORES 2 2 5 6" xfId="11874"/>
    <cellStyle name="SHADEDSTORES 2 2 5 6 2" xfId="16354"/>
    <cellStyle name="SHADEDSTORES 2 2 5 6 2 2" xfId="43877"/>
    <cellStyle name="SHADEDSTORES 2 2 5 6 3" xfId="20214"/>
    <cellStyle name="SHADEDSTORES 2 2 5 6 3 2" xfId="47737"/>
    <cellStyle name="SHADEDSTORES 2 2 5 6 4" xfId="24540"/>
    <cellStyle name="SHADEDSTORES 2 2 5 6 4 2" xfId="52063"/>
    <cellStyle name="SHADEDSTORES 2 2 5 6 5" xfId="28788"/>
    <cellStyle name="SHADEDSTORES 2 2 5 6 5 2" xfId="56310"/>
    <cellStyle name="SHADEDSTORES 2 2 5 6 6" xfId="32226"/>
    <cellStyle name="SHADEDSTORES 2 2 5 6 6 2" xfId="59746"/>
    <cellStyle name="SHADEDSTORES 2 2 5 6 7" xfId="39398"/>
    <cellStyle name="SHADEDSTORES 2 2 5 7" xfId="13437"/>
    <cellStyle name="SHADEDSTORES 2 2 5 7 2" xfId="40960"/>
    <cellStyle name="SHADEDSTORES 2 2 5 8" xfId="17255"/>
    <cellStyle name="SHADEDSTORES 2 2 5 8 2" xfId="44778"/>
    <cellStyle name="SHADEDSTORES 2 2 5 9" xfId="21581"/>
    <cellStyle name="SHADEDSTORES 2 2 5 9 2" xfId="49104"/>
    <cellStyle name="SHADEDSTORES 2 2 6" xfId="9662"/>
    <cellStyle name="SHADEDSTORES 2 2 6 2" xfId="14175"/>
    <cellStyle name="SHADEDSTORES 2 2 6 2 2" xfId="41698"/>
    <cellStyle name="SHADEDSTORES 2 2 6 3" xfId="18002"/>
    <cellStyle name="SHADEDSTORES 2 2 6 3 2" xfId="45525"/>
    <cellStyle name="SHADEDSTORES 2 2 6 4" xfId="22328"/>
    <cellStyle name="SHADEDSTORES 2 2 6 4 2" xfId="49851"/>
    <cellStyle name="SHADEDSTORES 2 2 6 5" xfId="26576"/>
    <cellStyle name="SHADEDSTORES 2 2 6 5 2" xfId="54098"/>
    <cellStyle name="SHADEDSTORES 2 2 6 6" xfId="30290"/>
    <cellStyle name="SHADEDSTORES 2 2 6 6 2" xfId="57810"/>
    <cellStyle name="SHADEDSTORES 2 2 6 7" xfId="37186"/>
    <cellStyle name="SHADEDSTORES 2 2 7" xfId="10176"/>
    <cellStyle name="SHADEDSTORES 2 2 7 2" xfId="14685"/>
    <cellStyle name="SHADEDSTORES 2 2 7 2 2" xfId="42208"/>
    <cellStyle name="SHADEDSTORES 2 2 7 3" xfId="18516"/>
    <cellStyle name="SHADEDSTORES 2 2 7 3 2" xfId="46039"/>
    <cellStyle name="SHADEDSTORES 2 2 7 4" xfId="22842"/>
    <cellStyle name="SHADEDSTORES 2 2 7 4 2" xfId="50365"/>
    <cellStyle name="SHADEDSTORES 2 2 7 5" xfId="27090"/>
    <cellStyle name="SHADEDSTORES 2 2 7 5 2" xfId="54612"/>
    <cellStyle name="SHADEDSTORES 2 2 7 6" xfId="30774"/>
    <cellStyle name="SHADEDSTORES 2 2 7 6 2" xfId="58294"/>
    <cellStyle name="SHADEDSTORES 2 2 7 7" xfId="37700"/>
    <cellStyle name="SHADEDSTORES 2 2 8" xfId="5620"/>
    <cellStyle name="SHADEDSTORES 2 2 8 2" xfId="8196"/>
    <cellStyle name="SHADEDSTORES 2 2 8 2 2" xfId="35726"/>
    <cellStyle name="SHADEDSTORES 2 2 8 3" xfId="5113"/>
    <cellStyle name="SHADEDSTORES 2 2 8 3 2" xfId="33082"/>
    <cellStyle name="SHADEDSTORES 2 2 8 4" xfId="4660"/>
    <cellStyle name="SHADEDSTORES 2 2 8 4 2" xfId="32634"/>
    <cellStyle name="SHADEDSTORES 2 2 8 5" xfId="21107"/>
    <cellStyle name="SHADEDSTORES 2 2 8 5 2" xfId="48630"/>
    <cellStyle name="SHADEDSTORES 2 2 8 6" xfId="6580"/>
    <cellStyle name="SHADEDSTORES 2 2 8 6 2" xfId="34131"/>
    <cellStyle name="SHADEDSTORES 2 2 8 7" xfId="33575"/>
    <cellStyle name="SHADEDSTORES 2 2 9" xfId="11128"/>
    <cellStyle name="SHADEDSTORES 2 2 9 2" xfId="15621"/>
    <cellStyle name="SHADEDSTORES 2 2 9 2 2" xfId="43144"/>
    <cellStyle name="SHADEDSTORES 2 2 9 3" xfId="19468"/>
    <cellStyle name="SHADEDSTORES 2 2 9 3 2" xfId="46991"/>
    <cellStyle name="SHADEDSTORES 2 2 9 4" xfId="23794"/>
    <cellStyle name="SHADEDSTORES 2 2 9 4 2" xfId="51317"/>
    <cellStyle name="SHADEDSTORES 2 2 9 5" xfId="28042"/>
    <cellStyle name="SHADEDSTORES 2 2 9 5 2" xfId="55564"/>
    <cellStyle name="SHADEDSTORES 2 2 9 6" xfId="31603"/>
    <cellStyle name="SHADEDSTORES 2 2 9 6 2" xfId="59123"/>
    <cellStyle name="SHADEDSTORES 2 2 9 7" xfId="38652"/>
    <cellStyle name="SHADEDSTORES 2 20" xfId="3036"/>
    <cellStyle name="SHADEDSTORES 2 21" xfId="2892"/>
    <cellStyle name="SHADEDSTORES 2 22" xfId="2580"/>
    <cellStyle name="SHADEDSTORES 2 23" xfId="2277"/>
    <cellStyle name="SHADEDSTORES 2 3" xfId="3825"/>
    <cellStyle name="SHADEDSTORES 2 3 10" xfId="11606"/>
    <cellStyle name="SHADEDSTORES 2 3 10 2" xfId="16093"/>
    <cellStyle name="SHADEDSTORES 2 3 10 2 2" xfId="43616"/>
    <cellStyle name="SHADEDSTORES 2 3 10 3" xfId="19946"/>
    <cellStyle name="SHADEDSTORES 2 3 10 3 2" xfId="47469"/>
    <cellStyle name="SHADEDSTORES 2 3 10 4" xfId="24272"/>
    <cellStyle name="SHADEDSTORES 2 3 10 4 2" xfId="51795"/>
    <cellStyle name="SHADEDSTORES 2 3 10 5" xfId="28520"/>
    <cellStyle name="SHADEDSTORES 2 3 10 5 2" xfId="56042"/>
    <cellStyle name="SHADEDSTORES 2 3 10 6" xfId="32029"/>
    <cellStyle name="SHADEDSTORES 2 3 10 6 2" xfId="59549"/>
    <cellStyle name="SHADEDSTORES 2 3 10 7" xfId="39130"/>
    <cellStyle name="SHADEDSTORES 2 3 11" xfId="8489"/>
    <cellStyle name="SHADEDSTORES 2 3 11 2" xfId="36014"/>
    <cellStyle name="SHADEDSTORES 2 3 12" xfId="13031"/>
    <cellStyle name="SHADEDSTORES 2 3 12 2" xfId="40554"/>
    <cellStyle name="SHADEDSTORES 2 3 13" xfId="16868"/>
    <cellStyle name="SHADEDSTORES 2 3 13 2" xfId="44391"/>
    <cellStyle name="SHADEDSTORES 2 3 14" xfId="21218"/>
    <cellStyle name="SHADEDSTORES 2 3 14 2" xfId="48741"/>
    <cellStyle name="SHADEDSTORES 2 3 15" xfId="25482"/>
    <cellStyle name="SHADEDSTORES 2 3 15 2" xfId="53004"/>
    <cellStyle name="SHADEDSTORES 2 3 16" xfId="29395"/>
    <cellStyle name="SHADEDSTORES 2 3 16 2" xfId="56915"/>
    <cellStyle name="SHADEDSTORES 2 3 17" xfId="25555"/>
    <cellStyle name="SHADEDSTORES 2 3 17 2" xfId="53077"/>
    <cellStyle name="SHADEDSTORES 2 3 18" xfId="21068"/>
    <cellStyle name="SHADEDSTORES 2 3 18 2" xfId="48591"/>
    <cellStyle name="SHADEDSTORES 2 3 19" xfId="32262"/>
    <cellStyle name="SHADEDSTORES 2 3 19 2" xfId="59782"/>
    <cellStyle name="SHADEDSTORES 2 3 2" xfId="6980"/>
    <cellStyle name="SHADEDSTORES 2 3 2 10" xfId="21521"/>
    <cellStyle name="SHADEDSTORES 2 3 2 10 2" xfId="49044"/>
    <cellStyle name="SHADEDSTORES 2 3 2 11" xfId="25769"/>
    <cellStyle name="SHADEDSTORES 2 3 2 11 2" xfId="53291"/>
    <cellStyle name="SHADEDSTORES 2 3 2 12" xfId="29564"/>
    <cellStyle name="SHADEDSTORES 2 3 2 12 2" xfId="57084"/>
    <cellStyle name="SHADEDSTORES 2 3 2 13" xfId="34530"/>
    <cellStyle name="SHADEDSTORES 2 3 2 2" xfId="10084"/>
    <cellStyle name="SHADEDSTORES 2 3 2 2 2" xfId="14595"/>
    <cellStyle name="SHADEDSTORES 2 3 2 2 2 2" xfId="42118"/>
    <cellStyle name="SHADEDSTORES 2 3 2 2 3" xfId="18424"/>
    <cellStyle name="SHADEDSTORES 2 3 2 2 3 2" xfId="45947"/>
    <cellStyle name="SHADEDSTORES 2 3 2 2 4" xfId="22750"/>
    <cellStyle name="SHADEDSTORES 2 3 2 2 4 2" xfId="50273"/>
    <cellStyle name="SHADEDSTORES 2 3 2 2 5" xfId="26998"/>
    <cellStyle name="SHADEDSTORES 2 3 2 2 5 2" xfId="54520"/>
    <cellStyle name="SHADEDSTORES 2 3 2 2 6" xfId="30685"/>
    <cellStyle name="SHADEDSTORES 2 3 2 2 6 2" xfId="58205"/>
    <cellStyle name="SHADEDSTORES 2 3 2 2 7" xfId="37608"/>
    <cellStyle name="SHADEDSTORES 2 3 2 3" xfId="10533"/>
    <cellStyle name="SHADEDSTORES 2 3 2 3 2" xfId="15039"/>
    <cellStyle name="SHADEDSTORES 2 3 2 3 2 2" xfId="42562"/>
    <cellStyle name="SHADEDSTORES 2 3 2 3 3" xfId="18873"/>
    <cellStyle name="SHADEDSTORES 2 3 2 3 3 2" xfId="46396"/>
    <cellStyle name="SHADEDSTORES 2 3 2 3 4" xfId="23199"/>
    <cellStyle name="SHADEDSTORES 2 3 2 3 4 2" xfId="50722"/>
    <cellStyle name="SHADEDSTORES 2 3 2 3 5" xfId="27447"/>
    <cellStyle name="SHADEDSTORES 2 3 2 3 5 2" xfId="54969"/>
    <cellStyle name="SHADEDSTORES 2 3 2 3 6" xfId="31106"/>
    <cellStyle name="SHADEDSTORES 2 3 2 3 6 2" xfId="58626"/>
    <cellStyle name="SHADEDSTORES 2 3 2 3 7" xfId="38057"/>
    <cellStyle name="SHADEDSTORES 2 3 2 4" xfId="10975"/>
    <cellStyle name="SHADEDSTORES 2 3 2 4 2" xfId="15470"/>
    <cellStyle name="SHADEDSTORES 2 3 2 4 2 2" xfId="42993"/>
    <cellStyle name="SHADEDSTORES 2 3 2 4 3" xfId="19315"/>
    <cellStyle name="SHADEDSTORES 2 3 2 4 3 2" xfId="46838"/>
    <cellStyle name="SHADEDSTORES 2 3 2 4 4" xfId="23641"/>
    <cellStyle name="SHADEDSTORES 2 3 2 4 4 2" xfId="51164"/>
    <cellStyle name="SHADEDSTORES 2 3 2 4 5" xfId="27889"/>
    <cellStyle name="SHADEDSTORES 2 3 2 4 5 2" xfId="55411"/>
    <cellStyle name="SHADEDSTORES 2 3 2 4 6" xfId="31462"/>
    <cellStyle name="SHADEDSTORES 2 3 2 4 6 2" xfId="58982"/>
    <cellStyle name="SHADEDSTORES 2 3 2 4 7" xfId="38499"/>
    <cellStyle name="SHADEDSTORES 2 3 2 5" xfId="11420"/>
    <cellStyle name="SHADEDSTORES 2 3 2 5 2" xfId="15912"/>
    <cellStyle name="SHADEDSTORES 2 3 2 5 2 2" xfId="43435"/>
    <cellStyle name="SHADEDSTORES 2 3 2 5 3" xfId="19760"/>
    <cellStyle name="SHADEDSTORES 2 3 2 5 3 2" xfId="47283"/>
    <cellStyle name="SHADEDSTORES 2 3 2 5 4" xfId="24086"/>
    <cellStyle name="SHADEDSTORES 2 3 2 5 4 2" xfId="51609"/>
    <cellStyle name="SHADEDSTORES 2 3 2 5 5" xfId="28334"/>
    <cellStyle name="SHADEDSTORES 2 3 2 5 5 2" xfId="55856"/>
    <cellStyle name="SHADEDSTORES 2 3 2 5 6" xfId="31873"/>
    <cellStyle name="SHADEDSTORES 2 3 2 5 6 2" xfId="59393"/>
    <cellStyle name="SHADEDSTORES 2 3 2 5 7" xfId="38944"/>
    <cellStyle name="SHADEDSTORES 2 3 2 6" xfId="11814"/>
    <cellStyle name="SHADEDSTORES 2 3 2 6 2" xfId="16296"/>
    <cellStyle name="SHADEDSTORES 2 3 2 6 2 2" xfId="43819"/>
    <cellStyle name="SHADEDSTORES 2 3 2 6 3" xfId="20154"/>
    <cellStyle name="SHADEDSTORES 2 3 2 6 3 2" xfId="47677"/>
    <cellStyle name="SHADEDSTORES 2 3 2 6 4" xfId="24480"/>
    <cellStyle name="SHADEDSTORES 2 3 2 6 4 2" xfId="52003"/>
    <cellStyle name="SHADEDSTORES 2 3 2 6 5" xfId="28728"/>
    <cellStyle name="SHADEDSTORES 2 3 2 6 5 2" xfId="56250"/>
    <cellStyle name="SHADEDSTORES 2 3 2 6 6" xfId="32174"/>
    <cellStyle name="SHADEDSTORES 2 3 2 6 6 2" xfId="59694"/>
    <cellStyle name="SHADEDSTORES 2 3 2 6 7" xfId="39338"/>
    <cellStyle name="SHADEDSTORES 2 3 2 7" xfId="8854"/>
    <cellStyle name="SHADEDSTORES 2 3 2 7 2" xfId="36379"/>
    <cellStyle name="SHADEDSTORES 2 3 2 8" xfId="13377"/>
    <cellStyle name="SHADEDSTORES 2 3 2 8 2" xfId="40900"/>
    <cellStyle name="SHADEDSTORES 2 3 2 9" xfId="17194"/>
    <cellStyle name="SHADEDSTORES 2 3 2 9 2" xfId="44717"/>
    <cellStyle name="SHADEDSTORES 2 3 20" xfId="33812"/>
    <cellStyle name="SHADEDSTORES 2 3 21" xfId="6116"/>
    <cellStyle name="SHADEDSTORES 2 3 22" xfId="3935"/>
    <cellStyle name="SHADEDSTORES 2 3 23" xfId="59812"/>
    <cellStyle name="SHADEDSTORES 2 3 3" xfId="7610"/>
    <cellStyle name="SHADEDSTORES 2 3 3 10" xfId="24788"/>
    <cellStyle name="SHADEDSTORES 2 3 3 10 2" xfId="52311"/>
    <cellStyle name="SHADEDSTORES 2 3 3 11" xfId="28963"/>
    <cellStyle name="SHADEDSTORES 2 3 3 11 2" xfId="56485"/>
    <cellStyle name="SHADEDSTORES 2 3 3 12" xfId="35155"/>
    <cellStyle name="SHADEDSTORES 2 3 3 2" xfId="9119"/>
    <cellStyle name="SHADEDSTORES 2 3 3 2 2" xfId="13637"/>
    <cellStyle name="SHADEDSTORES 2 3 3 2 2 2" xfId="41160"/>
    <cellStyle name="SHADEDSTORES 2 3 3 2 3" xfId="17459"/>
    <cellStyle name="SHADEDSTORES 2 3 3 2 3 2" xfId="44982"/>
    <cellStyle name="SHADEDSTORES 2 3 3 2 4" xfId="21785"/>
    <cellStyle name="SHADEDSTORES 2 3 3 2 4 2" xfId="49308"/>
    <cellStyle name="SHADEDSTORES 2 3 3 2 5" xfId="26033"/>
    <cellStyle name="SHADEDSTORES 2 3 3 2 5 2" xfId="53555"/>
    <cellStyle name="SHADEDSTORES 2 3 3 2 6" xfId="29802"/>
    <cellStyle name="SHADEDSTORES 2 3 3 2 6 2" xfId="57322"/>
    <cellStyle name="SHADEDSTORES 2 3 3 2 7" xfId="36643"/>
    <cellStyle name="SHADEDSTORES 2 3 3 3" xfId="4333"/>
    <cellStyle name="SHADEDSTORES 2 3 3 3 2" xfId="7503"/>
    <cellStyle name="SHADEDSTORES 2 3 3 3 2 2" xfId="35052"/>
    <cellStyle name="SHADEDSTORES 2 3 3 3 3" xfId="12546"/>
    <cellStyle name="SHADEDSTORES 2 3 3 3 3 2" xfId="40069"/>
    <cellStyle name="SHADEDSTORES 2 3 3 3 4" xfId="12706"/>
    <cellStyle name="SHADEDSTORES 2 3 3 3 4 2" xfId="40229"/>
    <cellStyle name="SHADEDSTORES 2 3 3 3 5" xfId="21280"/>
    <cellStyle name="SHADEDSTORES 2 3 3 3 5 2" xfId="48803"/>
    <cellStyle name="SHADEDSTORES 2 3 3 3 6" xfId="25561"/>
    <cellStyle name="SHADEDSTORES 2 3 3 3 6 2" xfId="53083"/>
    <cellStyle name="SHADEDSTORES 2 3 3 3 7" xfId="32308"/>
    <cellStyle name="SHADEDSTORES 2 3 3 4" xfId="7527"/>
    <cellStyle name="SHADEDSTORES 2 3 3 4 2" xfId="12113"/>
    <cellStyle name="SHADEDSTORES 2 3 3 4 2 2" xfId="39637"/>
    <cellStyle name="SHADEDSTORES 2 3 3 4 3" xfId="13374"/>
    <cellStyle name="SHADEDSTORES 2 3 3 4 3 2" xfId="40897"/>
    <cellStyle name="SHADEDSTORES 2 3 3 4 4" xfId="20394"/>
    <cellStyle name="SHADEDSTORES 2 3 3 4 4 2" xfId="47917"/>
    <cellStyle name="SHADEDSTORES 2 3 3 4 5" xfId="24706"/>
    <cellStyle name="SHADEDSTORES 2 3 3 4 5 2" xfId="52229"/>
    <cellStyle name="SHADEDSTORES 2 3 3 4 6" xfId="28903"/>
    <cellStyle name="SHADEDSTORES 2 3 3 4 6 2" xfId="56425"/>
    <cellStyle name="SHADEDSTORES 2 3 3 4 7" xfId="35076"/>
    <cellStyle name="SHADEDSTORES 2 3 3 5" xfId="7104"/>
    <cellStyle name="SHADEDSTORES 2 3 3 5 2" xfId="4446"/>
    <cellStyle name="SHADEDSTORES 2 3 3 5 2 2" xfId="32420"/>
    <cellStyle name="SHADEDSTORES 2 3 3 5 3" xfId="5039"/>
    <cellStyle name="SHADEDSTORES 2 3 3 5 3 2" xfId="33008"/>
    <cellStyle name="SHADEDSTORES 2 3 3 5 4" xfId="6483"/>
    <cellStyle name="SHADEDSTORES 2 3 3 5 4 2" xfId="34035"/>
    <cellStyle name="SHADEDSTORES 2 3 3 5 5" xfId="6619"/>
    <cellStyle name="SHADEDSTORES 2 3 3 5 5 2" xfId="34170"/>
    <cellStyle name="SHADEDSTORES 2 3 3 5 6" xfId="6571"/>
    <cellStyle name="SHADEDSTORES 2 3 3 5 6 2" xfId="34122"/>
    <cellStyle name="SHADEDSTORES 2 3 3 5 7" xfId="34654"/>
    <cellStyle name="SHADEDSTORES 2 3 3 6" xfId="11149"/>
    <cellStyle name="SHADEDSTORES 2 3 3 6 2" xfId="15642"/>
    <cellStyle name="SHADEDSTORES 2 3 3 6 2 2" xfId="43165"/>
    <cellStyle name="SHADEDSTORES 2 3 3 6 3" xfId="19489"/>
    <cellStyle name="SHADEDSTORES 2 3 3 6 3 2" xfId="47012"/>
    <cellStyle name="SHADEDSTORES 2 3 3 6 4" xfId="23815"/>
    <cellStyle name="SHADEDSTORES 2 3 3 6 4 2" xfId="51338"/>
    <cellStyle name="SHADEDSTORES 2 3 3 6 5" xfId="28063"/>
    <cellStyle name="SHADEDSTORES 2 3 3 6 5 2" xfId="55585"/>
    <cellStyle name="SHADEDSTORES 2 3 3 6 6" xfId="31621"/>
    <cellStyle name="SHADEDSTORES 2 3 3 6 6 2" xfId="59141"/>
    <cellStyle name="SHADEDSTORES 2 3 3 6 7" xfId="38673"/>
    <cellStyle name="SHADEDSTORES 2 3 3 7" xfId="12193"/>
    <cellStyle name="SHADEDSTORES 2 3 3 7 2" xfId="39717"/>
    <cellStyle name="SHADEDSTORES 2 3 3 8" xfId="12199"/>
    <cellStyle name="SHADEDSTORES 2 3 3 8 2" xfId="39723"/>
    <cellStyle name="SHADEDSTORES 2 3 3 9" xfId="20476"/>
    <cellStyle name="SHADEDSTORES 2 3 3 9 2" xfId="47999"/>
    <cellStyle name="SHADEDSTORES 2 3 4" xfId="8749"/>
    <cellStyle name="SHADEDSTORES 2 3 4 10" xfId="25664"/>
    <cellStyle name="SHADEDSTORES 2 3 4 10 2" xfId="53186"/>
    <cellStyle name="SHADEDSTORES 2 3 4 11" xfId="29489"/>
    <cellStyle name="SHADEDSTORES 2 3 4 11 2" xfId="57009"/>
    <cellStyle name="SHADEDSTORES 2 3 4 12" xfId="36274"/>
    <cellStyle name="SHADEDSTORES 2 3 4 2" xfId="9990"/>
    <cellStyle name="SHADEDSTORES 2 3 4 2 2" xfId="14501"/>
    <cellStyle name="SHADEDSTORES 2 3 4 2 2 2" xfId="42024"/>
    <cellStyle name="SHADEDSTORES 2 3 4 2 3" xfId="18330"/>
    <cellStyle name="SHADEDSTORES 2 3 4 2 3 2" xfId="45853"/>
    <cellStyle name="SHADEDSTORES 2 3 4 2 4" xfId="22656"/>
    <cellStyle name="SHADEDSTORES 2 3 4 2 4 2" xfId="50179"/>
    <cellStyle name="SHADEDSTORES 2 3 4 2 5" xfId="26904"/>
    <cellStyle name="SHADEDSTORES 2 3 4 2 5 2" xfId="54426"/>
    <cellStyle name="SHADEDSTORES 2 3 4 2 6" xfId="30594"/>
    <cellStyle name="SHADEDSTORES 2 3 4 2 6 2" xfId="58114"/>
    <cellStyle name="SHADEDSTORES 2 3 4 2 7" xfId="37514"/>
    <cellStyle name="SHADEDSTORES 2 3 4 3" xfId="10444"/>
    <cellStyle name="SHADEDSTORES 2 3 4 3 2" xfId="14952"/>
    <cellStyle name="SHADEDSTORES 2 3 4 3 2 2" xfId="42475"/>
    <cellStyle name="SHADEDSTORES 2 3 4 3 3" xfId="18784"/>
    <cellStyle name="SHADEDSTORES 2 3 4 3 3 2" xfId="46307"/>
    <cellStyle name="SHADEDSTORES 2 3 4 3 4" xfId="23110"/>
    <cellStyle name="SHADEDSTORES 2 3 4 3 4 2" xfId="50633"/>
    <cellStyle name="SHADEDSTORES 2 3 4 3 5" xfId="27358"/>
    <cellStyle name="SHADEDSTORES 2 3 4 3 5 2" xfId="54880"/>
    <cellStyle name="SHADEDSTORES 2 3 4 3 6" xfId="31024"/>
    <cellStyle name="SHADEDSTORES 2 3 4 3 6 2" xfId="58544"/>
    <cellStyle name="SHADEDSTORES 2 3 4 3 7" xfId="37968"/>
    <cellStyle name="SHADEDSTORES 2 3 4 4" xfId="10870"/>
    <cellStyle name="SHADEDSTORES 2 3 4 4 2" xfId="15368"/>
    <cellStyle name="SHADEDSTORES 2 3 4 4 2 2" xfId="42891"/>
    <cellStyle name="SHADEDSTORES 2 3 4 4 3" xfId="19210"/>
    <cellStyle name="SHADEDSTORES 2 3 4 4 3 2" xfId="46733"/>
    <cellStyle name="SHADEDSTORES 2 3 4 4 4" xfId="23536"/>
    <cellStyle name="SHADEDSTORES 2 3 4 4 4 2" xfId="51059"/>
    <cellStyle name="SHADEDSTORES 2 3 4 4 5" xfId="27784"/>
    <cellStyle name="SHADEDSTORES 2 3 4 4 5 2" xfId="55306"/>
    <cellStyle name="SHADEDSTORES 2 3 4 4 6" xfId="31384"/>
    <cellStyle name="SHADEDSTORES 2 3 4 4 6 2" xfId="58904"/>
    <cellStyle name="SHADEDSTORES 2 3 4 4 7" xfId="38394"/>
    <cellStyle name="SHADEDSTORES 2 3 4 5" xfId="11332"/>
    <cellStyle name="SHADEDSTORES 2 3 4 5 2" xfId="15824"/>
    <cellStyle name="SHADEDSTORES 2 3 4 5 2 2" xfId="43347"/>
    <cellStyle name="SHADEDSTORES 2 3 4 5 3" xfId="19672"/>
    <cellStyle name="SHADEDSTORES 2 3 4 5 3 2" xfId="47195"/>
    <cellStyle name="SHADEDSTORES 2 3 4 5 4" xfId="23998"/>
    <cellStyle name="SHADEDSTORES 2 3 4 5 4 2" xfId="51521"/>
    <cellStyle name="SHADEDSTORES 2 3 4 5 5" xfId="28246"/>
    <cellStyle name="SHADEDSTORES 2 3 4 5 5 2" xfId="55768"/>
    <cellStyle name="SHADEDSTORES 2 3 4 5 6" xfId="31793"/>
    <cellStyle name="SHADEDSTORES 2 3 4 5 6 2" xfId="59313"/>
    <cellStyle name="SHADEDSTORES 2 3 4 5 7" xfId="38856"/>
    <cellStyle name="SHADEDSTORES 2 3 4 6" xfId="11709"/>
    <cellStyle name="SHADEDSTORES 2 3 4 6 2" xfId="16192"/>
    <cellStyle name="SHADEDSTORES 2 3 4 6 2 2" xfId="43715"/>
    <cellStyle name="SHADEDSTORES 2 3 4 6 3" xfId="20049"/>
    <cellStyle name="SHADEDSTORES 2 3 4 6 3 2" xfId="47572"/>
    <cellStyle name="SHADEDSTORES 2 3 4 6 4" xfId="24375"/>
    <cellStyle name="SHADEDSTORES 2 3 4 6 4 2" xfId="51898"/>
    <cellStyle name="SHADEDSTORES 2 3 4 6 5" xfId="28623"/>
    <cellStyle name="SHADEDSTORES 2 3 4 6 5 2" xfId="56145"/>
    <cellStyle name="SHADEDSTORES 2 3 4 6 6" xfId="32099"/>
    <cellStyle name="SHADEDSTORES 2 3 4 6 6 2" xfId="59619"/>
    <cellStyle name="SHADEDSTORES 2 3 4 6 7" xfId="39233"/>
    <cellStyle name="SHADEDSTORES 2 3 4 7" xfId="13273"/>
    <cellStyle name="SHADEDSTORES 2 3 4 7 2" xfId="40796"/>
    <cellStyle name="SHADEDSTORES 2 3 4 8" xfId="17089"/>
    <cellStyle name="SHADEDSTORES 2 3 4 8 2" xfId="44612"/>
    <cellStyle name="SHADEDSTORES 2 3 4 9" xfId="21416"/>
    <cellStyle name="SHADEDSTORES 2 3 4 9 2" xfId="48939"/>
    <cellStyle name="SHADEDSTORES 2 3 5" xfId="7650"/>
    <cellStyle name="SHADEDSTORES 2 3 5 10" xfId="24827"/>
    <cellStyle name="SHADEDSTORES 2 3 5 10 2" xfId="52350"/>
    <cellStyle name="SHADEDSTORES 2 3 5 11" xfId="28996"/>
    <cellStyle name="SHADEDSTORES 2 3 5 11 2" xfId="56518"/>
    <cellStyle name="SHADEDSTORES 2 3 5 12" xfId="35193"/>
    <cellStyle name="SHADEDSTORES 2 3 5 2" xfId="9156"/>
    <cellStyle name="SHADEDSTORES 2 3 5 2 2" xfId="13674"/>
    <cellStyle name="SHADEDSTORES 2 3 5 2 2 2" xfId="41197"/>
    <cellStyle name="SHADEDSTORES 2 3 5 2 3" xfId="17496"/>
    <cellStyle name="SHADEDSTORES 2 3 5 2 3 2" xfId="45019"/>
    <cellStyle name="SHADEDSTORES 2 3 5 2 4" xfId="21822"/>
    <cellStyle name="SHADEDSTORES 2 3 5 2 4 2" xfId="49345"/>
    <cellStyle name="SHADEDSTORES 2 3 5 2 5" xfId="26070"/>
    <cellStyle name="SHADEDSTORES 2 3 5 2 5 2" xfId="53592"/>
    <cellStyle name="SHADEDSTORES 2 3 5 2 6" xfId="29839"/>
    <cellStyle name="SHADEDSTORES 2 3 5 2 6 2" xfId="57359"/>
    <cellStyle name="SHADEDSTORES 2 3 5 2 7" xfId="36680"/>
    <cellStyle name="SHADEDSTORES 2 3 5 3" xfId="7186"/>
    <cellStyle name="SHADEDSTORES 2 3 5 3 2" xfId="6791"/>
    <cellStyle name="SHADEDSTORES 2 3 5 3 2 2" xfId="34341"/>
    <cellStyle name="SHADEDSTORES 2 3 5 3 3" xfId="7919"/>
    <cellStyle name="SHADEDSTORES 2 3 5 3 3 2" xfId="35456"/>
    <cellStyle name="SHADEDSTORES 2 3 5 3 4" xfId="12855"/>
    <cellStyle name="SHADEDSTORES 2 3 5 3 4 2" xfId="40378"/>
    <cellStyle name="SHADEDSTORES 2 3 5 3 5" xfId="20311"/>
    <cellStyle name="SHADEDSTORES 2 3 5 3 5 2" xfId="47834"/>
    <cellStyle name="SHADEDSTORES 2 3 5 3 6" xfId="24679"/>
    <cellStyle name="SHADEDSTORES 2 3 5 3 6 2" xfId="52202"/>
    <cellStyle name="SHADEDSTORES 2 3 5 3 7" xfId="34736"/>
    <cellStyle name="SHADEDSTORES 2 3 5 4" xfId="5478"/>
    <cellStyle name="SHADEDSTORES 2 3 5 4 2" xfId="5339"/>
    <cellStyle name="SHADEDSTORES 2 3 5 4 2 2" xfId="33303"/>
    <cellStyle name="SHADEDSTORES 2 3 5 4 3" xfId="4974"/>
    <cellStyle name="SHADEDSTORES 2 3 5 4 3 2" xfId="32944"/>
    <cellStyle name="SHADEDSTORES 2 3 5 4 4" xfId="6738"/>
    <cellStyle name="SHADEDSTORES 2 3 5 4 4 2" xfId="34289"/>
    <cellStyle name="SHADEDSTORES 2 3 5 4 5" xfId="20983"/>
    <cellStyle name="SHADEDSTORES 2 3 5 4 5 2" xfId="48506"/>
    <cellStyle name="SHADEDSTORES 2 3 5 4 6" xfId="16712"/>
    <cellStyle name="SHADEDSTORES 2 3 5 4 6 2" xfId="44235"/>
    <cellStyle name="SHADEDSTORES 2 3 5 4 7" xfId="33435"/>
    <cellStyle name="SHADEDSTORES 2 3 5 5" xfId="6405"/>
    <cellStyle name="SHADEDSTORES 2 3 5 5 2" xfId="6370"/>
    <cellStyle name="SHADEDSTORES 2 3 5 5 2 2" xfId="33922"/>
    <cellStyle name="SHADEDSTORES 2 3 5 5 3" xfId="5056"/>
    <cellStyle name="SHADEDSTORES 2 3 5 5 3 2" xfId="33025"/>
    <cellStyle name="SHADEDSTORES 2 3 5 5 4" xfId="4319"/>
    <cellStyle name="SHADEDSTORES 2 3 5 5 4 2" xfId="32294"/>
    <cellStyle name="SHADEDSTORES 2 3 5 5 5" xfId="5283"/>
    <cellStyle name="SHADEDSTORES 2 3 5 5 5 2" xfId="33247"/>
    <cellStyle name="SHADEDSTORES 2 3 5 5 6" xfId="6685"/>
    <cellStyle name="SHADEDSTORES 2 3 5 5 6 2" xfId="34236"/>
    <cellStyle name="SHADEDSTORES 2 3 5 5 7" xfId="33957"/>
    <cellStyle name="SHADEDSTORES 2 3 5 6" xfId="6398"/>
    <cellStyle name="SHADEDSTORES 2 3 5 6 2" xfId="5315"/>
    <cellStyle name="SHADEDSTORES 2 3 5 6 2 2" xfId="33279"/>
    <cellStyle name="SHADEDSTORES 2 3 5 6 3" xfId="5862"/>
    <cellStyle name="SHADEDSTORES 2 3 5 6 3 2" xfId="33687"/>
    <cellStyle name="SHADEDSTORES 2 3 5 6 4" xfId="16949"/>
    <cellStyle name="SHADEDSTORES 2 3 5 6 4 2" xfId="44472"/>
    <cellStyle name="SHADEDSTORES 2 3 5 6 5" xfId="20839"/>
    <cellStyle name="SHADEDSTORES 2 3 5 6 5 2" xfId="48362"/>
    <cellStyle name="SHADEDSTORES 2 3 5 6 6" xfId="25368"/>
    <cellStyle name="SHADEDSTORES 2 3 5 6 6 2" xfId="52890"/>
    <cellStyle name="SHADEDSTORES 2 3 5 6 7" xfId="33950"/>
    <cellStyle name="SHADEDSTORES 2 3 5 7" xfId="12232"/>
    <cellStyle name="SHADEDSTORES 2 3 5 7 2" xfId="39756"/>
    <cellStyle name="SHADEDSTORES 2 3 5 8" xfId="12599"/>
    <cellStyle name="SHADEDSTORES 2 3 5 8 2" xfId="40122"/>
    <cellStyle name="SHADEDSTORES 2 3 5 9" xfId="20516"/>
    <cellStyle name="SHADEDSTORES 2 3 5 9 2" xfId="48039"/>
    <cellStyle name="SHADEDSTORES 2 3 6" xfId="9813"/>
    <cellStyle name="SHADEDSTORES 2 3 6 2" xfId="14326"/>
    <cellStyle name="SHADEDSTORES 2 3 6 2 2" xfId="41849"/>
    <cellStyle name="SHADEDSTORES 2 3 6 3" xfId="18153"/>
    <cellStyle name="SHADEDSTORES 2 3 6 3 2" xfId="45676"/>
    <cellStyle name="SHADEDSTORES 2 3 6 4" xfId="22479"/>
    <cellStyle name="SHADEDSTORES 2 3 6 4 2" xfId="50002"/>
    <cellStyle name="SHADEDSTORES 2 3 6 5" xfId="26727"/>
    <cellStyle name="SHADEDSTORES 2 3 6 5 2" xfId="54249"/>
    <cellStyle name="SHADEDSTORES 2 3 6 6" xfId="30428"/>
    <cellStyle name="SHADEDSTORES 2 3 6 6 2" xfId="57948"/>
    <cellStyle name="SHADEDSTORES 2 3 6 7" xfId="37337"/>
    <cellStyle name="SHADEDSTORES 2 3 7" xfId="10297"/>
    <cellStyle name="SHADEDSTORES 2 3 7 2" xfId="14806"/>
    <cellStyle name="SHADEDSTORES 2 3 7 2 2" xfId="42329"/>
    <cellStyle name="SHADEDSTORES 2 3 7 3" xfId="18637"/>
    <cellStyle name="SHADEDSTORES 2 3 7 3 2" xfId="46160"/>
    <cellStyle name="SHADEDSTORES 2 3 7 4" xfId="22963"/>
    <cellStyle name="SHADEDSTORES 2 3 7 4 2" xfId="50486"/>
    <cellStyle name="SHADEDSTORES 2 3 7 5" xfId="27211"/>
    <cellStyle name="SHADEDSTORES 2 3 7 5 2" xfId="54733"/>
    <cellStyle name="SHADEDSTORES 2 3 7 6" xfId="30885"/>
    <cellStyle name="SHADEDSTORES 2 3 7 6 2" xfId="58405"/>
    <cellStyle name="SHADEDSTORES 2 3 7 7" xfId="37821"/>
    <cellStyle name="SHADEDSTORES 2 3 8" xfId="10730"/>
    <cellStyle name="SHADEDSTORES 2 3 8 2" xfId="15233"/>
    <cellStyle name="SHADEDSTORES 2 3 8 2 2" xfId="42756"/>
    <cellStyle name="SHADEDSTORES 2 3 8 3" xfId="19070"/>
    <cellStyle name="SHADEDSTORES 2 3 8 3 2" xfId="46593"/>
    <cellStyle name="SHADEDSTORES 2 3 8 4" xfId="23396"/>
    <cellStyle name="SHADEDSTORES 2 3 8 4 2" xfId="50919"/>
    <cellStyle name="SHADEDSTORES 2 3 8 5" xfId="27644"/>
    <cellStyle name="SHADEDSTORES 2 3 8 5 2" xfId="55166"/>
    <cellStyle name="SHADEDSTORES 2 3 8 6" xfId="31279"/>
    <cellStyle name="SHADEDSTORES 2 3 8 6 2" xfId="58799"/>
    <cellStyle name="SHADEDSTORES 2 3 8 7" xfId="38254"/>
    <cellStyle name="SHADEDSTORES 2 3 9" xfId="11231"/>
    <cellStyle name="SHADEDSTORES 2 3 9 2" xfId="15724"/>
    <cellStyle name="SHADEDSTORES 2 3 9 2 2" xfId="43247"/>
    <cellStyle name="SHADEDSTORES 2 3 9 3" xfId="19571"/>
    <cellStyle name="SHADEDSTORES 2 3 9 3 2" xfId="47094"/>
    <cellStyle name="SHADEDSTORES 2 3 9 4" xfId="23897"/>
    <cellStyle name="SHADEDSTORES 2 3 9 4 2" xfId="51420"/>
    <cellStyle name="SHADEDSTORES 2 3 9 5" xfId="28145"/>
    <cellStyle name="SHADEDSTORES 2 3 9 5 2" xfId="55667"/>
    <cellStyle name="SHADEDSTORES 2 3 9 6" xfId="31698"/>
    <cellStyle name="SHADEDSTORES 2 3 9 6 2" xfId="59218"/>
    <cellStyle name="SHADEDSTORES 2 3 9 7" xfId="38755"/>
    <cellStyle name="SHADEDSTORES 2 4" xfId="3380"/>
    <cellStyle name="SHADEDSTORES 2 4 10" xfId="11196"/>
    <cellStyle name="SHADEDSTORES 2 4 10 2" xfId="15689"/>
    <cellStyle name="SHADEDSTORES 2 4 10 2 2" xfId="43212"/>
    <cellStyle name="SHADEDSTORES 2 4 10 3" xfId="19536"/>
    <cellStyle name="SHADEDSTORES 2 4 10 3 2" xfId="47059"/>
    <cellStyle name="SHADEDSTORES 2 4 10 4" xfId="23862"/>
    <cellStyle name="SHADEDSTORES 2 4 10 4 2" xfId="51385"/>
    <cellStyle name="SHADEDSTORES 2 4 10 5" xfId="28110"/>
    <cellStyle name="SHADEDSTORES 2 4 10 5 2" xfId="55632"/>
    <cellStyle name="SHADEDSTORES 2 4 10 6" xfId="31666"/>
    <cellStyle name="SHADEDSTORES 2 4 10 6 2" xfId="59186"/>
    <cellStyle name="SHADEDSTORES 2 4 10 7" xfId="38720"/>
    <cellStyle name="SHADEDSTORES 2 4 11" xfId="8263"/>
    <cellStyle name="SHADEDSTORES 2 4 11 2" xfId="35792"/>
    <cellStyle name="SHADEDSTORES 2 4 12" xfId="12818"/>
    <cellStyle name="SHADEDSTORES 2 4 12 2" xfId="40341"/>
    <cellStyle name="SHADEDSTORES 2 4 13" xfId="16671"/>
    <cellStyle name="SHADEDSTORES 2 4 13 2" xfId="44194"/>
    <cellStyle name="SHADEDSTORES 2 4 14" xfId="21030"/>
    <cellStyle name="SHADEDSTORES 2 4 14 2" xfId="48553"/>
    <cellStyle name="SHADEDSTORES 2 4 15" xfId="25319"/>
    <cellStyle name="SHADEDSTORES 2 4 15 2" xfId="52841"/>
    <cellStyle name="SHADEDSTORES 2 4 16" xfId="29310"/>
    <cellStyle name="SHADEDSTORES 2 4 16 2" xfId="56831"/>
    <cellStyle name="SHADEDSTORES 2 4 17" xfId="20290"/>
    <cellStyle name="SHADEDSTORES 2 4 17 2" xfId="47813"/>
    <cellStyle name="SHADEDSTORES 2 4 18" xfId="29277"/>
    <cellStyle name="SHADEDSTORES 2 4 18 2" xfId="56798"/>
    <cellStyle name="SHADEDSTORES 2 4 19" xfId="25381"/>
    <cellStyle name="SHADEDSTORES 2 4 19 2" xfId="52903"/>
    <cellStyle name="SHADEDSTORES 2 4 2" xfId="6632"/>
    <cellStyle name="SHADEDSTORES 2 4 2 10" xfId="21384"/>
    <cellStyle name="SHADEDSTORES 2 4 2 10 2" xfId="48907"/>
    <cellStyle name="SHADEDSTORES 2 4 2 11" xfId="25632"/>
    <cellStyle name="SHADEDSTORES 2 4 2 11 2" xfId="53154"/>
    <cellStyle name="SHADEDSTORES 2 4 2 12" xfId="29469"/>
    <cellStyle name="SHADEDSTORES 2 4 2 12 2" xfId="56989"/>
    <cellStyle name="SHADEDSTORES 2 4 2 13" xfId="34183"/>
    <cellStyle name="SHADEDSTORES 2 4 2 2" xfId="9966"/>
    <cellStyle name="SHADEDSTORES 2 4 2 2 2" xfId="14477"/>
    <cellStyle name="SHADEDSTORES 2 4 2 2 2 2" xfId="42000"/>
    <cellStyle name="SHADEDSTORES 2 4 2 2 3" xfId="18306"/>
    <cellStyle name="SHADEDSTORES 2 4 2 2 3 2" xfId="45829"/>
    <cellStyle name="SHADEDSTORES 2 4 2 2 4" xfId="22632"/>
    <cellStyle name="SHADEDSTORES 2 4 2 2 4 2" xfId="50155"/>
    <cellStyle name="SHADEDSTORES 2 4 2 2 5" xfId="26880"/>
    <cellStyle name="SHADEDSTORES 2 4 2 2 5 2" xfId="54402"/>
    <cellStyle name="SHADEDSTORES 2 4 2 2 6" xfId="30570"/>
    <cellStyle name="SHADEDSTORES 2 4 2 2 6 2" xfId="58090"/>
    <cellStyle name="SHADEDSTORES 2 4 2 2 7" xfId="37490"/>
    <cellStyle name="SHADEDSTORES 2 4 2 3" xfId="10419"/>
    <cellStyle name="SHADEDSTORES 2 4 2 3 2" xfId="14927"/>
    <cellStyle name="SHADEDSTORES 2 4 2 3 2 2" xfId="42450"/>
    <cellStyle name="SHADEDSTORES 2 4 2 3 3" xfId="18759"/>
    <cellStyle name="SHADEDSTORES 2 4 2 3 3 2" xfId="46282"/>
    <cellStyle name="SHADEDSTORES 2 4 2 3 4" xfId="23085"/>
    <cellStyle name="SHADEDSTORES 2 4 2 3 4 2" xfId="50608"/>
    <cellStyle name="SHADEDSTORES 2 4 2 3 5" xfId="27333"/>
    <cellStyle name="SHADEDSTORES 2 4 2 3 5 2" xfId="54855"/>
    <cellStyle name="SHADEDSTORES 2 4 2 3 6" xfId="31000"/>
    <cellStyle name="SHADEDSTORES 2 4 2 3 6 2" xfId="58520"/>
    <cellStyle name="SHADEDSTORES 2 4 2 3 7" xfId="37943"/>
    <cellStyle name="SHADEDSTORES 2 4 2 4" xfId="10838"/>
    <cellStyle name="SHADEDSTORES 2 4 2 4 2" xfId="15337"/>
    <cellStyle name="SHADEDSTORES 2 4 2 4 2 2" xfId="42860"/>
    <cellStyle name="SHADEDSTORES 2 4 2 4 3" xfId="19178"/>
    <cellStyle name="SHADEDSTORES 2 4 2 4 3 2" xfId="46701"/>
    <cellStyle name="SHADEDSTORES 2 4 2 4 4" xfId="23504"/>
    <cellStyle name="SHADEDSTORES 2 4 2 4 4 2" xfId="51027"/>
    <cellStyle name="SHADEDSTORES 2 4 2 4 5" xfId="27752"/>
    <cellStyle name="SHADEDSTORES 2 4 2 4 5 2" xfId="55274"/>
    <cellStyle name="SHADEDSTORES 2 4 2 4 6" xfId="31364"/>
    <cellStyle name="SHADEDSTORES 2 4 2 4 6 2" xfId="58884"/>
    <cellStyle name="SHADEDSTORES 2 4 2 4 7" xfId="38362"/>
    <cellStyle name="SHADEDSTORES 2 4 2 5" xfId="11307"/>
    <cellStyle name="SHADEDSTORES 2 4 2 5 2" xfId="15800"/>
    <cellStyle name="SHADEDSTORES 2 4 2 5 2 2" xfId="43323"/>
    <cellStyle name="SHADEDSTORES 2 4 2 5 3" xfId="19647"/>
    <cellStyle name="SHADEDSTORES 2 4 2 5 3 2" xfId="47170"/>
    <cellStyle name="SHADEDSTORES 2 4 2 5 4" xfId="23973"/>
    <cellStyle name="SHADEDSTORES 2 4 2 5 4 2" xfId="51496"/>
    <cellStyle name="SHADEDSTORES 2 4 2 5 5" xfId="28221"/>
    <cellStyle name="SHADEDSTORES 2 4 2 5 5 2" xfId="55743"/>
    <cellStyle name="SHADEDSTORES 2 4 2 5 6" xfId="31769"/>
    <cellStyle name="SHADEDSTORES 2 4 2 5 6 2" xfId="59289"/>
    <cellStyle name="SHADEDSTORES 2 4 2 5 7" xfId="38831"/>
    <cellStyle name="SHADEDSTORES 2 4 2 6" xfId="11677"/>
    <cellStyle name="SHADEDSTORES 2 4 2 6 2" xfId="16162"/>
    <cellStyle name="SHADEDSTORES 2 4 2 6 2 2" xfId="43685"/>
    <cellStyle name="SHADEDSTORES 2 4 2 6 3" xfId="20017"/>
    <cellStyle name="SHADEDSTORES 2 4 2 6 3 2" xfId="47540"/>
    <cellStyle name="SHADEDSTORES 2 4 2 6 4" xfId="24343"/>
    <cellStyle name="SHADEDSTORES 2 4 2 6 4 2" xfId="51866"/>
    <cellStyle name="SHADEDSTORES 2 4 2 6 5" xfId="28591"/>
    <cellStyle name="SHADEDSTORES 2 4 2 6 5 2" xfId="56113"/>
    <cellStyle name="SHADEDSTORES 2 4 2 6 6" xfId="32079"/>
    <cellStyle name="SHADEDSTORES 2 4 2 6 6 2" xfId="59599"/>
    <cellStyle name="SHADEDSTORES 2 4 2 6 7" xfId="39201"/>
    <cellStyle name="SHADEDSTORES 2 4 2 7" xfId="8717"/>
    <cellStyle name="SHADEDSTORES 2 4 2 7 2" xfId="36242"/>
    <cellStyle name="SHADEDSTORES 2 4 2 8" xfId="13243"/>
    <cellStyle name="SHADEDSTORES 2 4 2 8 2" xfId="40766"/>
    <cellStyle name="SHADEDSTORES 2 4 2 9" xfId="17057"/>
    <cellStyle name="SHADEDSTORES 2 4 2 9 2" xfId="44580"/>
    <cellStyle name="SHADEDSTORES 2 4 20" xfId="33736"/>
    <cellStyle name="SHADEDSTORES 2 4 21" xfId="5940"/>
    <cellStyle name="SHADEDSTORES 2 4 22" xfId="5987"/>
    <cellStyle name="SHADEDSTORES 2 4 23" xfId="3944"/>
    <cellStyle name="SHADEDSTORES 2 4 3" xfId="7539"/>
    <cellStyle name="SHADEDSTORES 2 4 3 10" xfId="24718"/>
    <cellStyle name="SHADEDSTORES 2 4 3 10 2" xfId="52241"/>
    <cellStyle name="SHADEDSTORES 2 4 3 11" xfId="28914"/>
    <cellStyle name="SHADEDSTORES 2 4 3 11 2" xfId="56436"/>
    <cellStyle name="SHADEDSTORES 2 4 3 12" xfId="35088"/>
    <cellStyle name="SHADEDSTORES 2 4 3 2" xfId="9051"/>
    <cellStyle name="SHADEDSTORES 2 4 3 2 2" xfId="13572"/>
    <cellStyle name="SHADEDSTORES 2 4 3 2 2 2" xfId="41095"/>
    <cellStyle name="SHADEDSTORES 2 4 3 2 3" xfId="17391"/>
    <cellStyle name="SHADEDSTORES 2 4 3 2 3 2" xfId="44914"/>
    <cellStyle name="SHADEDSTORES 2 4 3 2 4" xfId="21717"/>
    <cellStyle name="SHADEDSTORES 2 4 3 2 4 2" xfId="49240"/>
    <cellStyle name="SHADEDSTORES 2 4 3 2 5" xfId="25965"/>
    <cellStyle name="SHADEDSTORES 2 4 3 2 5 2" xfId="53487"/>
    <cellStyle name="SHADEDSTORES 2 4 3 2 6" xfId="29744"/>
    <cellStyle name="SHADEDSTORES 2 4 3 2 6 2" xfId="57264"/>
    <cellStyle name="SHADEDSTORES 2 4 3 2 7" xfId="36575"/>
    <cellStyle name="SHADEDSTORES 2 4 3 3" xfId="7029"/>
    <cellStyle name="SHADEDSTORES 2 4 3 3 2" xfId="8384"/>
    <cellStyle name="SHADEDSTORES 2 4 3 3 2 2" xfId="35913"/>
    <cellStyle name="SHADEDSTORES 2 4 3 3 3" xfId="13145"/>
    <cellStyle name="SHADEDSTORES 2 4 3 3 3 2" xfId="40668"/>
    <cellStyle name="SHADEDSTORES 2 4 3 3 4" xfId="16769"/>
    <cellStyle name="SHADEDSTORES 2 4 3 3 4 2" xfId="44292"/>
    <cellStyle name="SHADEDSTORES 2 4 3 3 5" xfId="7470"/>
    <cellStyle name="SHADEDSTORES 2 4 3 3 5 2" xfId="35019"/>
    <cellStyle name="SHADEDSTORES 2 4 3 3 6" xfId="16543"/>
    <cellStyle name="SHADEDSTORES 2 4 3 3 6 2" xfId="44066"/>
    <cellStyle name="SHADEDSTORES 2 4 3 3 7" xfId="34579"/>
    <cellStyle name="SHADEDSTORES 2 4 3 4" xfId="9690"/>
    <cellStyle name="SHADEDSTORES 2 4 3 4 2" xfId="14203"/>
    <cellStyle name="SHADEDSTORES 2 4 3 4 2 2" xfId="41726"/>
    <cellStyle name="SHADEDSTORES 2 4 3 4 3" xfId="18030"/>
    <cellStyle name="SHADEDSTORES 2 4 3 4 3 2" xfId="45553"/>
    <cellStyle name="SHADEDSTORES 2 4 3 4 4" xfId="22356"/>
    <cellStyle name="SHADEDSTORES 2 4 3 4 4 2" xfId="49879"/>
    <cellStyle name="SHADEDSTORES 2 4 3 4 5" xfId="26604"/>
    <cellStyle name="SHADEDSTORES 2 4 3 4 5 2" xfId="54126"/>
    <cellStyle name="SHADEDSTORES 2 4 3 4 6" xfId="30316"/>
    <cellStyle name="SHADEDSTORES 2 4 3 4 6 2" xfId="57836"/>
    <cellStyle name="SHADEDSTORES 2 4 3 4 7" xfId="37214"/>
    <cellStyle name="SHADEDSTORES 2 4 3 5" xfId="10334"/>
    <cellStyle name="SHADEDSTORES 2 4 3 5 2" xfId="14843"/>
    <cellStyle name="SHADEDSTORES 2 4 3 5 2 2" xfId="42366"/>
    <cellStyle name="SHADEDSTORES 2 4 3 5 3" xfId="18674"/>
    <cellStyle name="SHADEDSTORES 2 4 3 5 3 2" xfId="46197"/>
    <cellStyle name="SHADEDSTORES 2 4 3 5 4" xfId="23000"/>
    <cellStyle name="SHADEDSTORES 2 4 3 5 4 2" xfId="50523"/>
    <cellStyle name="SHADEDSTORES 2 4 3 5 5" xfId="27248"/>
    <cellStyle name="SHADEDSTORES 2 4 3 5 5 2" xfId="54770"/>
    <cellStyle name="SHADEDSTORES 2 4 3 5 6" xfId="30919"/>
    <cellStyle name="SHADEDSTORES 2 4 3 5 6 2" xfId="58439"/>
    <cellStyle name="SHADEDSTORES 2 4 3 5 7" xfId="37858"/>
    <cellStyle name="SHADEDSTORES 2 4 3 6" xfId="5790"/>
    <cellStyle name="SHADEDSTORES 2 4 3 6 2" xfId="6299"/>
    <cellStyle name="SHADEDSTORES 2 4 3 6 2 2" xfId="33852"/>
    <cellStyle name="SHADEDSTORES 2 4 3 6 3" xfId="7941"/>
    <cellStyle name="SHADEDSTORES 2 4 3 6 3 2" xfId="35478"/>
    <cellStyle name="SHADEDSTORES 2 4 3 6 4" xfId="7035"/>
    <cellStyle name="SHADEDSTORES 2 4 3 6 4 2" xfId="34585"/>
    <cellStyle name="SHADEDSTORES 2 4 3 6 5" xfId="16723"/>
    <cellStyle name="SHADEDSTORES 2 4 3 6 5 2" xfId="44246"/>
    <cellStyle name="SHADEDSTORES 2 4 3 6 6" xfId="12674"/>
    <cellStyle name="SHADEDSTORES 2 4 3 6 6 2" xfId="40197"/>
    <cellStyle name="SHADEDSTORES 2 4 3 6 7" xfId="33657"/>
    <cellStyle name="SHADEDSTORES 2 4 3 7" xfId="12125"/>
    <cellStyle name="SHADEDSTORES 2 4 3 7 2" xfId="39649"/>
    <cellStyle name="SHADEDSTORES 2 4 3 8" xfId="12954"/>
    <cellStyle name="SHADEDSTORES 2 4 3 8 2" xfId="40477"/>
    <cellStyle name="SHADEDSTORES 2 4 3 9" xfId="20406"/>
    <cellStyle name="SHADEDSTORES 2 4 3 9 2" xfId="47929"/>
    <cellStyle name="SHADEDSTORES 2 4 4" xfId="8708"/>
    <cellStyle name="SHADEDSTORES 2 4 4 10" xfId="25623"/>
    <cellStyle name="SHADEDSTORES 2 4 4 10 2" xfId="53145"/>
    <cellStyle name="SHADEDSTORES 2 4 4 11" xfId="29464"/>
    <cellStyle name="SHADEDSTORES 2 4 4 11 2" xfId="56984"/>
    <cellStyle name="SHADEDSTORES 2 4 4 12" xfId="36233"/>
    <cellStyle name="SHADEDSTORES 2 4 4 2" xfId="9960"/>
    <cellStyle name="SHADEDSTORES 2 4 4 2 2" xfId="14471"/>
    <cellStyle name="SHADEDSTORES 2 4 4 2 2 2" xfId="41994"/>
    <cellStyle name="SHADEDSTORES 2 4 4 2 3" xfId="18300"/>
    <cellStyle name="SHADEDSTORES 2 4 4 2 3 2" xfId="45823"/>
    <cellStyle name="SHADEDSTORES 2 4 4 2 4" xfId="22626"/>
    <cellStyle name="SHADEDSTORES 2 4 4 2 4 2" xfId="50149"/>
    <cellStyle name="SHADEDSTORES 2 4 4 2 5" xfId="26874"/>
    <cellStyle name="SHADEDSTORES 2 4 4 2 5 2" xfId="54396"/>
    <cellStyle name="SHADEDSTORES 2 4 4 2 6" xfId="30564"/>
    <cellStyle name="SHADEDSTORES 2 4 4 2 6 2" xfId="58084"/>
    <cellStyle name="SHADEDSTORES 2 4 4 2 7" xfId="37484"/>
    <cellStyle name="SHADEDSTORES 2 4 4 3" xfId="10412"/>
    <cellStyle name="SHADEDSTORES 2 4 4 3 2" xfId="14920"/>
    <cellStyle name="SHADEDSTORES 2 4 4 3 2 2" xfId="42443"/>
    <cellStyle name="SHADEDSTORES 2 4 4 3 3" xfId="18752"/>
    <cellStyle name="SHADEDSTORES 2 4 4 3 3 2" xfId="46275"/>
    <cellStyle name="SHADEDSTORES 2 4 4 3 4" xfId="23078"/>
    <cellStyle name="SHADEDSTORES 2 4 4 3 4 2" xfId="50601"/>
    <cellStyle name="SHADEDSTORES 2 4 4 3 5" xfId="27326"/>
    <cellStyle name="SHADEDSTORES 2 4 4 3 5 2" xfId="54848"/>
    <cellStyle name="SHADEDSTORES 2 4 4 3 6" xfId="30994"/>
    <cellStyle name="SHADEDSTORES 2 4 4 3 6 2" xfId="58514"/>
    <cellStyle name="SHADEDSTORES 2 4 4 3 7" xfId="37936"/>
    <cellStyle name="SHADEDSTORES 2 4 4 4" xfId="10829"/>
    <cellStyle name="SHADEDSTORES 2 4 4 4 2" xfId="15328"/>
    <cellStyle name="SHADEDSTORES 2 4 4 4 2 2" xfId="42851"/>
    <cellStyle name="SHADEDSTORES 2 4 4 4 3" xfId="19169"/>
    <cellStyle name="SHADEDSTORES 2 4 4 4 3 2" xfId="46692"/>
    <cellStyle name="SHADEDSTORES 2 4 4 4 4" xfId="23495"/>
    <cellStyle name="SHADEDSTORES 2 4 4 4 4 2" xfId="51018"/>
    <cellStyle name="SHADEDSTORES 2 4 4 4 5" xfId="27743"/>
    <cellStyle name="SHADEDSTORES 2 4 4 4 5 2" xfId="55265"/>
    <cellStyle name="SHADEDSTORES 2 4 4 4 6" xfId="31359"/>
    <cellStyle name="SHADEDSTORES 2 4 4 4 6 2" xfId="58879"/>
    <cellStyle name="SHADEDSTORES 2 4 4 4 7" xfId="38353"/>
    <cellStyle name="SHADEDSTORES 2 4 4 5" xfId="11301"/>
    <cellStyle name="SHADEDSTORES 2 4 4 5 2" xfId="15794"/>
    <cellStyle name="SHADEDSTORES 2 4 4 5 2 2" xfId="43317"/>
    <cellStyle name="SHADEDSTORES 2 4 4 5 3" xfId="19641"/>
    <cellStyle name="SHADEDSTORES 2 4 4 5 3 2" xfId="47164"/>
    <cellStyle name="SHADEDSTORES 2 4 4 5 4" xfId="23967"/>
    <cellStyle name="SHADEDSTORES 2 4 4 5 4 2" xfId="51490"/>
    <cellStyle name="SHADEDSTORES 2 4 4 5 5" xfId="28215"/>
    <cellStyle name="SHADEDSTORES 2 4 4 5 5 2" xfId="55737"/>
    <cellStyle name="SHADEDSTORES 2 4 4 5 6" xfId="31764"/>
    <cellStyle name="SHADEDSTORES 2 4 4 5 6 2" xfId="59284"/>
    <cellStyle name="SHADEDSTORES 2 4 4 5 7" xfId="38825"/>
    <cellStyle name="SHADEDSTORES 2 4 4 6" xfId="11668"/>
    <cellStyle name="SHADEDSTORES 2 4 4 6 2" xfId="16153"/>
    <cellStyle name="SHADEDSTORES 2 4 4 6 2 2" xfId="43676"/>
    <cellStyle name="SHADEDSTORES 2 4 4 6 3" xfId="20008"/>
    <cellStyle name="SHADEDSTORES 2 4 4 6 3 2" xfId="47531"/>
    <cellStyle name="SHADEDSTORES 2 4 4 6 4" xfId="24334"/>
    <cellStyle name="SHADEDSTORES 2 4 4 6 4 2" xfId="51857"/>
    <cellStyle name="SHADEDSTORES 2 4 4 6 5" xfId="28582"/>
    <cellStyle name="SHADEDSTORES 2 4 4 6 5 2" xfId="56104"/>
    <cellStyle name="SHADEDSTORES 2 4 4 6 6" xfId="32074"/>
    <cellStyle name="SHADEDSTORES 2 4 4 6 6 2" xfId="59594"/>
    <cellStyle name="SHADEDSTORES 2 4 4 6 7" xfId="39192"/>
    <cellStyle name="SHADEDSTORES 2 4 4 7" xfId="13235"/>
    <cellStyle name="SHADEDSTORES 2 4 4 7 2" xfId="40758"/>
    <cellStyle name="SHADEDSTORES 2 4 4 8" xfId="17048"/>
    <cellStyle name="SHADEDSTORES 2 4 4 8 2" xfId="44571"/>
    <cellStyle name="SHADEDSTORES 2 4 4 9" xfId="21375"/>
    <cellStyle name="SHADEDSTORES 2 4 4 9 2" xfId="48898"/>
    <cellStyle name="SHADEDSTORES 2 4 5" xfId="8060"/>
    <cellStyle name="SHADEDSTORES 2 4 5 10" xfId="25176"/>
    <cellStyle name="SHADEDSTORES 2 4 5 10 2" xfId="52698"/>
    <cellStyle name="SHADEDSTORES 2 4 5 11" xfId="29240"/>
    <cellStyle name="SHADEDSTORES 2 4 5 11 2" xfId="56762"/>
    <cellStyle name="SHADEDSTORES 2 4 5 12" xfId="35596"/>
    <cellStyle name="SHADEDSTORES 2 4 5 2" xfId="9511"/>
    <cellStyle name="SHADEDSTORES 2 4 5 2 2" xfId="14025"/>
    <cellStyle name="SHADEDSTORES 2 4 5 2 2 2" xfId="41548"/>
    <cellStyle name="SHADEDSTORES 2 4 5 2 3" xfId="17851"/>
    <cellStyle name="SHADEDSTORES 2 4 5 2 3 2" xfId="45374"/>
    <cellStyle name="SHADEDSTORES 2 4 5 2 4" xfId="22177"/>
    <cellStyle name="SHADEDSTORES 2 4 5 2 4 2" xfId="49700"/>
    <cellStyle name="SHADEDSTORES 2 4 5 2 5" xfId="26425"/>
    <cellStyle name="SHADEDSTORES 2 4 5 2 5 2" xfId="53947"/>
    <cellStyle name="SHADEDSTORES 2 4 5 2 6" xfId="30147"/>
    <cellStyle name="SHADEDSTORES 2 4 5 2 6 2" xfId="57667"/>
    <cellStyle name="SHADEDSTORES 2 4 5 2 7" xfId="37035"/>
    <cellStyle name="SHADEDSTORES 2 4 5 3" xfId="9572"/>
    <cellStyle name="SHADEDSTORES 2 4 5 3 2" xfId="14086"/>
    <cellStyle name="SHADEDSTORES 2 4 5 3 2 2" xfId="41609"/>
    <cellStyle name="SHADEDSTORES 2 4 5 3 3" xfId="17912"/>
    <cellStyle name="SHADEDSTORES 2 4 5 3 3 2" xfId="45435"/>
    <cellStyle name="SHADEDSTORES 2 4 5 3 4" xfId="22238"/>
    <cellStyle name="SHADEDSTORES 2 4 5 3 4 2" xfId="49761"/>
    <cellStyle name="SHADEDSTORES 2 4 5 3 5" xfId="26486"/>
    <cellStyle name="SHADEDSTORES 2 4 5 3 5 2" xfId="54008"/>
    <cellStyle name="SHADEDSTORES 2 4 5 3 6" xfId="30205"/>
    <cellStyle name="SHADEDSTORES 2 4 5 3 6 2" xfId="57725"/>
    <cellStyle name="SHADEDSTORES 2 4 5 3 7" xfId="37096"/>
    <cellStyle name="SHADEDSTORES 2 4 5 4" xfId="9008"/>
    <cellStyle name="SHADEDSTORES 2 4 5 4 2" xfId="13529"/>
    <cellStyle name="SHADEDSTORES 2 4 5 4 2 2" xfId="41052"/>
    <cellStyle name="SHADEDSTORES 2 4 5 4 3" xfId="17348"/>
    <cellStyle name="SHADEDSTORES 2 4 5 4 3 2" xfId="44871"/>
    <cellStyle name="SHADEDSTORES 2 4 5 4 4" xfId="21674"/>
    <cellStyle name="SHADEDSTORES 2 4 5 4 4 2" xfId="49197"/>
    <cellStyle name="SHADEDSTORES 2 4 5 4 5" xfId="25922"/>
    <cellStyle name="SHADEDSTORES 2 4 5 4 5 2" xfId="53444"/>
    <cellStyle name="SHADEDSTORES 2 4 5 4 6" xfId="29705"/>
    <cellStyle name="SHADEDSTORES 2 4 5 4 6 2" xfId="57225"/>
    <cellStyle name="SHADEDSTORES 2 4 5 4 7" xfId="36532"/>
    <cellStyle name="SHADEDSTORES 2 4 5 5" xfId="5367"/>
    <cellStyle name="SHADEDSTORES 2 4 5 5 2" xfId="8036"/>
    <cellStyle name="SHADEDSTORES 2 4 5 5 2 2" xfId="35572"/>
    <cellStyle name="SHADEDSTORES 2 4 5 5 3" xfId="5224"/>
    <cellStyle name="SHADEDSTORES 2 4 5 5 3 2" xfId="33189"/>
    <cellStyle name="SHADEDSTORES 2 4 5 5 4" xfId="12871"/>
    <cellStyle name="SHADEDSTORES 2 4 5 5 4 2" xfId="40394"/>
    <cellStyle name="SHADEDSTORES 2 4 5 5 5" xfId="16676"/>
    <cellStyle name="SHADEDSTORES 2 4 5 5 5 2" xfId="44199"/>
    <cellStyle name="SHADEDSTORES 2 4 5 5 6" xfId="20766"/>
    <cellStyle name="SHADEDSTORES 2 4 5 5 6 2" xfId="48289"/>
    <cellStyle name="SHADEDSTORES 2 4 5 5 7" xfId="33329"/>
    <cellStyle name="SHADEDSTORES 2 4 5 6" xfId="11081"/>
    <cellStyle name="SHADEDSTORES 2 4 5 6 2" xfId="15575"/>
    <cellStyle name="SHADEDSTORES 2 4 5 6 2 2" xfId="43098"/>
    <cellStyle name="SHADEDSTORES 2 4 5 6 3" xfId="19421"/>
    <cellStyle name="SHADEDSTORES 2 4 5 6 3 2" xfId="46944"/>
    <cellStyle name="SHADEDSTORES 2 4 5 6 4" xfId="23747"/>
    <cellStyle name="SHADEDSTORES 2 4 5 6 4 2" xfId="51270"/>
    <cellStyle name="SHADEDSTORES 2 4 5 6 5" xfId="27995"/>
    <cellStyle name="SHADEDSTORES 2 4 5 6 5 2" xfId="55517"/>
    <cellStyle name="SHADEDSTORES 2 4 5 6 6" xfId="31559"/>
    <cellStyle name="SHADEDSTORES 2 4 5 6 6 2" xfId="59079"/>
    <cellStyle name="SHADEDSTORES 2 4 5 6 7" xfId="38605"/>
    <cellStyle name="SHADEDSTORES 2 4 5 7" xfId="12631"/>
    <cellStyle name="SHADEDSTORES 2 4 5 7 2" xfId="40154"/>
    <cellStyle name="SHADEDSTORES 2 4 5 8" xfId="16499"/>
    <cellStyle name="SHADEDSTORES 2 4 5 8 2" xfId="44022"/>
    <cellStyle name="SHADEDSTORES 2 4 5 9" xfId="20878"/>
    <cellStyle name="SHADEDSTORES 2 4 5 9 2" xfId="48401"/>
    <cellStyle name="SHADEDSTORES 2 4 6" xfId="9648"/>
    <cellStyle name="SHADEDSTORES 2 4 6 2" xfId="14161"/>
    <cellStyle name="SHADEDSTORES 2 4 6 2 2" xfId="41684"/>
    <cellStyle name="SHADEDSTORES 2 4 6 3" xfId="17988"/>
    <cellStyle name="SHADEDSTORES 2 4 6 3 2" xfId="45511"/>
    <cellStyle name="SHADEDSTORES 2 4 6 4" xfId="22314"/>
    <cellStyle name="SHADEDSTORES 2 4 6 4 2" xfId="49837"/>
    <cellStyle name="SHADEDSTORES 2 4 6 5" xfId="26562"/>
    <cellStyle name="SHADEDSTORES 2 4 6 5 2" xfId="54084"/>
    <cellStyle name="SHADEDSTORES 2 4 6 6" xfId="30277"/>
    <cellStyle name="SHADEDSTORES 2 4 6 6 2" xfId="57797"/>
    <cellStyle name="SHADEDSTORES 2 4 6 7" xfId="37172"/>
    <cellStyle name="SHADEDSTORES 2 4 7" xfId="10072"/>
    <cellStyle name="SHADEDSTORES 2 4 7 2" xfId="14583"/>
    <cellStyle name="SHADEDSTORES 2 4 7 2 2" xfId="42106"/>
    <cellStyle name="SHADEDSTORES 2 4 7 3" xfId="18412"/>
    <cellStyle name="SHADEDSTORES 2 4 7 3 2" xfId="45935"/>
    <cellStyle name="SHADEDSTORES 2 4 7 4" xfId="22738"/>
    <cellStyle name="SHADEDSTORES 2 4 7 4 2" xfId="50261"/>
    <cellStyle name="SHADEDSTORES 2 4 7 5" xfId="26986"/>
    <cellStyle name="SHADEDSTORES 2 4 7 5 2" xfId="54508"/>
    <cellStyle name="SHADEDSTORES 2 4 7 6" xfId="30673"/>
    <cellStyle name="SHADEDSTORES 2 4 7 6 2" xfId="58193"/>
    <cellStyle name="SHADEDSTORES 2 4 7 7" xfId="37596"/>
    <cellStyle name="SHADEDSTORES 2 4 8" xfId="10529"/>
    <cellStyle name="SHADEDSTORES 2 4 8 2" xfId="15035"/>
    <cellStyle name="SHADEDSTORES 2 4 8 2 2" xfId="42558"/>
    <cellStyle name="SHADEDSTORES 2 4 8 3" xfId="18869"/>
    <cellStyle name="SHADEDSTORES 2 4 8 3 2" xfId="46392"/>
    <cellStyle name="SHADEDSTORES 2 4 8 4" xfId="23195"/>
    <cellStyle name="SHADEDSTORES 2 4 8 4 2" xfId="50718"/>
    <cellStyle name="SHADEDSTORES 2 4 8 5" xfId="27443"/>
    <cellStyle name="SHADEDSTORES 2 4 8 5 2" xfId="54965"/>
    <cellStyle name="SHADEDSTORES 2 4 8 6" xfId="31103"/>
    <cellStyle name="SHADEDSTORES 2 4 8 6 2" xfId="58623"/>
    <cellStyle name="SHADEDSTORES 2 4 8 7" xfId="38053"/>
    <cellStyle name="SHADEDSTORES 2 4 9" xfId="11117"/>
    <cellStyle name="SHADEDSTORES 2 4 9 2" xfId="15611"/>
    <cellStyle name="SHADEDSTORES 2 4 9 2 2" xfId="43134"/>
    <cellStyle name="SHADEDSTORES 2 4 9 3" xfId="19457"/>
    <cellStyle name="SHADEDSTORES 2 4 9 3 2" xfId="46980"/>
    <cellStyle name="SHADEDSTORES 2 4 9 4" xfId="23783"/>
    <cellStyle name="SHADEDSTORES 2 4 9 4 2" xfId="51306"/>
    <cellStyle name="SHADEDSTORES 2 4 9 5" xfId="28031"/>
    <cellStyle name="SHADEDSTORES 2 4 9 5 2" xfId="55553"/>
    <cellStyle name="SHADEDSTORES 2 4 9 6" xfId="31593"/>
    <cellStyle name="SHADEDSTORES 2 4 9 6 2" xfId="59113"/>
    <cellStyle name="SHADEDSTORES 2 4 9 7" xfId="38641"/>
    <cellStyle name="SHADEDSTORES 2 5" xfId="3379"/>
    <cellStyle name="SHADEDSTORES 2 5 10" xfId="11321"/>
    <cellStyle name="SHADEDSTORES 2 5 10 2" xfId="15813"/>
    <cellStyle name="SHADEDSTORES 2 5 10 2 2" xfId="43336"/>
    <cellStyle name="SHADEDSTORES 2 5 10 3" xfId="19661"/>
    <cellStyle name="SHADEDSTORES 2 5 10 3 2" xfId="47184"/>
    <cellStyle name="SHADEDSTORES 2 5 10 4" xfId="23987"/>
    <cellStyle name="SHADEDSTORES 2 5 10 4 2" xfId="51510"/>
    <cellStyle name="SHADEDSTORES 2 5 10 5" xfId="28235"/>
    <cellStyle name="SHADEDSTORES 2 5 10 5 2" xfId="55757"/>
    <cellStyle name="SHADEDSTORES 2 5 10 6" xfId="31782"/>
    <cellStyle name="SHADEDSTORES 2 5 10 6 2" xfId="59302"/>
    <cellStyle name="SHADEDSTORES 2 5 10 7" xfId="38845"/>
    <cellStyle name="SHADEDSTORES 2 5 11" xfId="8244"/>
    <cellStyle name="SHADEDSTORES 2 5 11 2" xfId="35774"/>
    <cellStyle name="SHADEDSTORES 2 5 12" xfId="12802"/>
    <cellStyle name="SHADEDSTORES 2 5 12 2" xfId="40325"/>
    <cellStyle name="SHADEDSTORES 2 5 13" xfId="16654"/>
    <cellStyle name="SHADEDSTORES 2 5 13 2" xfId="44177"/>
    <cellStyle name="SHADEDSTORES 2 5 14" xfId="21015"/>
    <cellStyle name="SHADEDSTORES 2 5 14 2" xfId="48538"/>
    <cellStyle name="SHADEDSTORES 2 5 15" xfId="25303"/>
    <cellStyle name="SHADEDSTORES 2 5 15 2" xfId="52825"/>
    <cellStyle name="SHADEDSTORES 2 5 16" xfId="29302"/>
    <cellStyle name="SHADEDSTORES 2 5 16 2" xfId="56823"/>
    <cellStyle name="SHADEDSTORES 2 5 17" xfId="16623"/>
    <cellStyle name="SHADEDSTORES 2 5 17 2" xfId="44146"/>
    <cellStyle name="SHADEDSTORES 2 5 18" xfId="20288"/>
    <cellStyle name="SHADEDSTORES 2 5 18 2" xfId="47811"/>
    <cellStyle name="SHADEDSTORES 2 5 19" xfId="8395"/>
    <cellStyle name="SHADEDSTORES 2 5 19 2" xfId="35924"/>
    <cellStyle name="SHADEDSTORES 2 5 2" xfId="6611"/>
    <cellStyle name="SHADEDSTORES 2 5 2 10" xfId="21369"/>
    <cellStyle name="SHADEDSTORES 2 5 2 10 2" xfId="48892"/>
    <cellStyle name="SHADEDSTORES 2 5 2 11" xfId="25617"/>
    <cellStyle name="SHADEDSTORES 2 5 2 11 2" xfId="53139"/>
    <cellStyle name="SHADEDSTORES 2 5 2 12" xfId="29460"/>
    <cellStyle name="SHADEDSTORES 2 5 2 12 2" xfId="56980"/>
    <cellStyle name="SHADEDSTORES 2 5 2 13" xfId="34162"/>
    <cellStyle name="SHADEDSTORES 2 5 2 2" xfId="9955"/>
    <cellStyle name="SHADEDSTORES 2 5 2 2 2" xfId="14466"/>
    <cellStyle name="SHADEDSTORES 2 5 2 2 2 2" xfId="41989"/>
    <cellStyle name="SHADEDSTORES 2 5 2 2 3" xfId="18295"/>
    <cellStyle name="SHADEDSTORES 2 5 2 2 3 2" xfId="45818"/>
    <cellStyle name="SHADEDSTORES 2 5 2 2 4" xfId="22621"/>
    <cellStyle name="SHADEDSTORES 2 5 2 2 4 2" xfId="50144"/>
    <cellStyle name="SHADEDSTORES 2 5 2 2 5" xfId="26869"/>
    <cellStyle name="SHADEDSTORES 2 5 2 2 5 2" xfId="54391"/>
    <cellStyle name="SHADEDSTORES 2 5 2 2 6" xfId="30559"/>
    <cellStyle name="SHADEDSTORES 2 5 2 2 6 2" xfId="58079"/>
    <cellStyle name="SHADEDSTORES 2 5 2 2 7" xfId="37479"/>
    <cellStyle name="SHADEDSTORES 2 5 2 3" xfId="10408"/>
    <cellStyle name="SHADEDSTORES 2 5 2 3 2" xfId="14916"/>
    <cellStyle name="SHADEDSTORES 2 5 2 3 2 2" xfId="42439"/>
    <cellStyle name="SHADEDSTORES 2 5 2 3 3" xfId="18748"/>
    <cellStyle name="SHADEDSTORES 2 5 2 3 3 2" xfId="46271"/>
    <cellStyle name="SHADEDSTORES 2 5 2 3 4" xfId="23074"/>
    <cellStyle name="SHADEDSTORES 2 5 2 3 4 2" xfId="50597"/>
    <cellStyle name="SHADEDSTORES 2 5 2 3 5" xfId="27322"/>
    <cellStyle name="SHADEDSTORES 2 5 2 3 5 2" xfId="54844"/>
    <cellStyle name="SHADEDSTORES 2 5 2 3 6" xfId="30990"/>
    <cellStyle name="SHADEDSTORES 2 5 2 3 6 2" xfId="58510"/>
    <cellStyle name="SHADEDSTORES 2 5 2 3 7" xfId="37932"/>
    <cellStyle name="SHADEDSTORES 2 5 2 4" xfId="10823"/>
    <cellStyle name="SHADEDSTORES 2 5 2 4 2" xfId="15322"/>
    <cellStyle name="SHADEDSTORES 2 5 2 4 2 2" xfId="42845"/>
    <cellStyle name="SHADEDSTORES 2 5 2 4 3" xfId="19163"/>
    <cellStyle name="SHADEDSTORES 2 5 2 4 3 2" xfId="46686"/>
    <cellStyle name="SHADEDSTORES 2 5 2 4 4" xfId="23489"/>
    <cellStyle name="SHADEDSTORES 2 5 2 4 4 2" xfId="51012"/>
    <cellStyle name="SHADEDSTORES 2 5 2 4 5" xfId="27737"/>
    <cellStyle name="SHADEDSTORES 2 5 2 4 5 2" xfId="55259"/>
    <cellStyle name="SHADEDSTORES 2 5 2 4 6" xfId="31355"/>
    <cellStyle name="SHADEDSTORES 2 5 2 4 6 2" xfId="58875"/>
    <cellStyle name="SHADEDSTORES 2 5 2 4 7" xfId="38347"/>
    <cellStyle name="SHADEDSTORES 2 5 2 5" xfId="11297"/>
    <cellStyle name="SHADEDSTORES 2 5 2 5 2" xfId="15790"/>
    <cellStyle name="SHADEDSTORES 2 5 2 5 2 2" xfId="43313"/>
    <cellStyle name="SHADEDSTORES 2 5 2 5 3" xfId="19637"/>
    <cellStyle name="SHADEDSTORES 2 5 2 5 3 2" xfId="47160"/>
    <cellStyle name="SHADEDSTORES 2 5 2 5 4" xfId="23963"/>
    <cellStyle name="SHADEDSTORES 2 5 2 5 4 2" xfId="51486"/>
    <cellStyle name="SHADEDSTORES 2 5 2 5 5" xfId="28211"/>
    <cellStyle name="SHADEDSTORES 2 5 2 5 5 2" xfId="55733"/>
    <cellStyle name="SHADEDSTORES 2 5 2 5 6" xfId="31760"/>
    <cellStyle name="SHADEDSTORES 2 5 2 5 6 2" xfId="59280"/>
    <cellStyle name="SHADEDSTORES 2 5 2 5 7" xfId="38821"/>
    <cellStyle name="SHADEDSTORES 2 5 2 6" xfId="11662"/>
    <cellStyle name="SHADEDSTORES 2 5 2 6 2" xfId="16147"/>
    <cellStyle name="SHADEDSTORES 2 5 2 6 2 2" xfId="43670"/>
    <cellStyle name="SHADEDSTORES 2 5 2 6 3" xfId="20002"/>
    <cellStyle name="SHADEDSTORES 2 5 2 6 3 2" xfId="47525"/>
    <cellStyle name="SHADEDSTORES 2 5 2 6 4" xfId="24328"/>
    <cellStyle name="SHADEDSTORES 2 5 2 6 4 2" xfId="51851"/>
    <cellStyle name="SHADEDSTORES 2 5 2 6 5" xfId="28576"/>
    <cellStyle name="SHADEDSTORES 2 5 2 6 5 2" xfId="56098"/>
    <cellStyle name="SHADEDSTORES 2 5 2 6 6" xfId="32070"/>
    <cellStyle name="SHADEDSTORES 2 5 2 6 6 2" xfId="59590"/>
    <cellStyle name="SHADEDSTORES 2 5 2 6 7" xfId="39186"/>
    <cellStyle name="SHADEDSTORES 2 5 2 7" xfId="8702"/>
    <cellStyle name="SHADEDSTORES 2 5 2 7 2" xfId="36227"/>
    <cellStyle name="SHADEDSTORES 2 5 2 8" xfId="13229"/>
    <cellStyle name="SHADEDSTORES 2 5 2 8 2" xfId="40752"/>
    <cellStyle name="SHADEDSTORES 2 5 2 9" xfId="17042"/>
    <cellStyle name="SHADEDSTORES 2 5 2 9 2" xfId="44565"/>
    <cellStyle name="SHADEDSTORES 2 5 20" xfId="33722"/>
    <cellStyle name="SHADEDSTORES 2 5 21" xfId="5926"/>
    <cellStyle name="SHADEDSTORES 2 5 22" xfId="5895"/>
    <cellStyle name="SHADEDSTORES 2 5 23" xfId="3087"/>
    <cellStyle name="SHADEDSTORES 2 5 3" xfId="7732"/>
    <cellStyle name="SHADEDSTORES 2 5 3 10" xfId="24906"/>
    <cellStyle name="SHADEDSTORES 2 5 3 10 2" xfId="52429"/>
    <cellStyle name="SHADEDSTORES 2 5 3 11" xfId="29070"/>
    <cellStyle name="SHADEDSTORES 2 5 3 11 2" xfId="56592"/>
    <cellStyle name="SHADEDSTORES 2 5 3 12" xfId="35274"/>
    <cellStyle name="SHADEDSTORES 2 5 3 2" xfId="9234"/>
    <cellStyle name="SHADEDSTORES 2 5 3 2 2" xfId="13751"/>
    <cellStyle name="SHADEDSTORES 2 5 3 2 2 2" xfId="41274"/>
    <cellStyle name="SHADEDSTORES 2 5 3 2 3" xfId="17574"/>
    <cellStyle name="SHADEDSTORES 2 5 3 2 3 2" xfId="45097"/>
    <cellStyle name="SHADEDSTORES 2 5 3 2 4" xfId="21900"/>
    <cellStyle name="SHADEDSTORES 2 5 3 2 4 2" xfId="49423"/>
    <cellStyle name="SHADEDSTORES 2 5 3 2 5" xfId="26148"/>
    <cellStyle name="SHADEDSTORES 2 5 3 2 5 2" xfId="53670"/>
    <cellStyle name="SHADEDSTORES 2 5 3 2 6" xfId="29913"/>
    <cellStyle name="SHADEDSTORES 2 5 3 2 6 2" xfId="57433"/>
    <cellStyle name="SHADEDSTORES 2 5 3 2 7" xfId="36758"/>
    <cellStyle name="SHADEDSTORES 2 5 3 3" xfId="7244"/>
    <cellStyle name="SHADEDSTORES 2 5 3 3 2" xfId="4389"/>
    <cellStyle name="SHADEDSTORES 2 5 3 3 2 2" xfId="32363"/>
    <cellStyle name="SHADEDSTORES 2 5 3 3 3" xfId="12894"/>
    <cellStyle name="SHADEDSTORES 2 5 3 3 3 2" xfId="40417"/>
    <cellStyle name="SHADEDSTORES 2 5 3 3 4" xfId="5199"/>
    <cellStyle name="SHADEDSTORES 2 5 3 3 4 2" xfId="33165"/>
    <cellStyle name="SHADEDSTORES 2 5 3 3 5" xfId="21276"/>
    <cellStyle name="SHADEDSTORES 2 5 3 3 5 2" xfId="48799"/>
    <cellStyle name="SHADEDSTORES 2 5 3 3 6" xfId="25257"/>
    <cellStyle name="SHADEDSTORES 2 5 3 3 6 2" xfId="52779"/>
    <cellStyle name="SHADEDSTORES 2 5 3 3 7" xfId="34794"/>
    <cellStyle name="SHADEDSTORES 2 5 3 4" xfId="5444"/>
    <cellStyle name="SHADEDSTORES 2 5 3 4 2" xfId="7467"/>
    <cellStyle name="SHADEDSTORES 2 5 3 4 2 2" xfId="35016"/>
    <cellStyle name="SHADEDSTORES 2 5 3 4 3" xfId="4942"/>
    <cellStyle name="SHADEDSTORES 2 5 3 4 3 2" xfId="32913"/>
    <cellStyle name="SHADEDSTORES 2 5 3 4 4" xfId="6507"/>
    <cellStyle name="SHADEDSTORES 2 5 3 4 4 2" xfId="34059"/>
    <cellStyle name="SHADEDSTORES 2 5 3 4 5" xfId="12274"/>
    <cellStyle name="SHADEDSTORES 2 5 3 4 5 2" xfId="39798"/>
    <cellStyle name="SHADEDSTORES 2 5 3 4 6" xfId="4303"/>
    <cellStyle name="SHADEDSTORES 2 5 3 4 6 2" xfId="32278"/>
    <cellStyle name="SHADEDSTORES 2 5 3 4 7" xfId="33401"/>
    <cellStyle name="SHADEDSTORES 2 5 3 5" xfId="6912"/>
    <cellStyle name="SHADEDSTORES 2 5 3 5 2" xfId="4431"/>
    <cellStyle name="SHADEDSTORES 2 5 3 5 2 2" xfId="32405"/>
    <cellStyle name="SHADEDSTORES 2 5 3 5 3" xfId="5067"/>
    <cellStyle name="SHADEDSTORES 2 5 3 5 3 2" xfId="33036"/>
    <cellStyle name="SHADEDSTORES 2 5 3 5 4" xfId="7690"/>
    <cellStyle name="SHADEDSTORES 2 5 3 5 4 2" xfId="35232"/>
    <cellStyle name="SHADEDSTORES 2 5 3 5 5" xfId="12858"/>
    <cellStyle name="SHADEDSTORES 2 5 3 5 5 2" xfId="40381"/>
    <cellStyle name="SHADEDSTORES 2 5 3 5 6" xfId="12768"/>
    <cellStyle name="SHADEDSTORES 2 5 3 5 6 2" xfId="40291"/>
    <cellStyle name="SHADEDSTORES 2 5 3 5 7" xfId="34462"/>
    <cellStyle name="SHADEDSTORES 2 5 3 6" xfId="5561"/>
    <cellStyle name="SHADEDSTORES 2 5 3 6 2" xfId="6362"/>
    <cellStyle name="SHADEDSTORES 2 5 3 6 2 2" xfId="33914"/>
    <cellStyle name="SHADEDSTORES 2 5 3 6 3" xfId="6678"/>
    <cellStyle name="SHADEDSTORES 2 5 3 6 3 2" xfId="34229"/>
    <cellStyle name="SHADEDSTORES 2 5 3 6 4" xfId="4727"/>
    <cellStyle name="SHADEDSTORES 2 5 3 6 4 2" xfId="32701"/>
    <cellStyle name="SHADEDSTORES 2 5 3 6 5" xfId="8549"/>
    <cellStyle name="SHADEDSTORES 2 5 3 6 5 2" xfId="36074"/>
    <cellStyle name="SHADEDSTORES 2 5 3 6 6" xfId="12487"/>
    <cellStyle name="SHADEDSTORES 2 5 3 6 6 2" xfId="40011"/>
    <cellStyle name="SHADEDSTORES 2 5 3 6 7" xfId="33517"/>
    <cellStyle name="SHADEDSTORES 2 5 3 7" xfId="12316"/>
    <cellStyle name="SHADEDSTORES 2 5 3 7 2" xfId="39840"/>
    <cellStyle name="SHADEDSTORES 2 5 3 8" xfId="15877"/>
    <cellStyle name="SHADEDSTORES 2 5 3 8 2" xfId="43400"/>
    <cellStyle name="SHADEDSTORES 2 5 3 9" xfId="20595"/>
    <cellStyle name="SHADEDSTORES 2 5 3 9 2" xfId="48118"/>
    <cellStyle name="SHADEDSTORES 2 5 4" xfId="7865"/>
    <cellStyle name="SHADEDSTORES 2 5 4 10" xfId="25034"/>
    <cellStyle name="SHADEDSTORES 2 5 4 10 2" xfId="52557"/>
    <cellStyle name="SHADEDSTORES 2 5 4 11" xfId="29165"/>
    <cellStyle name="SHADEDSTORES 2 5 4 11 2" xfId="56687"/>
    <cellStyle name="SHADEDSTORES 2 5 4 12" xfId="35403"/>
    <cellStyle name="SHADEDSTORES 2 5 4 2" xfId="9357"/>
    <cellStyle name="SHADEDSTORES 2 5 4 2 2" xfId="13871"/>
    <cellStyle name="SHADEDSTORES 2 5 4 2 2 2" xfId="41394"/>
    <cellStyle name="SHADEDSTORES 2 5 4 2 3" xfId="17697"/>
    <cellStyle name="SHADEDSTORES 2 5 4 2 3 2" xfId="45220"/>
    <cellStyle name="SHADEDSTORES 2 5 4 2 4" xfId="22023"/>
    <cellStyle name="SHADEDSTORES 2 5 4 2 4 2" xfId="49546"/>
    <cellStyle name="SHADEDSTORES 2 5 4 2 5" xfId="26271"/>
    <cellStyle name="SHADEDSTORES 2 5 4 2 5 2" xfId="53793"/>
    <cellStyle name="SHADEDSTORES 2 5 4 2 6" xfId="30015"/>
    <cellStyle name="SHADEDSTORES 2 5 4 2 6 2" xfId="57535"/>
    <cellStyle name="SHADEDSTORES 2 5 4 2 7" xfId="36881"/>
    <cellStyle name="SHADEDSTORES 2 5 4 3" xfId="7333"/>
    <cellStyle name="SHADEDSTORES 2 5 4 3 2" xfId="11924"/>
    <cellStyle name="SHADEDSTORES 2 5 4 3 2 2" xfId="39448"/>
    <cellStyle name="SHADEDSTORES 2 5 4 3 3" xfId="5163"/>
    <cellStyle name="SHADEDSTORES 2 5 4 3 3 2" xfId="33130"/>
    <cellStyle name="SHADEDSTORES 2 5 4 3 4" xfId="4673"/>
    <cellStyle name="SHADEDSTORES 2 5 4 3 4 2" xfId="32647"/>
    <cellStyle name="SHADEDSTORES 2 5 4 3 5" xfId="20404"/>
    <cellStyle name="SHADEDSTORES 2 5 4 3 5 2" xfId="47927"/>
    <cellStyle name="SHADEDSTORES 2 5 4 3 6" xfId="20753"/>
    <cellStyle name="SHADEDSTORES 2 5 4 3 6 2" xfId="48276"/>
    <cellStyle name="SHADEDSTORES 2 5 4 3 7" xfId="34883"/>
    <cellStyle name="SHADEDSTORES 2 5 4 4" xfId="6528"/>
    <cellStyle name="SHADEDSTORES 2 5 4 4 2" xfId="6671"/>
    <cellStyle name="SHADEDSTORES 2 5 4 4 2 2" xfId="34222"/>
    <cellStyle name="SHADEDSTORES 2 5 4 4 3" xfId="12457"/>
    <cellStyle name="SHADEDSTORES 2 5 4 4 3 2" xfId="39981"/>
    <cellStyle name="SHADEDSTORES 2 5 4 4 4" xfId="12953"/>
    <cellStyle name="SHADEDSTORES 2 5 4 4 4 2" xfId="40476"/>
    <cellStyle name="SHADEDSTORES 2 5 4 4 5" xfId="20711"/>
    <cellStyle name="SHADEDSTORES 2 5 4 4 5 2" xfId="48234"/>
    <cellStyle name="SHADEDSTORES 2 5 4 4 6" xfId="25174"/>
    <cellStyle name="SHADEDSTORES 2 5 4 4 6 2" xfId="52696"/>
    <cellStyle name="SHADEDSTORES 2 5 4 4 7" xfId="34080"/>
    <cellStyle name="SHADEDSTORES 2 5 4 5" xfId="5363"/>
    <cellStyle name="SHADEDSTORES 2 5 4 5 2" xfId="7877"/>
    <cellStyle name="SHADEDSTORES 2 5 4 5 2 2" xfId="35415"/>
    <cellStyle name="SHADEDSTORES 2 5 4 5 3" xfId="8298"/>
    <cellStyle name="SHADEDSTORES 2 5 4 5 3 2" xfId="35827"/>
    <cellStyle name="SHADEDSTORES 2 5 4 5 4" xfId="11973"/>
    <cellStyle name="SHADEDSTORES 2 5 4 5 4 2" xfId="39497"/>
    <cellStyle name="SHADEDSTORES 2 5 4 5 5" xfId="16922"/>
    <cellStyle name="SHADEDSTORES 2 5 4 5 5 2" xfId="44445"/>
    <cellStyle name="SHADEDSTORES 2 5 4 5 6" xfId="21071"/>
    <cellStyle name="SHADEDSTORES 2 5 4 5 6 2" xfId="48594"/>
    <cellStyle name="SHADEDSTORES 2 5 4 5 7" xfId="33325"/>
    <cellStyle name="SHADEDSTORES 2 5 4 6" xfId="11257"/>
    <cellStyle name="SHADEDSTORES 2 5 4 6 2" xfId="15750"/>
    <cellStyle name="SHADEDSTORES 2 5 4 6 2 2" xfId="43273"/>
    <cellStyle name="SHADEDSTORES 2 5 4 6 3" xfId="19597"/>
    <cellStyle name="SHADEDSTORES 2 5 4 6 3 2" xfId="47120"/>
    <cellStyle name="SHADEDSTORES 2 5 4 6 4" xfId="23923"/>
    <cellStyle name="SHADEDSTORES 2 5 4 6 4 2" xfId="51446"/>
    <cellStyle name="SHADEDSTORES 2 5 4 6 5" xfId="28171"/>
    <cellStyle name="SHADEDSTORES 2 5 4 6 5 2" xfId="55693"/>
    <cellStyle name="SHADEDSTORES 2 5 4 6 6" xfId="31722"/>
    <cellStyle name="SHADEDSTORES 2 5 4 6 6 2" xfId="59242"/>
    <cellStyle name="SHADEDSTORES 2 5 4 6 7" xfId="38781"/>
    <cellStyle name="SHADEDSTORES 2 5 4 7" xfId="12445"/>
    <cellStyle name="SHADEDSTORES 2 5 4 7 2" xfId="39969"/>
    <cellStyle name="SHADEDSTORES 2 5 4 8" xfId="16001"/>
    <cellStyle name="SHADEDSTORES 2 5 4 8 2" xfId="43524"/>
    <cellStyle name="SHADEDSTORES 2 5 4 9" xfId="20726"/>
    <cellStyle name="SHADEDSTORES 2 5 4 9 2" xfId="48249"/>
    <cellStyle name="SHADEDSTORES 2 5 5" xfId="7678"/>
    <cellStyle name="SHADEDSTORES 2 5 5 10" xfId="24855"/>
    <cellStyle name="SHADEDSTORES 2 5 5 10 2" xfId="52378"/>
    <cellStyle name="SHADEDSTORES 2 5 5 11" xfId="29022"/>
    <cellStyle name="SHADEDSTORES 2 5 5 11 2" xfId="56544"/>
    <cellStyle name="SHADEDSTORES 2 5 5 12" xfId="35221"/>
    <cellStyle name="SHADEDSTORES 2 5 5 2" xfId="9183"/>
    <cellStyle name="SHADEDSTORES 2 5 5 2 2" xfId="13701"/>
    <cellStyle name="SHADEDSTORES 2 5 5 2 2 2" xfId="41224"/>
    <cellStyle name="SHADEDSTORES 2 5 5 2 3" xfId="17523"/>
    <cellStyle name="SHADEDSTORES 2 5 5 2 3 2" xfId="45046"/>
    <cellStyle name="SHADEDSTORES 2 5 5 2 4" xfId="21849"/>
    <cellStyle name="SHADEDSTORES 2 5 5 2 4 2" xfId="49372"/>
    <cellStyle name="SHADEDSTORES 2 5 5 2 5" xfId="26097"/>
    <cellStyle name="SHADEDSTORES 2 5 5 2 5 2" xfId="53619"/>
    <cellStyle name="SHADEDSTORES 2 5 5 2 6" xfId="29865"/>
    <cellStyle name="SHADEDSTORES 2 5 5 2 6 2" xfId="57385"/>
    <cellStyle name="SHADEDSTORES 2 5 5 2 7" xfId="36707"/>
    <cellStyle name="SHADEDSTORES 2 5 5 3" xfId="7203"/>
    <cellStyle name="SHADEDSTORES 2 5 5 3 2" xfId="8149"/>
    <cellStyle name="SHADEDSTORES 2 5 5 3 2 2" xfId="35679"/>
    <cellStyle name="SHADEDSTORES 2 5 5 3 3" xfId="13142"/>
    <cellStyle name="SHADEDSTORES 2 5 5 3 3 2" xfId="40665"/>
    <cellStyle name="SHADEDSTORES 2 5 5 3 4" xfId="16766"/>
    <cellStyle name="SHADEDSTORES 2 5 5 3 4 2" xfId="44289"/>
    <cellStyle name="SHADEDSTORES 2 5 5 3 5" xfId="8310"/>
    <cellStyle name="SHADEDSTORES 2 5 5 3 5 2" xfId="35839"/>
    <cellStyle name="SHADEDSTORES 2 5 5 3 6" xfId="4524"/>
    <cellStyle name="SHADEDSTORES 2 5 5 3 6 2" xfId="32498"/>
    <cellStyle name="SHADEDSTORES 2 5 5 3 7" xfId="34753"/>
    <cellStyle name="SHADEDSTORES 2 5 5 4" xfId="9867"/>
    <cellStyle name="SHADEDSTORES 2 5 5 4 2" xfId="14380"/>
    <cellStyle name="SHADEDSTORES 2 5 5 4 2 2" xfId="41903"/>
    <cellStyle name="SHADEDSTORES 2 5 5 4 3" xfId="18207"/>
    <cellStyle name="SHADEDSTORES 2 5 5 4 3 2" xfId="45730"/>
    <cellStyle name="SHADEDSTORES 2 5 5 4 4" xfId="22533"/>
    <cellStyle name="SHADEDSTORES 2 5 5 4 4 2" xfId="50056"/>
    <cellStyle name="SHADEDSTORES 2 5 5 4 5" xfId="26781"/>
    <cellStyle name="SHADEDSTORES 2 5 5 4 5 2" xfId="54303"/>
    <cellStyle name="SHADEDSTORES 2 5 5 4 6" xfId="30477"/>
    <cellStyle name="SHADEDSTORES 2 5 5 4 6 2" xfId="57997"/>
    <cellStyle name="SHADEDSTORES 2 5 5 4 7" xfId="37391"/>
    <cellStyle name="SHADEDSTORES 2 5 5 5" xfId="8980"/>
    <cellStyle name="SHADEDSTORES 2 5 5 5 2" xfId="13501"/>
    <cellStyle name="SHADEDSTORES 2 5 5 5 2 2" xfId="41024"/>
    <cellStyle name="SHADEDSTORES 2 5 5 5 3" xfId="17320"/>
    <cellStyle name="SHADEDSTORES 2 5 5 5 3 2" xfId="44843"/>
    <cellStyle name="SHADEDSTORES 2 5 5 5 4" xfId="21646"/>
    <cellStyle name="SHADEDSTORES 2 5 5 5 4 2" xfId="49169"/>
    <cellStyle name="SHADEDSTORES 2 5 5 5 5" xfId="25894"/>
    <cellStyle name="SHADEDSTORES 2 5 5 5 5 2" xfId="53416"/>
    <cellStyle name="SHADEDSTORES 2 5 5 5 6" xfId="29680"/>
    <cellStyle name="SHADEDSTORES 2 5 5 5 6 2" xfId="57200"/>
    <cellStyle name="SHADEDSTORES 2 5 5 5 7" xfId="36504"/>
    <cellStyle name="SHADEDSTORES 2 5 5 6" xfId="5370"/>
    <cellStyle name="SHADEDSTORES 2 5 5 6 2" xfId="8454"/>
    <cellStyle name="SHADEDSTORES 2 5 5 6 2 2" xfId="35979"/>
    <cellStyle name="SHADEDSTORES 2 5 5 6 3" xfId="8325"/>
    <cellStyle name="SHADEDSTORES 2 5 5 6 3 2" xfId="35854"/>
    <cellStyle name="SHADEDSTORES 2 5 5 6 4" xfId="11999"/>
    <cellStyle name="SHADEDSTORES 2 5 5 6 4 2" xfId="39523"/>
    <cellStyle name="SHADEDSTORES 2 5 5 6 5" xfId="12039"/>
    <cellStyle name="SHADEDSTORES 2 5 5 6 5 2" xfId="39563"/>
    <cellStyle name="SHADEDSTORES 2 5 5 6 6" xfId="20918"/>
    <cellStyle name="SHADEDSTORES 2 5 5 6 6 2" xfId="48441"/>
    <cellStyle name="SHADEDSTORES 2 5 5 6 7" xfId="33332"/>
    <cellStyle name="SHADEDSTORES 2 5 5 7" xfId="12261"/>
    <cellStyle name="SHADEDSTORES 2 5 5 7 2" xfId="39785"/>
    <cellStyle name="SHADEDSTORES 2 5 5 8" xfId="12966"/>
    <cellStyle name="SHADEDSTORES 2 5 5 8 2" xfId="40489"/>
    <cellStyle name="SHADEDSTORES 2 5 5 9" xfId="20544"/>
    <cellStyle name="SHADEDSTORES 2 5 5 9 2" xfId="48067"/>
    <cellStyle name="SHADEDSTORES 2 5 6" xfId="9636"/>
    <cellStyle name="SHADEDSTORES 2 5 6 2" xfId="14149"/>
    <cellStyle name="SHADEDSTORES 2 5 6 2 2" xfId="41672"/>
    <cellStyle name="SHADEDSTORES 2 5 6 3" xfId="17976"/>
    <cellStyle name="SHADEDSTORES 2 5 6 3 2" xfId="45499"/>
    <cellStyle name="SHADEDSTORES 2 5 6 4" xfId="22302"/>
    <cellStyle name="SHADEDSTORES 2 5 6 4 2" xfId="49825"/>
    <cellStyle name="SHADEDSTORES 2 5 6 5" xfId="26550"/>
    <cellStyle name="SHADEDSTORES 2 5 6 5 2" xfId="54072"/>
    <cellStyle name="SHADEDSTORES 2 5 6 6" xfId="30266"/>
    <cellStyle name="SHADEDSTORES 2 5 6 6 2" xfId="57786"/>
    <cellStyle name="SHADEDSTORES 2 5 6 7" xfId="37160"/>
    <cellStyle name="SHADEDSTORES 2 5 7" xfId="9063"/>
    <cellStyle name="SHADEDSTORES 2 5 7 2" xfId="13584"/>
    <cellStyle name="SHADEDSTORES 2 5 7 2 2" xfId="41107"/>
    <cellStyle name="SHADEDSTORES 2 5 7 3" xfId="17403"/>
    <cellStyle name="SHADEDSTORES 2 5 7 3 2" xfId="44926"/>
    <cellStyle name="SHADEDSTORES 2 5 7 4" xfId="21729"/>
    <cellStyle name="SHADEDSTORES 2 5 7 4 2" xfId="49252"/>
    <cellStyle name="SHADEDSTORES 2 5 7 5" xfId="25977"/>
    <cellStyle name="SHADEDSTORES 2 5 7 5 2" xfId="53499"/>
    <cellStyle name="SHADEDSTORES 2 5 7 6" xfId="29756"/>
    <cellStyle name="SHADEDSTORES 2 5 7 6 2" xfId="57276"/>
    <cellStyle name="SHADEDSTORES 2 5 7 7" xfId="36587"/>
    <cellStyle name="SHADEDSTORES 2 5 8" xfId="7304"/>
    <cellStyle name="SHADEDSTORES 2 5 8 2" xfId="5180"/>
    <cellStyle name="SHADEDSTORES 2 5 8 2 2" xfId="33146"/>
    <cellStyle name="SHADEDSTORES 2 5 8 3" xfId="12856"/>
    <cellStyle name="SHADEDSTORES 2 5 8 3 2" xfId="40379"/>
    <cellStyle name="SHADEDSTORES 2 5 8 4" xfId="12406"/>
    <cellStyle name="SHADEDSTORES 2 5 8 4 2" xfId="39930"/>
    <cellStyle name="SHADEDSTORES 2 5 8 5" xfId="5286"/>
    <cellStyle name="SHADEDSTORES 2 5 8 5 2" xfId="33250"/>
    <cellStyle name="SHADEDSTORES 2 5 8 6" xfId="4810"/>
    <cellStyle name="SHADEDSTORES 2 5 8 6 2" xfId="32783"/>
    <cellStyle name="SHADEDSTORES 2 5 8 7" xfId="34854"/>
    <cellStyle name="SHADEDSTORES 2 5 9" xfId="11108"/>
    <cellStyle name="SHADEDSTORES 2 5 9 2" xfId="15602"/>
    <cellStyle name="SHADEDSTORES 2 5 9 2 2" xfId="43125"/>
    <cellStyle name="SHADEDSTORES 2 5 9 3" xfId="19448"/>
    <cellStyle name="SHADEDSTORES 2 5 9 3 2" xfId="46971"/>
    <cellStyle name="SHADEDSTORES 2 5 9 4" xfId="23774"/>
    <cellStyle name="SHADEDSTORES 2 5 9 4 2" xfId="51297"/>
    <cellStyle name="SHADEDSTORES 2 5 9 5" xfId="28022"/>
    <cellStyle name="SHADEDSTORES 2 5 9 5 2" xfId="55544"/>
    <cellStyle name="SHADEDSTORES 2 5 9 6" xfId="31584"/>
    <cellStyle name="SHADEDSTORES 2 5 9 6 2" xfId="59104"/>
    <cellStyle name="SHADEDSTORES 2 5 9 7" xfId="38632"/>
    <cellStyle name="SHADEDSTORES 2 6" xfId="3851"/>
    <cellStyle name="SHADEDSTORES 2 6 10" xfId="21154"/>
    <cellStyle name="SHADEDSTORES 2 6 10 2" xfId="48677"/>
    <cellStyle name="SHADEDSTORES 2 6 11" xfId="25418"/>
    <cellStyle name="SHADEDSTORES 2 6 11 2" xfId="52940"/>
    <cellStyle name="SHADEDSTORES 2 6 12" xfId="29348"/>
    <cellStyle name="SHADEDSTORES 2 6 12 2" xfId="56868"/>
    <cellStyle name="SHADEDSTORES 2 6 13" xfId="34371"/>
    <cellStyle name="SHADEDSTORES 2 6 14" xfId="6821"/>
    <cellStyle name="SHADEDSTORES 2 6 15" xfId="3934"/>
    <cellStyle name="SHADEDSTORES 2 6 16" xfId="59838"/>
    <cellStyle name="SHADEDSTORES 2 6 2" xfId="9757"/>
    <cellStyle name="SHADEDSTORES 2 6 2 2" xfId="14270"/>
    <cellStyle name="SHADEDSTORES 2 6 2 2 2" xfId="41793"/>
    <cellStyle name="SHADEDSTORES 2 6 2 3" xfId="18097"/>
    <cellStyle name="SHADEDSTORES 2 6 2 3 2" xfId="45620"/>
    <cellStyle name="SHADEDSTORES 2 6 2 4" xfId="22423"/>
    <cellStyle name="SHADEDSTORES 2 6 2 4 2" xfId="49946"/>
    <cellStyle name="SHADEDSTORES 2 6 2 5" xfId="26671"/>
    <cellStyle name="SHADEDSTORES 2 6 2 5 2" xfId="54193"/>
    <cellStyle name="SHADEDSTORES 2 6 2 6" xfId="30372"/>
    <cellStyle name="SHADEDSTORES 2 6 2 6 2" xfId="57892"/>
    <cellStyle name="SHADEDSTORES 2 6 2 7" xfId="37281"/>
    <cellStyle name="SHADEDSTORES 2 6 3" xfId="10241"/>
    <cellStyle name="SHADEDSTORES 2 6 3 2" xfId="14750"/>
    <cellStyle name="SHADEDSTORES 2 6 3 2 2" xfId="42273"/>
    <cellStyle name="SHADEDSTORES 2 6 3 3" xfId="18581"/>
    <cellStyle name="SHADEDSTORES 2 6 3 3 2" xfId="46104"/>
    <cellStyle name="SHADEDSTORES 2 6 3 4" xfId="22907"/>
    <cellStyle name="SHADEDSTORES 2 6 3 4 2" xfId="50430"/>
    <cellStyle name="SHADEDSTORES 2 6 3 5" xfId="27155"/>
    <cellStyle name="SHADEDSTORES 2 6 3 5 2" xfId="54677"/>
    <cellStyle name="SHADEDSTORES 2 6 3 6" xfId="30833"/>
    <cellStyle name="SHADEDSTORES 2 6 3 6 2" xfId="58353"/>
    <cellStyle name="SHADEDSTORES 2 6 3 7" xfId="37765"/>
    <cellStyle name="SHADEDSTORES 2 6 4" xfId="10670"/>
    <cellStyle name="SHADEDSTORES 2 6 4 2" xfId="15174"/>
    <cellStyle name="SHADEDSTORES 2 6 4 2 2" xfId="42697"/>
    <cellStyle name="SHADEDSTORES 2 6 4 3" xfId="19010"/>
    <cellStyle name="SHADEDSTORES 2 6 4 3 2" xfId="46533"/>
    <cellStyle name="SHADEDSTORES 2 6 4 4" xfId="23336"/>
    <cellStyle name="SHADEDSTORES 2 6 4 4 2" xfId="50859"/>
    <cellStyle name="SHADEDSTORES 2 6 4 5" xfId="27584"/>
    <cellStyle name="SHADEDSTORES 2 6 4 5 2" xfId="55106"/>
    <cellStyle name="SHADEDSTORES 2 6 4 6" xfId="31231"/>
    <cellStyle name="SHADEDSTORES 2 6 4 6 2" xfId="58751"/>
    <cellStyle name="SHADEDSTORES 2 6 4 7" xfId="38194"/>
    <cellStyle name="SHADEDSTORES 2 6 5" xfId="11176"/>
    <cellStyle name="SHADEDSTORES 2 6 5 2" xfId="15669"/>
    <cellStyle name="SHADEDSTORES 2 6 5 2 2" xfId="43192"/>
    <cellStyle name="SHADEDSTORES 2 6 5 3" xfId="19516"/>
    <cellStyle name="SHADEDSTORES 2 6 5 3 2" xfId="47039"/>
    <cellStyle name="SHADEDSTORES 2 6 5 4" xfId="23842"/>
    <cellStyle name="SHADEDSTORES 2 6 5 4 2" xfId="51365"/>
    <cellStyle name="SHADEDSTORES 2 6 5 5" xfId="28090"/>
    <cellStyle name="SHADEDSTORES 2 6 5 5 2" xfId="55612"/>
    <cellStyle name="SHADEDSTORES 2 6 5 6" xfId="31647"/>
    <cellStyle name="SHADEDSTORES 2 6 5 6 2" xfId="59167"/>
    <cellStyle name="SHADEDSTORES 2 6 5 7" xfId="38700"/>
    <cellStyle name="SHADEDSTORES 2 6 6" xfId="11547"/>
    <cellStyle name="SHADEDSTORES 2 6 6 2" xfId="16035"/>
    <cellStyle name="SHADEDSTORES 2 6 6 2 2" xfId="43558"/>
    <cellStyle name="SHADEDSTORES 2 6 6 3" xfId="19887"/>
    <cellStyle name="SHADEDSTORES 2 6 6 3 2" xfId="47410"/>
    <cellStyle name="SHADEDSTORES 2 6 6 4" xfId="24213"/>
    <cellStyle name="SHADEDSTORES 2 6 6 4 2" xfId="51736"/>
    <cellStyle name="SHADEDSTORES 2 6 6 5" xfId="28461"/>
    <cellStyle name="SHADEDSTORES 2 6 6 5 2" xfId="55983"/>
    <cellStyle name="SHADEDSTORES 2 6 6 6" xfId="31982"/>
    <cellStyle name="SHADEDSTORES 2 6 6 6 2" xfId="59502"/>
    <cellStyle name="SHADEDSTORES 2 6 6 7" xfId="39071"/>
    <cellStyle name="SHADEDSTORES 2 6 7" xfId="8425"/>
    <cellStyle name="SHADEDSTORES 2 6 7 2" xfId="35950"/>
    <cellStyle name="SHADEDSTORES 2 6 8" xfId="12969"/>
    <cellStyle name="SHADEDSTORES 2 6 8 2" xfId="40492"/>
    <cellStyle name="SHADEDSTORES 2 6 9" xfId="16804"/>
    <cellStyle name="SHADEDSTORES 2 6 9 2" xfId="44327"/>
    <cellStyle name="SHADEDSTORES 2 7" xfId="3399"/>
    <cellStyle name="SHADEDSTORES 2 7 10" xfId="25704"/>
    <cellStyle name="SHADEDSTORES 2 7 10 2" xfId="53226"/>
    <cellStyle name="SHADEDSTORES 2 7 11" xfId="29522"/>
    <cellStyle name="SHADEDSTORES 2 7 11 2" xfId="57042"/>
    <cellStyle name="SHADEDSTORES 2 7 12" xfId="36314"/>
    <cellStyle name="SHADEDSTORES 2 7 13" xfId="8789"/>
    <cellStyle name="SHADEDSTORES 2 7 14" xfId="3291"/>
    <cellStyle name="SHADEDSTORES 2 7 15" xfId="3074"/>
    <cellStyle name="SHADEDSTORES 2 7 2" xfId="10029"/>
    <cellStyle name="SHADEDSTORES 2 7 2 2" xfId="14540"/>
    <cellStyle name="SHADEDSTORES 2 7 2 2 2" xfId="42063"/>
    <cellStyle name="SHADEDSTORES 2 7 2 3" xfId="18369"/>
    <cellStyle name="SHADEDSTORES 2 7 2 3 2" xfId="45892"/>
    <cellStyle name="SHADEDSTORES 2 7 2 4" xfId="22695"/>
    <cellStyle name="SHADEDSTORES 2 7 2 4 2" xfId="50218"/>
    <cellStyle name="SHADEDSTORES 2 7 2 5" xfId="26943"/>
    <cellStyle name="SHADEDSTORES 2 7 2 5 2" xfId="54465"/>
    <cellStyle name="SHADEDSTORES 2 7 2 6" xfId="30632"/>
    <cellStyle name="SHADEDSTORES 2 7 2 6 2" xfId="58152"/>
    <cellStyle name="SHADEDSTORES 2 7 2 7" xfId="37553"/>
    <cellStyle name="SHADEDSTORES 2 7 3" xfId="10478"/>
    <cellStyle name="SHADEDSTORES 2 7 3 2" xfId="14986"/>
    <cellStyle name="SHADEDSTORES 2 7 3 2 2" xfId="42509"/>
    <cellStyle name="SHADEDSTORES 2 7 3 3" xfId="18818"/>
    <cellStyle name="SHADEDSTORES 2 7 3 3 2" xfId="46341"/>
    <cellStyle name="SHADEDSTORES 2 7 3 4" xfId="23144"/>
    <cellStyle name="SHADEDSTORES 2 7 3 4 2" xfId="50667"/>
    <cellStyle name="SHADEDSTORES 2 7 3 5" xfId="27392"/>
    <cellStyle name="SHADEDSTORES 2 7 3 5 2" xfId="54914"/>
    <cellStyle name="SHADEDSTORES 2 7 3 6" xfId="31057"/>
    <cellStyle name="SHADEDSTORES 2 7 3 6 2" xfId="58577"/>
    <cellStyle name="SHADEDSTORES 2 7 3 7" xfId="38002"/>
    <cellStyle name="SHADEDSTORES 2 7 4" xfId="10910"/>
    <cellStyle name="SHADEDSTORES 2 7 4 2" xfId="15408"/>
    <cellStyle name="SHADEDSTORES 2 7 4 2 2" xfId="42931"/>
    <cellStyle name="SHADEDSTORES 2 7 4 3" xfId="19250"/>
    <cellStyle name="SHADEDSTORES 2 7 4 3 2" xfId="46773"/>
    <cellStyle name="SHADEDSTORES 2 7 4 4" xfId="23576"/>
    <cellStyle name="SHADEDSTORES 2 7 4 4 2" xfId="51099"/>
    <cellStyle name="SHADEDSTORES 2 7 4 5" xfId="27824"/>
    <cellStyle name="SHADEDSTORES 2 7 4 5 2" xfId="55346"/>
    <cellStyle name="SHADEDSTORES 2 7 4 6" xfId="31418"/>
    <cellStyle name="SHADEDSTORES 2 7 4 6 2" xfId="58938"/>
    <cellStyle name="SHADEDSTORES 2 7 4 7" xfId="38434"/>
    <cellStyle name="SHADEDSTORES 2 7 5" xfId="11368"/>
    <cellStyle name="SHADEDSTORES 2 7 5 2" xfId="15860"/>
    <cellStyle name="SHADEDSTORES 2 7 5 2 2" xfId="43383"/>
    <cellStyle name="SHADEDSTORES 2 7 5 3" xfId="19708"/>
    <cellStyle name="SHADEDSTORES 2 7 5 3 2" xfId="47231"/>
    <cellStyle name="SHADEDSTORES 2 7 5 4" xfId="24034"/>
    <cellStyle name="SHADEDSTORES 2 7 5 4 2" xfId="51557"/>
    <cellStyle name="SHADEDSTORES 2 7 5 5" xfId="28282"/>
    <cellStyle name="SHADEDSTORES 2 7 5 5 2" xfId="55804"/>
    <cellStyle name="SHADEDSTORES 2 7 5 6" xfId="31826"/>
    <cellStyle name="SHADEDSTORES 2 7 5 6 2" xfId="59346"/>
    <cellStyle name="SHADEDSTORES 2 7 5 7" xfId="38892"/>
    <cellStyle name="SHADEDSTORES 2 7 6" xfId="11749"/>
    <cellStyle name="SHADEDSTORES 2 7 6 2" xfId="16232"/>
    <cellStyle name="SHADEDSTORES 2 7 6 2 2" xfId="43755"/>
    <cellStyle name="SHADEDSTORES 2 7 6 3" xfId="20089"/>
    <cellStyle name="SHADEDSTORES 2 7 6 3 2" xfId="47612"/>
    <cellStyle name="SHADEDSTORES 2 7 6 4" xfId="24415"/>
    <cellStyle name="SHADEDSTORES 2 7 6 4 2" xfId="51938"/>
    <cellStyle name="SHADEDSTORES 2 7 6 5" xfId="28663"/>
    <cellStyle name="SHADEDSTORES 2 7 6 5 2" xfId="56185"/>
    <cellStyle name="SHADEDSTORES 2 7 6 6" xfId="32132"/>
    <cellStyle name="SHADEDSTORES 2 7 6 6 2" xfId="59652"/>
    <cellStyle name="SHADEDSTORES 2 7 6 7" xfId="39273"/>
    <cellStyle name="SHADEDSTORES 2 7 7" xfId="13313"/>
    <cellStyle name="SHADEDSTORES 2 7 7 2" xfId="40836"/>
    <cellStyle name="SHADEDSTORES 2 7 8" xfId="17129"/>
    <cellStyle name="SHADEDSTORES 2 7 8 2" xfId="44652"/>
    <cellStyle name="SHADEDSTORES 2 7 9" xfId="21456"/>
    <cellStyle name="SHADEDSTORES 2 7 9 2" xfId="48979"/>
    <cellStyle name="SHADEDSTORES 2 8" xfId="3660"/>
    <cellStyle name="SHADEDSTORES 2 8 10" xfId="25157"/>
    <cellStyle name="SHADEDSTORES 2 8 10 2" xfId="52679"/>
    <cellStyle name="SHADEDSTORES 2 8 11" xfId="29226"/>
    <cellStyle name="SHADEDSTORES 2 8 11 2" xfId="56748"/>
    <cellStyle name="SHADEDSTORES 2 8 12" xfId="35577"/>
    <cellStyle name="SHADEDSTORES 2 8 13" xfId="8041"/>
    <cellStyle name="SHADEDSTORES 2 8 2" xfId="9493"/>
    <cellStyle name="SHADEDSTORES 2 8 2 2" xfId="14007"/>
    <cellStyle name="SHADEDSTORES 2 8 2 2 2" xfId="41530"/>
    <cellStyle name="SHADEDSTORES 2 8 2 3" xfId="17833"/>
    <cellStyle name="SHADEDSTORES 2 8 2 3 2" xfId="45356"/>
    <cellStyle name="SHADEDSTORES 2 8 2 4" xfId="22159"/>
    <cellStyle name="SHADEDSTORES 2 8 2 4 2" xfId="49682"/>
    <cellStyle name="SHADEDSTORES 2 8 2 5" xfId="26407"/>
    <cellStyle name="SHADEDSTORES 2 8 2 5 2" xfId="53929"/>
    <cellStyle name="SHADEDSTORES 2 8 2 6" xfId="30132"/>
    <cellStyle name="SHADEDSTORES 2 8 2 6 2" xfId="57652"/>
    <cellStyle name="SHADEDSTORES 2 8 2 7" xfId="37017"/>
    <cellStyle name="SHADEDSTORES 2 8 3" xfId="7342"/>
    <cellStyle name="SHADEDSTORES 2 8 3 2" xfId="11933"/>
    <cellStyle name="SHADEDSTORES 2 8 3 2 2" xfId="39457"/>
    <cellStyle name="SHADEDSTORES 2 8 3 3" xfId="5171"/>
    <cellStyle name="SHADEDSTORES 2 8 3 3 2" xfId="33138"/>
    <cellStyle name="SHADEDSTORES 2 8 3 4" xfId="4666"/>
    <cellStyle name="SHADEDSTORES 2 8 3 4 2" xfId="32640"/>
    <cellStyle name="SHADEDSTORES 2 8 3 5" xfId="24577"/>
    <cellStyle name="SHADEDSTORES 2 8 3 5 2" xfId="52100"/>
    <cellStyle name="SHADEDSTORES 2 8 3 6" xfId="24715"/>
    <cellStyle name="SHADEDSTORES 2 8 3 6 2" xfId="52238"/>
    <cellStyle name="SHADEDSTORES 2 8 3 7" xfId="34892"/>
    <cellStyle name="SHADEDSTORES 2 8 4" xfId="10207"/>
    <cellStyle name="SHADEDSTORES 2 8 4 2" xfId="14716"/>
    <cellStyle name="SHADEDSTORES 2 8 4 2 2" xfId="42239"/>
    <cellStyle name="SHADEDSTORES 2 8 4 3" xfId="18547"/>
    <cellStyle name="SHADEDSTORES 2 8 4 3 2" xfId="46070"/>
    <cellStyle name="SHADEDSTORES 2 8 4 4" xfId="22873"/>
    <cellStyle name="SHADEDSTORES 2 8 4 4 2" xfId="50396"/>
    <cellStyle name="SHADEDSTORES 2 8 4 5" xfId="27121"/>
    <cellStyle name="SHADEDSTORES 2 8 4 5 2" xfId="54643"/>
    <cellStyle name="SHADEDSTORES 2 8 4 6" xfId="30802"/>
    <cellStyle name="SHADEDSTORES 2 8 4 6 2" xfId="58322"/>
    <cellStyle name="SHADEDSTORES 2 8 4 7" xfId="37731"/>
    <cellStyle name="SHADEDSTORES 2 8 5" xfId="9906"/>
    <cellStyle name="SHADEDSTORES 2 8 5 2" xfId="14419"/>
    <cellStyle name="SHADEDSTORES 2 8 5 2 2" xfId="41942"/>
    <cellStyle name="SHADEDSTORES 2 8 5 3" xfId="18246"/>
    <cellStyle name="SHADEDSTORES 2 8 5 3 2" xfId="45769"/>
    <cellStyle name="SHADEDSTORES 2 8 5 4" xfId="22572"/>
    <cellStyle name="SHADEDSTORES 2 8 5 4 2" xfId="50095"/>
    <cellStyle name="SHADEDSTORES 2 8 5 5" xfId="26820"/>
    <cellStyle name="SHADEDSTORES 2 8 5 5 2" xfId="54342"/>
    <cellStyle name="SHADEDSTORES 2 8 5 6" xfId="30514"/>
    <cellStyle name="SHADEDSTORES 2 8 5 6 2" xfId="58034"/>
    <cellStyle name="SHADEDSTORES 2 8 5 7" xfId="37430"/>
    <cellStyle name="SHADEDSTORES 2 8 6" xfId="10633"/>
    <cellStyle name="SHADEDSTORES 2 8 6 2" xfId="15139"/>
    <cellStyle name="SHADEDSTORES 2 8 6 2 2" xfId="42662"/>
    <cellStyle name="SHADEDSTORES 2 8 6 3" xfId="18973"/>
    <cellStyle name="SHADEDSTORES 2 8 6 3 2" xfId="46496"/>
    <cellStyle name="SHADEDSTORES 2 8 6 4" xfId="23299"/>
    <cellStyle name="SHADEDSTORES 2 8 6 4 2" xfId="50822"/>
    <cellStyle name="SHADEDSTORES 2 8 6 5" xfId="27547"/>
    <cellStyle name="SHADEDSTORES 2 8 6 5 2" xfId="55069"/>
    <cellStyle name="SHADEDSTORES 2 8 6 6" xfId="31204"/>
    <cellStyle name="SHADEDSTORES 2 8 6 6 2" xfId="58724"/>
    <cellStyle name="SHADEDSTORES 2 8 6 7" xfId="38157"/>
    <cellStyle name="SHADEDSTORES 2 8 7" xfId="12613"/>
    <cellStyle name="SHADEDSTORES 2 8 7 2" xfId="40136"/>
    <cellStyle name="SHADEDSTORES 2 8 8" xfId="16480"/>
    <cellStyle name="SHADEDSTORES 2 8 8 2" xfId="44003"/>
    <cellStyle name="SHADEDSTORES 2 8 9" xfId="20859"/>
    <cellStyle name="SHADEDSTORES 2 8 9 2" xfId="48382"/>
    <cellStyle name="SHADEDSTORES 2 9" xfId="7768"/>
    <cellStyle name="SHADEDSTORES 2 9 10" xfId="24941"/>
    <cellStyle name="SHADEDSTORES 2 9 10 2" xfId="52464"/>
    <cellStyle name="SHADEDSTORES 2 9 11" xfId="29094"/>
    <cellStyle name="SHADEDSTORES 2 9 11 2" xfId="56616"/>
    <cellStyle name="SHADEDSTORES 2 9 12" xfId="35309"/>
    <cellStyle name="SHADEDSTORES 2 9 2" xfId="9270"/>
    <cellStyle name="SHADEDSTORES 2 9 2 2" xfId="13787"/>
    <cellStyle name="SHADEDSTORES 2 9 2 2 2" xfId="41310"/>
    <cellStyle name="SHADEDSTORES 2 9 2 3" xfId="17610"/>
    <cellStyle name="SHADEDSTORES 2 9 2 3 2" xfId="45133"/>
    <cellStyle name="SHADEDSTORES 2 9 2 4" xfId="21936"/>
    <cellStyle name="SHADEDSTORES 2 9 2 4 2" xfId="49459"/>
    <cellStyle name="SHADEDSTORES 2 9 2 5" xfId="26184"/>
    <cellStyle name="SHADEDSTORES 2 9 2 5 2" xfId="53706"/>
    <cellStyle name="SHADEDSTORES 2 9 2 6" xfId="29940"/>
    <cellStyle name="SHADEDSTORES 2 9 2 6 2" xfId="57460"/>
    <cellStyle name="SHADEDSTORES 2 9 2 7" xfId="36794"/>
    <cellStyle name="SHADEDSTORES 2 9 3" xfId="7273"/>
    <cellStyle name="SHADEDSTORES 2 9 3 2" xfId="5204"/>
    <cellStyle name="SHADEDSTORES 2 9 3 2 2" xfId="33170"/>
    <cellStyle name="SHADEDSTORES 2 9 3 3" xfId="5123"/>
    <cellStyle name="SHADEDSTORES 2 9 3 3 2" xfId="33092"/>
    <cellStyle name="SHADEDSTORES 2 9 3 4" xfId="6392"/>
    <cellStyle name="SHADEDSTORES 2 9 3 4 2" xfId="33944"/>
    <cellStyle name="SHADEDSTORES 2 9 3 5" xfId="4865"/>
    <cellStyle name="SHADEDSTORES 2 9 3 5 2" xfId="32837"/>
    <cellStyle name="SHADEDSTORES 2 9 3 6" xfId="12083"/>
    <cellStyle name="SHADEDSTORES 2 9 3 6 2" xfId="39607"/>
    <cellStyle name="SHADEDSTORES 2 9 3 7" xfId="34823"/>
    <cellStyle name="SHADEDSTORES 2 9 4" xfId="7390"/>
    <cellStyle name="SHADEDSTORES 2 9 4 2" xfId="11979"/>
    <cellStyle name="SHADEDSTORES 2 9 4 2 2" xfId="39503"/>
    <cellStyle name="SHADEDSTORES 2 9 4 3" xfId="15846"/>
    <cellStyle name="SHADEDSTORES 2 9 4 3 2" xfId="43369"/>
    <cellStyle name="SHADEDSTORES 2 9 4 4" xfId="20282"/>
    <cellStyle name="SHADEDSTORES 2 9 4 4 2" xfId="47805"/>
    <cellStyle name="SHADEDSTORES 2 9 4 5" xfId="24615"/>
    <cellStyle name="SHADEDSTORES 2 9 4 5 2" xfId="52138"/>
    <cellStyle name="SHADEDSTORES 2 9 4 6" xfId="28848"/>
    <cellStyle name="SHADEDSTORES 2 9 4 6 2" xfId="56370"/>
    <cellStyle name="SHADEDSTORES 2 9 4 7" xfId="34939"/>
    <cellStyle name="SHADEDSTORES 2 9 5" xfId="6310"/>
    <cellStyle name="SHADEDSTORES 2 9 5 2" xfId="4412"/>
    <cellStyle name="SHADEDSTORES 2 9 5 2 2" xfId="32386"/>
    <cellStyle name="SHADEDSTORES 2 9 5 3" xfId="5077"/>
    <cellStyle name="SHADEDSTORES 2 9 5 3 2" xfId="33046"/>
    <cellStyle name="SHADEDSTORES 2 9 5 4" xfId="12497"/>
    <cellStyle name="SHADEDSTORES 2 9 5 4 2" xfId="40021"/>
    <cellStyle name="SHADEDSTORES 2 9 5 5" xfId="13164"/>
    <cellStyle name="SHADEDSTORES 2 9 5 5 2" xfId="40687"/>
    <cellStyle name="SHADEDSTORES 2 9 5 6" xfId="11993"/>
    <cellStyle name="SHADEDSTORES 2 9 5 6 2" xfId="39517"/>
    <cellStyle name="SHADEDSTORES 2 9 5 7" xfId="33862"/>
    <cellStyle name="SHADEDSTORES 2 9 6" xfId="5539"/>
    <cellStyle name="SHADEDSTORES 2 9 6 2" xfId="4504"/>
    <cellStyle name="SHADEDSTORES 2 9 6 2 2" xfId="32478"/>
    <cellStyle name="SHADEDSTORES 2 9 6 3" xfId="4996"/>
    <cellStyle name="SHADEDSTORES 2 9 6 3 2" xfId="32965"/>
    <cellStyle name="SHADEDSTORES 2 9 6 4" xfId="6534"/>
    <cellStyle name="SHADEDSTORES 2 9 6 4 2" xfId="34085"/>
    <cellStyle name="SHADEDSTORES 2 9 6 5" xfId="8092"/>
    <cellStyle name="SHADEDSTORES 2 9 6 5 2" xfId="35628"/>
    <cellStyle name="SHADEDSTORES 2 9 6 6" xfId="8106"/>
    <cellStyle name="SHADEDSTORES 2 9 6 6 2" xfId="35636"/>
    <cellStyle name="SHADEDSTORES 2 9 6 7" xfId="33495"/>
    <cellStyle name="SHADEDSTORES 2 9 7" xfId="12350"/>
    <cellStyle name="SHADEDSTORES 2 9 7 2" xfId="39874"/>
    <cellStyle name="SHADEDSTORES 2 9 8" xfId="12791"/>
    <cellStyle name="SHADEDSTORES 2 9 8 2" xfId="40314"/>
    <cellStyle name="SHADEDSTORES 2 9 9" xfId="20630"/>
    <cellStyle name="SHADEDSTORES 2 9 9 2" xfId="48153"/>
    <cellStyle name="SHADEDSTORES 20" xfId="7359"/>
    <cellStyle name="SHADEDSTORES 20 2" xfId="11950"/>
    <cellStyle name="SHADEDSTORES 20 2 2" xfId="39474"/>
    <cellStyle name="SHADEDSTORES 20 3" xfId="15063"/>
    <cellStyle name="SHADEDSTORES 20 3 2" xfId="42586"/>
    <cellStyle name="SHADEDSTORES 20 4" xfId="20260"/>
    <cellStyle name="SHADEDSTORES 20 4 2" xfId="47783"/>
    <cellStyle name="SHADEDSTORES 20 5" xfId="24594"/>
    <cellStyle name="SHADEDSTORES 20 5 2" xfId="52117"/>
    <cellStyle name="SHADEDSTORES 20 6" xfId="28832"/>
    <cellStyle name="SHADEDSTORES 20 6 2" xfId="56354"/>
    <cellStyle name="SHADEDSTORES 20 7" xfId="34909"/>
    <cellStyle name="SHADEDSTORES 21" xfId="4112"/>
    <cellStyle name="SHADEDSTORES 22" xfId="3962"/>
    <cellStyle name="SHADEDSTORES 3" xfId="1924"/>
    <cellStyle name="SHADEDSTORES 3 10" xfId="9066"/>
    <cellStyle name="SHADEDSTORES 3 10 2" xfId="13587"/>
    <cellStyle name="SHADEDSTORES 3 10 2 2" xfId="41110"/>
    <cellStyle name="SHADEDSTORES 3 10 3" xfId="17406"/>
    <cellStyle name="SHADEDSTORES 3 10 3 2" xfId="44929"/>
    <cellStyle name="SHADEDSTORES 3 10 4" xfId="21732"/>
    <cellStyle name="SHADEDSTORES 3 10 4 2" xfId="49255"/>
    <cellStyle name="SHADEDSTORES 3 10 5" xfId="25980"/>
    <cellStyle name="SHADEDSTORES 3 10 5 2" xfId="53502"/>
    <cellStyle name="SHADEDSTORES 3 10 6" xfId="29758"/>
    <cellStyle name="SHADEDSTORES 3 10 6 2" xfId="57278"/>
    <cellStyle name="SHADEDSTORES 3 10 7" xfId="36590"/>
    <cellStyle name="SHADEDSTORES 3 11" xfId="9392"/>
    <cellStyle name="SHADEDSTORES 3 11 2" xfId="13906"/>
    <cellStyle name="SHADEDSTORES 3 11 2 2" xfId="41429"/>
    <cellStyle name="SHADEDSTORES 3 11 3" xfId="17732"/>
    <cellStyle name="SHADEDSTORES 3 11 3 2" xfId="45255"/>
    <cellStyle name="SHADEDSTORES 3 11 4" xfId="22058"/>
    <cellStyle name="SHADEDSTORES 3 11 4 2" xfId="49581"/>
    <cellStyle name="SHADEDSTORES 3 11 5" xfId="26306"/>
    <cellStyle name="SHADEDSTORES 3 11 5 2" xfId="53828"/>
    <cellStyle name="SHADEDSTORES 3 11 6" xfId="30047"/>
    <cellStyle name="SHADEDSTORES 3 11 6 2" xfId="57567"/>
    <cellStyle name="SHADEDSTORES 3 11 7" xfId="36916"/>
    <cellStyle name="SHADEDSTORES 3 12" xfId="10268"/>
    <cellStyle name="SHADEDSTORES 3 12 2" xfId="14777"/>
    <cellStyle name="SHADEDSTORES 3 12 2 2" xfId="42300"/>
    <cellStyle name="SHADEDSTORES 3 12 3" xfId="18608"/>
    <cellStyle name="SHADEDSTORES 3 12 3 2" xfId="46131"/>
    <cellStyle name="SHADEDSTORES 3 12 4" xfId="22934"/>
    <cellStyle name="SHADEDSTORES 3 12 4 2" xfId="50457"/>
    <cellStyle name="SHADEDSTORES 3 12 5" xfId="27182"/>
    <cellStyle name="SHADEDSTORES 3 12 5 2" xfId="54704"/>
    <cellStyle name="SHADEDSTORES 3 12 6" xfId="30859"/>
    <cellStyle name="SHADEDSTORES 3 12 6 2" xfId="58379"/>
    <cellStyle name="SHADEDSTORES 3 12 7" xfId="37792"/>
    <cellStyle name="SHADEDSTORES 3 13" xfId="10355"/>
    <cellStyle name="SHADEDSTORES 3 13 2" xfId="14864"/>
    <cellStyle name="SHADEDSTORES 3 13 2 2" xfId="42387"/>
    <cellStyle name="SHADEDSTORES 3 13 3" xfId="18695"/>
    <cellStyle name="SHADEDSTORES 3 13 3 2" xfId="46218"/>
    <cellStyle name="SHADEDSTORES 3 13 4" xfId="23021"/>
    <cellStyle name="SHADEDSTORES 3 13 4 2" xfId="50544"/>
    <cellStyle name="SHADEDSTORES 3 13 5" xfId="27269"/>
    <cellStyle name="SHADEDSTORES 3 13 5 2" xfId="54791"/>
    <cellStyle name="SHADEDSTORES 3 13 6" xfId="30940"/>
    <cellStyle name="SHADEDSTORES 3 13 6 2" xfId="58460"/>
    <cellStyle name="SHADEDSTORES 3 13 7" xfId="37879"/>
    <cellStyle name="SHADEDSTORES 3 14" xfId="9603"/>
    <cellStyle name="SHADEDSTORES 3 14 2" xfId="14116"/>
    <cellStyle name="SHADEDSTORES 3 14 2 2" xfId="41639"/>
    <cellStyle name="SHADEDSTORES 3 14 3" xfId="17943"/>
    <cellStyle name="SHADEDSTORES 3 14 3 2" xfId="45466"/>
    <cellStyle name="SHADEDSTORES 3 14 4" xfId="22269"/>
    <cellStyle name="SHADEDSTORES 3 14 4 2" xfId="49792"/>
    <cellStyle name="SHADEDSTORES 3 14 5" xfId="26517"/>
    <cellStyle name="SHADEDSTORES 3 14 5 2" xfId="54039"/>
    <cellStyle name="SHADEDSTORES 3 14 6" xfId="30235"/>
    <cellStyle name="SHADEDSTORES 3 14 6 2" xfId="57755"/>
    <cellStyle name="SHADEDSTORES 3 14 7" xfId="37127"/>
    <cellStyle name="SHADEDSTORES 3 15" xfId="7556"/>
    <cellStyle name="SHADEDSTORES 3 15 2" xfId="35104"/>
    <cellStyle name="SHADEDSTORES 3 16" xfId="12142"/>
    <cellStyle name="SHADEDSTORES 3 16 2" xfId="39666"/>
    <cellStyle name="SHADEDSTORES 3 17" xfId="15315"/>
    <cellStyle name="SHADEDSTORES 3 17 2" xfId="42838"/>
    <cellStyle name="SHADEDSTORES 3 18" xfId="20424"/>
    <cellStyle name="SHADEDSTORES 3 18 2" xfId="47947"/>
    <cellStyle name="SHADEDSTORES 3 19" xfId="24735"/>
    <cellStyle name="SHADEDSTORES 3 19 2" xfId="52258"/>
    <cellStyle name="SHADEDSTORES 3 2" xfId="3813"/>
    <cellStyle name="SHADEDSTORES 3 2 10" xfId="11614"/>
    <cellStyle name="SHADEDSTORES 3 2 10 2" xfId="16099"/>
    <cellStyle name="SHADEDSTORES 3 2 10 2 2" xfId="43622"/>
    <cellStyle name="SHADEDSTORES 3 2 10 3" xfId="19954"/>
    <cellStyle name="SHADEDSTORES 3 2 10 3 2" xfId="47477"/>
    <cellStyle name="SHADEDSTORES 3 2 10 4" xfId="24280"/>
    <cellStyle name="SHADEDSTORES 3 2 10 4 2" xfId="51803"/>
    <cellStyle name="SHADEDSTORES 3 2 10 5" xfId="28528"/>
    <cellStyle name="SHADEDSTORES 3 2 10 5 2" xfId="56050"/>
    <cellStyle name="SHADEDSTORES 3 2 10 6" xfId="32034"/>
    <cellStyle name="SHADEDSTORES 3 2 10 6 2" xfId="59554"/>
    <cellStyle name="SHADEDSTORES 3 2 10 7" xfId="39138"/>
    <cellStyle name="SHADEDSTORES 3 2 11" xfId="8497"/>
    <cellStyle name="SHADEDSTORES 3 2 11 2" xfId="36022"/>
    <cellStyle name="SHADEDSTORES 3 2 12" xfId="13038"/>
    <cellStyle name="SHADEDSTORES 3 2 12 2" xfId="40561"/>
    <cellStyle name="SHADEDSTORES 3 2 13" xfId="16876"/>
    <cellStyle name="SHADEDSTORES 3 2 13 2" xfId="44399"/>
    <cellStyle name="SHADEDSTORES 3 2 14" xfId="21226"/>
    <cellStyle name="SHADEDSTORES 3 2 14 2" xfId="48749"/>
    <cellStyle name="SHADEDSTORES 3 2 15" xfId="25490"/>
    <cellStyle name="SHADEDSTORES 3 2 15 2" xfId="53012"/>
    <cellStyle name="SHADEDSTORES 3 2 16" xfId="29400"/>
    <cellStyle name="SHADEDSTORES 3 2 16 2" xfId="56920"/>
    <cellStyle name="SHADEDSTORES 3 2 17" xfId="29430"/>
    <cellStyle name="SHADEDSTORES 3 2 17 2" xfId="56950"/>
    <cellStyle name="SHADEDSTORES 3 2 18" xfId="16902"/>
    <cellStyle name="SHADEDSTORES 3 2 18 2" xfId="44425"/>
    <cellStyle name="SHADEDSTORES 3 2 19" xfId="29284"/>
    <cellStyle name="SHADEDSTORES 3 2 19 2" xfId="56805"/>
    <cellStyle name="SHADEDSTORES 3 2 2" xfId="6988"/>
    <cellStyle name="SHADEDSTORES 3 2 2 10" xfId="21529"/>
    <cellStyle name="SHADEDSTORES 3 2 2 10 2" xfId="49052"/>
    <cellStyle name="SHADEDSTORES 3 2 2 11" xfId="25777"/>
    <cellStyle name="SHADEDSTORES 3 2 2 11 2" xfId="53299"/>
    <cellStyle name="SHADEDSTORES 3 2 2 12" xfId="29569"/>
    <cellStyle name="SHADEDSTORES 3 2 2 12 2" xfId="57089"/>
    <cellStyle name="SHADEDSTORES 3 2 2 13" xfId="34538"/>
    <cellStyle name="SHADEDSTORES 3 2 2 2" xfId="10090"/>
    <cellStyle name="SHADEDSTORES 3 2 2 2 2" xfId="14601"/>
    <cellStyle name="SHADEDSTORES 3 2 2 2 2 2" xfId="42124"/>
    <cellStyle name="SHADEDSTORES 3 2 2 2 3" xfId="18430"/>
    <cellStyle name="SHADEDSTORES 3 2 2 2 3 2" xfId="45953"/>
    <cellStyle name="SHADEDSTORES 3 2 2 2 4" xfId="22756"/>
    <cellStyle name="SHADEDSTORES 3 2 2 2 4 2" xfId="50279"/>
    <cellStyle name="SHADEDSTORES 3 2 2 2 5" xfId="27004"/>
    <cellStyle name="SHADEDSTORES 3 2 2 2 5 2" xfId="54526"/>
    <cellStyle name="SHADEDSTORES 3 2 2 2 6" xfId="30691"/>
    <cellStyle name="SHADEDSTORES 3 2 2 2 6 2" xfId="58211"/>
    <cellStyle name="SHADEDSTORES 3 2 2 2 7" xfId="37614"/>
    <cellStyle name="SHADEDSTORES 3 2 2 3" xfId="10539"/>
    <cellStyle name="SHADEDSTORES 3 2 2 3 2" xfId="15045"/>
    <cellStyle name="SHADEDSTORES 3 2 2 3 2 2" xfId="42568"/>
    <cellStyle name="SHADEDSTORES 3 2 2 3 3" xfId="18879"/>
    <cellStyle name="SHADEDSTORES 3 2 2 3 3 2" xfId="46402"/>
    <cellStyle name="SHADEDSTORES 3 2 2 3 4" xfId="23205"/>
    <cellStyle name="SHADEDSTORES 3 2 2 3 4 2" xfId="50728"/>
    <cellStyle name="SHADEDSTORES 3 2 2 3 5" xfId="27453"/>
    <cellStyle name="SHADEDSTORES 3 2 2 3 5 2" xfId="54975"/>
    <cellStyle name="SHADEDSTORES 3 2 2 3 6" xfId="31112"/>
    <cellStyle name="SHADEDSTORES 3 2 2 3 6 2" xfId="58632"/>
    <cellStyle name="SHADEDSTORES 3 2 2 3 7" xfId="38063"/>
    <cellStyle name="SHADEDSTORES 3 2 2 4" xfId="10983"/>
    <cellStyle name="SHADEDSTORES 3 2 2 4 2" xfId="15477"/>
    <cellStyle name="SHADEDSTORES 3 2 2 4 2 2" xfId="43000"/>
    <cellStyle name="SHADEDSTORES 3 2 2 4 3" xfId="19323"/>
    <cellStyle name="SHADEDSTORES 3 2 2 4 3 2" xfId="46846"/>
    <cellStyle name="SHADEDSTORES 3 2 2 4 4" xfId="23649"/>
    <cellStyle name="SHADEDSTORES 3 2 2 4 4 2" xfId="51172"/>
    <cellStyle name="SHADEDSTORES 3 2 2 4 5" xfId="27897"/>
    <cellStyle name="SHADEDSTORES 3 2 2 4 5 2" xfId="55419"/>
    <cellStyle name="SHADEDSTORES 3 2 2 4 6" xfId="31467"/>
    <cellStyle name="SHADEDSTORES 3 2 2 4 6 2" xfId="58987"/>
    <cellStyle name="SHADEDSTORES 3 2 2 4 7" xfId="38507"/>
    <cellStyle name="SHADEDSTORES 3 2 2 5" xfId="11425"/>
    <cellStyle name="SHADEDSTORES 3 2 2 5 2" xfId="15917"/>
    <cellStyle name="SHADEDSTORES 3 2 2 5 2 2" xfId="43440"/>
    <cellStyle name="SHADEDSTORES 3 2 2 5 3" xfId="19765"/>
    <cellStyle name="SHADEDSTORES 3 2 2 5 3 2" xfId="47288"/>
    <cellStyle name="SHADEDSTORES 3 2 2 5 4" xfId="24091"/>
    <cellStyle name="SHADEDSTORES 3 2 2 5 4 2" xfId="51614"/>
    <cellStyle name="SHADEDSTORES 3 2 2 5 5" xfId="28339"/>
    <cellStyle name="SHADEDSTORES 3 2 2 5 5 2" xfId="55861"/>
    <cellStyle name="SHADEDSTORES 3 2 2 5 6" xfId="31878"/>
    <cellStyle name="SHADEDSTORES 3 2 2 5 6 2" xfId="59398"/>
    <cellStyle name="SHADEDSTORES 3 2 2 5 7" xfId="38949"/>
    <cellStyle name="SHADEDSTORES 3 2 2 6" xfId="11822"/>
    <cellStyle name="SHADEDSTORES 3 2 2 6 2" xfId="16303"/>
    <cellStyle name="SHADEDSTORES 3 2 2 6 2 2" xfId="43826"/>
    <cellStyle name="SHADEDSTORES 3 2 2 6 3" xfId="20162"/>
    <cellStyle name="SHADEDSTORES 3 2 2 6 3 2" xfId="47685"/>
    <cellStyle name="SHADEDSTORES 3 2 2 6 4" xfId="24488"/>
    <cellStyle name="SHADEDSTORES 3 2 2 6 4 2" xfId="52011"/>
    <cellStyle name="SHADEDSTORES 3 2 2 6 5" xfId="28736"/>
    <cellStyle name="SHADEDSTORES 3 2 2 6 5 2" xfId="56258"/>
    <cellStyle name="SHADEDSTORES 3 2 2 6 6" xfId="32179"/>
    <cellStyle name="SHADEDSTORES 3 2 2 6 6 2" xfId="59699"/>
    <cellStyle name="SHADEDSTORES 3 2 2 6 7" xfId="39346"/>
    <cellStyle name="SHADEDSTORES 3 2 2 7" xfId="8862"/>
    <cellStyle name="SHADEDSTORES 3 2 2 7 2" xfId="36387"/>
    <cellStyle name="SHADEDSTORES 3 2 2 8" xfId="13385"/>
    <cellStyle name="SHADEDSTORES 3 2 2 8 2" xfId="40908"/>
    <cellStyle name="SHADEDSTORES 3 2 2 9" xfId="17202"/>
    <cellStyle name="SHADEDSTORES 3 2 2 9 2" xfId="44725"/>
    <cellStyle name="SHADEDSTORES 3 2 20" xfId="33820"/>
    <cellStyle name="SHADEDSTORES 3 2 21" xfId="6124"/>
    <cellStyle name="SHADEDSTORES 3 2 22" xfId="6074"/>
    <cellStyle name="SHADEDSTORES 3 2 23" xfId="59800"/>
    <cellStyle name="SHADEDSTORES 3 2 3" xfId="7807"/>
    <cellStyle name="SHADEDSTORES 3 2 3 10" xfId="24980"/>
    <cellStyle name="SHADEDSTORES 3 2 3 10 2" xfId="52503"/>
    <cellStyle name="SHADEDSTORES 3 2 3 11" xfId="29124"/>
    <cellStyle name="SHADEDSTORES 3 2 3 11 2" xfId="56646"/>
    <cellStyle name="SHADEDSTORES 3 2 3 12" xfId="35347"/>
    <cellStyle name="SHADEDSTORES 3 2 3 2" xfId="9306"/>
    <cellStyle name="SHADEDSTORES 3 2 3 2 2" xfId="13822"/>
    <cellStyle name="SHADEDSTORES 3 2 3 2 2 2" xfId="41345"/>
    <cellStyle name="SHADEDSTORES 3 2 3 2 3" xfId="17646"/>
    <cellStyle name="SHADEDSTORES 3 2 3 2 3 2" xfId="45169"/>
    <cellStyle name="SHADEDSTORES 3 2 3 2 4" xfId="21972"/>
    <cellStyle name="SHADEDSTORES 3 2 3 2 4 2" xfId="49495"/>
    <cellStyle name="SHADEDSTORES 3 2 3 2 5" xfId="26220"/>
    <cellStyle name="SHADEDSTORES 3 2 3 2 5 2" xfId="53742"/>
    <cellStyle name="SHADEDSTORES 3 2 3 2 6" xfId="29970"/>
    <cellStyle name="SHADEDSTORES 3 2 3 2 6 2" xfId="57490"/>
    <cellStyle name="SHADEDSTORES 3 2 3 2 7" xfId="36830"/>
    <cellStyle name="SHADEDSTORES 3 2 3 3" xfId="7070"/>
    <cellStyle name="SHADEDSTORES 3 2 3 3 2" xfId="4324"/>
    <cellStyle name="SHADEDSTORES 3 2 3 3 2 2" xfId="32299"/>
    <cellStyle name="SHADEDSTORES 3 2 3 3 3" xfId="8267"/>
    <cellStyle name="SHADEDSTORES 3 2 3 3 3 2" xfId="35796"/>
    <cellStyle name="SHADEDSTORES 3 2 3 3 4" xfId="8161"/>
    <cellStyle name="SHADEDSTORES 3 2 3 3 4 2" xfId="35691"/>
    <cellStyle name="SHADEDSTORES 3 2 3 3 5" xfId="16718"/>
    <cellStyle name="SHADEDSTORES 3 2 3 3 5 2" xfId="44241"/>
    <cellStyle name="SHADEDSTORES 3 2 3 3 6" xfId="21070"/>
    <cellStyle name="SHADEDSTORES 3 2 3 3 6 2" xfId="48593"/>
    <cellStyle name="SHADEDSTORES 3 2 3 3 7" xfId="34620"/>
    <cellStyle name="SHADEDSTORES 3 2 3 4" xfId="5745"/>
    <cellStyle name="SHADEDSTORES 3 2 3 4 2" xfId="5302"/>
    <cellStyle name="SHADEDSTORES 3 2 3 4 2 2" xfId="33266"/>
    <cellStyle name="SHADEDSTORES 3 2 3 4 3" xfId="7414"/>
    <cellStyle name="SHADEDSTORES 3 2 3 4 3 2" xfId="34963"/>
    <cellStyle name="SHADEDSTORES 3 2 3 4 4" xfId="12824"/>
    <cellStyle name="SHADEDSTORES 3 2 3 4 4 2" xfId="40347"/>
    <cellStyle name="SHADEDSTORES 3 2 3 4 5" xfId="4886"/>
    <cellStyle name="SHADEDSTORES 3 2 3 4 5 2" xfId="32857"/>
    <cellStyle name="SHADEDSTORES 3 2 3 4 6" xfId="4798"/>
    <cellStyle name="SHADEDSTORES 3 2 3 4 6 2" xfId="32772"/>
    <cellStyle name="SHADEDSTORES 3 2 3 4 7" xfId="33640"/>
    <cellStyle name="SHADEDSTORES 3 2 3 5" xfId="5514"/>
    <cellStyle name="SHADEDSTORES 3 2 3 5 2" xfId="4535"/>
    <cellStyle name="SHADEDSTORES 3 2 3 5 2 2" xfId="32509"/>
    <cellStyle name="SHADEDSTORES 3 2 3 5 3" xfId="8141"/>
    <cellStyle name="SHADEDSTORES 3 2 3 5 3 2" xfId="35671"/>
    <cellStyle name="SHADEDSTORES 3 2 3 5 4" xfId="4643"/>
    <cellStyle name="SHADEDSTORES 3 2 3 5 4 2" xfId="32617"/>
    <cellStyle name="SHADEDSTORES 3 2 3 5 5" xfId="5308"/>
    <cellStyle name="SHADEDSTORES 3 2 3 5 5 2" xfId="33272"/>
    <cellStyle name="SHADEDSTORES 3 2 3 5 6" xfId="4649"/>
    <cellStyle name="SHADEDSTORES 3 2 3 5 6 2" xfId="32623"/>
    <cellStyle name="SHADEDSTORES 3 2 3 5 7" xfId="33471"/>
    <cellStyle name="SHADEDSTORES 3 2 3 6" xfId="9461"/>
    <cellStyle name="SHADEDSTORES 3 2 3 6 2" xfId="13975"/>
    <cellStyle name="SHADEDSTORES 3 2 3 6 2 2" xfId="41498"/>
    <cellStyle name="SHADEDSTORES 3 2 3 6 3" xfId="17801"/>
    <cellStyle name="SHADEDSTORES 3 2 3 6 3 2" xfId="45324"/>
    <cellStyle name="SHADEDSTORES 3 2 3 6 4" xfId="22127"/>
    <cellStyle name="SHADEDSTORES 3 2 3 6 4 2" xfId="49650"/>
    <cellStyle name="SHADEDSTORES 3 2 3 6 5" xfId="26375"/>
    <cellStyle name="SHADEDSTORES 3 2 3 6 5 2" xfId="53897"/>
    <cellStyle name="SHADEDSTORES 3 2 3 6 6" xfId="30101"/>
    <cellStyle name="SHADEDSTORES 3 2 3 6 6 2" xfId="57621"/>
    <cellStyle name="SHADEDSTORES 3 2 3 6 7" xfId="36985"/>
    <cellStyle name="SHADEDSTORES 3 2 3 7" xfId="12389"/>
    <cellStyle name="SHADEDSTORES 3 2 3 7 2" xfId="39913"/>
    <cellStyle name="SHADEDSTORES 3 2 3 8" xfId="16127"/>
    <cellStyle name="SHADEDSTORES 3 2 3 8 2" xfId="43650"/>
    <cellStyle name="SHADEDSTORES 3 2 3 9" xfId="20669"/>
    <cellStyle name="SHADEDSTORES 3 2 3 9 2" xfId="48192"/>
    <cellStyle name="SHADEDSTORES 3 2 4" xfId="8902"/>
    <cellStyle name="SHADEDSTORES 3 2 4 10" xfId="25816"/>
    <cellStyle name="SHADEDSTORES 3 2 4 10 2" xfId="53338"/>
    <cellStyle name="SHADEDSTORES 3 2 4 11" xfId="29605"/>
    <cellStyle name="SHADEDSTORES 3 2 4 11 2" xfId="57125"/>
    <cellStyle name="SHADEDSTORES 3 2 4 12" xfId="36426"/>
    <cellStyle name="SHADEDSTORES 3 2 4 2" xfId="10129"/>
    <cellStyle name="SHADEDSTORES 3 2 4 2 2" xfId="14640"/>
    <cellStyle name="SHADEDSTORES 3 2 4 2 2 2" xfId="42163"/>
    <cellStyle name="SHADEDSTORES 3 2 4 2 3" xfId="18469"/>
    <cellStyle name="SHADEDSTORES 3 2 4 2 3 2" xfId="45992"/>
    <cellStyle name="SHADEDSTORES 3 2 4 2 4" xfId="22795"/>
    <cellStyle name="SHADEDSTORES 3 2 4 2 4 2" xfId="50318"/>
    <cellStyle name="SHADEDSTORES 3 2 4 2 5" xfId="27043"/>
    <cellStyle name="SHADEDSTORES 3 2 4 2 5 2" xfId="54565"/>
    <cellStyle name="SHADEDSTORES 3 2 4 2 6" xfId="30729"/>
    <cellStyle name="SHADEDSTORES 3 2 4 2 6 2" xfId="58249"/>
    <cellStyle name="SHADEDSTORES 3 2 4 2 7" xfId="37653"/>
    <cellStyle name="SHADEDSTORES 3 2 4 3" xfId="10576"/>
    <cellStyle name="SHADEDSTORES 3 2 4 3 2" xfId="15082"/>
    <cellStyle name="SHADEDSTORES 3 2 4 3 2 2" xfId="42605"/>
    <cellStyle name="SHADEDSTORES 3 2 4 3 3" xfId="18916"/>
    <cellStyle name="SHADEDSTORES 3 2 4 3 3 2" xfId="46439"/>
    <cellStyle name="SHADEDSTORES 3 2 4 3 4" xfId="23242"/>
    <cellStyle name="SHADEDSTORES 3 2 4 3 4 2" xfId="50765"/>
    <cellStyle name="SHADEDSTORES 3 2 4 3 5" xfId="27490"/>
    <cellStyle name="SHADEDSTORES 3 2 4 3 5 2" xfId="55012"/>
    <cellStyle name="SHADEDSTORES 3 2 4 3 6" xfId="31148"/>
    <cellStyle name="SHADEDSTORES 3 2 4 3 6 2" xfId="58668"/>
    <cellStyle name="SHADEDSTORES 3 2 4 3 7" xfId="38100"/>
    <cellStyle name="SHADEDSTORES 3 2 4 4" xfId="11022"/>
    <cellStyle name="SHADEDSTORES 3 2 4 4 2" xfId="15516"/>
    <cellStyle name="SHADEDSTORES 3 2 4 4 2 2" xfId="43039"/>
    <cellStyle name="SHADEDSTORES 3 2 4 4 3" xfId="19362"/>
    <cellStyle name="SHADEDSTORES 3 2 4 4 3 2" xfId="46885"/>
    <cellStyle name="SHADEDSTORES 3 2 4 4 4" xfId="23688"/>
    <cellStyle name="SHADEDSTORES 3 2 4 4 4 2" xfId="51211"/>
    <cellStyle name="SHADEDSTORES 3 2 4 4 5" xfId="27936"/>
    <cellStyle name="SHADEDSTORES 3 2 4 4 5 2" xfId="55458"/>
    <cellStyle name="SHADEDSTORES 3 2 4 4 6" xfId="31504"/>
    <cellStyle name="SHADEDSTORES 3 2 4 4 6 2" xfId="59024"/>
    <cellStyle name="SHADEDSTORES 3 2 4 4 7" xfId="38546"/>
    <cellStyle name="SHADEDSTORES 3 2 4 5" xfId="11463"/>
    <cellStyle name="SHADEDSTORES 3 2 4 5 2" xfId="15955"/>
    <cellStyle name="SHADEDSTORES 3 2 4 5 2 2" xfId="43478"/>
    <cellStyle name="SHADEDSTORES 3 2 4 5 3" xfId="19803"/>
    <cellStyle name="SHADEDSTORES 3 2 4 5 3 2" xfId="47326"/>
    <cellStyle name="SHADEDSTORES 3 2 4 5 4" xfId="24129"/>
    <cellStyle name="SHADEDSTORES 3 2 4 5 4 2" xfId="51652"/>
    <cellStyle name="SHADEDSTORES 3 2 4 5 5" xfId="28377"/>
    <cellStyle name="SHADEDSTORES 3 2 4 5 5 2" xfId="55899"/>
    <cellStyle name="SHADEDSTORES 3 2 4 5 6" xfId="31915"/>
    <cellStyle name="SHADEDSTORES 3 2 4 5 6 2" xfId="59435"/>
    <cellStyle name="SHADEDSTORES 3 2 4 5 7" xfId="38987"/>
    <cellStyle name="SHADEDSTORES 3 2 4 6" xfId="11861"/>
    <cellStyle name="SHADEDSTORES 3 2 4 6 2" xfId="16342"/>
    <cellStyle name="SHADEDSTORES 3 2 4 6 2 2" xfId="43865"/>
    <cellStyle name="SHADEDSTORES 3 2 4 6 3" xfId="20201"/>
    <cellStyle name="SHADEDSTORES 3 2 4 6 3 2" xfId="47724"/>
    <cellStyle name="SHADEDSTORES 3 2 4 6 4" xfId="24527"/>
    <cellStyle name="SHADEDSTORES 3 2 4 6 4 2" xfId="52050"/>
    <cellStyle name="SHADEDSTORES 3 2 4 6 5" xfId="28775"/>
    <cellStyle name="SHADEDSTORES 3 2 4 6 5 2" xfId="56297"/>
    <cellStyle name="SHADEDSTORES 3 2 4 6 6" xfId="32215"/>
    <cellStyle name="SHADEDSTORES 3 2 4 6 6 2" xfId="59735"/>
    <cellStyle name="SHADEDSTORES 3 2 4 6 7" xfId="39385"/>
    <cellStyle name="SHADEDSTORES 3 2 4 7" xfId="13425"/>
    <cellStyle name="SHADEDSTORES 3 2 4 7 2" xfId="40948"/>
    <cellStyle name="SHADEDSTORES 3 2 4 8" xfId="17242"/>
    <cellStyle name="SHADEDSTORES 3 2 4 8 2" xfId="44765"/>
    <cellStyle name="SHADEDSTORES 3 2 4 9" xfId="21568"/>
    <cellStyle name="SHADEDSTORES 3 2 4 9 2" xfId="49091"/>
    <cellStyle name="SHADEDSTORES 3 2 5" xfId="7683"/>
    <cellStyle name="SHADEDSTORES 3 2 5 10" xfId="24859"/>
    <cellStyle name="SHADEDSTORES 3 2 5 10 2" xfId="52382"/>
    <cellStyle name="SHADEDSTORES 3 2 5 11" xfId="29026"/>
    <cellStyle name="SHADEDSTORES 3 2 5 11 2" xfId="56548"/>
    <cellStyle name="SHADEDSTORES 3 2 5 12" xfId="35225"/>
    <cellStyle name="SHADEDSTORES 3 2 5 2" xfId="9187"/>
    <cellStyle name="SHADEDSTORES 3 2 5 2 2" xfId="13705"/>
    <cellStyle name="SHADEDSTORES 3 2 5 2 2 2" xfId="41228"/>
    <cellStyle name="SHADEDSTORES 3 2 5 2 3" xfId="17527"/>
    <cellStyle name="SHADEDSTORES 3 2 5 2 3 2" xfId="45050"/>
    <cellStyle name="SHADEDSTORES 3 2 5 2 4" xfId="21853"/>
    <cellStyle name="SHADEDSTORES 3 2 5 2 4 2" xfId="49376"/>
    <cellStyle name="SHADEDSTORES 3 2 5 2 5" xfId="26101"/>
    <cellStyle name="SHADEDSTORES 3 2 5 2 5 2" xfId="53623"/>
    <cellStyle name="SHADEDSTORES 3 2 5 2 6" xfId="29869"/>
    <cellStyle name="SHADEDSTORES 3 2 5 2 6 2" xfId="57389"/>
    <cellStyle name="SHADEDSTORES 3 2 5 2 7" xfId="36711"/>
    <cellStyle name="SHADEDSTORES 3 2 5 3" xfId="7207"/>
    <cellStyle name="SHADEDSTORES 3 2 5 3 2" xfId="7451"/>
    <cellStyle name="SHADEDSTORES 3 2 5 3 2 2" xfId="35000"/>
    <cellStyle name="SHADEDSTORES 3 2 5 3 3" xfId="7160"/>
    <cellStyle name="SHADEDSTORES 3 2 5 3 3 2" xfId="34710"/>
    <cellStyle name="SHADEDSTORES 3 2 5 3 4" xfId="16942"/>
    <cellStyle name="SHADEDSTORES 3 2 5 3 4 2" xfId="44465"/>
    <cellStyle name="SHADEDSTORES 3 2 5 3 5" xfId="20971"/>
    <cellStyle name="SHADEDSTORES 3 2 5 3 5 2" xfId="48494"/>
    <cellStyle name="SHADEDSTORES 3 2 5 3 6" xfId="25363"/>
    <cellStyle name="SHADEDSTORES 3 2 5 3 6 2" xfId="52885"/>
    <cellStyle name="SHADEDSTORES 3 2 5 3 7" xfId="34757"/>
    <cellStyle name="SHADEDSTORES 3 2 5 4" xfId="9568"/>
    <cellStyle name="SHADEDSTORES 3 2 5 4 2" xfId="14082"/>
    <cellStyle name="SHADEDSTORES 3 2 5 4 2 2" xfId="41605"/>
    <cellStyle name="SHADEDSTORES 3 2 5 4 3" xfId="17908"/>
    <cellStyle name="SHADEDSTORES 3 2 5 4 3 2" xfId="45431"/>
    <cellStyle name="SHADEDSTORES 3 2 5 4 4" xfId="22234"/>
    <cellStyle name="SHADEDSTORES 3 2 5 4 4 2" xfId="49757"/>
    <cellStyle name="SHADEDSTORES 3 2 5 4 5" xfId="26482"/>
    <cellStyle name="SHADEDSTORES 3 2 5 4 5 2" xfId="54004"/>
    <cellStyle name="SHADEDSTORES 3 2 5 4 6" xfId="30201"/>
    <cellStyle name="SHADEDSTORES 3 2 5 4 6 2" xfId="57721"/>
    <cellStyle name="SHADEDSTORES 3 2 5 4 7" xfId="37092"/>
    <cellStyle name="SHADEDSTORES 3 2 5 5" xfId="6335"/>
    <cellStyle name="SHADEDSTORES 3 2 5 5 2" xfId="8354"/>
    <cellStyle name="SHADEDSTORES 3 2 5 5 2 2" xfId="35883"/>
    <cellStyle name="SHADEDSTORES 3 2 5 5 3" xfId="12551"/>
    <cellStyle name="SHADEDSTORES 3 2 5 5 3 2" xfId="40074"/>
    <cellStyle name="SHADEDSTORES 3 2 5 5 4" xfId="16974"/>
    <cellStyle name="SHADEDSTORES 3 2 5 5 4 2" xfId="44497"/>
    <cellStyle name="SHADEDSTORES 3 2 5 5 5" xfId="20941"/>
    <cellStyle name="SHADEDSTORES 3 2 5 5 5 2" xfId="48464"/>
    <cellStyle name="SHADEDSTORES 3 2 5 5 6" xfId="25391"/>
    <cellStyle name="SHADEDSTORES 3 2 5 5 6 2" xfId="52913"/>
    <cellStyle name="SHADEDSTORES 3 2 5 5 7" xfId="33887"/>
    <cellStyle name="SHADEDSTORES 3 2 5 6" xfId="10624"/>
    <cellStyle name="SHADEDSTORES 3 2 5 6 2" xfId="15130"/>
    <cellStyle name="SHADEDSTORES 3 2 5 6 2 2" xfId="42653"/>
    <cellStyle name="SHADEDSTORES 3 2 5 6 3" xfId="18964"/>
    <cellStyle name="SHADEDSTORES 3 2 5 6 3 2" xfId="46487"/>
    <cellStyle name="SHADEDSTORES 3 2 5 6 4" xfId="23290"/>
    <cellStyle name="SHADEDSTORES 3 2 5 6 4 2" xfId="50813"/>
    <cellStyle name="SHADEDSTORES 3 2 5 6 5" xfId="27538"/>
    <cellStyle name="SHADEDSTORES 3 2 5 6 5 2" xfId="55060"/>
    <cellStyle name="SHADEDSTORES 3 2 5 6 6" xfId="31196"/>
    <cellStyle name="SHADEDSTORES 3 2 5 6 6 2" xfId="58716"/>
    <cellStyle name="SHADEDSTORES 3 2 5 6 7" xfId="38148"/>
    <cellStyle name="SHADEDSTORES 3 2 5 7" xfId="12266"/>
    <cellStyle name="SHADEDSTORES 3 2 5 7 2" xfId="39790"/>
    <cellStyle name="SHADEDSTORES 3 2 5 8" xfId="13850"/>
    <cellStyle name="SHADEDSTORES 3 2 5 8 2" xfId="41373"/>
    <cellStyle name="SHADEDSTORES 3 2 5 9" xfId="20548"/>
    <cellStyle name="SHADEDSTORES 3 2 5 9 2" xfId="48071"/>
    <cellStyle name="SHADEDSTORES 3 2 6" xfId="9820"/>
    <cellStyle name="SHADEDSTORES 3 2 6 2" xfId="14333"/>
    <cellStyle name="SHADEDSTORES 3 2 6 2 2" xfId="41856"/>
    <cellStyle name="SHADEDSTORES 3 2 6 3" xfId="18160"/>
    <cellStyle name="SHADEDSTORES 3 2 6 3 2" xfId="45683"/>
    <cellStyle name="SHADEDSTORES 3 2 6 4" xfId="22486"/>
    <cellStyle name="SHADEDSTORES 3 2 6 4 2" xfId="50009"/>
    <cellStyle name="SHADEDSTORES 3 2 6 5" xfId="26734"/>
    <cellStyle name="SHADEDSTORES 3 2 6 5 2" xfId="54256"/>
    <cellStyle name="SHADEDSTORES 3 2 6 6" xfId="30434"/>
    <cellStyle name="SHADEDSTORES 3 2 6 6 2" xfId="57954"/>
    <cellStyle name="SHADEDSTORES 3 2 6 7" xfId="37344"/>
    <cellStyle name="SHADEDSTORES 3 2 7" xfId="10303"/>
    <cellStyle name="SHADEDSTORES 3 2 7 2" xfId="14812"/>
    <cellStyle name="SHADEDSTORES 3 2 7 2 2" xfId="42335"/>
    <cellStyle name="SHADEDSTORES 3 2 7 3" xfId="18643"/>
    <cellStyle name="SHADEDSTORES 3 2 7 3 2" xfId="46166"/>
    <cellStyle name="SHADEDSTORES 3 2 7 4" xfId="22969"/>
    <cellStyle name="SHADEDSTORES 3 2 7 4 2" xfId="50492"/>
    <cellStyle name="SHADEDSTORES 3 2 7 5" xfId="27217"/>
    <cellStyle name="SHADEDSTORES 3 2 7 5 2" xfId="54739"/>
    <cellStyle name="SHADEDSTORES 3 2 7 6" xfId="30891"/>
    <cellStyle name="SHADEDSTORES 3 2 7 6 2" xfId="58411"/>
    <cellStyle name="SHADEDSTORES 3 2 7 7" xfId="37827"/>
    <cellStyle name="SHADEDSTORES 3 2 8" xfId="10738"/>
    <cellStyle name="SHADEDSTORES 3 2 8 2" xfId="15239"/>
    <cellStyle name="SHADEDSTORES 3 2 8 2 2" xfId="42762"/>
    <cellStyle name="SHADEDSTORES 3 2 8 3" xfId="19078"/>
    <cellStyle name="SHADEDSTORES 3 2 8 3 2" xfId="46601"/>
    <cellStyle name="SHADEDSTORES 3 2 8 4" xfId="23404"/>
    <cellStyle name="SHADEDSTORES 3 2 8 4 2" xfId="50927"/>
    <cellStyle name="SHADEDSTORES 3 2 8 5" xfId="27652"/>
    <cellStyle name="SHADEDSTORES 3 2 8 5 2" xfId="55174"/>
    <cellStyle name="SHADEDSTORES 3 2 8 6" xfId="31284"/>
    <cellStyle name="SHADEDSTORES 3 2 8 6 2" xfId="58804"/>
    <cellStyle name="SHADEDSTORES 3 2 8 7" xfId="38262"/>
    <cellStyle name="SHADEDSTORES 3 2 9" xfId="11236"/>
    <cellStyle name="SHADEDSTORES 3 2 9 2" xfId="15729"/>
    <cellStyle name="SHADEDSTORES 3 2 9 2 2" xfId="43252"/>
    <cellStyle name="SHADEDSTORES 3 2 9 3" xfId="19576"/>
    <cellStyle name="SHADEDSTORES 3 2 9 3 2" xfId="47099"/>
    <cellStyle name="SHADEDSTORES 3 2 9 4" xfId="23902"/>
    <cellStyle name="SHADEDSTORES 3 2 9 4 2" xfId="51425"/>
    <cellStyle name="SHADEDSTORES 3 2 9 5" xfId="28150"/>
    <cellStyle name="SHADEDSTORES 3 2 9 5 2" xfId="55672"/>
    <cellStyle name="SHADEDSTORES 3 2 9 6" xfId="31703"/>
    <cellStyle name="SHADEDSTORES 3 2 9 6 2" xfId="59223"/>
    <cellStyle name="SHADEDSTORES 3 2 9 7" xfId="38760"/>
    <cellStyle name="SHADEDSTORES 3 20" xfId="25112"/>
    <cellStyle name="SHADEDSTORES 3 20 2" xfId="52634"/>
    <cellStyle name="SHADEDSTORES 3 21" xfId="29421"/>
    <cellStyle name="SHADEDSTORES 3 21 2" xfId="56941"/>
    <cellStyle name="SHADEDSTORES 3 22" xfId="8528"/>
    <cellStyle name="SHADEDSTORES 3 22 2" xfId="36053"/>
    <cellStyle name="SHADEDSTORES 3 23" xfId="33767"/>
    <cellStyle name="SHADEDSTORES 3 24" xfId="5999"/>
    <cellStyle name="SHADEDSTORES 3 25" xfId="3899"/>
    <cellStyle name="SHADEDSTORES 3 26" xfId="3208"/>
    <cellStyle name="SHADEDSTORES 3 27" xfId="5892"/>
    <cellStyle name="SHADEDSTORES 3 28" xfId="2863"/>
    <cellStyle name="SHADEDSTORES 3 29" xfId="2248"/>
    <cellStyle name="SHADEDSTORES 3 3" xfId="3476"/>
    <cellStyle name="SHADEDSTORES 3 3 10" xfId="11527"/>
    <cellStyle name="SHADEDSTORES 3 3 10 2" xfId="16016"/>
    <cellStyle name="SHADEDSTORES 3 3 10 2 2" xfId="43539"/>
    <cellStyle name="SHADEDSTORES 3 3 10 3" xfId="19867"/>
    <cellStyle name="SHADEDSTORES 3 3 10 3 2" xfId="47390"/>
    <cellStyle name="SHADEDSTORES 3 3 10 4" xfId="24193"/>
    <cellStyle name="SHADEDSTORES 3 3 10 4 2" xfId="51716"/>
    <cellStyle name="SHADEDSTORES 3 3 10 5" xfId="28441"/>
    <cellStyle name="SHADEDSTORES 3 3 10 5 2" xfId="55963"/>
    <cellStyle name="SHADEDSTORES 3 3 10 6" xfId="31968"/>
    <cellStyle name="SHADEDSTORES 3 3 10 6 2" xfId="59488"/>
    <cellStyle name="SHADEDSTORES 3 3 10 7" xfId="39051"/>
    <cellStyle name="SHADEDSTORES 3 3 11" xfId="8289"/>
    <cellStyle name="SHADEDSTORES 3 3 11 2" xfId="35818"/>
    <cellStyle name="SHADEDSTORES 3 3 12" xfId="12842"/>
    <cellStyle name="SHADEDSTORES 3 3 12 2" xfId="40365"/>
    <cellStyle name="SHADEDSTORES 3 3 13" xfId="16697"/>
    <cellStyle name="SHADEDSTORES 3 3 13 2" xfId="44220"/>
    <cellStyle name="SHADEDSTORES 3 3 14" xfId="21056"/>
    <cellStyle name="SHADEDSTORES 3 3 14 2" xfId="48579"/>
    <cellStyle name="SHADEDSTORES 3 3 15" xfId="25341"/>
    <cellStyle name="SHADEDSTORES 3 3 15 2" xfId="52863"/>
    <cellStyle name="SHADEDSTORES 3 3 16" xfId="29324"/>
    <cellStyle name="SHADEDSTORES 3 3 16 2" xfId="56845"/>
    <cellStyle name="SHADEDSTORES 3 3 17" xfId="12734"/>
    <cellStyle name="SHADEDSTORES 3 3 17 2" xfId="40257"/>
    <cellStyle name="SHADEDSTORES 3 3 18" xfId="5282"/>
    <cellStyle name="SHADEDSTORES 3 3 18 2" xfId="33246"/>
    <cellStyle name="SHADEDSTORES 3 3 19" xfId="29433"/>
    <cellStyle name="SHADEDSTORES 3 3 19 2" xfId="56953"/>
    <cellStyle name="SHADEDSTORES 3 3 2" xfId="6659"/>
    <cellStyle name="SHADEDSTORES 3 3 2 10" xfId="21408"/>
    <cellStyle name="SHADEDSTORES 3 3 2 10 2" xfId="48931"/>
    <cellStyle name="SHADEDSTORES 3 3 2 11" xfId="25656"/>
    <cellStyle name="SHADEDSTORES 3 3 2 11 2" xfId="53178"/>
    <cellStyle name="SHADEDSTORES 3 3 2 12" xfId="29481"/>
    <cellStyle name="SHADEDSTORES 3 3 2 12 2" xfId="57001"/>
    <cellStyle name="SHADEDSTORES 3 3 2 13" xfId="34210"/>
    <cellStyle name="SHADEDSTORES 3 3 2 2" xfId="9982"/>
    <cellStyle name="SHADEDSTORES 3 3 2 2 2" xfId="14493"/>
    <cellStyle name="SHADEDSTORES 3 3 2 2 2 2" xfId="42016"/>
    <cellStyle name="SHADEDSTORES 3 3 2 2 3" xfId="18322"/>
    <cellStyle name="SHADEDSTORES 3 3 2 2 3 2" xfId="45845"/>
    <cellStyle name="SHADEDSTORES 3 3 2 2 4" xfId="22648"/>
    <cellStyle name="SHADEDSTORES 3 3 2 2 4 2" xfId="50171"/>
    <cellStyle name="SHADEDSTORES 3 3 2 2 5" xfId="26896"/>
    <cellStyle name="SHADEDSTORES 3 3 2 2 5 2" xfId="54418"/>
    <cellStyle name="SHADEDSTORES 3 3 2 2 6" xfId="30586"/>
    <cellStyle name="SHADEDSTORES 3 3 2 2 6 2" xfId="58106"/>
    <cellStyle name="SHADEDSTORES 3 3 2 2 7" xfId="37506"/>
    <cellStyle name="SHADEDSTORES 3 3 2 3" xfId="10436"/>
    <cellStyle name="SHADEDSTORES 3 3 2 3 2" xfId="14944"/>
    <cellStyle name="SHADEDSTORES 3 3 2 3 2 2" xfId="42467"/>
    <cellStyle name="SHADEDSTORES 3 3 2 3 3" xfId="18776"/>
    <cellStyle name="SHADEDSTORES 3 3 2 3 3 2" xfId="46299"/>
    <cellStyle name="SHADEDSTORES 3 3 2 3 4" xfId="23102"/>
    <cellStyle name="SHADEDSTORES 3 3 2 3 4 2" xfId="50625"/>
    <cellStyle name="SHADEDSTORES 3 3 2 3 5" xfId="27350"/>
    <cellStyle name="SHADEDSTORES 3 3 2 3 5 2" xfId="54872"/>
    <cellStyle name="SHADEDSTORES 3 3 2 3 6" xfId="31016"/>
    <cellStyle name="SHADEDSTORES 3 3 2 3 6 2" xfId="58536"/>
    <cellStyle name="SHADEDSTORES 3 3 2 3 7" xfId="37960"/>
    <cellStyle name="SHADEDSTORES 3 3 2 4" xfId="10862"/>
    <cellStyle name="SHADEDSTORES 3 3 2 4 2" xfId="15360"/>
    <cellStyle name="SHADEDSTORES 3 3 2 4 2 2" xfId="42883"/>
    <cellStyle name="SHADEDSTORES 3 3 2 4 3" xfId="19202"/>
    <cellStyle name="SHADEDSTORES 3 3 2 4 3 2" xfId="46725"/>
    <cellStyle name="SHADEDSTORES 3 3 2 4 4" xfId="23528"/>
    <cellStyle name="SHADEDSTORES 3 3 2 4 4 2" xfId="51051"/>
    <cellStyle name="SHADEDSTORES 3 3 2 4 5" xfId="27776"/>
    <cellStyle name="SHADEDSTORES 3 3 2 4 5 2" xfId="55298"/>
    <cellStyle name="SHADEDSTORES 3 3 2 4 6" xfId="31376"/>
    <cellStyle name="SHADEDSTORES 3 3 2 4 6 2" xfId="58896"/>
    <cellStyle name="SHADEDSTORES 3 3 2 4 7" xfId="38386"/>
    <cellStyle name="SHADEDSTORES 3 3 2 5" xfId="11324"/>
    <cellStyle name="SHADEDSTORES 3 3 2 5 2" xfId="15816"/>
    <cellStyle name="SHADEDSTORES 3 3 2 5 2 2" xfId="43339"/>
    <cellStyle name="SHADEDSTORES 3 3 2 5 3" xfId="19664"/>
    <cellStyle name="SHADEDSTORES 3 3 2 5 3 2" xfId="47187"/>
    <cellStyle name="SHADEDSTORES 3 3 2 5 4" xfId="23990"/>
    <cellStyle name="SHADEDSTORES 3 3 2 5 4 2" xfId="51513"/>
    <cellStyle name="SHADEDSTORES 3 3 2 5 5" xfId="28238"/>
    <cellStyle name="SHADEDSTORES 3 3 2 5 5 2" xfId="55760"/>
    <cellStyle name="SHADEDSTORES 3 3 2 5 6" xfId="31785"/>
    <cellStyle name="SHADEDSTORES 3 3 2 5 6 2" xfId="59305"/>
    <cellStyle name="SHADEDSTORES 3 3 2 5 7" xfId="38848"/>
    <cellStyle name="SHADEDSTORES 3 3 2 6" xfId="11701"/>
    <cellStyle name="SHADEDSTORES 3 3 2 6 2" xfId="16184"/>
    <cellStyle name="SHADEDSTORES 3 3 2 6 2 2" xfId="43707"/>
    <cellStyle name="SHADEDSTORES 3 3 2 6 3" xfId="20041"/>
    <cellStyle name="SHADEDSTORES 3 3 2 6 3 2" xfId="47564"/>
    <cellStyle name="SHADEDSTORES 3 3 2 6 4" xfId="24367"/>
    <cellStyle name="SHADEDSTORES 3 3 2 6 4 2" xfId="51890"/>
    <cellStyle name="SHADEDSTORES 3 3 2 6 5" xfId="28615"/>
    <cellStyle name="SHADEDSTORES 3 3 2 6 5 2" xfId="56137"/>
    <cellStyle name="SHADEDSTORES 3 3 2 6 6" xfId="32091"/>
    <cellStyle name="SHADEDSTORES 3 3 2 6 6 2" xfId="59611"/>
    <cellStyle name="SHADEDSTORES 3 3 2 6 7" xfId="39225"/>
    <cellStyle name="SHADEDSTORES 3 3 2 7" xfId="8741"/>
    <cellStyle name="SHADEDSTORES 3 3 2 7 2" xfId="36266"/>
    <cellStyle name="SHADEDSTORES 3 3 2 8" xfId="13265"/>
    <cellStyle name="SHADEDSTORES 3 3 2 8 2" xfId="40788"/>
    <cellStyle name="SHADEDSTORES 3 3 2 9" xfId="17081"/>
    <cellStyle name="SHADEDSTORES 3 3 2 9 2" xfId="44604"/>
    <cellStyle name="SHADEDSTORES 3 3 20" xfId="33758"/>
    <cellStyle name="SHADEDSTORES 3 3 21" xfId="5962"/>
    <cellStyle name="SHADEDSTORES 3 3 22" xfId="3179"/>
    <cellStyle name="SHADEDSTORES 3 3 23" xfId="3192"/>
    <cellStyle name="SHADEDSTORES 3 3 3" xfId="7874"/>
    <cellStyle name="SHADEDSTORES 3 3 3 10" xfId="25043"/>
    <cellStyle name="SHADEDSTORES 3 3 3 10 2" xfId="52566"/>
    <cellStyle name="SHADEDSTORES 3 3 3 11" xfId="29173"/>
    <cellStyle name="SHADEDSTORES 3 3 3 11 2" xfId="56695"/>
    <cellStyle name="SHADEDSTORES 3 3 3 12" xfId="35412"/>
    <cellStyle name="SHADEDSTORES 3 3 3 2" xfId="9366"/>
    <cellStyle name="SHADEDSTORES 3 3 3 2 2" xfId="13880"/>
    <cellStyle name="SHADEDSTORES 3 3 3 2 2 2" xfId="41403"/>
    <cellStyle name="SHADEDSTORES 3 3 3 2 3" xfId="17706"/>
    <cellStyle name="SHADEDSTORES 3 3 3 2 3 2" xfId="45229"/>
    <cellStyle name="SHADEDSTORES 3 3 3 2 4" xfId="22032"/>
    <cellStyle name="SHADEDSTORES 3 3 3 2 4 2" xfId="49555"/>
    <cellStyle name="SHADEDSTORES 3 3 3 2 5" xfId="26280"/>
    <cellStyle name="SHADEDSTORES 3 3 3 2 5 2" xfId="53802"/>
    <cellStyle name="SHADEDSTORES 3 3 3 2 6" xfId="30023"/>
    <cellStyle name="SHADEDSTORES 3 3 3 2 6 2" xfId="57543"/>
    <cellStyle name="SHADEDSTORES 3 3 3 2 7" xfId="36890"/>
    <cellStyle name="SHADEDSTORES 3 3 3 3" xfId="9873"/>
    <cellStyle name="SHADEDSTORES 3 3 3 3 2" xfId="14386"/>
    <cellStyle name="SHADEDSTORES 3 3 3 3 2 2" xfId="41909"/>
    <cellStyle name="SHADEDSTORES 3 3 3 3 3" xfId="18213"/>
    <cellStyle name="SHADEDSTORES 3 3 3 3 3 2" xfId="45736"/>
    <cellStyle name="SHADEDSTORES 3 3 3 3 4" xfId="22539"/>
    <cellStyle name="SHADEDSTORES 3 3 3 3 4 2" xfId="50062"/>
    <cellStyle name="SHADEDSTORES 3 3 3 3 5" xfId="26787"/>
    <cellStyle name="SHADEDSTORES 3 3 3 3 5 2" xfId="54309"/>
    <cellStyle name="SHADEDSTORES 3 3 3 3 6" xfId="30482"/>
    <cellStyle name="SHADEDSTORES 3 3 3 3 6 2" xfId="58002"/>
    <cellStyle name="SHADEDSTORES 3 3 3 3 7" xfId="37397"/>
    <cellStyle name="SHADEDSTORES 3 3 3 4" xfId="10215"/>
    <cellStyle name="SHADEDSTORES 3 3 3 4 2" xfId="14724"/>
    <cellStyle name="SHADEDSTORES 3 3 3 4 2 2" xfId="42247"/>
    <cellStyle name="SHADEDSTORES 3 3 3 4 3" xfId="18555"/>
    <cellStyle name="SHADEDSTORES 3 3 3 4 3 2" xfId="46078"/>
    <cellStyle name="SHADEDSTORES 3 3 3 4 4" xfId="22881"/>
    <cellStyle name="SHADEDSTORES 3 3 3 4 4 2" xfId="50404"/>
    <cellStyle name="SHADEDSTORES 3 3 3 4 5" xfId="27129"/>
    <cellStyle name="SHADEDSTORES 3 3 3 4 5 2" xfId="54651"/>
    <cellStyle name="SHADEDSTORES 3 3 3 4 6" xfId="30810"/>
    <cellStyle name="SHADEDSTORES 3 3 3 4 6 2" xfId="58330"/>
    <cellStyle name="SHADEDSTORES 3 3 3 4 7" xfId="37739"/>
    <cellStyle name="SHADEDSTORES 3 3 3 5" xfId="10765"/>
    <cellStyle name="SHADEDSTORES 3 3 3 5 2" xfId="15266"/>
    <cellStyle name="SHADEDSTORES 3 3 3 5 2 2" xfId="42789"/>
    <cellStyle name="SHADEDSTORES 3 3 3 5 3" xfId="19105"/>
    <cellStyle name="SHADEDSTORES 3 3 3 5 3 2" xfId="46628"/>
    <cellStyle name="SHADEDSTORES 3 3 3 5 4" xfId="23431"/>
    <cellStyle name="SHADEDSTORES 3 3 3 5 4 2" xfId="50954"/>
    <cellStyle name="SHADEDSTORES 3 3 3 5 5" xfId="27679"/>
    <cellStyle name="SHADEDSTORES 3 3 3 5 5 2" xfId="55201"/>
    <cellStyle name="SHADEDSTORES 3 3 3 5 6" xfId="31311"/>
    <cellStyle name="SHADEDSTORES 3 3 3 5 6 2" xfId="58831"/>
    <cellStyle name="SHADEDSTORES 3 3 3 5 7" xfId="38289"/>
    <cellStyle name="SHADEDSTORES 3 3 3 6" xfId="11274"/>
    <cellStyle name="SHADEDSTORES 3 3 3 6 2" xfId="15767"/>
    <cellStyle name="SHADEDSTORES 3 3 3 6 2 2" xfId="43290"/>
    <cellStyle name="SHADEDSTORES 3 3 3 6 3" xfId="19614"/>
    <cellStyle name="SHADEDSTORES 3 3 3 6 3 2" xfId="47137"/>
    <cellStyle name="SHADEDSTORES 3 3 3 6 4" xfId="23940"/>
    <cellStyle name="SHADEDSTORES 3 3 3 6 4 2" xfId="51463"/>
    <cellStyle name="SHADEDSTORES 3 3 3 6 5" xfId="28188"/>
    <cellStyle name="SHADEDSTORES 3 3 3 6 5 2" xfId="55710"/>
    <cellStyle name="SHADEDSTORES 3 3 3 6 6" xfId="31737"/>
    <cellStyle name="SHADEDSTORES 3 3 3 6 6 2" xfId="59257"/>
    <cellStyle name="SHADEDSTORES 3 3 3 6 7" xfId="38798"/>
    <cellStyle name="SHADEDSTORES 3 3 3 7" xfId="12454"/>
    <cellStyle name="SHADEDSTORES 3 3 3 7 2" xfId="39978"/>
    <cellStyle name="SHADEDSTORES 3 3 3 8" xfId="12827"/>
    <cellStyle name="SHADEDSTORES 3 3 3 8 2" xfId="40350"/>
    <cellStyle name="SHADEDSTORES 3 3 3 9" xfId="20735"/>
    <cellStyle name="SHADEDSTORES 3 3 3 9 2" xfId="48258"/>
    <cellStyle name="SHADEDSTORES 3 3 4" xfId="8073"/>
    <cellStyle name="SHADEDSTORES 3 3 4 10" xfId="25189"/>
    <cellStyle name="SHADEDSTORES 3 3 4 10 2" xfId="52711"/>
    <cellStyle name="SHADEDSTORES 3 3 4 11" xfId="29251"/>
    <cellStyle name="SHADEDSTORES 3 3 4 11 2" xfId="56773"/>
    <cellStyle name="SHADEDSTORES 3 3 4 12" xfId="35609"/>
    <cellStyle name="SHADEDSTORES 3 3 4 2" xfId="9524"/>
    <cellStyle name="SHADEDSTORES 3 3 4 2 2" xfId="14038"/>
    <cellStyle name="SHADEDSTORES 3 3 4 2 2 2" xfId="41561"/>
    <cellStyle name="SHADEDSTORES 3 3 4 2 3" xfId="17864"/>
    <cellStyle name="SHADEDSTORES 3 3 4 2 3 2" xfId="45387"/>
    <cellStyle name="SHADEDSTORES 3 3 4 2 4" xfId="22190"/>
    <cellStyle name="SHADEDSTORES 3 3 4 2 4 2" xfId="49713"/>
    <cellStyle name="SHADEDSTORES 3 3 4 2 5" xfId="26438"/>
    <cellStyle name="SHADEDSTORES 3 3 4 2 5 2" xfId="53960"/>
    <cellStyle name="SHADEDSTORES 3 3 4 2 6" xfId="30158"/>
    <cellStyle name="SHADEDSTORES 3 3 4 2 6 2" xfId="57678"/>
    <cellStyle name="SHADEDSTORES 3 3 4 2 7" xfId="37048"/>
    <cellStyle name="SHADEDSTORES 3 3 4 3" xfId="8975"/>
    <cellStyle name="SHADEDSTORES 3 3 4 3 2" xfId="13496"/>
    <cellStyle name="SHADEDSTORES 3 3 4 3 2 2" xfId="41019"/>
    <cellStyle name="SHADEDSTORES 3 3 4 3 3" xfId="17315"/>
    <cellStyle name="SHADEDSTORES 3 3 4 3 3 2" xfId="44838"/>
    <cellStyle name="SHADEDSTORES 3 3 4 3 4" xfId="21641"/>
    <cellStyle name="SHADEDSTORES 3 3 4 3 4 2" xfId="49164"/>
    <cellStyle name="SHADEDSTORES 3 3 4 3 5" xfId="25889"/>
    <cellStyle name="SHADEDSTORES 3 3 4 3 5 2" xfId="53411"/>
    <cellStyle name="SHADEDSTORES 3 3 4 3 6" xfId="29675"/>
    <cellStyle name="SHADEDSTORES 3 3 4 3 6 2" xfId="57195"/>
    <cellStyle name="SHADEDSTORES 3 3 4 3 7" xfId="36499"/>
    <cellStyle name="SHADEDSTORES 3 3 4 4" xfId="10218"/>
    <cellStyle name="SHADEDSTORES 3 3 4 4 2" xfId="14727"/>
    <cellStyle name="SHADEDSTORES 3 3 4 4 2 2" xfId="42250"/>
    <cellStyle name="SHADEDSTORES 3 3 4 4 3" xfId="18558"/>
    <cellStyle name="SHADEDSTORES 3 3 4 4 3 2" xfId="46081"/>
    <cellStyle name="SHADEDSTORES 3 3 4 4 4" xfId="22884"/>
    <cellStyle name="SHADEDSTORES 3 3 4 4 4 2" xfId="50407"/>
    <cellStyle name="SHADEDSTORES 3 3 4 4 5" xfId="27132"/>
    <cellStyle name="SHADEDSTORES 3 3 4 4 5 2" xfId="54654"/>
    <cellStyle name="SHADEDSTORES 3 3 4 4 6" xfId="30813"/>
    <cellStyle name="SHADEDSTORES 3 3 4 4 6 2" xfId="58333"/>
    <cellStyle name="SHADEDSTORES 3 3 4 4 7" xfId="37742"/>
    <cellStyle name="SHADEDSTORES 3 3 4 5" xfId="9564"/>
    <cellStyle name="SHADEDSTORES 3 3 4 5 2" xfId="14078"/>
    <cellStyle name="SHADEDSTORES 3 3 4 5 2 2" xfId="41601"/>
    <cellStyle name="SHADEDSTORES 3 3 4 5 3" xfId="17904"/>
    <cellStyle name="SHADEDSTORES 3 3 4 5 3 2" xfId="45427"/>
    <cellStyle name="SHADEDSTORES 3 3 4 5 4" xfId="22230"/>
    <cellStyle name="SHADEDSTORES 3 3 4 5 4 2" xfId="49753"/>
    <cellStyle name="SHADEDSTORES 3 3 4 5 5" xfId="26478"/>
    <cellStyle name="SHADEDSTORES 3 3 4 5 5 2" xfId="54000"/>
    <cellStyle name="SHADEDSTORES 3 3 4 5 6" xfId="30197"/>
    <cellStyle name="SHADEDSTORES 3 3 4 5 6 2" xfId="57717"/>
    <cellStyle name="SHADEDSTORES 3 3 4 5 7" xfId="37088"/>
    <cellStyle name="SHADEDSTORES 3 3 4 6" xfId="9907"/>
    <cellStyle name="SHADEDSTORES 3 3 4 6 2" xfId="14420"/>
    <cellStyle name="SHADEDSTORES 3 3 4 6 2 2" xfId="41943"/>
    <cellStyle name="SHADEDSTORES 3 3 4 6 3" xfId="18247"/>
    <cellStyle name="SHADEDSTORES 3 3 4 6 3 2" xfId="45770"/>
    <cellStyle name="SHADEDSTORES 3 3 4 6 4" xfId="22573"/>
    <cellStyle name="SHADEDSTORES 3 3 4 6 4 2" xfId="50096"/>
    <cellStyle name="SHADEDSTORES 3 3 4 6 5" xfId="26821"/>
    <cellStyle name="SHADEDSTORES 3 3 4 6 5 2" xfId="54343"/>
    <cellStyle name="SHADEDSTORES 3 3 4 6 6" xfId="30515"/>
    <cellStyle name="SHADEDSTORES 3 3 4 6 6 2" xfId="58035"/>
    <cellStyle name="SHADEDSTORES 3 3 4 6 7" xfId="37431"/>
    <cellStyle name="SHADEDSTORES 3 3 4 7" xfId="12644"/>
    <cellStyle name="SHADEDSTORES 3 3 4 7 2" xfId="40167"/>
    <cellStyle name="SHADEDSTORES 3 3 4 8" xfId="16512"/>
    <cellStyle name="SHADEDSTORES 3 3 4 8 2" xfId="44035"/>
    <cellStyle name="SHADEDSTORES 3 3 4 9" xfId="20891"/>
    <cellStyle name="SHADEDSTORES 3 3 4 9 2" xfId="48414"/>
    <cellStyle name="SHADEDSTORES 3 3 5" xfId="7773"/>
    <cellStyle name="SHADEDSTORES 3 3 5 10" xfId="24946"/>
    <cellStyle name="SHADEDSTORES 3 3 5 10 2" xfId="52469"/>
    <cellStyle name="SHADEDSTORES 3 3 5 11" xfId="29099"/>
    <cellStyle name="SHADEDSTORES 3 3 5 11 2" xfId="56621"/>
    <cellStyle name="SHADEDSTORES 3 3 5 12" xfId="35314"/>
    <cellStyle name="SHADEDSTORES 3 3 5 2" xfId="9275"/>
    <cellStyle name="SHADEDSTORES 3 3 5 2 2" xfId="13792"/>
    <cellStyle name="SHADEDSTORES 3 3 5 2 2 2" xfId="41315"/>
    <cellStyle name="SHADEDSTORES 3 3 5 2 3" xfId="17615"/>
    <cellStyle name="SHADEDSTORES 3 3 5 2 3 2" xfId="45138"/>
    <cellStyle name="SHADEDSTORES 3 3 5 2 4" xfId="21941"/>
    <cellStyle name="SHADEDSTORES 3 3 5 2 4 2" xfId="49464"/>
    <cellStyle name="SHADEDSTORES 3 3 5 2 5" xfId="26189"/>
    <cellStyle name="SHADEDSTORES 3 3 5 2 5 2" xfId="53711"/>
    <cellStyle name="SHADEDSTORES 3 3 5 2 6" xfId="29945"/>
    <cellStyle name="SHADEDSTORES 3 3 5 2 6 2" xfId="57465"/>
    <cellStyle name="SHADEDSTORES 3 3 5 2 7" xfId="36799"/>
    <cellStyle name="SHADEDSTORES 3 3 5 3" xfId="7478"/>
    <cellStyle name="SHADEDSTORES 3 3 5 3 2" xfId="12064"/>
    <cellStyle name="SHADEDSTORES 3 3 5 3 2 2" xfId="39588"/>
    <cellStyle name="SHADEDSTORES 3 3 5 3 3" xfId="13382"/>
    <cellStyle name="SHADEDSTORES 3 3 5 3 3 2" xfId="40905"/>
    <cellStyle name="SHADEDSTORES 3 3 5 3 4" xfId="20355"/>
    <cellStyle name="SHADEDSTORES 3 3 5 3 4 2" xfId="47878"/>
    <cellStyle name="SHADEDSTORES 3 3 5 3 5" xfId="24669"/>
    <cellStyle name="SHADEDSTORES 3 3 5 3 5 2" xfId="52192"/>
    <cellStyle name="SHADEDSTORES 3 3 5 3 6" xfId="28880"/>
    <cellStyle name="SHADEDSTORES 3 3 5 3 6 2" xfId="56402"/>
    <cellStyle name="SHADEDSTORES 3 3 5 3 7" xfId="35027"/>
    <cellStyle name="SHADEDSTORES 3 3 5 4" xfId="5416"/>
    <cellStyle name="SHADEDSTORES 3 3 5 4 2" xfId="4577"/>
    <cellStyle name="SHADEDSTORES 3 3 5 4 2 2" xfId="32551"/>
    <cellStyle name="SHADEDSTORES 3 3 5 4 3" xfId="12995"/>
    <cellStyle name="SHADEDSTORES 3 3 5 4 3 2" xfId="40518"/>
    <cellStyle name="SHADEDSTORES 3 3 5 4 4" xfId="12666"/>
    <cellStyle name="SHADEDSTORES 3 3 5 4 4 2" xfId="40189"/>
    <cellStyle name="SHADEDSTORES 3 3 5 4 5" xfId="4823"/>
    <cellStyle name="SHADEDSTORES 3 3 5 4 5 2" xfId="32796"/>
    <cellStyle name="SHADEDSTORES 3 3 5 4 6" xfId="16557"/>
    <cellStyle name="SHADEDSTORES 3 3 5 4 6 2" xfId="44080"/>
    <cellStyle name="SHADEDSTORES 3 3 5 4 7" xfId="33373"/>
    <cellStyle name="SHADEDSTORES 3 3 5 5" xfId="6383"/>
    <cellStyle name="SHADEDSTORES 3 3 5 5 2" xfId="7999"/>
    <cellStyle name="SHADEDSTORES 3 3 5 5 2 2" xfId="35536"/>
    <cellStyle name="SHADEDSTORES 3 3 5 5 3" xfId="5079"/>
    <cellStyle name="SHADEDSTORES 3 3 5 5 3 2" xfId="33048"/>
    <cellStyle name="SHADEDSTORES 3 3 5 5 4" xfId="8104"/>
    <cellStyle name="SHADEDSTORES 3 3 5 5 4 2" xfId="35634"/>
    <cellStyle name="SHADEDSTORES 3 3 5 5 5" xfId="12684"/>
    <cellStyle name="SHADEDSTORES 3 3 5 5 5 2" xfId="40207"/>
    <cellStyle name="SHADEDSTORES 3 3 5 5 6" xfId="12105"/>
    <cellStyle name="SHADEDSTORES 3 3 5 5 6 2" xfId="39629"/>
    <cellStyle name="SHADEDSTORES 3 3 5 5 7" xfId="33935"/>
    <cellStyle name="SHADEDSTORES 3 3 5 6" xfId="8988"/>
    <cellStyle name="SHADEDSTORES 3 3 5 6 2" xfId="13509"/>
    <cellStyle name="SHADEDSTORES 3 3 5 6 2 2" xfId="41032"/>
    <cellStyle name="SHADEDSTORES 3 3 5 6 3" xfId="17328"/>
    <cellStyle name="SHADEDSTORES 3 3 5 6 3 2" xfId="44851"/>
    <cellStyle name="SHADEDSTORES 3 3 5 6 4" xfId="21654"/>
    <cellStyle name="SHADEDSTORES 3 3 5 6 4 2" xfId="49177"/>
    <cellStyle name="SHADEDSTORES 3 3 5 6 5" xfId="25902"/>
    <cellStyle name="SHADEDSTORES 3 3 5 6 5 2" xfId="53424"/>
    <cellStyle name="SHADEDSTORES 3 3 5 6 6" xfId="29688"/>
    <cellStyle name="SHADEDSTORES 3 3 5 6 6 2" xfId="57208"/>
    <cellStyle name="SHADEDSTORES 3 3 5 6 7" xfId="36512"/>
    <cellStyle name="SHADEDSTORES 3 3 5 7" xfId="12355"/>
    <cellStyle name="SHADEDSTORES 3 3 5 7 2" xfId="39879"/>
    <cellStyle name="SHADEDSTORES 3 3 5 8" xfId="14504"/>
    <cellStyle name="SHADEDSTORES 3 3 5 8 2" xfId="42027"/>
    <cellStyle name="SHADEDSTORES 3 3 5 9" xfId="20635"/>
    <cellStyle name="SHADEDSTORES 3 3 5 9 2" xfId="48158"/>
    <cellStyle name="SHADEDSTORES 3 3 6" xfId="9668"/>
    <cellStyle name="SHADEDSTORES 3 3 6 2" xfId="14181"/>
    <cellStyle name="SHADEDSTORES 3 3 6 2 2" xfId="41704"/>
    <cellStyle name="SHADEDSTORES 3 3 6 3" xfId="18008"/>
    <cellStyle name="SHADEDSTORES 3 3 6 3 2" xfId="45531"/>
    <cellStyle name="SHADEDSTORES 3 3 6 4" xfId="22334"/>
    <cellStyle name="SHADEDSTORES 3 3 6 4 2" xfId="49857"/>
    <cellStyle name="SHADEDSTORES 3 3 6 5" xfId="26582"/>
    <cellStyle name="SHADEDSTORES 3 3 6 5 2" xfId="54104"/>
    <cellStyle name="SHADEDSTORES 3 3 6 6" xfId="30296"/>
    <cellStyle name="SHADEDSTORES 3 3 6 6 2" xfId="57816"/>
    <cellStyle name="SHADEDSTORES 3 3 6 7" xfId="37192"/>
    <cellStyle name="SHADEDSTORES 3 3 7" xfId="10182"/>
    <cellStyle name="SHADEDSTORES 3 3 7 2" xfId="14691"/>
    <cellStyle name="SHADEDSTORES 3 3 7 2 2" xfId="42214"/>
    <cellStyle name="SHADEDSTORES 3 3 7 3" xfId="18522"/>
    <cellStyle name="SHADEDSTORES 3 3 7 3 2" xfId="46045"/>
    <cellStyle name="SHADEDSTORES 3 3 7 4" xfId="22848"/>
    <cellStyle name="SHADEDSTORES 3 3 7 4 2" xfId="50371"/>
    <cellStyle name="SHADEDSTORES 3 3 7 5" xfId="27096"/>
    <cellStyle name="SHADEDSTORES 3 3 7 5 2" xfId="54618"/>
    <cellStyle name="SHADEDSTORES 3 3 7 6" xfId="30780"/>
    <cellStyle name="SHADEDSTORES 3 3 7 6 2" xfId="58300"/>
    <cellStyle name="SHADEDSTORES 3 3 7 7" xfId="37706"/>
    <cellStyle name="SHADEDSTORES 3 3 8" xfId="9937"/>
    <cellStyle name="SHADEDSTORES 3 3 8 2" xfId="14448"/>
    <cellStyle name="SHADEDSTORES 3 3 8 2 2" xfId="41971"/>
    <cellStyle name="SHADEDSTORES 3 3 8 3" xfId="18277"/>
    <cellStyle name="SHADEDSTORES 3 3 8 3 2" xfId="45800"/>
    <cellStyle name="SHADEDSTORES 3 3 8 4" xfId="22603"/>
    <cellStyle name="SHADEDSTORES 3 3 8 4 2" xfId="50126"/>
    <cellStyle name="SHADEDSTORES 3 3 8 5" xfId="26851"/>
    <cellStyle name="SHADEDSTORES 3 3 8 5 2" xfId="54373"/>
    <cellStyle name="SHADEDSTORES 3 3 8 6" xfId="30541"/>
    <cellStyle name="SHADEDSTORES 3 3 8 6 2" xfId="58061"/>
    <cellStyle name="SHADEDSTORES 3 3 8 7" xfId="37461"/>
    <cellStyle name="SHADEDSTORES 3 3 9" xfId="11134"/>
    <cellStyle name="SHADEDSTORES 3 3 9 2" xfId="15627"/>
    <cellStyle name="SHADEDSTORES 3 3 9 2 2" xfId="43150"/>
    <cellStyle name="SHADEDSTORES 3 3 9 3" xfId="19474"/>
    <cellStyle name="SHADEDSTORES 3 3 9 3 2" xfId="46997"/>
    <cellStyle name="SHADEDSTORES 3 3 9 4" xfId="23800"/>
    <cellStyle name="SHADEDSTORES 3 3 9 4 2" xfId="51323"/>
    <cellStyle name="SHADEDSTORES 3 3 9 5" xfId="28048"/>
    <cellStyle name="SHADEDSTORES 3 3 9 5 2" xfId="55570"/>
    <cellStyle name="SHADEDSTORES 3 3 9 6" xfId="31609"/>
    <cellStyle name="SHADEDSTORES 3 3 9 6 2" xfId="59129"/>
    <cellStyle name="SHADEDSTORES 3 3 9 7" xfId="38658"/>
    <cellStyle name="SHADEDSTORES 3 4" xfId="3395"/>
    <cellStyle name="SHADEDSTORES 3 4 10" xfId="11282"/>
    <cellStyle name="SHADEDSTORES 3 4 10 2" xfId="15775"/>
    <cellStyle name="SHADEDSTORES 3 4 10 2 2" xfId="43298"/>
    <cellStyle name="SHADEDSTORES 3 4 10 3" xfId="19622"/>
    <cellStyle name="SHADEDSTORES 3 4 10 3 2" xfId="47145"/>
    <cellStyle name="SHADEDSTORES 3 4 10 4" xfId="23948"/>
    <cellStyle name="SHADEDSTORES 3 4 10 4 2" xfId="51471"/>
    <cellStyle name="SHADEDSTORES 3 4 10 5" xfId="28196"/>
    <cellStyle name="SHADEDSTORES 3 4 10 5 2" xfId="55718"/>
    <cellStyle name="SHADEDSTORES 3 4 10 6" xfId="31745"/>
    <cellStyle name="SHADEDSTORES 3 4 10 6 2" xfId="59265"/>
    <cellStyle name="SHADEDSTORES 3 4 10 7" xfId="38806"/>
    <cellStyle name="SHADEDSTORES 3 4 11" xfId="8240"/>
    <cellStyle name="SHADEDSTORES 3 4 11 2" xfId="35770"/>
    <cellStyle name="SHADEDSTORES 3 4 12" xfId="12798"/>
    <cellStyle name="SHADEDSTORES 3 4 12 2" xfId="40321"/>
    <cellStyle name="SHADEDSTORES 3 4 13" xfId="16650"/>
    <cellStyle name="SHADEDSTORES 3 4 13 2" xfId="44173"/>
    <cellStyle name="SHADEDSTORES 3 4 14" xfId="21011"/>
    <cellStyle name="SHADEDSTORES 3 4 14 2" xfId="48534"/>
    <cellStyle name="SHADEDSTORES 3 4 15" xfId="25299"/>
    <cellStyle name="SHADEDSTORES 3 4 15 2" xfId="52821"/>
    <cellStyle name="SHADEDSTORES 3 4 16" xfId="29298"/>
    <cellStyle name="SHADEDSTORES 3 4 16 2" xfId="56819"/>
    <cellStyle name="SHADEDSTORES 3 4 17" xfId="25211"/>
    <cellStyle name="SHADEDSTORES 3 4 17 2" xfId="52733"/>
    <cellStyle name="SHADEDSTORES 3 4 18" xfId="29427"/>
    <cellStyle name="SHADEDSTORES 3 4 18 2" xfId="56947"/>
    <cellStyle name="SHADEDSTORES 3 4 19" xfId="7980"/>
    <cellStyle name="SHADEDSTORES 3 4 19 2" xfId="35517"/>
    <cellStyle name="SHADEDSTORES 3 4 2" xfId="6607"/>
    <cellStyle name="SHADEDSTORES 3 4 2 10" xfId="21365"/>
    <cellStyle name="SHADEDSTORES 3 4 2 10 2" xfId="48888"/>
    <cellStyle name="SHADEDSTORES 3 4 2 11" xfId="25613"/>
    <cellStyle name="SHADEDSTORES 3 4 2 11 2" xfId="53135"/>
    <cellStyle name="SHADEDSTORES 3 4 2 12" xfId="29456"/>
    <cellStyle name="SHADEDSTORES 3 4 2 12 2" xfId="56976"/>
    <cellStyle name="SHADEDSTORES 3 4 2 13" xfId="34158"/>
    <cellStyle name="SHADEDSTORES 3 4 2 2" xfId="9951"/>
    <cellStyle name="SHADEDSTORES 3 4 2 2 2" xfId="14462"/>
    <cellStyle name="SHADEDSTORES 3 4 2 2 2 2" xfId="41985"/>
    <cellStyle name="SHADEDSTORES 3 4 2 2 3" xfId="18291"/>
    <cellStyle name="SHADEDSTORES 3 4 2 2 3 2" xfId="45814"/>
    <cellStyle name="SHADEDSTORES 3 4 2 2 4" xfId="22617"/>
    <cellStyle name="SHADEDSTORES 3 4 2 2 4 2" xfId="50140"/>
    <cellStyle name="SHADEDSTORES 3 4 2 2 5" xfId="26865"/>
    <cellStyle name="SHADEDSTORES 3 4 2 2 5 2" xfId="54387"/>
    <cellStyle name="SHADEDSTORES 3 4 2 2 6" xfId="30555"/>
    <cellStyle name="SHADEDSTORES 3 4 2 2 6 2" xfId="58075"/>
    <cellStyle name="SHADEDSTORES 3 4 2 2 7" xfId="37475"/>
    <cellStyle name="SHADEDSTORES 3 4 2 3" xfId="10404"/>
    <cellStyle name="SHADEDSTORES 3 4 2 3 2" xfId="14912"/>
    <cellStyle name="SHADEDSTORES 3 4 2 3 2 2" xfId="42435"/>
    <cellStyle name="SHADEDSTORES 3 4 2 3 3" xfId="18744"/>
    <cellStyle name="SHADEDSTORES 3 4 2 3 3 2" xfId="46267"/>
    <cellStyle name="SHADEDSTORES 3 4 2 3 4" xfId="23070"/>
    <cellStyle name="SHADEDSTORES 3 4 2 3 4 2" xfId="50593"/>
    <cellStyle name="SHADEDSTORES 3 4 2 3 5" xfId="27318"/>
    <cellStyle name="SHADEDSTORES 3 4 2 3 5 2" xfId="54840"/>
    <cellStyle name="SHADEDSTORES 3 4 2 3 6" xfId="30986"/>
    <cellStyle name="SHADEDSTORES 3 4 2 3 6 2" xfId="58506"/>
    <cellStyle name="SHADEDSTORES 3 4 2 3 7" xfId="37928"/>
    <cellStyle name="SHADEDSTORES 3 4 2 4" xfId="10819"/>
    <cellStyle name="SHADEDSTORES 3 4 2 4 2" xfId="15318"/>
    <cellStyle name="SHADEDSTORES 3 4 2 4 2 2" xfId="42841"/>
    <cellStyle name="SHADEDSTORES 3 4 2 4 3" xfId="19159"/>
    <cellStyle name="SHADEDSTORES 3 4 2 4 3 2" xfId="46682"/>
    <cellStyle name="SHADEDSTORES 3 4 2 4 4" xfId="23485"/>
    <cellStyle name="SHADEDSTORES 3 4 2 4 4 2" xfId="51008"/>
    <cellStyle name="SHADEDSTORES 3 4 2 4 5" xfId="27733"/>
    <cellStyle name="SHADEDSTORES 3 4 2 4 5 2" xfId="55255"/>
    <cellStyle name="SHADEDSTORES 3 4 2 4 6" xfId="31351"/>
    <cellStyle name="SHADEDSTORES 3 4 2 4 6 2" xfId="58871"/>
    <cellStyle name="SHADEDSTORES 3 4 2 4 7" xfId="38343"/>
    <cellStyle name="SHADEDSTORES 3 4 2 5" xfId="11293"/>
    <cellStyle name="SHADEDSTORES 3 4 2 5 2" xfId="15786"/>
    <cellStyle name="SHADEDSTORES 3 4 2 5 2 2" xfId="43309"/>
    <cellStyle name="SHADEDSTORES 3 4 2 5 3" xfId="19633"/>
    <cellStyle name="SHADEDSTORES 3 4 2 5 3 2" xfId="47156"/>
    <cellStyle name="SHADEDSTORES 3 4 2 5 4" xfId="23959"/>
    <cellStyle name="SHADEDSTORES 3 4 2 5 4 2" xfId="51482"/>
    <cellStyle name="SHADEDSTORES 3 4 2 5 5" xfId="28207"/>
    <cellStyle name="SHADEDSTORES 3 4 2 5 5 2" xfId="55729"/>
    <cellStyle name="SHADEDSTORES 3 4 2 5 6" xfId="31756"/>
    <cellStyle name="SHADEDSTORES 3 4 2 5 6 2" xfId="59276"/>
    <cellStyle name="SHADEDSTORES 3 4 2 5 7" xfId="38817"/>
    <cellStyle name="SHADEDSTORES 3 4 2 6" xfId="11658"/>
    <cellStyle name="SHADEDSTORES 3 4 2 6 2" xfId="16143"/>
    <cellStyle name="SHADEDSTORES 3 4 2 6 2 2" xfId="43666"/>
    <cellStyle name="SHADEDSTORES 3 4 2 6 3" xfId="19998"/>
    <cellStyle name="SHADEDSTORES 3 4 2 6 3 2" xfId="47521"/>
    <cellStyle name="SHADEDSTORES 3 4 2 6 4" xfId="24324"/>
    <cellStyle name="SHADEDSTORES 3 4 2 6 4 2" xfId="51847"/>
    <cellStyle name="SHADEDSTORES 3 4 2 6 5" xfId="28572"/>
    <cellStyle name="SHADEDSTORES 3 4 2 6 5 2" xfId="56094"/>
    <cellStyle name="SHADEDSTORES 3 4 2 6 6" xfId="32066"/>
    <cellStyle name="SHADEDSTORES 3 4 2 6 6 2" xfId="59586"/>
    <cellStyle name="SHADEDSTORES 3 4 2 6 7" xfId="39182"/>
    <cellStyle name="SHADEDSTORES 3 4 2 7" xfId="8698"/>
    <cellStyle name="SHADEDSTORES 3 4 2 7 2" xfId="36223"/>
    <cellStyle name="SHADEDSTORES 3 4 2 8" xfId="13225"/>
    <cellStyle name="SHADEDSTORES 3 4 2 8 2" xfId="40748"/>
    <cellStyle name="SHADEDSTORES 3 4 2 9" xfId="17038"/>
    <cellStyle name="SHADEDSTORES 3 4 2 9 2" xfId="44561"/>
    <cellStyle name="SHADEDSTORES 3 4 20" xfId="33718"/>
    <cellStyle name="SHADEDSTORES 3 4 21" xfId="5922"/>
    <cellStyle name="SHADEDSTORES 3 4 22" xfId="3133"/>
    <cellStyle name="SHADEDSTORES 3 4 23" xfId="3078"/>
    <cellStyle name="SHADEDSTORES 3 4 3" xfId="8077"/>
    <cellStyle name="SHADEDSTORES 3 4 3 10" xfId="25193"/>
    <cellStyle name="SHADEDSTORES 3 4 3 10 2" xfId="52715"/>
    <cellStyle name="SHADEDSTORES 3 4 3 11" xfId="29255"/>
    <cellStyle name="SHADEDSTORES 3 4 3 11 2" xfId="56777"/>
    <cellStyle name="SHADEDSTORES 3 4 3 12" xfId="35613"/>
    <cellStyle name="SHADEDSTORES 3 4 3 2" xfId="9528"/>
    <cellStyle name="SHADEDSTORES 3 4 3 2 2" xfId="14042"/>
    <cellStyle name="SHADEDSTORES 3 4 3 2 2 2" xfId="41565"/>
    <cellStyle name="SHADEDSTORES 3 4 3 2 3" xfId="17868"/>
    <cellStyle name="SHADEDSTORES 3 4 3 2 3 2" xfId="45391"/>
    <cellStyle name="SHADEDSTORES 3 4 3 2 4" xfId="22194"/>
    <cellStyle name="SHADEDSTORES 3 4 3 2 4 2" xfId="49717"/>
    <cellStyle name="SHADEDSTORES 3 4 3 2 5" xfId="26442"/>
    <cellStyle name="SHADEDSTORES 3 4 3 2 5 2" xfId="53964"/>
    <cellStyle name="SHADEDSTORES 3 4 3 2 6" xfId="30162"/>
    <cellStyle name="SHADEDSTORES 3 4 3 2 6 2" xfId="57682"/>
    <cellStyle name="SHADEDSTORES 3 4 3 2 7" xfId="37052"/>
    <cellStyle name="SHADEDSTORES 3 4 3 3" xfId="9433"/>
    <cellStyle name="SHADEDSTORES 3 4 3 3 2" xfId="13947"/>
    <cellStyle name="SHADEDSTORES 3 4 3 3 2 2" xfId="41470"/>
    <cellStyle name="SHADEDSTORES 3 4 3 3 3" xfId="17773"/>
    <cellStyle name="SHADEDSTORES 3 4 3 3 3 2" xfId="45296"/>
    <cellStyle name="SHADEDSTORES 3 4 3 3 4" xfId="22099"/>
    <cellStyle name="SHADEDSTORES 3 4 3 3 4 2" xfId="49622"/>
    <cellStyle name="SHADEDSTORES 3 4 3 3 5" xfId="26347"/>
    <cellStyle name="SHADEDSTORES 3 4 3 3 5 2" xfId="53869"/>
    <cellStyle name="SHADEDSTORES 3 4 3 3 6" xfId="30077"/>
    <cellStyle name="SHADEDSTORES 3 4 3 3 6 2" xfId="57597"/>
    <cellStyle name="SHADEDSTORES 3 4 3 3 7" xfId="36957"/>
    <cellStyle name="SHADEDSTORES 3 4 3 4" xfId="10342"/>
    <cellStyle name="SHADEDSTORES 3 4 3 4 2" xfId="14851"/>
    <cellStyle name="SHADEDSTORES 3 4 3 4 2 2" xfId="42374"/>
    <cellStyle name="SHADEDSTORES 3 4 3 4 3" xfId="18682"/>
    <cellStyle name="SHADEDSTORES 3 4 3 4 3 2" xfId="46205"/>
    <cellStyle name="SHADEDSTORES 3 4 3 4 4" xfId="23008"/>
    <cellStyle name="SHADEDSTORES 3 4 3 4 4 2" xfId="50531"/>
    <cellStyle name="SHADEDSTORES 3 4 3 4 5" xfId="27256"/>
    <cellStyle name="SHADEDSTORES 3 4 3 4 5 2" xfId="54778"/>
    <cellStyle name="SHADEDSTORES 3 4 3 4 6" xfId="30927"/>
    <cellStyle name="SHADEDSTORES 3 4 3 4 6 2" xfId="58447"/>
    <cellStyle name="SHADEDSTORES 3 4 3 4 7" xfId="37866"/>
    <cellStyle name="SHADEDSTORES 3 4 3 5" xfId="10201"/>
    <cellStyle name="SHADEDSTORES 3 4 3 5 2" xfId="14710"/>
    <cellStyle name="SHADEDSTORES 3 4 3 5 2 2" xfId="42233"/>
    <cellStyle name="SHADEDSTORES 3 4 3 5 3" xfId="18541"/>
    <cellStyle name="SHADEDSTORES 3 4 3 5 3 2" xfId="46064"/>
    <cellStyle name="SHADEDSTORES 3 4 3 5 4" xfId="22867"/>
    <cellStyle name="SHADEDSTORES 3 4 3 5 4 2" xfId="50390"/>
    <cellStyle name="SHADEDSTORES 3 4 3 5 5" xfId="27115"/>
    <cellStyle name="SHADEDSTORES 3 4 3 5 5 2" xfId="54637"/>
    <cellStyle name="SHADEDSTORES 3 4 3 5 6" xfId="30797"/>
    <cellStyle name="SHADEDSTORES 3 4 3 5 6 2" xfId="58317"/>
    <cellStyle name="SHADEDSTORES 3 4 3 5 7" xfId="37725"/>
    <cellStyle name="SHADEDSTORES 3 4 3 6" xfId="4317"/>
    <cellStyle name="SHADEDSTORES 3 4 3 6 2" xfId="4518"/>
    <cellStyle name="SHADEDSTORES 3 4 3 6 2 2" xfId="32492"/>
    <cellStyle name="SHADEDSTORES 3 4 3 6 3" xfId="5232"/>
    <cellStyle name="SHADEDSTORES 3 4 3 6 3 2" xfId="33197"/>
    <cellStyle name="SHADEDSTORES 3 4 3 6 4" xfId="12878"/>
    <cellStyle name="SHADEDSTORES 3 4 3 6 4 2" xfId="40401"/>
    <cellStyle name="SHADEDSTORES 3 4 3 6 5" xfId="4904"/>
    <cellStyle name="SHADEDSTORES 3 4 3 6 5 2" xfId="32875"/>
    <cellStyle name="SHADEDSTORES 3 4 3 6 6" xfId="20781"/>
    <cellStyle name="SHADEDSTORES 3 4 3 6 6 2" xfId="48304"/>
    <cellStyle name="SHADEDSTORES 3 4 3 6 7" xfId="32292"/>
    <cellStyle name="SHADEDSTORES 3 4 3 7" xfId="12648"/>
    <cellStyle name="SHADEDSTORES 3 4 3 7 2" xfId="40171"/>
    <cellStyle name="SHADEDSTORES 3 4 3 8" xfId="16516"/>
    <cellStyle name="SHADEDSTORES 3 4 3 8 2" xfId="44039"/>
    <cellStyle name="SHADEDSTORES 3 4 3 9" xfId="20895"/>
    <cellStyle name="SHADEDSTORES 3 4 3 9 2" xfId="48418"/>
    <cellStyle name="SHADEDSTORES 3 4 4" xfId="8933"/>
    <cellStyle name="SHADEDSTORES 3 4 4 10" xfId="25847"/>
    <cellStyle name="SHADEDSTORES 3 4 4 10 2" xfId="53369"/>
    <cellStyle name="SHADEDSTORES 3 4 4 11" xfId="29634"/>
    <cellStyle name="SHADEDSTORES 3 4 4 11 2" xfId="57154"/>
    <cellStyle name="SHADEDSTORES 3 4 4 12" xfId="36457"/>
    <cellStyle name="SHADEDSTORES 3 4 4 2" xfId="10160"/>
    <cellStyle name="SHADEDSTORES 3 4 4 2 2" xfId="14669"/>
    <cellStyle name="SHADEDSTORES 3 4 4 2 2 2" xfId="42192"/>
    <cellStyle name="SHADEDSTORES 3 4 4 2 3" xfId="18500"/>
    <cellStyle name="SHADEDSTORES 3 4 4 2 3 2" xfId="46023"/>
    <cellStyle name="SHADEDSTORES 3 4 4 2 4" xfId="22826"/>
    <cellStyle name="SHADEDSTORES 3 4 4 2 4 2" xfId="50349"/>
    <cellStyle name="SHADEDSTORES 3 4 4 2 5" xfId="27074"/>
    <cellStyle name="SHADEDSTORES 3 4 4 2 5 2" xfId="54596"/>
    <cellStyle name="SHADEDSTORES 3 4 4 2 6" xfId="30758"/>
    <cellStyle name="SHADEDSTORES 3 4 4 2 6 2" xfId="58278"/>
    <cellStyle name="SHADEDSTORES 3 4 4 2 7" xfId="37684"/>
    <cellStyle name="SHADEDSTORES 3 4 4 3" xfId="10605"/>
    <cellStyle name="SHADEDSTORES 3 4 4 3 2" xfId="15111"/>
    <cellStyle name="SHADEDSTORES 3 4 4 3 2 2" xfId="42634"/>
    <cellStyle name="SHADEDSTORES 3 4 4 3 3" xfId="18945"/>
    <cellStyle name="SHADEDSTORES 3 4 4 3 3 2" xfId="46468"/>
    <cellStyle name="SHADEDSTORES 3 4 4 3 4" xfId="23271"/>
    <cellStyle name="SHADEDSTORES 3 4 4 3 4 2" xfId="50794"/>
    <cellStyle name="SHADEDSTORES 3 4 4 3 5" xfId="27519"/>
    <cellStyle name="SHADEDSTORES 3 4 4 3 5 2" xfId="55041"/>
    <cellStyle name="SHADEDSTORES 3 4 4 3 6" xfId="31177"/>
    <cellStyle name="SHADEDSTORES 3 4 4 3 6 2" xfId="58697"/>
    <cellStyle name="SHADEDSTORES 3 4 4 3 7" xfId="38129"/>
    <cellStyle name="SHADEDSTORES 3 4 4 4" xfId="11053"/>
    <cellStyle name="SHADEDSTORES 3 4 4 4 2" xfId="15547"/>
    <cellStyle name="SHADEDSTORES 3 4 4 4 2 2" xfId="43070"/>
    <cellStyle name="SHADEDSTORES 3 4 4 4 3" xfId="19393"/>
    <cellStyle name="SHADEDSTORES 3 4 4 4 3 2" xfId="46916"/>
    <cellStyle name="SHADEDSTORES 3 4 4 4 4" xfId="23719"/>
    <cellStyle name="SHADEDSTORES 3 4 4 4 4 2" xfId="51242"/>
    <cellStyle name="SHADEDSTORES 3 4 4 4 5" xfId="27967"/>
    <cellStyle name="SHADEDSTORES 3 4 4 4 5 2" xfId="55489"/>
    <cellStyle name="SHADEDSTORES 3 4 4 4 6" xfId="31535"/>
    <cellStyle name="SHADEDSTORES 3 4 4 4 6 2" xfId="59055"/>
    <cellStyle name="SHADEDSTORES 3 4 4 4 7" xfId="38577"/>
    <cellStyle name="SHADEDSTORES 3 4 4 5" xfId="11494"/>
    <cellStyle name="SHADEDSTORES 3 4 4 5 2" xfId="15985"/>
    <cellStyle name="SHADEDSTORES 3 4 4 5 2 2" xfId="43508"/>
    <cellStyle name="SHADEDSTORES 3 4 4 5 3" xfId="19834"/>
    <cellStyle name="SHADEDSTORES 3 4 4 5 3 2" xfId="47357"/>
    <cellStyle name="SHADEDSTORES 3 4 4 5 4" xfId="24160"/>
    <cellStyle name="SHADEDSTORES 3 4 4 5 4 2" xfId="51683"/>
    <cellStyle name="SHADEDSTORES 3 4 4 5 5" xfId="28408"/>
    <cellStyle name="SHADEDSTORES 3 4 4 5 5 2" xfId="55930"/>
    <cellStyle name="SHADEDSTORES 3 4 4 5 6" xfId="31944"/>
    <cellStyle name="SHADEDSTORES 3 4 4 5 6 2" xfId="59464"/>
    <cellStyle name="SHADEDSTORES 3 4 4 5 7" xfId="39018"/>
    <cellStyle name="SHADEDSTORES 3 4 4 6" xfId="11892"/>
    <cellStyle name="SHADEDSTORES 3 4 4 6 2" xfId="16372"/>
    <cellStyle name="SHADEDSTORES 3 4 4 6 2 2" xfId="43895"/>
    <cellStyle name="SHADEDSTORES 3 4 4 6 3" xfId="20232"/>
    <cellStyle name="SHADEDSTORES 3 4 4 6 3 2" xfId="47755"/>
    <cellStyle name="SHADEDSTORES 3 4 4 6 4" xfId="24558"/>
    <cellStyle name="SHADEDSTORES 3 4 4 6 4 2" xfId="52081"/>
    <cellStyle name="SHADEDSTORES 3 4 4 6 5" xfId="28806"/>
    <cellStyle name="SHADEDSTORES 3 4 4 6 5 2" xfId="56328"/>
    <cellStyle name="SHADEDSTORES 3 4 4 6 6" xfId="32244"/>
    <cellStyle name="SHADEDSTORES 3 4 4 6 6 2" xfId="59764"/>
    <cellStyle name="SHADEDSTORES 3 4 4 6 7" xfId="39416"/>
    <cellStyle name="SHADEDSTORES 3 4 4 7" xfId="13455"/>
    <cellStyle name="SHADEDSTORES 3 4 4 7 2" xfId="40978"/>
    <cellStyle name="SHADEDSTORES 3 4 4 8" xfId="17273"/>
    <cellStyle name="SHADEDSTORES 3 4 4 8 2" xfId="44796"/>
    <cellStyle name="SHADEDSTORES 3 4 4 9" xfId="21599"/>
    <cellStyle name="SHADEDSTORES 3 4 4 9 2" xfId="49122"/>
    <cellStyle name="SHADEDSTORES 3 4 5" xfId="8059"/>
    <cellStyle name="SHADEDSTORES 3 4 5 10" xfId="25175"/>
    <cellStyle name="SHADEDSTORES 3 4 5 10 2" xfId="52697"/>
    <cellStyle name="SHADEDSTORES 3 4 5 11" xfId="29239"/>
    <cellStyle name="SHADEDSTORES 3 4 5 11 2" xfId="56761"/>
    <cellStyle name="SHADEDSTORES 3 4 5 12" xfId="35595"/>
    <cellStyle name="SHADEDSTORES 3 4 5 2" xfId="9510"/>
    <cellStyle name="SHADEDSTORES 3 4 5 2 2" xfId="14024"/>
    <cellStyle name="SHADEDSTORES 3 4 5 2 2 2" xfId="41547"/>
    <cellStyle name="SHADEDSTORES 3 4 5 2 3" xfId="17850"/>
    <cellStyle name="SHADEDSTORES 3 4 5 2 3 2" xfId="45373"/>
    <cellStyle name="SHADEDSTORES 3 4 5 2 4" xfId="22176"/>
    <cellStyle name="SHADEDSTORES 3 4 5 2 4 2" xfId="49699"/>
    <cellStyle name="SHADEDSTORES 3 4 5 2 5" xfId="26424"/>
    <cellStyle name="SHADEDSTORES 3 4 5 2 5 2" xfId="53946"/>
    <cellStyle name="SHADEDSTORES 3 4 5 2 6" xfId="30146"/>
    <cellStyle name="SHADEDSTORES 3 4 5 2 6 2" xfId="57666"/>
    <cellStyle name="SHADEDSTORES 3 4 5 2 7" xfId="37034"/>
    <cellStyle name="SHADEDSTORES 3 4 5 3" xfId="9872"/>
    <cellStyle name="SHADEDSTORES 3 4 5 3 2" xfId="14385"/>
    <cellStyle name="SHADEDSTORES 3 4 5 3 2 2" xfId="41908"/>
    <cellStyle name="SHADEDSTORES 3 4 5 3 3" xfId="18212"/>
    <cellStyle name="SHADEDSTORES 3 4 5 3 3 2" xfId="45735"/>
    <cellStyle name="SHADEDSTORES 3 4 5 3 4" xfId="22538"/>
    <cellStyle name="SHADEDSTORES 3 4 5 3 4 2" xfId="50061"/>
    <cellStyle name="SHADEDSTORES 3 4 5 3 5" xfId="26786"/>
    <cellStyle name="SHADEDSTORES 3 4 5 3 5 2" xfId="54308"/>
    <cellStyle name="SHADEDSTORES 3 4 5 3 6" xfId="30481"/>
    <cellStyle name="SHADEDSTORES 3 4 5 3 6 2" xfId="58001"/>
    <cellStyle name="SHADEDSTORES 3 4 5 3 7" xfId="37396"/>
    <cellStyle name="SHADEDSTORES 3 4 5 4" xfId="10214"/>
    <cellStyle name="SHADEDSTORES 3 4 5 4 2" xfId="14723"/>
    <cellStyle name="SHADEDSTORES 3 4 5 4 2 2" xfId="42246"/>
    <cellStyle name="SHADEDSTORES 3 4 5 4 3" xfId="18554"/>
    <cellStyle name="SHADEDSTORES 3 4 5 4 3 2" xfId="46077"/>
    <cellStyle name="SHADEDSTORES 3 4 5 4 4" xfId="22880"/>
    <cellStyle name="SHADEDSTORES 3 4 5 4 4 2" xfId="50403"/>
    <cellStyle name="SHADEDSTORES 3 4 5 4 5" xfId="27128"/>
    <cellStyle name="SHADEDSTORES 3 4 5 4 5 2" xfId="54650"/>
    <cellStyle name="SHADEDSTORES 3 4 5 4 6" xfId="30809"/>
    <cellStyle name="SHADEDSTORES 3 4 5 4 6 2" xfId="58329"/>
    <cellStyle name="SHADEDSTORES 3 4 5 4 7" xfId="37738"/>
    <cellStyle name="SHADEDSTORES 3 4 5 5" xfId="10764"/>
    <cellStyle name="SHADEDSTORES 3 4 5 5 2" xfId="15265"/>
    <cellStyle name="SHADEDSTORES 3 4 5 5 2 2" xfId="42788"/>
    <cellStyle name="SHADEDSTORES 3 4 5 5 3" xfId="19104"/>
    <cellStyle name="SHADEDSTORES 3 4 5 5 3 2" xfId="46627"/>
    <cellStyle name="SHADEDSTORES 3 4 5 5 4" xfId="23430"/>
    <cellStyle name="SHADEDSTORES 3 4 5 5 4 2" xfId="50953"/>
    <cellStyle name="SHADEDSTORES 3 4 5 5 5" xfId="27678"/>
    <cellStyle name="SHADEDSTORES 3 4 5 5 5 2" xfId="55200"/>
    <cellStyle name="SHADEDSTORES 3 4 5 5 6" xfId="31310"/>
    <cellStyle name="SHADEDSTORES 3 4 5 5 6 2" xfId="58830"/>
    <cellStyle name="SHADEDSTORES 3 4 5 5 7" xfId="38288"/>
    <cellStyle name="SHADEDSTORES 3 4 5 6" xfId="11272"/>
    <cellStyle name="SHADEDSTORES 3 4 5 6 2" xfId="15765"/>
    <cellStyle name="SHADEDSTORES 3 4 5 6 2 2" xfId="43288"/>
    <cellStyle name="SHADEDSTORES 3 4 5 6 3" xfId="19612"/>
    <cellStyle name="SHADEDSTORES 3 4 5 6 3 2" xfId="47135"/>
    <cellStyle name="SHADEDSTORES 3 4 5 6 4" xfId="23938"/>
    <cellStyle name="SHADEDSTORES 3 4 5 6 4 2" xfId="51461"/>
    <cellStyle name="SHADEDSTORES 3 4 5 6 5" xfId="28186"/>
    <cellStyle name="SHADEDSTORES 3 4 5 6 5 2" xfId="55708"/>
    <cellStyle name="SHADEDSTORES 3 4 5 6 6" xfId="31735"/>
    <cellStyle name="SHADEDSTORES 3 4 5 6 6 2" xfId="59255"/>
    <cellStyle name="SHADEDSTORES 3 4 5 6 7" xfId="38796"/>
    <cellStyle name="SHADEDSTORES 3 4 5 7" xfId="12630"/>
    <cellStyle name="SHADEDSTORES 3 4 5 7 2" xfId="40153"/>
    <cellStyle name="SHADEDSTORES 3 4 5 8" xfId="16498"/>
    <cellStyle name="SHADEDSTORES 3 4 5 8 2" xfId="44021"/>
    <cellStyle name="SHADEDSTORES 3 4 5 9" xfId="20877"/>
    <cellStyle name="SHADEDSTORES 3 4 5 9 2" xfId="48400"/>
    <cellStyle name="SHADEDSTORES 3 4 6" xfId="9632"/>
    <cellStyle name="SHADEDSTORES 3 4 6 2" xfId="14145"/>
    <cellStyle name="SHADEDSTORES 3 4 6 2 2" xfId="41668"/>
    <cellStyle name="SHADEDSTORES 3 4 6 3" xfId="17972"/>
    <cellStyle name="SHADEDSTORES 3 4 6 3 2" xfId="45495"/>
    <cellStyle name="SHADEDSTORES 3 4 6 4" xfId="22298"/>
    <cellStyle name="SHADEDSTORES 3 4 6 4 2" xfId="49821"/>
    <cellStyle name="SHADEDSTORES 3 4 6 5" xfId="26546"/>
    <cellStyle name="SHADEDSTORES 3 4 6 5 2" xfId="54068"/>
    <cellStyle name="SHADEDSTORES 3 4 6 6" xfId="30262"/>
    <cellStyle name="SHADEDSTORES 3 4 6 6 2" xfId="57782"/>
    <cellStyle name="SHADEDSTORES 3 4 6 7" xfId="37156"/>
    <cellStyle name="SHADEDSTORES 3 4 7" xfId="9627"/>
    <cellStyle name="SHADEDSTORES 3 4 7 2" xfId="14140"/>
    <cellStyle name="SHADEDSTORES 3 4 7 2 2" xfId="41663"/>
    <cellStyle name="SHADEDSTORES 3 4 7 3" xfId="17967"/>
    <cellStyle name="SHADEDSTORES 3 4 7 3 2" xfId="45490"/>
    <cellStyle name="SHADEDSTORES 3 4 7 4" xfId="22293"/>
    <cellStyle name="SHADEDSTORES 3 4 7 4 2" xfId="49816"/>
    <cellStyle name="SHADEDSTORES 3 4 7 5" xfId="26541"/>
    <cellStyle name="SHADEDSTORES 3 4 7 5 2" xfId="54063"/>
    <cellStyle name="SHADEDSTORES 3 4 7 6" xfId="30257"/>
    <cellStyle name="SHADEDSTORES 3 4 7 6 2" xfId="57777"/>
    <cellStyle name="SHADEDSTORES 3 4 7 7" xfId="37151"/>
    <cellStyle name="SHADEDSTORES 3 4 8" xfId="10390"/>
    <cellStyle name="SHADEDSTORES 3 4 8 2" xfId="14898"/>
    <cellStyle name="SHADEDSTORES 3 4 8 2 2" xfId="42421"/>
    <cellStyle name="SHADEDSTORES 3 4 8 3" xfId="18730"/>
    <cellStyle name="SHADEDSTORES 3 4 8 3 2" xfId="46253"/>
    <cellStyle name="SHADEDSTORES 3 4 8 4" xfId="23056"/>
    <cellStyle name="SHADEDSTORES 3 4 8 4 2" xfId="50579"/>
    <cellStyle name="SHADEDSTORES 3 4 8 5" xfId="27304"/>
    <cellStyle name="SHADEDSTORES 3 4 8 5 2" xfId="54826"/>
    <cellStyle name="SHADEDSTORES 3 4 8 6" xfId="30973"/>
    <cellStyle name="SHADEDSTORES 3 4 8 6 2" xfId="58493"/>
    <cellStyle name="SHADEDSTORES 3 4 8 7" xfId="37914"/>
    <cellStyle name="SHADEDSTORES 3 4 9" xfId="11104"/>
    <cellStyle name="SHADEDSTORES 3 4 9 2" xfId="15598"/>
    <cellStyle name="SHADEDSTORES 3 4 9 2 2" xfId="43121"/>
    <cellStyle name="SHADEDSTORES 3 4 9 3" xfId="19444"/>
    <cellStyle name="SHADEDSTORES 3 4 9 3 2" xfId="46967"/>
    <cellStyle name="SHADEDSTORES 3 4 9 4" xfId="23770"/>
    <cellStyle name="SHADEDSTORES 3 4 9 4 2" xfId="51293"/>
    <cellStyle name="SHADEDSTORES 3 4 9 5" xfId="28018"/>
    <cellStyle name="SHADEDSTORES 3 4 9 5 2" xfId="55540"/>
    <cellStyle name="SHADEDSTORES 3 4 9 6" xfId="31580"/>
    <cellStyle name="SHADEDSTORES 3 4 9 6 2" xfId="59100"/>
    <cellStyle name="SHADEDSTORES 3 4 9 7" xfId="38628"/>
    <cellStyle name="SHADEDSTORES 3 5" xfId="3402"/>
    <cellStyle name="SHADEDSTORES 3 5 10" xfId="5521"/>
    <cellStyle name="SHADEDSTORES 3 5 10 2" xfId="4528"/>
    <cellStyle name="SHADEDSTORES 3 5 10 2 2" xfId="32502"/>
    <cellStyle name="SHADEDSTORES 3 5 10 3" xfId="8142"/>
    <cellStyle name="SHADEDSTORES 3 5 10 3 2" xfId="35672"/>
    <cellStyle name="SHADEDSTORES 3 5 10 4" xfId="4642"/>
    <cellStyle name="SHADEDSTORES 3 5 10 4 2" xfId="32616"/>
    <cellStyle name="SHADEDSTORES 3 5 10 5" xfId="13695"/>
    <cellStyle name="SHADEDSTORES 3 5 10 5 2" xfId="41218"/>
    <cellStyle name="SHADEDSTORES 3 5 10 6" xfId="21263"/>
    <cellStyle name="SHADEDSTORES 3 5 10 6 2" xfId="48786"/>
    <cellStyle name="SHADEDSTORES 3 5 10 7" xfId="33477"/>
    <cellStyle name="SHADEDSTORES 3 5 11" xfId="8270"/>
    <cellStyle name="SHADEDSTORES 3 5 11 2" xfId="35799"/>
    <cellStyle name="SHADEDSTORES 3 5 12" xfId="12825"/>
    <cellStyle name="SHADEDSTORES 3 5 12 2" xfId="40348"/>
    <cellStyle name="SHADEDSTORES 3 5 13" xfId="16678"/>
    <cellStyle name="SHADEDSTORES 3 5 13 2" xfId="44201"/>
    <cellStyle name="SHADEDSTORES 3 5 14" xfId="21037"/>
    <cellStyle name="SHADEDSTORES 3 5 14 2" xfId="48560"/>
    <cellStyle name="SHADEDSTORES 3 5 15" xfId="25322"/>
    <cellStyle name="SHADEDSTORES 3 5 15 2" xfId="52844"/>
    <cellStyle name="SHADEDSTORES 3 5 16" xfId="29314"/>
    <cellStyle name="SHADEDSTORES 3 5 16 2" xfId="56835"/>
    <cellStyle name="SHADEDSTORES 3 5 17" xfId="5323"/>
    <cellStyle name="SHADEDSTORES 3 5 17 2" xfId="33287"/>
    <cellStyle name="SHADEDSTORES 3 5 18" xfId="28859"/>
    <cellStyle name="SHADEDSTORES 3 5 18 2" xfId="56381"/>
    <cellStyle name="SHADEDSTORES 3 5 19" xfId="20391"/>
    <cellStyle name="SHADEDSTORES 3 5 19 2" xfId="47914"/>
    <cellStyle name="SHADEDSTORES 3 5 2" xfId="6640"/>
    <cellStyle name="SHADEDSTORES 3 5 2 10" xfId="21389"/>
    <cellStyle name="SHADEDSTORES 3 5 2 10 2" xfId="48912"/>
    <cellStyle name="SHADEDSTORES 3 5 2 11" xfId="25637"/>
    <cellStyle name="SHADEDSTORES 3 5 2 11 2" xfId="53159"/>
    <cellStyle name="SHADEDSTORES 3 5 2 12" xfId="29473"/>
    <cellStyle name="SHADEDSTORES 3 5 2 12 2" xfId="56993"/>
    <cellStyle name="SHADEDSTORES 3 5 2 13" xfId="34191"/>
    <cellStyle name="SHADEDSTORES 3 5 2 2" xfId="9970"/>
    <cellStyle name="SHADEDSTORES 3 5 2 2 2" xfId="14481"/>
    <cellStyle name="SHADEDSTORES 3 5 2 2 2 2" xfId="42004"/>
    <cellStyle name="SHADEDSTORES 3 5 2 2 3" xfId="18310"/>
    <cellStyle name="SHADEDSTORES 3 5 2 2 3 2" xfId="45833"/>
    <cellStyle name="SHADEDSTORES 3 5 2 2 4" xfId="22636"/>
    <cellStyle name="SHADEDSTORES 3 5 2 2 4 2" xfId="50159"/>
    <cellStyle name="SHADEDSTORES 3 5 2 2 5" xfId="26884"/>
    <cellStyle name="SHADEDSTORES 3 5 2 2 5 2" xfId="54406"/>
    <cellStyle name="SHADEDSTORES 3 5 2 2 6" xfId="30574"/>
    <cellStyle name="SHADEDSTORES 3 5 2 2 6 2" xfId="58094"/>
    <cellStyle name="SHADEDSTORES 3 5 2 2 7" xfId="37494"/>
    <cellStyle name="SHADEDSTORES 3 5 2 3" xfId="10423"/>
    <cellStyle name="SHADEDSTORES 3 5 2 3 2" xfId="14931"/>
    <cellStyle name="SHADEDSTORES 3 5 2 3 2 2" xfId="42454"/>
    <cellStyle name="SHADEDSTORES 3 5 2 3 3" xfId="18763"/>
    <cellStyle name="SHADEDSTORES 3 5 2 3 3 2" xfId="46286"/>
    <cellStyle name="SHADEDSTORES 3 5 2 3 4" xfId="23089"/>
    <cellStyle name="SHADEDSTORES 3 5 2 3 4 2" xfId="50612"/>
    <cellStyle name="SHADEDSTORES 3 5 2 3 5" xfId="27337"/>
    <cellStyle name="SHADEDSTORES 3 5 2 3 5 2" xfId="54859"/>
    <cellStyle name="SHADEDSTORES 3 5 2 3 6" xfId="31004"/>
    <cellStyle name="SHADEDSTORES 3 5 2 3 6 2" xfId="58524"/>
    <cellStyle name="SHADEDSTORES 3 5 2 3 7" xfId="37947"/>
    <cellStyle name="SHADEDSTORES 3 5 2 4" xfId="10843"/>
    <cellStyle name="SHADEDSTORES 3 5 2 4 2" xfId="15342"/>
    <cellStyle name="SHADEDSTORES 3 5 2 4 2 2" xfId="42865"/>
    <cellStyle name="SHADEDSTORES 3 5 2 4 3" xfId="19183"/>
    <cellStyle name="SHADEDSTORES 3 5 2 4 3 2" xfId="46706"/>
    <cellStyle name="SHADEDSTORES 3 5 2 4 4" xfId="23509"/>
    <cellStyle name="SHADEDSTORES 3 5 2 4 4 2" xfId="51032"/>
    <cellStyle name="SHADEDSTORES 3 5 2 4 5" xfId="27757"/>
    <cellStyle name="SHADEDSTORES 3 5 2 4 5 2" xfId="55279"/>
    <cellStyle name="SHADEDSTORES 3 5 2 4 6" xfId="31368"/>
    <cellStyle name="SHADEDSTORES 3 5 2 4 6 2" xfId="58888"/>
    <cellStyle name="SHADEDSTORES 3 5 2 4 7" xfId="38367"/>
    <cellStyle name="SHADEDSTORES 3 5 2 5" xfId="11311"/>
    <cellStyle name="SHADEDSTORES 3 5 2 5 2" xfId="15804"/>
    <cellStyle name="SHADEDSTORES 3 5 2 5 2 2" xfId="43327"/>
    <cellStyle name="SHADEDSTORES 3 5 2 5 3" xfId="19651"/>
    <cellStyle name="SHADEDSTORES 3 5 2 5 3 2" xfId="47174"/>
    <cellStyle name="SHADEDSTORES 3 5 2 5 4" xfId="23977"/>
    <cellStyle name="SHADEDSTORES 3 5 2 5 4 2" xfId="51500"/>
    <cellStyle name="SHADEDSTORES 3 5 2 5 5" xfId="28225"/>
    <cellStyle name="SHADEDSTORES 3 5 2 5 5 2" xfId="55747"/>
    <cellStyle name="SHADEDSTORES 3 5 2 5 6" xfId="31773"/>
    <cellStyle name="SHADEDSTORES 3 5 2 5 6 2" xfId="59293"/>
    <cellStyle name="SHADEDSTORES 3 5 2 5 7" xfId="38835"/>
    <cellStyle name="SHADEDSTORES 3 5 2 6" xfId="11682"/>
    <cellStyle name="SHADEDSTORES 3 5 2 6 2" xfId="16167"/>
    <cellStyle name="SHADEDSTORES 3 5 2 6 2 2" xfId="43690"/>
    <cellStyle name="SHADEDSTORES 3 5 2 6 3" xfId="20022"/>
    <cellStyle name="SHADEDSTORES 3 5 2 6 3 2" xfId="47545"/>
    <cellStyle name="SHADEDSTORES 3 5 2 6 4" xfId="24348"/>
    <cellStyle name="SHADEDSTORES 3 5 2 6 4 2" xfId="51871"/>
    <cellStyle name="SHADEDSTORES 3 5 2 6 5" xfId="28596"/>
    <cellStyle name="SHADEDSTORES 3 5 2 6 5 2" xfId="56118"/>
    <cellStyle name="SHADEDSTORES 3 5 2 6 6" xfId="32083"/>
    <cellStyle name="SHADEDSTORES 3 5 2 6 6 2" xfId="59603"/>
    <cellStyle name="SHADEDSTORES 3 5 2 6 7" xfId="39206"/>
    <cellStyle name="SHADEDSTORES 3 5 2 7" xfId="8722"/>
    <cellStyle name="SHADEDSTORES 3 5 2 7 2" xfId="36247"/>
    <cellStyle name="SHADEDSTORES 3 5 2 8" xfId="13248"/>
    <cellStyle name="SHADEDSTORES 3 5 2 8 2" xfId="40771"/>
    <cellStyle name="SHADEDSTORES 3 5 2 9" xfId="17062"/>
    <cellStyle name="SHADEDSTORES 3 5 2 9 2" xfId="44585"/>
    <cellStyle name="SHADEDSTORES 3 5 20" xfId="33739"/>
    <cellStyle name="SHADEDSTORES 3 5 21" xfId="5943"/>
    <cellStyle name="SHADEDSTORES 3 5 22" xfId="6077"/>
    <cellStyle name="SHADEDSTORES 3 5 23" xfId="3071"/>
    <cellStyle name="SHADEDSTORES 3 5 3" xfId="7875"/>
    <cellStyle name="SHADEDSTORES 3 5 3 10" xfId="25044"/>
    <cellStyle name="SHADEDSTORES 3 5 3 10 2" xfId="52567"/>
    <cellStyle name="SHADEDSTORES 3 5 3 11" xfId="29174"/>
    <cellStyle name="SHADEDSTORES 3 5 3 11 2" xfId="56696"/>
    <cellStyle name="SHADEDSTORES 3 5 3 12" xfId="35413"/>
    <cellStyle name="SHADEDSTORES 3 5 3 2" xfId="9367"/>
    <cellStyle name="SHADEDSTORES 3 5 3 2 2" xfId="13881"/>
    <cellStyle name="SHADEDSTORES 3 5 3 2 2 2" xfId="41404"/>
    <cellStyle name="SHADEDSTORES 3 5 3 2 3" xfId="17707"/>
    <cellStyle name="SHADEDSTORES 3 5 3 2 3 2" xfId="45230"/>
    <cellStyle name="SHADEDSTORES 3 5 3 2 4" xfId="22033"/>
    <cellStyle name="SHADEDSTORES 3 5 3 2 4 2" xfId="49556"/>
    <cellStyle name="SHADEDSTORES 3 5 3 2 5" xfId="26281"/>
    <cellStyle name="SHADEDSTORES 3 5 3 2 5 2" xfId="53803"/>
    <cellStyle name="SHADEDSTORES 3 5 3 2 6" xfId="30024"/>
    <cellStyle name="SHADEDSTORES 3 5 3 2 6 2" xfId="57544"/>
    <cellStyle name="SHADEDSTORES 3 5 3 2 7" xfId="36891"/>
    <cellStyle name="SHADEDSTORES 3 5 3 3" xfId="9574"/>
    <cellStyle name="SHADEDSTORES 3 5 3 3 2" xfId="14088"/>
    <cellStyle name="SHADEDSTORES 3 5 3 3 2 2" xfId="41611"/>
    <cellStyle name="SHADEDSTORES 3 5 3 3 3" xfId="17914"/>
    <cellStyle name="SHADEDSTORES 3 5 3 3 3 2" xfId="45437"/>
    <cellStyle name="SHADEDSTORES 3 5 3 3 4" xfId="22240"/>
    <cellStyle name="SHADEDSTORES 3 5 3 3 4 2" xfId="49763"/>
    <cellStyle name="SHADEDSTORES 3 5 3 3 5" xfId="26488"/>
    <cellStyle name="SHADEDSTORES 3 5 3 3 5 2" xfId="54010"/>
    <cellStyle name="SHADEDSTORES 3 5 3 3 6" xfId="30207"/>
    <cellStyle name="SHADEDSTORES 3 5 3 3 6 2" xfId="57727"/>
    <cellStyle name="SHADEDSTORES 3 5 3 3 7" xfId="37098"/>
    <cellStyle name="SHADEDSTORES 3 5 3 4" xfId="8954"/>
    <cellStyle name="SHADEDSTORES 3 5 3 4 2" xfId="13476"/>
    <cellStyle name="SHADEDSTORES 3 5 3 4 2 2" xfId="40999"/>
    <cellStyle name="SHADEDSTORES 3 5 3 4 3" xfId="17294"/>
    <cellStyle name="SHADEDSTORES 3 5 3 4 3 2" xfId="44817"/>
    <cellStyle name="SHADEDSTORES 3 5 3 4 4" xfId="21620"/>
    <cellStyle name="SHADEDSTORES 3 5 3 4 4 2" xfId="49143"/>
    <cellStyle name="SHADEDSTORES 3 5 3 4 5" xfId="25868"/>
    <cellStyle name="SHADEDSTORES 3 5 3 4 5 2" xfId="53390"/>
    <cellStyle name="SHADEDSTORES 3 5 3 4 6" xfId="29655"/>
    <cellStyle name="SHADEDSTORES 3 5 3 4 6 2" xfId="57175"/>
    <cellStyle name="SHADEDSTORES 3 5 3 4 7" xfId="36478"/>
    <cellStyle name="SHADEDSTORES 3 5 3 5" xfId="5366"/>
    <cellStyle name="SHADEDSTORES 3 5 3 5 2" xfId="8058"/>
    <cellStyle name="SHADEDSTORES 3 5 3 5 2 2" xfId="35594"/>
    <cellStyle name="SHADEDSTORES 3 5 3 5 3" xfId="7384"/>
    <cellStyle name="SHADEDSTORES 3 5 3 5 3 2" xfId="34933"/>
    <cellStyle name="SHADEDSTORES 3 5 3 5 4" xfId="13190"/>
    <cellStyle name="SHADEDSTORES 3 5 3 5 4 2" xfId="40713"/>
    <cellStyle name="SHADEDSTORES 3 5 3 5 5" xfId="15144"/>
    <cellStyle name="SHADEDSTORES 3 5 3 5 5 2" xfId="42667"/>
    <cellStyle name="SHADEDSTORES 3 5 3 5 6" xfId="20296"/>
    <cellStyle name="SHADEDSTORES 3 5 3 5 6 2" xfId="47819"/>
    <cellStyle name="SHADEDSTORES 3 5 3 5 7" xfId="33328"/>
    <cellStyle name="SHADEDSTORES 3 5 3 6" xfId="11085"/>
    <cellStyle name="SHADEDSTORES 3 5 3 6 2" xfId="15579"/>
    <cellStyle name="SHADEDSTORES 3 5 3 6 2 2" xfId="43102"/>
    <cellStyle name="SHADEDSTORES 3 5 3 6 3" xfId="19425"/>
    <cellStyle name="SHADEDSTORES 3 5 3 6 3 2" xfId="46948"/>
    <cellStyle name="SHADEDSTORES 3 5 3 6 4" xfId="23751"/>
    <cellStyle name="SHADEDSTORES 3 5 3 6 4 2" xfId="51274"/>
    <cellStyle name="SHADEDSTORES 3 5 3 6 5" xfId="27999"/>
    <cellStyle name="SHADEDSTORES 3 5 3 6 5 2" xfId="55521"/>
    <cellStyle name="SHADEDSTORES 3 5 3 6 6" xfId="31562"/>
    <cellStyle name="SHADEDSTORES 3 5 3 6 6 2" xfId="59082"/>
    <cellStyle name="SHADEDSTORES 3 5 3 6 7" xfId="38609"/>
    <cellStyle name="SHADEDSTORES 3 5 3 7" xfId="12455"/>
    <cellStyle name="SHADEDSTORES 3 5 3 7 2" xfId="39979"/>
    <cellStyle name="SHADEDSTORES 3 5 3 8" xfId="16075"/>
    <cellStyle name="SHADEDSTORES 3 5 3 8 2" xfId="43598"/>
    <cellStyle name="SHADEDSTORES 3 5 3 9" xfId="20736"/>
    <cellStyle name="SHADEDSTORES 3 5 3 9 2" xfId="48259"/>
    <cellStyle name="SHADEDSTORES 3 5 4" xfId="7572"/>
    <cellStyle name="SHADEDSTORES 3 5 4 10" xfId="24751"/>
    <cellStyle name="SHADEDSTORES 3 5 4 10 2" xfId="52274"/>
    <cellStyle name="SHADEDSTORES 3 5 4 11" xfId="28935"/>
    <cellStyle name="SHADEDSTORES 3 5 4 11 2" xfId="56457"/>
    <cellStyle name="SHADEDSTORES 3 5 4 12" xfId="35119"/>
    <cellStyle name="SHADEDSTORES 3 5 4 2" xfId="9082"/>
    <cellStyle name="SHADEDSTORES 3 5 4 2 2" xfId="13602"/>
    <cellStyle name="SHADEDSTORES 3 5 4 2 2 2" xfId="41125"/>
    <cellStyle name="SHADEDSTORES 3 5 4 2 3" xfId="17422"/>
    <cellStyle name="SHADEDSTORES 3 5 4 2 3 2" xfId="44945"/>
    <cellStyle name="SHADEDSTORES 3 5 4 2 4" xfId="21748"/>
    <cellStyle name="SHADEDSTORES 3 5 4 2 4 2" xfId="49271"/>
    <cellStyle name="SHADEDSTORES 3 5 4 2 5" xfId="25996"/>
    <cellStyle name="SHADEDSTORES 3 5 4 2 5 2" xfId="53518"/>
    <cellStyle name="SHADEDSTORES 3 5 4 2 6" xfId="29770"/>
    <cellStyle name="SHADEDSTORES 3 5 4 2 6 2" xfId="57290"/>
    <cellStyle name="SHADEDSTORES 3 5 4 2 7" xfId="36606"/>
    <cellStyle name="SHADEDSTORES 3 5 4 3" xfId="5624"/>
    <cellStyle name="SHADEDSTORES 3 5 4 3 2" xfId="7454"/>
    <cellStyle name="SHADEDSTORES 3 5 4 3 2 2" xfId="35003"/>
    <cellStyle name="SHADEDSTORES 3 5 4 3 3" xfId="7945"/>
    <cellStyle name="SHADEDSTORES 3 5 4 3 3 2" xfId="35482"/>
    <cellStyle name="SHADEDSTORES 3 5 4 3 4" xfId="12879"/>
    <cellStyle name="SHADEDSTORES 3 5 4 3 4 2" xfId="40402"/>
    <cellStyle name="SHADEDSTORES 3 5 4 3 5" xfId="21268"/>
    <cellStyle name="SHADEDSTORES 3 5 4 3 5 2" xfId="48791"/>
    <cellStyle name="SHADEDSTORES 3 5 4 3 6" xfId="25547"/>
    <cellStyle name="SHADEDSTORES 3 5 4 3 6 2" xfId="53069"/>
    <cellStyle name="SHADEDSTORES 3 5 4 3 7" xfId="33579"/>
    <cellStyle name="SHADEDSTORES 3 5 4 4" xfId="9677"/>
    <cellStyle name="SHADEDSTORES 3 5 4 4 2" xfId="14190"/>
    <cellStyle name="SHADEDSTORES 3 5 4 4 2 2" xfId="41713"/>
    <cellStyle name="SHADEDSTORES 3 5 4 4 3" xfId="18017"/>
    <cellStyle name="SHADEDSTORES 3 5 4 4 3 2" xfId="45540"/>
    <cellStyle name="SHADEDSTORES 3 5 4 4 4" xfId="22343"/>
    <cellStyle name="SHADEDSTORES 3 5 4 4 4 2" xfId="49866"/>
    <cellStyle name="SHADEDSTORES 3 5 4 4 5" xfId="26591"/>
    <cellStyle name="SHADEDSTORES 3 5 4 4 5 2" xfId="54113"/>
    <cellStyle name="SHADEDSTORES 3 5 4 4 6" xfId="30303"/>
    <cellStyle name="SHADEDSTORES 3 5 4 4 6 2" xfId="57823"/>
    <cellStyle name="SHADEDSTORES 3 5 4 4 7" xfId="37201"/>
    <cellStyle name="SHADEDSTORES 3 5 4 5" xfId="10327"/>
    <cellStyle name="SHADEDSTORES 3 5 4 5 2" xfId="14836"/>
    <cellStyle name="SHADEDSTORES 3 5 4 5 2 2" xfId="42359"/>
    <cellStyle name="SHADEDSTORES 3 5 4 5 3" xfId="18667"/>
    <cellStyle name="SHADEDSTORES 3 5 4 5 3 2" xfId="46190"/>
    <cellStyle name="SHADEDSTORES 3 5 4 5 4" xfId="22993"/>
    <cellStyle name="SHADEDSTORES 3 5 4 5 4 2" xfId="50516"/>
    <cellStyle name="SHADEDSTORES 3 5 4 5 5" xfId="27241"/>
    <cellStyle name="SHADEDSTORES 3 5 4 5 5 2" xfId="54763"/>
    <cellStyle name="SHADEDSTORES 3 5 4 5 6" xfId="30914"/>
    <cellStyle name="SHADEDSTORES 3 5 4 5 6 2" xfId="58434"/>
    <cellStyle name="SHADEDSTORES 3 5 4 5 7" xfId="37851"/>
    <cellStyle name="SHADEDSTORES 3 5 4 6" xfId="6558"/>
    <cellStyle name="SHADEDSTORES 3 5 4 6 2" xfId="8201"/>
    <cellStyle name="SHADEDSTORES 3 5 4 6 2 2" xfId="35731"/>
    <cellStyle name="SHADEDSTORES 3 5 4 6 3" xfId="12936"/>
    <cellStyle name="SHADEDSTORES 3 5 4 6 3 2" xfId="40459"/>
    <cellStyle name="SHADEDSTORES 3 5 4 6 4" xfId="7408"/>
    <cellStyle name="SHADEDSTORES 3 5 4 6 4 2" xfId="34957"/>
    <cellStyle name="SHADEDSTORES 3 5 4 6 5" xfId="21311"/>
    <cellStyle name="SHADEDSTORES 3 5 4 6 5 2" xfId="48834"/>
    <cellStyle name="SHADEDSTORES 3 5 4 6 6" xfId="24658"/>
    <cellStyle name="SHADEDSTORES 3 5 4 6 6 2" xfId="52181"/>
    <cellStyle name="SHADEDSTORES 3 5 4 6 7" xfId="34109"/>
    <cellStyle name="SHADEDSTORES 3 5 4 7" xfId="12157"/>
    <cellStyle name="SHADEDSTORES 3 5 4 7 2" xfId="39681"/>
    <cellStyle name="SHADEDSTORES 3 5 4 8" xfId="15029"/>
    <cellStyle name="SHADEDSTORES 3 5 4 8 2" xfId="42552"/>
    <cellStyle name="SHADEDSTORES 3 5 4 9" xfId="20439"/>
    <cellStyle name="SHADEDSTORES 3 5 4 9 2" xfId="47962"/>
    <cellStyle name="SHADEDSTORES 3 5 5" xfId="7673"/>
    <cellStyle name="SHADEDSTORES 3 5 5 10" xfId="24850"/>
    <cellStyle name="SHADEDSTORES 3 5 5 10 2" xfId="52373"/>
    <cellStyle name="SHADEDSTORES 3 5 5 11" xfId="29017"/>
    <cellStyle name="SHADEDSTORES 3 5 5 11 2" xfId="56539"/>
    <cellStyle name="SHADEDSTORES 3 5 5 12" xfId="35216"/>
    <cellStyle name="SHADEDSTORES 3 5 5 2" xfId="9178"/>
    <cellStyle name="SHADEDSTORES 3 5 5 2 2" xfId="13696"/>
    <cellStyle name="SHADEDSTORES 3 5 5 2 2 2" xfId="41219"/>
    <cellStyle name="SHADEDSTORES 3 5 5 2 3" xfId="17518"/>
    <cellStyle name="SHADEDSTORES 3 5 5 2 3 2" xfId="45041"/>
    <cellStyle name="SHADEDSTORES 3 5 5 2 4" xfId="21844"/>
    <cellStyle name="SHADEDSTORES 3 5 5 2 4 2" xfId="49367"/>
    <cellStyle name="SHADEDSTORES 3 5 5 2 5" xfId="26092"/>
    <cellStyle name="SHADEDSTORES 3 5 5 2 5 2" xfId="53614"/>
    <cellStyle name="SHADEDSTORES 3 5 5 2 6" xfId="29860"/>
    <cellStyle name="SHADEDSTORES 3 5 5 2 6 2" xfId="57380"/>
    <cellStyle name="SHADEDSTORES 3 5 5 2 7" xfId="36702"/>
    <cellStyle name="SHADEDSTORES 3 5 5 3" xfId="7198"/>
    <cellStyle name="SHADEDSTORES 3 5 5 3 2" xfId="8370"/>
    <cellStyle name="SHADEDSTORES 3 5 5 3 2 2" xfId="35899"/>
    <cellStyle name="SHADEDSTORES 3 5 5 3 3" xfId="12709"/>
    <cellStyle name="SHADEDSTORES 3 5 5 3 3 2" xfId="40232"/>
    <cellStyle name="SHADEDSTORES 3 5 5 3 4" xfId="16404"/>
    <cellStyle name="SHADEDSTORES 3 5 5 3 4 2" xfId="43927"/>
    <cellStyle name="SHADEDSTORES 3 5 5 3 5" xfId="20334"/>
    <cellStyle name="SHADEDSTORES 3 5 5 3 5 2" xfId="47857"/>
    <cellStyle name="SHADEDSTORES 3 5 5 3 6" xfId="24691"/>
    <cellStyle name="SHADEDSTORES 3 5 5 3 6 2" xfId="52214"/>
    <cellStyle name="SHADEDSTORES 3 5 5 3 7" xfId="34748"/>
    <cellStyle name="SHADEDSTORES 3 5 5 4" xfId="8948"/>
    <cellStyle name="SHADEDSTORES 3 5 5 4 2" xfId="13470"/>
    <cellStyle name="SHADEDSTORES 3 5 5 4 2 2" xfId="40993"/>
    <cellStyle name="SHADEDSTORES 3 5 5 4 3" xfId="17288"/>
    <cellStyle name="SHADEDSTORES 3 5 5 4 3 2" xfId="44811"/>
    <cellStyle name="SHADEDSTORES 3 5 5 4 4" xfId="21614"/>
    <cellStyle name="SHADEDSTORES 3 5 5 4 4 2" xfId="49137"/>
    <cellStyle name="SHADEDSTORES 3 5 5 4 5" xfId="25862"/>
    <cellStyle name="SHADEDSTORES 3 5 5 4 5 2" xfId="53384"/>
    <cellStyle name="SHADEDSTORES 3 5 5 4 6" xfId="29649"/>
    <cellStyle name="SHADEDSTORES 3 5 5 4 6 2" xfId="57169"/>
    <cellStyle name="SHADEDSTORES 3 5 5 4 7" xfId="36472"/>
    <cellStyle name="SHADEDSTORES 3 5 5 5" xfId="9022"/>
    <cellStyle name="SHADEDSTORES 3 5 5 5 2" xfId="13543"/>
    <cellStyle name="SHADEDSTORES 3 5 5 5 2 2" xfId="41066"/>
    <cellStyle name="SHADEDSTORES 3 5 5 5 3" xfId="17362"/>
    <cellStyle name="SHADEDSTORES 3 5 5 5 3 2" xfId="44885"/>
    <cellStyle name="SHADEDSTORES 3 5 5 5 4" xfId="21688"/>
    <cellStyle name="SHADEDSTORES 3 5 5 5 4 2" xfId="49211"/>
    <cellStyle name="SHADEDSTORES 3 5 5 5 5" xfId="25936"/>
    <cellStyle name="SHADEDSTORES 3 5 5 5 5 2" xfId="53458"/>
    <cellStyle name="SHADEDSTORES 3 5 5 5 6" xfId="29717"/>
    <cellStyle name="SHADEDSTORES 3 5 5 5 6 2" xfId="57237"/>
    <cellStyle name="SHADEDSTORES 3 5 5 5 7" xfId="36546"/>
    <cellStyle name="SHADEDSTORES 3 5 5 6" xfId="10761"/>
    <cellStyle name="SHADEDSTORES 3 5 5 6 2" xfId="15262"/>
    <cellStyle name="SHADEDSTORES 3 5 5 6 2 2" xfId="42785"/>
    <cellStyle name="SHADEDSTORES 3 5 5 6 3" xfId="19101"/>
    <cellStyle name="SHADEDSTORES 3 5 5 6 3 2" xfId="46624"/>
    <cellStyle name="SHADEDSTORES 3 5 5 6 4" xfId="23427"/>
    <cellStyle name="SHADEDSTORES 3 5 5 6 4 2" xfId="50950"/>
    <cellStyle name="SHADEDSTORES 3 5 5 6 5" xfId="27675"/>
    <cellStyle name="SHADEDSTORES 3 5 5 6 5 2" xfId="55197"/>
    <cellStyle name="SHADEDSTORES 3 5 5 6 6" xfId="31307"/>
    <cellStyle name="SHADEDSTORES 3 5 5 6 6 2" xfId="58827"/>
    <cellStyle name="SHADEDSTORES 3 5 5 6 7" xfId="38285"/>
    <cellStyle name="SHADEDSTORES 3 5 5 7" xfId="12256"/>
    <cellStyle name="SHADEDSTORES 3 5 5 7 2" xfId="39780"/>
    <cellStyle name="SHADEDSTORES 3 5 5 8" xfId="16229"/>
    <cellStyle name="SHADEDSTORES 3 5 5 8 2" xfId="43752"/>
    <cellStyle name="SHADEDSTORES 3 5 5 9" xfId="20539"/>
    <cellStyle name="SHADEDSTORES 3 5 5 9 2" xfId="48062"/>
    <cellStyle name="SHADEDSTORES 3 5 6" xfId="9653"/>
    <cellStyle name="SHADEDSTORES 3 5 6 2" xfId="14166"/>
    <cellStyle name="SHADEDSTORES 3 5 6 2 2" xfId="41689"/>
    <cellStyle name="SHADEDSTORES 3 5 6 3" xfId="17993"/>
    <cellStyle name="SHADEDSTORES 3 5 6 3 2" xfId="45516"/>
    <cellStyle name="SHADEDSTORES 3 5 6 4" xfId="22319"/>
    <cellStyle name="SHADEDSTORES 3 5 6 4 2" xfId="49842"/>
    <cellStyle name="SHADEDSTORES 3 5 6 5" xfId="26567"/>
    <cellStyle name="SHADEDSTORES 3 5 6 5 2" xfId="54089"/>
    <cellStyle name="SHADEDSTORES 3 5 6 6" xfId="30281"/>
    <cellStyle name="SHADEDSTORES 3 5 6 6 2" xfId="57801"/>
    <cellStyle name="SHADEDSTORES 3 5 6 7" xfId="37177"/>
    <cellStyle name="SHADEDSTORES 3 5 7" xfId="9152"/>
    <cellStyle name="SHADEDSTORES 3 5 7 2" xfId="13670"/>
    <cellStyle name="SHADEDSTORES 3 5 7 2 2" xfId="41193"/>
    <cellStyle name="SHADEDSTORES 3 5 7 3" xfId="17492"/>
    <cellStyle name="SHADEDSTORES 3 5 7 3 2" xfId="45015"/>
    <cellStyle name="SHADEDSTORES 3 5 7 4" xfId="21818"/>
    <cellStyle name="SHADEDSTORES 3 5 7 4 2" xfId="49341"/>
    <cellStyle name="SHADEDSTORES 3 5 7 5" xfId="26066"/>
    <cellStyle name="SHADEDSTORES 3 5 7 5 2" xfId="53588"/>
    <cellStyle name="SHADEDSTORES 3 5 7 6" xfId="29835"/>
    <cellStyle name="SHADEDSTORES 3 5 7 6 2" xfId="57355"/>
    <cellStyle name="SHADEDSTORES 3 5 7 7" xfId="36676"/>
    <cellStyle name="SHADEDSTORES 3 5 8" xfId="10066"/>
    <cellStyle name="SHADEDSTORES 3 5 8 2" xfId="14577"/>
    <cellStyle name="SHADEDSTORES 3 5 8 2 2" xfId="42100"/>
    <cellStyle name="SHADEDSTORES 3 5 8 3" xfId="18406"/>
    <cellStyle name="SHADEDSTORES 3 5 8 3 2" xfId="45929"/>
    <cellStyle name="SHADEDSTORES 3 5 8 4" xfId="22732"/>
    <cellStyle name="SHADEDSTORES 3 5 8 4 2" xfId="50255"/>
    <cellStyle name="SHADEDSTORES 3 5 8 5" xfId="26980"/>
    <cellStyle name="SHADEDSTORES 3 5 8 5 2" xfId="54502"/>
    <cellStyle name="SHADEDSTORES 3 5 8 6" xfId="30667"/>
    <cellStyle name="SHADEDSTORES 3 5 8 6 2" xfId="58187"/>
    <cellStyle name="SHADEDSTORES 3 5 8 7" xfId="37590"/>
    <cellStyle name="SHADEDSTORES 3 5 9" xfId="11119"/>
    <cellStyle name="SHADEDSTORES 3 5 9 2" xfId="15613"/>
    <cellStyle name="SHADEDSTORES 3 5 9 2 2" xfId="43136"/>
    <cellStyle name="SHADEDSTORES 3 5 9 3" xfId="19459"/>
    <cellStyle name="SHADEDSTORES 3 5 9 3 2" xfId="46982"/>
    <cellStyle name="SHADEDSTORES 3 5 9 4" xfId="23785"/>
    <cellStyle name="SHADEDSTORES 3 5 9 4 2" xfId="51308"/>
    <cellStyle name="SHADEDSTORES 3 5 9 5" xfId="28033"/>
    <cellStyle name="SHADEDSTORES 3 5 9 5 2" xfId="55555"/>
    <cellStyle name="SHADEDSTORES 3 5 9 6" xfId="31595"/>
    <cellStyle name="SHADEDSTORES 3 5 9 6 2" xfId="59115"/>
    <cellStyle name="SHADEDSTORES 3 5 9 7" xfId="38643"/>
    <cellStyle name="SHADEDSTORES 3 6" xfId="3832"/>
    <cellStyle name="SHADEDSTORES 3 6 10" xfId="21143"/>
    <cellStyle name="SHADEDSTORES 3 6 10 2" xfId="48666"/>
    <cellStyle name="SHADEDSTORES 3 6 11" xfId="25407"/>
    <cellStyle name="SHADEDSTORES 3 6 11 2" xfId="52929"/>
    <cellStyle name="SHADEDSTORES 3 6 12" xfId="29339"/>
    <cellStyle name="SHADEDSTORES 3 6 12 2" xfId="56859"/>
    <cellStyle name="SHADEDSTORES 3 6 13" xfId="34349"/>
    <cellStyle name="SHADEDSTORES 3 6 14" xfId="6799"/>
    <cellStyle name="SHADEDSTORES 3 6 15" xfId="3218"/>
    <cellStyle name="SHADEDSTORES 3 6 16" xfId="59819"/>
    <cellStyle name="SHADEDSTORES 3 6 2" xfId="9746"/>
    <cellStyle name="SHADEDSTORES 3 6 2 2" xfId="14259"/>
    <cellStyle name="SHADEDSTORES 3 6 2 2 2" xfId="41782"/>
    <cellStyle name="SHADEDSTORES 3 6 2 3" xfId="18086"/>
    <cellStyle name="SHADEDSTORES 3 6 2 3 2" xfId="45609"/>
    <cellStyle name="SHADEDSTORES 3 6 2 4" xfId="22412"/>
    <cellStyle name="SHADEDSTORES 3 6 2 4 2" xfId="49935"/>
    <cellStyle name="SHADEDSTORES 3 6 2 5" xfId="26660"/>
    <cellStyle name="SHADEDSTORES 3 6 2 5 2" xfId="54182"/>
    <cellStyle name="SHADEDSTORES 3 6 2 6" xfId="30362"/>
    <cellStyle name="SHADEDSTORES 3 6 2 6 2" xfId="57882"/>
    <cellStyle name="SHADEDSTORES 3 6 2 7" xfId="37270"/>
    <cellStyle name="SHADEDSTORES 3 6 3" xfId="10232"/>
    <cellStyle name="SHADEDSTORES 3 6 3 2" xfId="14741"/>
    <cellStyle name="SHADEDSTORES 3 6 3 2 2" xfId="42264"/>
    <cellStyle name="SHADEDSTORES 3 6 3 3" xfId="18572"/>
    <cellStyle name="SHADEDSTORES 3 6 3 3 2" xfId="46095"/>
    <cellStyle name="SHADEDSTORES 3 6 3 4" xfId="22898"/>
    <cellStyle name="SHADEDSTORES 3 6 3 4 2" xfId="50421"/>
    <cellStyle name="SHADEDSTORES 3 6 3 5" xfId="27146"/>
    <cellStyle name="SHADEDSTORES 3 6 3 5 2" xfId="54668"/>
    <cellStyle name="SHADEDSTORES 3 6 3 6" xfId="30824"/>
    <cellStyle name="SHADEDSTORES 3 6 3 6 2" xfId="58344"/>
    <cellStyle name="SHADEDSTORES 3 6 3 7" xfId="37756"/>
    <cellStyle name="SHADEDSTORES 3 6 4" xfId="10659"/>
    <cellStyle name="SHADEDSTORES 3 6 4 2" xfId="15163"/>
    <cellStyle name="SHADEDSTORES 3 6 4 2 2" xfId="42686"/>
    <cellStyle name="SHADEDSTORES 3 6 4 3" xfId="18999"/>
    <cellStyle name="SHADEDSTORES 3 6 4 3 2" xfId="46522"/>
    <cellStyle name="SHADEDSTORES 3 6 4 4" xfId="23325"/>
    <cellStyle name="SHADEDSTORES 3 6 4 4 2" xfId="50848"/>
    <cellStyle name="SHADEDSTORES 3 6 4 5" xfId="27573"/>
    <cellStyle name="SHADEDSTORES 3 6 4 5 2" xfId="55095"/>
    <cellStyle name="SHADEDSTORES 3 6 4 6" xfId="31222"/>
    <cellStyle name="SHADEDSTORES 3 6 4 6 2" xfId="58742"/>
    <cellStyle name="SHADEDSTORES 3 6 4 7" xfId="38183"/>
    <cellStyle name="SHADEDSTORES 3 6 5" xfId="11167"/>
    <cellStyle name="SHADEDSTORES 3 6 5 2" xfId="15660"/>
    <cellStyle name="SHADEDSTORES 3 6 5 2 2" xfId="43183"/>
    <cellStyle name="SHADEDSTORES 3 6 5 3" xfId="19507"/>
    <cellStyle name="SHADEDSTORES 3 6 5 3 2" xfId="47030"/>
    <cellStyle name="SHADEDSTORES 3 6 5 4" xfId="23833"/>
    <cellStyle name="SHADEDSTORES 3 6 5 4 2" xfId="51356"/>
    <cellStyle name="SHADEDSTORES 3 6 5 5" xfId="28081"/>
    <cellStyle name="SHADEDSTORES 3 6 5 5 2" xfId="55603"/>
    <cellStyle name="SHADEDSTORES 3 6 5 6" xfId="31638"/>
    <cellStyle name="SHADEDSTORES 3 6 5 6 2" xfId="59158"/>
    <cellStyle name="SHADEDSTORES 3 6 5 7" xfId="38691"/>
    <cellStyle name="SHADEDSTORES 3 6 6" xfId="11536"/>
    <cellStyle name="SHADEDSTORES 3 6 6 2" xfId="16024"/>
    <cellStyle name="SHADEDSTORES 3 6 6 2 2" xfId="43547"/>
    <cellStyle name="SHADEDSTORES 3 6 6 3" xfId="19876"/>
    <cellStyle name="SHADEDSTORES 3 6 6 3 2" xfId="47399"/>
    <cellStyle name="SHADEDSTORES 3 6 6 4" xfId="24202"/>
    <cellStyle name="SHADEDSTORES 3 6 6 4 2" xfId="51725"/>
    <cellStyle name="SHADEDSTORES 3 6 6 5" xfId="28450"/>
    <cellStyle name="SHADEDSTORES 3 6 6 5 2" xfId="55972"/>
    <cellStyle name="SHADEDSTORES 3 6 6 6" xfId="31973"/>
    <cellStyle name="SHADEDSTORES 3 6 6 6 2" xfId="59493"/>
    <cellStyle name="SHADEDSTORES 3 6 6 7" xfId="39060"/>
    <cellStyle name="SHADEDSTORES 3 6 7" xfId="8414"/>
    <cellStyle name="SHADEDSTORES 3 6 7 2" xfId="35939"/>
    <cellStyle name="SHADEDSTORES 3 6 8" xfId="12958"/>
    <cellStyle name="SHADEDSTORES 3 6 8 2" xfId="40481"/>
    <cellStyle name="SHADEDSTORES 3 6 9" xfId="16793"/>
    <cellStyle name="SHADEDSTORES 3 6 9 2" xfId="44316"/>
    <cellStyle name="SHADEDSTORES 3 7" xfId="3631"/>
    <cellStyle name="SHADEDSTORES 3 7 10" xfId="25691"/>
    <cellStyle name="SHADEDSTORES 3 7 10 2" xfId="53213"/>
    <cellStyle name="SHADEDSTORES 3 7 11" xfId="29511"/>
    <cellStyle name="SHADEDSTORES 3 7 11 2" xfId="57031"/>
    <cellStyle name="SHADEDSTORES 3 7 12" xfId="36301"/>
    <cellStyle name="SHADEDSTORES 3 7 13" xfId="8776"/>
    <cellStyle name="SHADEDSTORES 3 7 2" xfId="10016"/>
    <cellStyle name="SHADEDSTORES 3 7 2 2" xfId="14527"/>
    <cellStyle name="SHADEDSTORES 3 7 2 2 2" xfId="42050"/>
    <cellStyle name="SHADEDSTORES 3 7 2 3" xfId="18356"/>
    <cellStyle name="SHADEDSTORES 3 7 2 3 2" xfId="45879"/>
    <cellStyle name="SHADEDSTORES 3 7 2 4" xfId="22682"/>
    <cellStyle name="SHADEDSTORES 3 7 2 4 2" xfId="50205"/>
    <cellStyle name="SHADEDSTORES 3 7 2 5" xfId="26930"/>
    <cellStyle name="SHADEDSTORES 3 7 2 5 2" xfId="54452"/>
    <cellStyle name="SHADEDSTORES 3 7 2 6" xfId="30619"/>
    <cellStyle name="SHADEDSTORES 3 7 2 6 2" xfId="58139"/>
    <cellStyle name="SHADEDSTORES 3 7 2 7" xfId="37540"/>
    <cellStyle name="SHADEDSTORES 3 7 3" xfId="10467"/>
    <cellStyle name="SHADEDSTORES 3 7 3 2" xfId="14975"/>
    <cellStyle name="SHADEDSTORES 3 7 3 2 2" xfId="42498"/>
    <cellStyle name="SHADEDSTORES 3 7 3 3" xfId="18807"/>
    <cellStyle name="SHADEDSTORES 3 7 3 3 2" xfId="46330"/>
    <cellStyle name="SHADEDSTORES 3 7 3 4" xfId="23133"/>
    <cellStyle name="SHADEDSTORES 3 7 3 4 2" xfId="50656"/>
    <cellStyle name="SHADEDSTORES 3 7 3 5" xfId="27381"/>
    <cellStyle name="SHADEDSTORES 3 7 3 5 2" xfId="54903"/>
    <cellStyle name="SHADEDSTORES 3 7 3 6" xfId="31046"/>
    <cellStyle name="SHADEDSTORES 3 7 3 6 2" xfId="58566"/>
    <cellStyle name="SHADEDSTORES 3 7 3 7" xfId="37991"/>
    <cellStyle name="SHADEDSTORES 3 7 4" xfId="10897"/>
    <cellStyle name="SHADEDSTORES 3 7 4 2" xfId="15395"/>
    <cellStyle name="SHADEDSTORES 3 7 4 2 2" xfId="42918"/>
    <cellStyle name="SHADEDSTORES 3 7 4 3" xfId="19237"/>
    <cellStyle name="SHADEDSTORES 3 7 4 3 2" xfId="46760"/>
    <cellStyle name="SHADEDSTORES 3 7 4 4" xfId="23563"/>
    <cellStyle name="SHADEDSTORES 3 7 4 4 2" xfId="51086"/>
    <cellStyle name="SHADEDSTORES 3 7 4 5" xfId="27811"/>
    <cellStyle name="SHADEDSTORES 3 7 4 5 2" xfId="55333"/>
    <cellStyle name="SHADEDSTORES 3 7 4 6" xfId="31407"/>
    <cellStyle name="SHADEDSTORES 3 7 4 6 2" xfId="58927"/>
    <cellStyle name="SHADEDSTORES 3 7 4 7" xfId="38421"/>
    <cellStyle name="SHADEDSTORES 3 7 5" xfId="11357"/>
    <cellStyle name="SHADEDSTORES 3 7 5 2" xfId="15849"/>
    <cellStyle name="SHADEDSTORES 3 7 5 2 2" xfId="43372"/>
    <cellStyle name="SHADEDSTORES 3 7 5 3" xfId="19697"/>
    <cellStyle name="SHADEDSTORES 3 7 5 3 2" xfId="47220"/>
    <cellStyle name="SHADEDSTORES 3 7 5 4" xfId="24023"/>
    <cellStyle name="SHADEDSTORES 3 7 5 4 2" xfId="51546"/>
    <cellStyle name="SHADEDSTORES 3 7 5 5" xfId="28271"/>
    <cellStyle name="SHADEDSTORES 3 7 5 5 2" xfId="55793"/>
    <cellStyle name="SHADEDSTORES 3 7 5 6" xfId="31815"/>
    <cellStyle name="SHADEDSTORES 3 7 5 6 2" xfId="59335"/>
    <cellStyle name="SHADEDSTORES 3 7 5 7" xfId="38881"/>
    <cellStyle name="SHADEDSTORES 3 7 6" xfId="11736"/>
    <cellStyle name="SHADEDSTORES 3 7 6 2" xfId="16219"/>
    <cellStyle name="SHADEDSTORES 3 7 6 2 2" xfId="43742"/>
    <cellStyle name="SHADEDSTORES 3 7 6 3" xfId="20076"/>
    <cellStyle name="SHADEDSTORES 3 7 6 3 2" xfId="47599"/>
    <cellStyle name="SHADEDSTORES 3 7 6 4" xfId="24402"/>
    <cellStyle name="SHADEDSTORES 3 7 6 4 2" xfId="51925"/>
    <cellStyle name="SHADEDSTORES 3 7 6 5" xfId="28650"/>
    <cellStyle name="SHADEDSTORES 3 7 6 5 2" xfId="56172"/>
    <cellStyle name="SHADEDSTORES 3 7 6 6" xfId="32121"/>
    <cellStyle name="SHADEDSTORES 3 7 6 6 2" xfId="59641"/>
    <cellStyle name="SHADEDSTORES 3 7 6 7" xfId="39260"/>
    <cellStyle name="SHADEDSTORES 3 7 7" xfId="13300"/>
    <cellStyle name="SHADEDSTORES 3 7 7 2" xfId="40823"/>
    <cellStyle name="SHADEDSTORES 3 7 8" xfId="17116"/>
    <cellStyle name="SHADEDSTORES 3 7 8 2" xfId="44639"/>
    <cellStyle name="SHADEDSTORES 3 7 9" xfId="21443"/>
    <cellStyle name="SHADEDSTORES 3 7 9 2" xfId="48966"/>
    <cellStyle name="SHADEDSTORES 3 8" xfId="7743"/>
    <cellStyle name="SHADEDSTORES 3 8 10" xfId="24917"/>
    <cellStyle name="SHADEDSTORES 3 8 10 2" xfId="52440"/>
    <cellStyle name="SHADEDSTORES 3 8 11" xfId="29080"/>
    <cellStyle name="SHADEDSTORES 3 8 11 2" xfId="56602"/>
    <cellStyle name="SHADEDSTORES 3 8 12" xfId="35285"/>
    <cellStyle name="SHADEDSTORES 3 8 2" xfId="9245"/>
    <cellStyle name="SHADEDSTORES 3 8 2 2" xfId="13762"/>
    <cellStyle name="SHADEDSTORES 3 8 2 2 2" xfId="41285"/>
    <cellStyle name="SHADEDSTORES 3 8 2 3" xfId="17585"/>
    <cellStyle name="SHADEDSTORES 3 8 2 3 2" xfId="45108"/>
    <cellStyle name="SHADEDSTORES 3 8 2 4" xfId="21911"/>
    <cellStyle name="SHADEDSTORES 3 8 2 4 2" xfId="49434"/>
    <cellStyle name="SHADEDSTORES 3 8 2 5" xfId="26159"/>
    <cellStyle name="SHADEDSTORES 3 8 2 5 2" xfId="53681"/>
    <cellStyle name="SHADEDSTORES 3 8 2 6" xfId="29923"/>
    <cellStyle name="SHADEDSTORES 3 8 2 6 2" xfId="57443"/>
    <cellStyle name="SHADEDSTORES 3 8 2 7" xfId="36769"/>
    <cellStyle name="SHADEDSTORES 3 8 3" xfId="7254"/>
    <cellStyle name="SHADEDSTORES 3 8 3 2" xfId="4379"/>
    <cellStyle name="SHADEDSTORES 3 8 3 2 2" xfId="32353"/>
    <cellStyle name="SHADEDSTORES 3 8 3 3" xfId="13108"/>
    <cellStyle name="SHADEDSTORES 3 8 3 3 2" xfId="40631"/>
    <cellStyle name="SHADEDSTORES 3 8 3 4" xfId="16736"/>
    <cellStyle name="SHADEDSTORES 3 8 3 4 2" xfId="44259"/>
    <cellStyle name="SHADEDSTORES 3 8 3 5" xfId="7400"/>
    <cellStyle name="SHADEDSTORES 3 8 3 5 2" xfId="34949"/>
    <cellStyle name="SHADEDSTORES 3 8 3 6" xfId="24688"/>
    <cellStyle name="SHADEDSTORES 3 8 3 6 2" xfId="52211"/>
    <cellStyle name="SHADEDSTORES 3 8 3 7" xfId="34804"/>
    <cellStyle name="SHADEDSTORES 3 8 4" xfId="5433"/>
    <cellStyle name="SHADEDSTORES 3 8 4 2" xfId="4570"/>
    <cellStyle name="SHADEDSTORES 3 8 4 2 2" xfId="32544"/>
    <cellStyle name="SHADEDSTORES 3 8 4 3" xfId="12922"/>
    <cellStyle name="SHADEDSTORES 3 8 4 3 2" xfId="40445"/>
    <cellStyle name="SHADEDSTORES 3 8 4 4" xfId="8653"/>
    <cellStyle name="SHADEDSTORES 3 8 4 4 2" xfId="36178"/>
    <cellStyle name="SHADEDSTORES 3 8 4 5" xfId="4828"/>
    <cellStyle name="SHADEDSTORES 3 8 4 5 2" xfId="32801"/>
    <cellStyle name="SHADEDSTORES 3 8 4 6" xfId="24637"/>
    <cellStyle name="SHADEDSTORES 3 8 4 6 2" xfId="52160"/>
    <cellStyle name="SHADEDSTORES 3 8 4 7" xfId="33390"/>
    <cellStyle name="SHADEDSTORES 3 8 5" xfId="6341"/>
    <cellStyle name="SHADEDSTORES 3 8 5 2" xfId="4421"/>
    <cellStyle name="SHADEDSTORES 3 8 5 2 2" xfId="32395"/>
    <cellStyle name="SHADEDSTORES 3 8 5 3" xfId="5296"/>
    <cellStyle name="SHADEDSTORES 3 8 5 3 2" xfId="33260"/>
    <cellStyle name="SHADEDSTORES 3 8 5 4" xfId="4611"/>
    <cellStyle name="SHADEDSTORES 3 8 5 4 2" xfId="32585"/>
    <cellStyle name="SHADEDSTORES 3 8 5 5" xfId="6794"/>
    <cellStyle name="SHADEDSTORES 3 8 5 5 2" xfId="34344"/>
    <cellStyle name="SHADEDSTORES 3 8 5 6" xfId="16552"/>
    <cellStyle name="SHADEDSTORES 3 8 5 6 2" xfId="44075"/>
    <cellStyle name="SHADEDSTORES 3 8 5 7" xfId="33893"/>
    <cellStyle name="SHADEDSTORES 3 8 6" xfId="5552"/>
    <cellStyle name="SHADEDSTORES 3 8 6 2" xfId="4491"/>
    <cellStyle name="SHADEDSTORES 3 8 6 2 2" xfId="32465"/>
    <cellStyle name="SHADEDSTORES 3 8 6 3" xfId="4307"/>
    <cellStyle name="SHADEDSTORES 3 8 6 3 2" xfId="32282"/>
    <cellStyle name="SHADEDSTORES 3 8 6 4" xfId="4736"/>
    <cellStyle name="SHADEDSTORES 3 8 6 4 2" xfId="32710"/>
    <cellStyle name="SHADEDSTORES 3 8 6 5" xfId="8108"/>
    <cellStyle name="SHADEDSTORES 3 8 6 5 2" xfId="35638"/>
    <cellStyle name="SHADEDSTORES 3 8 6 6" xfId="8185"/>
    <cellStyle name="SHADEDSTORES 3 8 6 6 2" xfId="35715"/>
    <cellStyle name="SHADEDSTORES 3 8 6 7" xfId="33508"/>
    <cellStyle name="SHADEDSTORES 3 8 7" xfId="12327"/>
    <cellStyle name="SHADEDSTORES 3 8 7 2" xfId="39851"/>
    <cellStyle name="SHADEDSTORES 3 8 8" xfId="13600"/>
    <cellStyle name="SHADEDSTORES 3 8 8 2" xfId="41123"/>
    <cellStyle name="SHADEDSTORES 3 8 9" xfId="20607"/>
    <cellStyle name="SHADEDSTORES 3 8 9 2" xfId="48130"/>
    <cellStyle name="SHADEDSTORES 3 9" xfId="7644"/>
    <cellStyle name="SHADEDSTORES 3 9 10" xfId="24821"/>
    <cellStyle name="SHADEDSTORES 3 9 10 2" xfId="52344"/>
    <cellStyle name="SHADEDSTORES 3 9 11" xfId="28993"/>
    <cellStyle name="SHADEDSTORES 3 9 11 2" xfId="56515"/>
    <cellStyle name="SHADEDSTORES 3 9 12" xfId="35188"/>
    <cellStyle name="SHADEDSTORES 3 9 2" xfId="9150"/>
    <cellStyle name="SHADEDSTORES 3 9 2 2" xfId="13668"/>
    <cellStyle name="SHADEDSTORES 3 9 2 2 2" xfId="41191"/>
    <cellStyle name="SHADEDSTORES 3 9 2 3" xfId="17490"/>
    <cellStyle name="SHADEDSTORES 3 9 2 3 2" xfId="45013"/>
    <cellStyle name="SHADEDSTORES 3 9 2 4" xfId="21816"/>
    <cellStyle name="SHADEDSTORES 3 9 2 4 2" xfId="49339"/>
    <cellStyle name="SHADEDSTORES 3 9 2 5" xfId="26064"/>
    <cellStyle name="SHADEDSTORES 3 9 2 5 2" xfId="53586"/>
    <cellStyle name="SHADEDSTORES 3 9 2 6" xfId="29833"/>
    <cellStyle name="SHADEDSTORES 3 9 2 6 2" xfId="57353"/>
    <cellStyle name="SHADEDSTORES 3 9 2 7" xfId="36674"/>
    <cellStyle name="SHADEDSTORES 3 9 3" xfId="5655"/>
    <cellStyle name="SHADEDSTORES 3 9 3 2" xfId="7502"/>
    <cellStyle name="SHADEDSTORES 3 9 3 2 2" xfId="35051"/>
    <cellStyle name="SHADEDSTORES 3 9 3 3" xfId="12545"/>
    <cellStyle name="SHADEDSTORES 3 9 3 3 2" xfId="40068"/>
    <cellStyle name="SHADEDSTORES 3 9 3 4" xfId="13096"/>
    <cellStyle name="SHADEDSTORES 3 9 3 4 2" xfId="40619"/>
    <cellStyle name="SHADEDSTORES 3 9 3 5" xfId="21295"/>
    <cellStyle name="SHADEDSTORES 3 9 3 5 2" xfId="48818"/>
    <cellStyle name="SHADEDSTORES 3 9 3 6" xfId="4815"/>
    <cellStyle name="SHADEDSTORES 3 9 3 6 2" xfId="32788"/>
    <cellStyle name="SHADEDSTORES 3 9 3 7" xfId="33610"/>
    <cellStyle name="SHADEDSTORES 3 9 4" xfId="7076"/>
    <cellStyle name="SHADEDSTORES 3 9 4 2" xfId="8164"/>
    <cellStyle name="SHADEDSTORES 3 9 4 2 2" xfId="35694"/>
    <cellStyle name="SHADEDSTORES 3 9 4 3" xfId="12096"/>
    <cellStyle name="SHADEDSTORES 3 9 4 3 2" xfId="39620"/>
    <cellStyle name="SHADEDSTORES 3 9 4 4" xfId="16613"/>
    <cellStyle name="SHADEDSTORES 3 9 4 4 2" xfId="44136"/>
    <cellStyle name="SHADEDSTORES 3 9 4 5" xfId="21097"/>
    <cellStyle name="SHADEDSTORES 3 9 4 5 2" xfId="48620"/>
    <cellStyle name="SHADEDSTORES 3 9 4 6" xfId="25135"/>
    <cellStyle name="SHADEDSTORES 3 9 4 6 2" xfId="52657"/>
    <cellStyle name="SHADEDSTORES 3 9 4 7" xfId="34626"/>
    <cellStyle name="SHADEDSTORES 3 9 5" xfId="7124"/>
    <cellStyle name="SHADEDSTORES 3 9 5 2" xfId="5734"/>
    <cellStyle name="SHADEDSTORES 3 9 5 2 2" xfId="33634"/>
    <cellStyle name="SHADEDSTORES 3 9 5 3" xfId="5052"/>
    <cellStyle name="SHADEDSTORES 3 9 5 3 2" xfId="33021"/>
    <cellStyle name="SHADEDSTORES 3 9 5 4" xfId="6301"/>
    <cellStyle name="SHADEDSTORES 3 9 5 4 2" xfId="33854"/>
    <cellStyle name="SHADEDSTORES 3 9 5 5" xfId="4775"/>
    <cellStyle name="SHADEDSTORES 3 9 5 5 2" xfId="32749"/>
    <cellStyle name="SHADEDSTORES 3 9 5 6" xfId="6777"/>
    <cellStyle name="SHADEDSTORES 3 9 5 6 2" xfId="34327"/>
    <cellStyle name="SHADEDSTORES 3 9 5 7" xfId="34674"/>
    <cellStyle name="SHADEDSTORES 3 9 6" xfId="9411"/>
    <cellStyle name="SHADEDSTORES 3 9 6 2" xfId="13925"/>
    <cellStyle name="SHADEDSTORES 3 9 6 2 2" xfId="41448"/>
    <cellStyle name="SHADEDSTORES 3 9 6 3" xfId="17751"/>
    <cellStyle name="SHADEDSTORES 3 9 6 3 2" xfId="45274"/>
    <cellStyle name="SHADEDSTORES 3 9 6 4" xfId="22077"/>
    <cellStyle name="SHADEDSTORES 3 9 6 4 2" xfId="49600"/>
    <cellStyle name="SHADEDSTORES 3 9 6 5" xfId="26325"/>
    <cellStyle name="SHADEDSTORES 3 9 6 5 2" xfId="53847"/>
    <cellStyle name="SHADEDSTORES 3 9 6 6" xfId="30060"/>
    <cellStyle name="SHADEDSTORES 3 9 6 6 2" xfId="57580"/>
    <cellStyle name="SHADEDSTORES 3 9 6 7" xfId="36935"/>
    <cellStyle name="SHADEDSTORES 3 9 7" xfId="12226"/>
    <cellStyle name="SHADEDSTORES 3 9 7 2" xfId="39750"/>
    <cellStyle name="SHADEDSTORES 3 9 8" xfId="16125"/>
    <cellStyle name="SHADEDSTORES 3 9 8 2" xfId="43648"/>
    <cellStyle name="SHADEDSTORES 3 9 9" xfId="20510"/>
    <cellStyle name="SHADEDSTORES 3 9 9 2" xfId="48033"/>
    <cellStyle name="SHADEDSTORES 4" xfId="1937"/>
    <cellStyle name="SHADEDSTORES 4 10" xfId="8770"/>
    <cellStyle name="SHADEDSTORES 4 10 10" xfId="25685"/>
    <cellStyle name="SHADEDSTORES 4 10 10 2" xfId="53207"/>
    <cellStyle name="SHADEDSTORES 4 10 11" xfId="29509"/>
    <cellStyle name="SHADEDSTORES 4 10 11 2" xfId="57029"/>
    <cellStyle name="SHADEDSTORES 4 10 12" xfId="36295"/>
    <cellStyle name="SHADEDSTORES 4 10 2" xfId="10011"/>
    <cellStyle name="SHADEDSTORES 4 10 2 2" xfId="14522"/>
    <cellStyle name="SHADEDSTORES 4 10 2 2 2" xfId="42045"/>
    <cellStyle name="SHADEDSTORES 4 10 2 3" xfId="18351"/>
    <cellStyle name="SHADEDSTORES 4 10 2 3 2" xfId="45874"/>
    <cellStyle name="SHADEDSTORES 4 10 2 4" xfId="22677"/>
    <cellStyle name="SHADEDSTORES 4 10 2 4 2" xfId="50200"/>
    <cellStyle name="SHADEDSTORES 4 10 2 5" xfId="26925"/>
    <cellStyle name="SHADEDSTORES 4 10 2 5 2" xfId="54447"/>
    <cellStyle name="SHADEDSTORES 4 10 2 6" xfId="30614"/>
    <cellStyle name="SHADEDSTORES 4 10 2 6 2" xfId="58134"/>
    <cellStyle name="SHADEDSTORES 4 10 2 7" xfId="37535"/>
    <cellStyle name="SHADEDSTORES 4 10 3" xfId="10465"/>
    <cellStyle name="SHADEDSTORES 4 10 3 2" xfId="14973"/>
    <cellStyle name="SHADEDSTORES 4 10 3 2 2" xfId="42496"/>
    <cellStyle name="SHADEDSTORES 4 10 3 3" xfId="18805"/>
    <cellStyle name="SHADEDSTORES 4 10 3 3 2" xfId="46328"/>
    <cellStyle name="SHADEDSTORES 4 10 3 4" xfId="23131"/>
    <cellStyle name="SHADEDSTORES 4 10 3 4 2" xfId="50654"/>
    <cellStyle name="SHADEDSTORES 4 10 3 5" xfId="27379"/>
    <cellStyle name="SHADEDSTORES 4 10 3 5 2" xfId="54901"/>
    <cellStyle name="SHADEDSTORES 4 10 3 6" xfId="31044"/>
    <cellStyle name="SHADEDSTORES 4 10 3 6 2" xfId="58564"/>
    <cellStyle name="SHADEDSTORES 4 10 3 7" xfId="37989"/>
    <cellStyle name="SHADEDSTORES 4 10 4" xfId="10891"/>
    <cellStyle name="SHADEDSTORES 4 10 4 2" xfId="15389"/>
    <cellStyle name="SHADEDSTORES 4 10 4 2 2" xfId="42912"/>
    <cellStyle name="SHADEDSTORES 4 10 4 3" xfId="19231"/>
    <cellStyle name="SHADEDSTORES 4 10 4 3 2" xfId="46754"/>
    <cellStyle name="SHADEDSTORES 4 10 4 4" xfId="23557"/>
    <cellStyle name="SHADEDSTORES 4 10 4 4 2" xfId="51080"/>
    <cellStyle name="SHADEDSTORES 4 10 4 5" xfId="27805"/>
    <cellStyle name="SHADEDSTORES 4 10 4 5 2" xfId="55327"/>
    <cellStyle name="SHADEDSTORES 4 10 4 6" xfId="31405"/>
    <cellStyle name="SHADEDSTORES 4 10 4 6 2" xfId="58925"/>
    <cellStyle name="SHADEDSTORES 4 10 4 7" xfId="38415"/>
    <cellStyle name="SHADEDSTORES 4 10 5" xfId="11353"/>
    <cellStyle name="SHADEDSTORES 4 10 5 2" xfId="15845"/>
    <cellStyle name="SHADEDSTORES 4 10 5 2 2" xfId="43368"/>
    <cellStyle name="SHADEDSTORES 4 10 5 3" xfId="19693"/>
    <cellStyle name="SHADEDSTORES 4 10 5 3 2" xfId="47216"/>
    <cellStyle name="SHADEDSTORES 4 10 5 4" xfId="24019"/>
    <cellStyle name="SHADEDSTORES 4 10 5 4 2" xfId="51542"/>
    <cellStyle name="SHADEDSTORES 4 10 5 5" xfId="28267"/>
    <cellStyle name="SHADEDSTORES 4 10 5 5 2" xfId="55789"/>
    <cellStyle name="SHADEDSTORES 4 10 5 6" xfId="31813"/>
    <cellStyle name="SHADEDSTORES 4 10 5 6 2" xfId="59333"/>
    <cellStyle name="SHADEDSTORES 4 10 5 7" xfId="38877"/>
    <cellStyle name="SHADEDSTORES 4 10 6" xfId="11730"/>
    <cellStyle name="SHADEDSTORES 4 10 6 2" xfId="16213"/>
    <cellStyle name="SHADEDSTORES 4 10 6 2 2" xfId="43736"/>
    <cellStyle name="SHADEDSTORES 4 10 6 3" xfId="20070"/>
    <cellStyle name="SHADEDSTORES 4 10 6 3 2" xfId="47593"/>
    <cellStyle name="SHADEDSTORES 4 10 6 4" xfId="24396"/>
    <cellStyle name="SHADEDSTORES 4 10 6 4 2" xfId="51919"/>
    <cellStyle name="SHADEDSTORES 4 10 6 5" xfId="28644"/>
    <cellStyle name="SHADEDSTORES 4 10 6 5 2" xfId="56166"/>
    <cellStyle name="SHADEDSTORES 4 10 6 6" xfId="32119"/>
    <cellStyle name="SHADEDSTORES 4 10 6 6 2" xfId="59639"/>
    <cellStyle name="SHADEDSTORES 4 10 6 7" xfId="39254"/>
    <cellStyle name="SHADEDSTORES 4 10 7" xfId="13294"/>
    <cellStyle name="SHADEDSTORES 4 10 7 2" xfId="40817"/>
    <cellStyle name="SHADEDSTORES 4 10 8" xfId="17110"/>
    <cellStyle name="SHADEDSTORES 4 10 8 2" xfId="44633"/>
    <cellStyle name="SHADEDSTORES 4 10 9" xfId="21437"/>
    <cellStyle name="SHADEDSTORES 4 10 9 2" xfId="48960"/>
    <cellStyle name="SHADEDSTORES 4 11" xfId="7542"/>
    <cellStyle name="SHADEDSTORES 4 11 10" xfId="24721"/>
    <cellStyle name="SHADEDSTORES 4 11 10 2" xfId="52244"/>
    <cellStyle name="SHADEDSTORES 4 11 11" xfId="28917"/>
    <cellStyle name="SHADEDSTORES 4 11 11 2" xfId="56439"/>
    <cellStyle name="SHADEDSTORES 4 11 12" xfId="35091"/>
    <cellStyle name="SHADEDSTORES 4 11 2" xfId="9054"/>
    <cellStyle name="SHADEDSTORES 4 11 2 2" xfId="13575"/>
    <cellStyle name="SHADEDSTORES 4 11 2 2 2" xfId="41098"/>
    <cellStyle name="SHADEDSTORES 4 11 2 3" xfId="17394"/>
    <cellStyle name="SHADEDSTORES 4 11 2 3 2" xfId="44917"/>
    <cellStyle name="SHADEDSTORES 4 11 2 4" xfId="21720"/>
    <cellStyle name="SHADEDSTORES 4 11 2 4 2" xfId="49243"/>
    <cellStyle name="SHADEDSTORES 4 11 2 5" xfId="25968"/>
    <cellStyle name="SHADEDSTORES 4 11 2 5 2" xfId="53490"/>
    <cellStyle name="SHADEDSTORES 4 11 2 6" xfId="29747"/>
    <cellStyle name="SHADEDSTORES 4 11 2 6 2" xfId="57267"/>
    <cellStyle name="SHADEDSTORES 4 11 2 7" xfId="36578"/>
    <cellStyle name="SHADEDSTORES 4 11 3" xfId="7140"/>
    <cellStyle name="SHADEDSTORES 4 11 3 2" xfId="7455"/>
    <cellStyle name="SHADEDSTORES 4 11 3 2 2" xfId="35004"/>
    <cellStyle name="SHADEDSTORES 4 11 3 3" xfId="12582"/>
    <cellStyle name="SHADEDSTORES 4 11 3 3 2" xfId="40105"/>
    <cellStyle name="SHADEDSTORES 4 11 3 4" xfId="4914"/>
    <cellStyle name="SHADEDSTORES 4 11 3 4 2" xfId="32885"/>
    <cellStyle name="SHADEDSTORES 4 11 3 5" xfId="8344"/>
    <cellStyle name="SHADEDSTORES 4 11 3 5 2" xfId="35873"/>
    <cellStyle name="SHADEDSTORES 4 11 3 6" xfId="13157"/>
    <cellStyle name="SHADEDSTORES 4 11 3 6 2" xfId="40680"/>
    <cellStyle name="SHADEDSTORES 4 11 3 7" xfId="34690"/>
    <cellStyle name="SHADEDSTORES 4 11 4" xfId="8966"/>
    <cellStyle name="SHADEDSTORES 4 11 4 2" xfId="13487"/>
    <cellStyle name="SHADEDSTORES 4 11 4 2 2" xfId="41010"/>
    <cellStyle name="SHADEDSTORES 4 11 4 3" xfId="17306"/>
    <cellStyle name="SHADEDSTORES 4 11 4 3 2" xfId="44829"/>
    <cellStyle name="SHADEDSTORES 4 11 4 4" xfId="21632"/>
    <cellStyle name="SHADEDSTORES 4 11 4 4 2" xfId="49155"/>
    <cellStyle name="SHADEDSTORES 4 11 4 5" xfId="25880"/>
    <cellStyle name="SHADEDSTORES 4 11 4 5 2" xfId="53402"/>
    <cellStyle name="SHADEDSTORES 4 11 4 6" xfId="29666"/>
    <cellStyle name="SHADEDSTORES 4 11 4 6 2" xfId="57186"/>
    <cellStyle name="SHADEDSTORES 4 11 4 7" xfId="36490"/>
    <cellStyle name="SHADEDSTORES 4 11 5" xfId="10109"/>
    <cellStyle name="SHADEDSTORES 4 11 5 2" xfId="14620"/>
    <cellStyle name="SHADEDSTORES 4 11 5 2 2" xfId="42143"/>
    <cellStyle name="SHADEDSTORES 4 11 5 3" xfId="18449"/>
    <cellStyle name="SHADEDSTORES 4 11 5 3 2" xfId="45972"/>
    <cellStyle name="SHADEDSTORES 4 11 5 4" xfId="22775"/>
    <cellStyle name="SHADEDSTORES 4 11 5 4 2" xfId="50298"/>
    <cellStyle name="SHADEDSTORES 4 11 5 5" xfId="27023"/>
    <cellStyle name="SHADEDSTORES 4 11 5 5 2" xfId="54545"/>
    <cellStyle name="SHADEDSTORES 4 11 5 6" xfId="30710"/>
    <cellStyle name="SHADEDSTORES 4 11 5 6 2" xfId="58230"/>
    <cellStyle name="SHADEDSTORES 4 11 5 7" xfId="37633"/>
    <cellStyle name="SHADEDSTORES 4 11 6" xfId="10620"/>
    <cellStyle name="SHADEDSTORES 4 11 6 2" xfId="15126"/>
    <cellStyle name="SHADEDSTORES 4 11 6 2 2" xfId="42649"/>
    <cellStyle name="SHADEDSTORES 4 11 6 3" xfId="18960"/>
    <cellStyle name="SHADEDSTORES 4 11 6 3 2" xfId="46483"/>
    <cellStyle name="SHADEDSTORES 4 11 6 4" xfId="23286"/>
    <cellStyle name="SHADEDSTORES 4 11 6 4 2" xfId="50809"/>
    <cellStyle name="SHADEDSTORES 4 11 6 5" xfId="27534"/>
    <cellStyle name="SHADEDSTORES 4 11 6 5 2" xfId="55056"/>
    <cellStyle name="SHADEDSTORES 4 11 6 6" xfId="31192"/>
    <cellStyle name="SHADEDSTORES 4 11 6 6 2" xfId="58712"/>
    <cellStyle name="SHADEDSTORES 4 11 6 7" xfId="38144"/>
    <cellStyle name="SHADEDSTORES 4 11 7" xfId="12128"/>
    <cellStyle name="SHADEDSTORES 4 11 7 2" xfId="39652"/>
    <cellStyle name="SHADEDSTORES 4 11 8" xfId="14839"/>
    <cellStyle name="SHADEDSTORES 4 11 8 2" xfId="42362"/>
    <cellStyle name="SHADEDSTORES 4 11 9" xfId="20409"/>
    <cellStyle name="SHADEDSTORES 4 11 9 2" xfId="47932"/>
    <cellStyle name="SHADEDSTORES 4 12" xfId="9338"/>
    <cellStyle name="SHADEDSTORES 4 12 2" xfId="13852"/>
    <cellStyle name="SHADEDSTORES 4 12 2 2" xfId="41375"/>
    <cellStyle name="SHADEDSTORES 4 12 3" xfId="17678"/>
    <cellStyle name="SHADEDSTORES 4 12 3 2" xfId="45201"/>
    <cellStyle name="SHADEDSTORES 4 12 4" xfId="22004"/>
    <cellStyle name="SHADEDSTORES 4 12 4 2" xfId="49527"/>
    <cellStyle name="SHADEDSTORES 4 12 5" xfId="26252"/>
    <cellStyle name="SHADEDSTORES 4 12 5 2" xfId="53774"/>
    <cellStyle name="SHADEDSTORES 4 12 6" xfId="29997"/>
    <cellStyle name="SHADEDSTORES 4 12 6 2" xfId="57517"/>
    <cellStyle name="SHADEDSTORES 4 12 7" xfId="36862"/>
    <cellStyle name="SHADEDSTORES 4 13" xfId="7474"/>
    <cellStyle name="SHADEDSTORES 4 13 2" xfId="12060"/>
    <cellStyle name="SHADEDSTORES 4 13 2 2" xfId="39584"/>
    <cellStyle name="SHADEDSTORES 4 13 3" xfId="13812"/>
    <cellStyle name="SHADEDSTORES 4 13 3 2" xfId="41335"/>
    <cellStyle name="SHADEDSTORES 4 13 4" xfId="20351"/>
    <cellStyle name="SHADEDSTORES 4 13 4 2" xfId="47874"/>
    <cellStyle name="SHADEDSTORES 4 13 5" xfId="24665"/>
    <cellStyle name="SHADEDSTORES 4 13 5 2" xfId="52188"/>
    <cellStyle name="SHADEDSTORES 4 13 6" xfId="28876"/>
    <cellStyle name="SHADEDSTORES 4 13 6 2" xfId="56398"/>
    <cellStyle name="SHADEDSTORES 4 13 7" xfId="35023"/>
    <cellStyle name="SHADEDSTORES 4 14" xfId="7465"/>
    <cellStyle name="SHADEDSTORES 4 14 2" xfId="12050"/>
    <cellStyle name="SHADEDSTORES 4 14 2 2" xfId="39574"/>
    <cellStyle name="SHADEDSTORES 4 14 3" xfId="12796"/>
    <cellStyle name="SHADEDSTORES 4 14 3 2" xfId="40319"/>
    <cellStyle name="SHADEDSTORES 4 14 4" xfId="20346"/>
    <cellStyle name="SHADEDSTORES 4 14 4 2" xfId="47869"/>
    <cellStyle name="SHADEDSTORES 4 14 5" xfId="24662"/>
    <cellStyle name="SHADEDSTORES 4 14 5 2" xfId="52185"/>
    <cellStyle name="SHADEDSTORES 4 14 6" xfId="28873"/>
    <cellStyle name="SHADEDSTORES 4 14 6 2" xfId="56395"/>
    <cellStyle name="SHADEDSTORES 4 14 7" xfId="35014"/>
    <cellStyle name="SHADEDSTORES 4 15" xfId="5582"/>
    <cellStyle name="SHADEDSTORES 4 15 2" xfId="8372"/>
    <cellStyle name="SHADEDSTORES 4 15 2 2" xfId="35901"/>
    <cellStyle name="SHADEDSTORES 4 15 3" xfId="13104"/>
    <cellStyle name="SHADEDSTORES 4 15 3 2" xfId="40627"/>
    <cellStyle name="SHADEDSTORES 4 15 4" xfId="16734"/>
    <cellStyle name="SHADEDSTORES 4 15 4 2" xfId="44257"/>
    <cellStyle name="SHADEDSTORES 4 15 5" xfId="20387"/>
    <cellStyle name="SHADEDSTORES 4 15 5 2" xfId="47910"/>
    <cellStyle name="SHADEDSTORES 4 15 6" xfId="4816"/>
    <cellStyle name="SHADEDSTORES 4 15 6 2" xfId="32789"/>
    <cellStyle name="SHADEDSTORES 4 15 7" xfId="33537"/>
    <cellStyle name="SHADEDSTORES 4 16" xfId="9589"/>
    <cellStyle name="SHADEDSTORES 4 16 2" xfId="14102"/>
    <cellStyle name="SHADEDSTORES 4 16 2 2" xfId="41625"/>
    <cellStyle name="SHADEDSTORES 4 16 3" xfId="17929"/>
    <cellStyle name="SHADEDSTORES 4 16 3 2" xfId="45452"/>
    <cellStyle name="SHADEDSTORES 4 16 4" xfId="22255"/>
    <cellStyle name="SHADEDSTORES 4 16 4 2" xfId="49778"/>
    <cellStyle name="SHADEDSTORES 4 16 5" xfId="26503"/>
    <cellStyle name="SHADEDSTORES 4 16 5 2" xfId="54025"/>
    <cellStyle name="SHADEDSTORES 4 16 6" xfId="30221"/>
    <cellStyle name="SHADEDSTORES 4 16 6 2" xfId="57741"/>
    <cellStyle name="SHADEDSTORES 4 16 7" xfId="37113"/>
    <cellStyle name="SHADEDSTORES 4 17" xfId="7845"/>
    <cellStyle name="SHADEDSTORES 4 17 2" xfId="35384"/>
    <cellStyle name="SHADEDSTORES 4 18" xfId="12426"/>
    <cellStyle name="SHADEDSTORES 4 18 2" xfId="39950"/>
    <cellStyle name="SHADEDSTORES 4 19" xfId="16079"/>
    <cellStyle name="SHADEDSTORES 4 19 2" xfId="43602"/>
    <cellStyle name="SHADEDSTORES 4 2" xfId="3829"/>
    <cellStyle name="SHADEDSTORES 4 2 10" xfId="11616"/>
    <cellStyle name="SHADEDSTORES 4 2 10 2" xfId="16101"/>
    <cellStyle name="SHADEDSTORES 4 2 10 2 2" xfId="43624"/>
    <cellStyle name="SHADEDSTORES 4 2 10 3" xfId="19956"/>
    <cellStyle name="SHADEDSTORES 4 2 10 3 2" xfId="47479"/>
    <cellStyle name="SHADEDSTORES 4 2 10 4" xfId="24282"/>
    <cellStyle name="SHADEDSTORES 4 2 10 4 2" xfId="51805"/>
    <cellStyle name="SHADEDSTORES 4 2 10 5" xfId="28530"/>
    <cellStyle name="SHADEDSTORES 4 2 10 5 2" xfId="56052"/>
    <cellStyle name="SHADEDSTORES 4 2 10 6" xfId="32036"/>
    <cellStyle name="SHADEDSTORES 4 2 10 6 2" xfId="59556"/>
    <cellStyle name="SHADEDSTORES 4 2 10 7" xfId="39140"/>
    <cellStyle name="SHADEDSTORES 4 2 11" xfId="8499"/>
    <cellStyle name="SHADEDSTORES 4 2 11 2" xfId="36024"/>
    <cellStyle name="SHADEDSTORES 4 2 12" xfId="13040"/>
    <cellStyle name="SHADEDSTORES 4 2 12 2" xfId="40563"/>
    <cellStyle name="SHADEDSTORES 4 2 13" xfId="16878"/>
    <cellStyle name="SHADEDSTORES 4 2 13 2" xfId="44401"/>
    <cellStyle name="SHADEDSTORES 4 2 14" xfId="21228"/>
    <cellStyle name="SHADEDSTORES 4 2 14 2" xfId="48751"/>
    <cellStyle name="SHADEDSTORES 4 2 15" xfId="25492"/>
    <cellStyle name="SHADEDSTORES 4 2 15 2" xfId="53014"/>
    <cellStyle name="SHADEDSTORES 4 2 16" xfId="29402"/>
    <cellStyle name="SHADEDSTORES 4 2 16 2" xfId="56922"/>
    <cellStyle name="SHADEDSTORES 4 2 17" xfId="29325"/>
    <cellStyle name="SHADEDSTORES 4 2 17 2" xfId="56846"/>
    <cellStyle name="SHADEDSTORES 4 2 18" xfId="16700"/>
    <cellStyle name="SHADEDSTORES 4 2 18 2" xfId="44223"/>
    <cellStyle name="SHADEDSTORES 4 2 19" xfId="32261"/>
    <cellStyle name="SHADEDSTORES 4 2 19 2" xfId="59781"/>
    <cellStyle name="SHADEDSTORES 4 2 2" xfId="6990"/>
    <cellStyle name="SHADEDSTORES 4 2 2 10" xfId="21531"/>
    <cellStyle name="SHADEDSTORES 4 2 2 10 2" xfId="49054"/>
    <cellStyle name="SHADEDSTORES 4 2 2 11" xfId="25779"/>
    <cellStyle name="SHADEDSTORES 4 2 2 11 2" xfId="53301"/>
    <cellStyle name="SHADEDSTORES 4 2 2 12" xfId="29571"/>
    <cellStyle name="SHADEDSTORES 4 2 2 12 2" xfId="57091"/>
    <cellStyle name="SHADEDSTORES 4 2 2 13" xfId="34540"/>
    <cellStyle name="SHADEDSTORES 4 2 2 2" xfId="10092"/>
    <cellStyle name="SHADEDSTORES 4 2 2 2 2" xfId="14603"/>
    <cellStyle name="SHADEDSTORES 4 2 2 2 2 2" xfId="42126"/>
    <cellStyle name="SHADEDSTORES 4 2 2 2 3" xfId="18432"/>
    <cellStyle name="SHADEDSTORES 4 2 2 2 3 2" xfId="45955"/>
    <cellStyle name="SHADEDSTORES 4 2 2 2 4" xfId="22758"/>
    <cellStyle name="SHADEDSTORES 4 2 2 2 4 2" xfId="50281"/>
    <cellStyle name="SHADEDSTORES 4 2 2 2 5" xfId="27006"/>
    <cellStyle name="SHADEDSTORES 4 2 2 2 5 2" xfId="54528"/>
    <cellStyle name="SHADEDSTORES 4 2 2 2 6" xfId="30693"/>
    <cellStyle name="SHADEDSTORES 4 2 2 2 6 2" xfId="58213"/>
    <cellStyle name="SHADEDSTORES 4 2 2 2 7" xfId="37616"/>
    <cellStyle name="SHADEDSTORES 4 2 2 3" xfId="10541"/>
    <cellStyle name="SHADEDSTORES 4 2 2 3 2" xfId="15047"/>
    <cellStyle name="SHADEDSTORES 4 2 2 3 2 2" xfId="42570"/>
    <cellStyle name="SHADEDSTORES 4 2 2 3 3" xfId="18881"/>
    <cellStyle name="SHADEDSTORES 4 2 2 3 3 2" xfId="46404"/>
    <cellStyle name="SHADEDSTORES 4 2 2 3 4" xfId="23207"/>
    <cellStyle name="SHADEDSTORES 4 2 2 3 4 2" xfId="50730"/>
    <cellStyle name="SHADEDSTORES 4 2 2 3 5" xfId="27455"/>
    <cellStyle name="SHADEDSTORES 4 2 2 3 5 2" xfId="54977"/>
    <cellStyle name="SHADEDSTORES 4 2 2 3 6" xfId="31114"/>
    <cellStyle name="SHADEDSTORES 4 2 2 3 6 2" xfId="58634"/>
    <cellStyle name="SHADEDSTORES 4 2 2 3 7" xfId="38065"/>
    <cellStyle name="SHADEDSTORES 4 2 2 4" xfId="10985"/>
    <cellStyle name="SHADEDSTORES 4 2 2 4 2" xfId="15479"/>
    <cellStyle name="SHADEDSTORES 4 2 2 4 2 2" xfId="43002"/>
    <cellStyle name="SHADEDSTORES 4 2 2 4 3" xfId="19325"/>
    <cellStyle name="SHADEDSTORES 4 2 2 4 3 2" xfId="46848"/>
    <cellStyle name="SHADEDSTORES 4 2 2 4 4" xfId="23651"/>
    <cellStyle name="SHADEDSTORES 4 2 2 4 4 2" xfId="51174"/>
    <cellStyle name="SHADEDSTORES 4 2 2 4 5" xfId="27899"/>
    <cellStyle name="SHADEDSTORES 4 2 2 4 5 2" xfId="55421"/>
    <cellStyle name="SHADEDSTORES 4 2 2 4 6" xfId="31469"/>
    <cellStyle name="SHADEDSTORES 4 2 2 4 6 2" xfId="58989"/>
    <cellStyle name="SHADEDSTORES 4 2 2 4 7" xfId="38509"/>
    <cellStyle name="SHADEDSTORES 4 2 2 5" xfId="11427"/>
    <cellStyle name="SHADEDSTORES 4 2 2 5 2" xfId="15919"/>
    <cellStyle name="SHADEDSTORES 4 2 2 5 2 2" xfId="43442"/>
    <cellStyle name="SHADEDSTORES 4 2 2 5 3" xfId="19767"/>
    <cellStyle name="SHADEDSTORES 4 2 2 5 3 2" xfId="47290"/>
    <cellStyle name="SHADEDSTORES 4 2 2 5 4" xfId="24093"/>
    <cellStyle name="SHADEDSTORES 4 2 2 5 4 2" xfId="51616"/>
    <cellStyle name="SHADEDSTORES 4 2 2 5 5" xfId="28341"/>
    <cellStyle name="SHADEDSTORES 4 2 2 5 5 2" xfId="55863"/>
    <cellStyle name="SHADEDSTORES 4 2 2 5 6" xfId="31880"/>
    <cellStyle name="SHADEDSTORES 4 2 2 5 6 2" xfId="59400"/>
    <cellStyle name="SHADEDSTORES 4 2 2 5 7" xfId="38951"/>
    <cellStyle name="SHADEDSTORES 4 2 2 6" xfId="11824"/>
    <cellStyle name="SHADEDSTORES 4 2 2 6 2" xfId="16305"/>
    <cellStyle name="SHADEDSTORES 4 2 2 6 2 2" xfId="43828"/>
    <cellStyle name="SHADEDSTORES 4 2 2 6 3" xfId="20164"/>
    <cellStyle name="SHADEDSTORES 4 2 2 6 3 2" xfId="47687"/>
    <cellStyle name="SHADEDSTORES 4 2 2 6 4" xfId="24490"/>
    <cellStyle name="SHADEDSTORES 4 2 2 6 4 2" xfId="52013"/>
    <cellStyle name="SHADEDSTORES 4 2 2 6 5" xfId="28738"/>
    <cellStyle name="SHADEDSTORES 4 2 2 6 5 2" xfId="56260"/>
    <cellStyle name="SHADEDSTORES 4 2 2 6 6" xfId="32181"/>
    <cellStyle name="SHADEDSTORES 4 2 2 6 6 2" xfId="59701"/>
    <cellStyle name="SHADEDSTORES 4 2 2 6 7" xfId="39348"/>
    <cellStyle name="SHADEDSTORES 4 2 2 7" xfId="8864"/>
    <cellStyle name="SHADEDSTORES 4 2 2 7 2" xfId="36389"/>
    <cellStyle name="SHADEDSTORES 4 2 2 8" xfId="13387"/>
    <cellStyle name="SHADEDSTORES 4 2 2 8 2" xfId="40910"/>
    <cellStyle name="SHADEDSTORES 4 2 2 9" xfId="17204"/>
    <cellStyle name="SHADEDSTORES 4 2 2 9 2" xfId="44727"/>
    <cellStyle name="SHADEDSTORES 4 2 20" xfId="33822"/>
    <cellStyle name="SHADEDSTORES 4 2 21" xfId="6126"/>
    <cellStyle name="SHADEDSTORES 4 2 22" xfId="6061"/>
    <cellStyle name="SHADEDSTORES 4 2 23" xfId="59816"/>
    <cellStyle name="SHADEDSTORES 4 2 3" xfId="7719"/>
    <cellStyle name="SHADEDSTORES 4 2 3 10" xfId="24893"/>
    <cellStyle name="SHADEDSTORES 4 2 3 10 2" xfId="52416"/>
    <cellStyle name="SHADEDSTORES 4 2 3 11" xfId="29059"/>
    <cellStyle name="SHADEDSTORES 4 2 3 11 2" xfId="56581"/>
    <cellStyle name="SHADEDSTORES 4 2 3 12" xfId="35261"/>
    <cellStyle name="SHADEDSTORES 4 2 3 2" xfId="9222"/>
    <cellStyle name="SHADEDSTORES 4 2 3 2 2" xfId="13740"/>
    <cellStyle name="SHADEDSTORES 4 2 3 2 2 2" xfId="41263"/>
    <cellStyle name="SHADEDSTORES 4 2 3 2 3" xfId="17562"/>
    <cellStyle name="SHADEDSTORES 4 2 3 2 3 2" xfId="45085"/>
    <cellStyle name="SHADEDSTORES 4 2 3 2 4" xfId="21888"/>
    <cellStyle name="SHADEDSTORES 4 2 3 2 4 2" xfId="49411"/>
    <cellStyle name="SHADEDSTORES 4 2 3 2 5" xfId="26136"/>
    <cellStyle name="SHADEDSTORES 4 2 3 2 5 2" xfId="53658"/>
    <cellStyle name="SHADEDSTORES 4 2 3 2 6" xfId="29902"/>
    <cellStyle name="SHADEDSTORES 4 2 3 2 6 2" xfId="57422"/>
    <cellStyle name="SHADEDSTORES 4 2 3 2 7" xfId="36746"/>
    <cellStyle name="SHADEDSTORES 4 2 3 3" xfId="7233"/>
    <cellStyle name="SHADEDSTORES 4 2 3 3 2" xfId="4398"/>
    <cellStyle name="SHADEDSTORES 4 2 3 3 2 2" xfId="32372"/>
    <cellStyle name="SHADEDSTORES 4 2 3 3 3" xfId="12567"/>
    <cellStyle name="SHADEDSTORES 4 2 3 3 3 2" xfId="40090"/>
    <cellStyle name="SHADEDSTORES 4 2 3 3 4" xfId="14053"/>
    <cellStyle name="SHADEDSTORES 4 2 3 3 4 2" xfId="41576"/>
    <cellStyle name="SHADEDSTORES 4 2 3 3 5" xfId="20946"/>
    <cellStyle name="SHADEDSTORES 4 2 3 3 5 2" xfId="48469"/>
    <cellStyle name="SHADEDSTORES 4 2 3 3 6" xfId="25224"/>
    <cellStyle name="SHADEDSTORES 4 2 3 3 6 2" xfId="52746"/>
    <cellStyle name="SHADEDSTORES 4 2 3 3 7" xfId="34783"/>
    <cellStyle name="SHADEDSTORES 4 2 3 4" xfId="5457"/>
    <cellStyle name="SHADEDSTORES 4 2 3 4 2" xfId="4559"/>
    <cellStyle name="SHADEDSTORES 4 2 3 4 2 2" xfId="32533"/>
    <cellStyle name="SHADEDSTORES 4 2 3 4 3" xfId="4956"/>
    <cellStyle name="SHADEDSTORES 4 2 3 4 3 2" xfId="32926"/>
    <cellStyle name="SHADEDSTORES 4 2 3 4 4" xfId="4756"/>
    <cellStyle name="SHADEDSTORES 4 2 3 4 4 2" xfId="32730"/>
    <cellStyle name="SHADEDSTORES 4 2 3 4 5" xfId="13168"/>
    <cellStyle name="SHADEDSTORES 4 2 3 4 5 2" xfId="40691"/>
    <cellStyle name="SHADEDSTORES 4 2 3 4 6" xfId="14186"/>
    <cellStyle name="SHADEDSTORES 4 2 3 4 6 2" xfId="41709"/>
    <cellStyle name="SHADEDSTORES 4 2 3 4 7" xfId="33414"/>
    <cellStyle name="SHADEDSTORES 4 2 3 5" xfId="9846"/>
    <cellStyle name="SHADEDSTORES 4 2 3 5 2" xfId="14359"/>
    <cellStyle name="SHADEDSTORES 4 2 3 5 2 2" xfId="41882"/>
    <cellStyle name="SHADEDSTORES 4 2 3 5 3" xfId="18186"/>
    <cellStyle name="SHADEDSTORES 4 2 3 5 3 2" xfId="45709"/>
    <cellStyle name="SHADEDSTORES 4 2 3 5 4" xfId="22512"/>
    <cellStyle name="SHADEDSTORES 4 2 3 5 4 2" xfId="50035"/>
    <cellStyle name="SHADEDSTORES 4 2 3 5 5" xfId="26760"/>
    <cellStyle name="SHADEDSTORES 4 2 3 5 5 2" xfId="54282"/>
    <cellStyle name="SHADEDSTORES 4 2 3 5 6" xfId="30459"/>
    <cellStyle name="SHADEDSTORES 4 2 3 5 6 2" xfId="57979"/>
    <cellStyle name="SHADEDSTORES 4 2 3 5 7" xfId="37370"/>
    <cellStyle name="SHADEDSTORES 4 2 3 6" xfId="10370"/>
    <cellStyle name="SHADEDSTORES 4 2 3 6 2" xfId="14878"/>
    <cellStyle name="SHADEDSTORES 4 2 3 6 2 2" xfId="42401"/>
    <cellStyle name="SHADEDSTORES 4 2 3 6 3" xfId="18710"/>
    <cellStyle name="SHADEDSTORES 4 2 3 6 3 2" xfId="46233"/>
    <cellStyle name="SHADEDSTORES 4 2 3 6 4" xfId="23036"/>
    <cellStyle name="SHADEDSTORES 4 2 3 6 4 2" xfId="50559"/>
    <cellStyle name="SHADEDSTORES 4 2 3 6 5" xfId="27284"/>
    <cellStyle name="SHADEDSTORES 4 2 3 6 5 2" xfId="54806"/>
    <cellStyle name="SHADEDSTORES 4 2 3 6 6" xfId="30954"/>
    <cellStyle name="SHADEDSTORES 4 2 3 6 6 2" xfId="58474"/>
    <cellStyle name="SHADEDSTORES 4 2 3 6 7" xfId="37894"/>
    <cellStyle name="SHADEDSTORES 4 2 3 7" xfId="12303"/>
    <cellStyle name="SHADEDSTORES 4 2 3 7 2" xfId="39827"/>
    <cellStyle name="SHADEDSTORES 4 2 3 8" xfId="15228"/>
    <cellStyle name="SHADEDSTORES 4 2 3 8 2" xfId="42751"/>
    <cellStyle name="SHADEDSTORES 4 2 3 9" xfId="20582"/>
    <cellStyle name="SHADEDSTORES 4 2 3 9 2" xfId="48105"/>
    <cellStyle name="SHADEDSTORES 4 2 4" xfId="8942"/>
    <cellStyle name="SHADEDSTORES 4 2 4 10" xfId="25856"/>
    <cellStyle name="SHADEDSTORES 4 2 4 10 2" xfId="53378"/>
    <cellStyle name="SHADEDSTORES 4 2 4 11" xfId="29643"/>
    <cellStyle name="SHADEDSTORES 4 2 4 11 2" xfId="57163"/>
    <cellStyle name="SHADEDSTORES 4 2 4 12" xfId="36466"/>
    <cellStyle name="SHADEDSTORES 4 2 4 2" xfId="10169"/>
    <cellStyle name="SHADEDSTORES 4 2 4 2 2" xfId="14678"/>
    <cellStyle name="SHADEDSTORES 4 2 4 2 2 2" xfId="42201"/>
    <cellStyle name="SHADEDSTORES 4 2 4 2 3" xfId="18509"/>
    <cellStyle name="SHADEDSTORES 4 2 4 2 3 2" xfId="46032"/>
    <cellStyle name="SHADEDSTORES 4 2 4 2 4" xfId="22835"/>
    <cellStyle name="SHADEDSTORES 4 2 4 2 4 2" xfId="50358"/>
    <cellStyle name="SHADEDSTORES 4 2 4 2 5" xfId="27083"/>
    <cellStyle name="SHADEDSTORES 4 2 4 2 5 2" xfId="54605"/>
    <cellStyle name="SHADEDSTORES 4 2 4 2 6" xfId="30767"/>
    <cellStyle name="SHADEDSTORES 4 2 4 2 6 2" xfId="58287"/>
    <cellStyle name="SHADEDSTORES 4 2 4 2 7" xfId="37693"/>
    <cellStyle name="SHADEDSTORES 4 2 4 3" xfId="10614"/>
    <cellStyle name="SHADEDSTORES 4 2 4 3 2" xfId="15120"/>
    <cellStyle name="SHADEDSTORES 4 2 4 3 2 2" xfId="42643"/>
    <cellStyle name="SHADEDSTORES 4 2 4 3 3" xfId="18954"/>
    <cellStyle name="SHADEDSTORES 4 2 4 3 3 2" xfId="46477"/>
    <cellStyle name="SHADEDSTORES 4 2 4 3 4" xfId="23280"/>
    <cellStyle name="SHADEDSTORES 4 2 4 3 4 2" xfId="50803"/>
    <cellStyle name="SHADEDSTORES 4 2 4 3 5" xfId="27528"/>
    <cellStyle name="SHADEDSTORES 4 2 4 3 5 2" xfId="55050"/>
    <cellStyle name="SHADEDSTORES 4 2 4 3 6" xfId="31186"/>
    <cellStyle name="SHADEDSTORES 4 2 4 3 6 2" xfId="58706"/>
    <cellStyle name="SHADEDSTORES 4 2 4 3 7" xfId="38138"/>
    <cellStyle name="SHADEDSTORES 4 2 4 4" xfId="11062"/>
    <cellStyle name="SHADEDSTORES 4 2 4 4 2" xfId="15556"/>
    <cellStyle name="SHADEDSTORES 4 2 4 4 2 2" xfId="43079"/>
    <cellStyle name="SHADEDSTORES 4 2 4 4 3" xfId="19402"/>
    <cellStyle name="SHADEDSTORES 4 2 4 4 3 2" xfId="46925"/>
    <cellStyle name="SHADEDSTORES 4 2 4 4 4" xfId="23728"/>
    <cellStyle name="SHADEDSTORES 4 2 4 4 4 2" xfId="51251"/>
    <cellStyle name="SHADEDSTORES 4 2 4 4 5" xfId="27976"/>
    <cellStyle name="SHADEDSTORES 4 2 4 4 5 2" xfId="55498"/>
    <cellStyle name="SHADEDSTORES 4 2 4 4 6" xfId="31544"/>
    <cellStyle name="SHADEDSTORES 4 2 4 4 6 2" xfId="59064"/>
    <cellStyle name="SHADEDSTORES 4 2 4 4 7" xfId="38586"/>
    <cellStyle name="SHADEDSTORES 4 2 4 5" xfId="11503"/>
    <cellStyle name="SHADEDSTORES 4 2 4 5 2" xfId="15994"/>
    <cellStyle name="SHADEDSTORES 4 2 4 5 2 2" xfId="43517"/>
    <cellStyle name="SHADEDSTORES 4 2 4 5 3" xfId="19843"/>
    <cellStyle name="SHADEDSTORES 4 2 4 5 3 2" xfId="47366"/>
    <cellStyle name="SHADEDSTORES 4 2 4 5 4" xfId="24169"/>
    <cellStyle name="SHADEDSTORES 4 2 4 5 4 2" xfId="51692"/>
    <cellStyle name="SHADEDSTORES 4 2 4 5 5" xfId="28417"/>
    <cellStyle name="SHADEDSTORES 4 2 4 5 5 2" xfId="55939"/>
    <cellStyle name="SHADEDSTORES 4 2 4 5 6" xfId="31953"/>
    <cellStyle name="SHADEDSTORES 4 2 4 5 6 2" xfId="59473"/>
    <cellStyle name="SHADEDSTORES 4 2 4 5 7" xfId="39027"/>
    <cellStyle name="SHADEDSTORES 4 2 4 6" xfId="11901"/>
    <cellStyle name="SHADEDSTORES 4 2 4 6 2" xfId="16381"/>
    <cellStyle name="SHADEDSTORES 4 2 4 6 2 2" xfId="43904"/>
    <cellStyle name="SHADEDSTORES 4 2 4 6 3" xfId="20241"/>
    <cellStyle name="SHADEDSTORES 4 2 4 6 3 2" xfId="47764"/>
    <cellStyle name="SHADEDSTORES 4 2 4 6 4" xfId="24567"/>
    <cellStyle name="SHADEDSTORES 4 2 4 6 4 2" xfId="52090"/>
    <cellStyle name="SHADEDSTORES 4 2 4 6 5" xfId="28815"/>
    <cellStyle name="SHADEDSTORES 4 2 4 6 5 2" xfId="56337"/>
    <cellStyle name="SHADEDSTORES 4 2 4 6 6" xfId="32253"/>
    <cellStyle name="SHADEDSTORES 4 2 4 6 6 2" xfId="59773"/>
    <cellStyle name="SHADEDSTORES 4 2 4 6 7" xfId="39425"/>
    <cellStyle name="SHADEDSTORES 4 2 4 7" xfId="13464"/>
    <cellStyle name="SHADEDSTORES 4 2 4 7 2" xfId="40987"/>
    <cellStyle name="SHADEDSTORES 4 2 4 8" xfId="17282"/>
    <cellStyle name="SHADEDSTORES 4 2 4 8 2" xfId="44805"/>
    <cellStyle name="SHADEDSTORES 4 2 4 9" xfId="21608"/>
    <cellStyle name="SHADEDSTORES 4 2 4 9 2" xfId="49131"/>
    <cellStyle name="SHADEDSTORES 4 2 5" xfId="8760"/>
    <cellStyle name="SHADEDSTORES 4 2 5 10" xfId="25675"/>
    <cellStyle name="SHADEDSTORES 4 2 5 10 2" xfId="53197"/>
    <cellStyle name="SHADEDSTORES 4 2 5 11" xfId="29499"/>
    <cellStyle name="SHADEDSTORES 4 2 5 11 2" xfId="57019"/>
    <cellStyle name="SHADEDSTORES 4 2 5 12" xfId="36285"/>
    <cellStyle name="SHADEDSTORES 4 2 5 2" xfId="10001"/>
    <cellStyle name="SHADEDSTORES 4 2 5 2 2" xfId="14512"/>
    <cellStyle name="SHADEDSTORES 4 2 5 2 2 2" xfId="42035"/>
    <cellStyle name="SHADEDSTORES 4 2 5 2 3" xfId="18341"/>
    <cellStyle name="SHADEDSTORES 4 2 5 2 3 2" xfId="45864"/>
    <cellStyle name="SHADEDSTORES 4 2 5 2 4" xfId="22667"/>
    <cellStyle name="SHADEDSTORES 4 2 5 2 4 2" xfId="50190"/>
    <cellStyle name="SHADEDSTORES 4 2 5 2 5" xfId="26915"/>
    <cellStyle name="SHADEDSTORES 4 2 5 2 5 2" xfId="54437"/>
    <cellStyle name="SHADEDSTORES 4 2 5 2 6" xfId="30604"/>
    <cellStyle name="SHADEDSTORES 4 2 5 2 6 2" xfId="58124"/>
    <cellStyle name="SHADEDSTORES 4 2 5 2 7" xfId="37525"/>
    <cellStyle name="SHADEDSTORES 4 2 5 3" xfId="10455"/>
    <cellStyle name="SHADEDSTORES 4 2 5 3 2" xfId="14963"/>
    <cellStyle name="SHADEDSTORES 4 2 5 3 2 2" xfId="42486"/>
    <cellStyle name="SHADEDSTORES 4 2 5 3 3" xfId="18795"/>
    <cellStyle name="SHADEDSTORES 4 2 5 3 3 2" xfId="46318"/>
    <cellStyle name="SHADEDSTORES 4 2 5 3 4" xfId="23121"/>
    <cellStyle name="SHADEDSTORES 4 2 5 3 4 2" xfId="50644"/>
    <cellStyle name="SHADEDSTORES 4 2 5 3 5" xfId="27369"/>
    <cellStyle name="SHADEDSTORES 4 2 5 3 5 2" xfId="54891"/>
    <cellStyle name="SHADEDSTORES 4 2 5 3 6" xfId="31034"/>
    <cellStyle name="SHADEDSTORES 4 2 5 3 6 2" xfId="58554"/>
    <cellStyle name="SHADEDSTORES 4 2 5 3 7" xfId="37979"/>
    <cellStyle name="SHADEDSTORES 4 2 5 4" xfId="10881"/>
    <cellStyle name="SHADEDSTORES 4 2 5 4 2" xfId="15379"/>
    <cellStyle name="SHADEDSTORES 4 2 5 4 2 2" xfId="42902"/>
    <cellStyle name="SHADEDSTORES 4 2 5 4 3" xfId="19221"/>
    <cellStyle name="SHADEDSTORES 4 2 5 4 3 2" xfId="46744"/>
    <cellStyle name="SHADEDSTORES 4 2 5 4 4" xfId="23547"/>
    <cellStyle name="SHADEDSTORES 4 2 5 4 4 2" xfId="51070"/>
    <cellStyle name="SHADEDSTORES 4 2 5 4 5" xfId="27795"/>
    <cellStyle name="SHADEDSTORES 4 2 5 4 5 2" xfId="55317"/>
    <cellStyle name="SHADEDSTORES 4 2 5 4 6" xfId="31395"/>
    <cellStyle name="SHADEDSTORES 4 2 5 4 6 2" xfId="58915"/>
    <cellStyle name="SHADEDSTORES 4 2 5 4 7" xfId="38405"/>
    <cellStyle name="SHADEDSTORES 4 2 5 5" xfId="11343"/>
    <cellStyle name="SHADEDSTORES 4 2 5 5 2" xfId="15835"/>
    <cellStyle name="SHADEDSTORES 4 2 5 5 2 2" xfId="43358"/>
    <cellStyle name="SHADEDSTORES 4 2 5 5 3" xfId="19683"/>
    <cellStyle name="SHADEDSTORES 4 2 5 5 3 2" xfId="47206"/>
    <cellStyle name="SHADEDSTORES 4 2 5 5 4" xfId="24009"/>
    <cellStyle name="SHADEDSTORES 4 2 5 5 4 2" xfId="51532"/>
    <cellStyle name="SHADEDSTORES 4 2 5 5 5" xfId="28257"/>
    <cellStyle name="SHADEDSTORES 4 2 5 5 5 2" xfId="55779"/>
    <cellStyle name="SHADEDSTORES 4 2 5 5 6" xfId="31803"/>
    <cellStyle name="SHADEDSTORES 4 2 5 5 6 2" xfId="59323"/>
    <cellStyle name="SHADEDSTORES 4 2 5 5 7" xfId="38867"/>
    <cellStyle name="SHADEDSTORES 4 2 5 6" xfId="11720"/>
    <cellStyle name="SHADEDSTORES 4 2 5 6 2" xfId="16203"/>
    <cellStyle name="SHADEDSTORES 4 2 5 6 2 2" xfId="43726"/>
    <cellStyle name="SHADEDSTORES 4 2 5 6 3" xfId="20060"/>
    <cellStyle name="SHADEDSTORES 4 2 5 6 3 2" xfId="47583"/>
    <cellStyle name="SHADEDSTORES 4 2 5 6 4" xfId="24386"/>
    <cellStyle name="SHADEDSTORES 4 2 5 6 4 2" xfId="51909"/>
    <cellStyle name="SHADEDSTORES 4 2 5 6 5" xfId="28634"/>
    <cellStyle name="SHADEDSTORES 4 2 5 6 5 2" xfId="56156"/>
    <cellStyle name="SHADEDSTORES 4 2 5 6 6" xfId="32109"/>
    <cellStyle name="SHADEDSTORES 4 2 5 6 6 2" xfId="59629"/>
    <cellStyle name="SHADEDSTORES 4 2 5 6 7" xfId="39244"/>
    <cellStyle name="SHADEDSTORES 4 2 5 7" xfId="13284"/>
    <cellStyle name="SHADEDSTORES 4 2 5 7 2" xfId="40807"/>
    <cellStyle name="SHADEDSTORES 4 2 5 8" xfId="17100"/>
    <cellStyle name="SHADEDSTORES 4 2 5 8 2" xfId="44623"/>
    <cellStyle name="SHADEDSTORES 4 2 5 9" xfId="21427"/>
    <cellStyle name="SHADEDSTORES 4 2 5 9 2" xfId="48950"/>
    <cellStyle name="SHADEDSTORES 4 2 6" xfId="9822"/>
    <cellStyle name="SHADEDSTORES 4 2 6 2" xfId="14335"/>
    <cellStyle name="SHADEDSTORES 4 2 6 2 2" xfId="41858"/>
    <cellStyle name="SHADEDSTORES 4 2 6 3" xfId="18162"/>
    <cellStyle name="SHADEDSTORES 4 2 6 3 2" xfId="45685"/>
    <cellStyle name="SHADEDSTORES 4 2 6 4" xfId="22488"/>
    <cellStyle name="SHADEDSTORES 4 2 6 4 2" xfId="50011"/>
    <cellStyle name="SHADEDSTORES 4 2 6 5" xfId="26736"/>
    <cellStyle name="SHADEDSTORES 4 2 6 5 2" xfId="54258"/>
    <cellStyle name="SHADEDSTORES 4 2 6 6" xfId="30436"/>
    <cellStyle name="SHADEDSTORES 4 2 6 6 2" xfId="57956"/>
    <cellStyle name="SHADEDSTORES 4 2 6 7" xfId="37346"/>
    <cellStyle name="SHADEDSTORES 4 2 7" xfId="10305"/>
    <cellStyle name="SHADEDSTORES 4 2 7 2" xfId="14814"/>
    <cellStyle name="SHADEDSTORES 4 2 7 2 2" xfId="42337"/>
    <cellStyle name="SHADEDSTORES 4 2 7 3" xfId="18645"/>
    <cellStyle name="SHADEDSTORES 4 2 7 3 2" xfId="46168"/>
    <cellStyle name="SHADEDSTORES 4 2 7 4" xfId="22971"/>
    <cellStyle name="SHADEDSTORES 4 2 7 4 2" xfId="50494"/>
    <cellStyle name="SHADEDSTORES 4 2 7 5" xfId="27219"/>
    <cellStyle name="SHADEDSTORES 4 2 7 5 2" xfId="54741"/>
    <cellStyle name="SHADEDSTORES 4 2 7 6" xfId="30893"/>
    <cellStyle name="SHADEDSTORES 4 2 7 6 2" xfId="58413"/>
    <cellStyle name="SHADEDSTORES 4 2 7 7" xfId="37829"/>
    <cellStyle name="SHADEDSTORES 4 2 8" xfId="10740"/>
    <cellStyle name="SHADEDSTORES 4 2 8 2" xfId="15241"/>
    <cellStyle name="SHADEDSTORES 4 2 8 2 2" xfId="42764"/>
    <cellStyle name="SHADEDSTORES 4 2 8 3" xfId="19080"/>
    <cellStyle name="SHADEDSTORES 4 2 8 3 2" xfId="46603"/>
    <cellStyle name="SHADEDSTORES 4 2 8 4" xfId="23406"/>
    <cellStyle name="SHADEDSTORES 4 2 8 4 2" xfId="50929"/>
    <cellStyle name="SHADEDSTORES 4 2 8 5" xfId="27654"/>
    <cellStyle name="SHADEDSTORES 4 2 8 5 2" xfId="55176"/>
    <cellStyle name="SHADEDSTORES 4 2 8 6" xfId="31286"/>
    <cellStyle name="SHADEDSTORES 4 2 8 6 2" xfId="58806"/>
    <cellStyle name="SHADEDSTORES 4 2 8 7" xfId="38264"/>
    <cellStyle name="SHADEDSTORES 4 2 9" xfId="11238"/>
    <cellStyle name="SHADEDSTORES 4 2 9 2" xfId="15731"/>
    <cellStyle name="SHADEDSTORES 4 2 9 2 2" xfId="43254"/>
    <cellStyle name="SHADEDSTORES 4 2 9 3" xfId="19578"/>
    <cellStyle name="SHADEDSTORES 4 2 9 3 2" xfId="47101"/>
    <cellStyle name="SHADEDSTORES 4 2 9 4" xfId="23904"/>
    <cellStyle name="SHADEDSTORES 4 2 9 4 2" xfId="51427"/>
    <cellStyle name="SHADEDSTORES 4 2 9 5" xfId="28152"/>
    <cellStyle name="SHADEDSTORES 4 2 9 5 2" xfId="55674"/>
    <cellStyle name="SHADEDSTORES 4 2 9 6" xfId="31705"/>
    <cellStyle name="SHADEDSTORES 4 2 9 6 2" xfId="59225"/>
    <cellStyle name="SHADEDSTORES 4 2 9 7" xfId="38762"/>
    <cellStyle name="SHADEDSTORES 4 20" xfId="20706"/>
    <cellStyle name="SHADEDSTORES 4 20 2" xfId="48229"/>
    <cellStyle name="SHADEDSTORES 4 21" xfId="25014"/>
    <cellStyle name="SHADEDSTORES 4 21 2" xfId="52537"/>
    <cellStyle name="SHADEDSTORES 4 22" xfId="29150"/>
    <cellStyle name="SHADEDSTORES 4 22 2" xfId="56672"/>
    <cellStyle name="SHADEDSTORES 4 23" xfId="16621"/>
    <cellStyle name="SHADEDSTORES 4 23 2" xfId="44144"/>
    <cellStyle name="SHADEDSTORES 4 24" xfId="13351"/>
    <cellStyle name="SHADEDSTORES 4 24 2" xfId="40874"/>
    <cellStyle name="SHADEDSTORES 4 25" xfId="33781"/>
    <cellStyle name="SHADEDSTORES 4 26" xfId="6085"/>
    <cellStyle name="SHADEDSTORES 4 27" xfId="3905"/>
    <cellStyle name="SHADEDSTORES 4 28" xfId="3921"/>
    <cellStyle name="SHADEDSTORES 4 29" xfId="3043"/>
    <cellStyle name="SHADEDSTORES 4 3" xfId="3388"/>
    <cellStyle name="SHADEDSTORES 4 3 10" xfId="11618"/>
    <cellStyle name="SHADEDSTORES 4 3 10 2" xfId="16103"/>
    <cellStyle name="SHADEDSTORES 4 3 10 2 2" xfId="43626"/>
    <cellStyle name="SHADEDSTORES 4 3 10 3" xfId="19958"/>
    <cellStyle name="SHADEDSTORES 4 3 10 3 2" xfId="47481"/>
    <cellStyle name="SHADEDSTORES 4 3 10 4" xfId="24284"/>
    <cellStyle name="SHADEDSTORES 4 3 10 4 2" xfId="51807"/>
    <cellStyle name="SHADEDSTORES 4 3 10 5" xfId="28532"/>
    <cellStyle name="SHADEDSTORES 4 3 10 5 2" xfId="56054"/>
    <cellStyle name="SHADEDSTORES 4 3 10 6" xfId="32038"/>
    <cellStyle name="SHADEDSTORES 4 3 10 6 2" xfId="59558"/>
    <cellStyle name="SHADEDSTORES 4 3 10 7" xfId="39142"/>
    <cellStyle name="SHADEDSTORES 4 3 11" xfId="8501"/>
    <cellStyle name="SHADEDSTORES 4 3 11 2" xfId="36026"/>
    <cellStyle name="SHADEDSTORES 4 3 12" xfId="13042"/>
    <cellStyle name="SHADEDSTORES 4 3 12 2" xfId="40565"/>
    <cellStyle name="SHADEDSTORES 4 3 13" xfId="16880"/>
    <cellStyle name="SHADEDSTORES 4 3 13 2" xfId="44403"/>
    <cellStyle name="SHADEDSTORES 4 3 14" xfId="21230"/>
    <cellStyle name="SHADEDSTORES 4 3 14 2" xfId="48753"/>
    <cellStyle name="SHADEDSTORES 4 3 15" xfId="25494"/>
    <cellStyle name="SHADEDSTORES 4 3 15 2" xfId="53016"/>
    <cellStyle name="SHADEDSTORES 4 3 16" xfId="29404"/>
    <cellStyle name="SHADEDSTORES 4 3 16 2" xfId="56924"/>
    <cellStyle name="SHADEDSTORES 4 3 17" xfId="7931"/>
    <cellStyle name="SHADEDSTORES 4 3 17 2" xfId="35468"/>
    <cellStyle name="SHADEDSTORES 4 3 18" xfId="14021"/>
    <cellStyle name="SHADEDSTORES 4 3 18 2" xfId="41544"/>
    <cellStyle name="SHADEDSTORES 4 3 19" xfId="25074"/>
    <cellStyle name="SHADEDSTORES 4 3 19 2" xfId="52597"/>
    <cellStyle name="SHADEDSTORES 4 3 2" xfId="6992"/>
    <cellStyle name="SHADEDSTORES 4 3 2 10" xfId="21533"/>
    <cellStyle name="SHADEDSTORES 4 3 2 10 2" xfId="49056"/>
    <cellStyle name="SHADEDSTORES 4 3 2 11" xfId="25781"/>
    <cellStyle name="SHADEDSTORES 4 3 2 11 2" xfId="53303"/>
    <cellStyle name="SHADEDSTORES 4 3 2 12" xfId="29573"/>
    <cellStyle name="SHADEDSTORES 4 3 2 12 2" xfId="57093"/>
    <cellStyle name="SHADEDSTORES 4 3 2 13" xfId="34542"/>
    <cellStyle name="SHADEDSTORES 4 3 2 2" xfId="10094"/>
    <cellStyle name="SHADEDSTORES 4 3 2 2 2" xfId="14605"/>
    <cellStyle name="SHADEDSTORES 4 3 2 2 2 2" xfId="42128"/>
    <cellStyle name="SHADEDSTORES 4 3 2 2 3" xfId="18434"/>
    <cellStyle name="SHADEDSTORES 4 3 2 2 3 2" xfId="45957"/>
    <cellStyle name="SHADEDSTORES 4 3 2 2 4" xfId="22760"/>
    <cellStyle name="SHADEDSTORES 4 3 2 2 4 2" xfId="50283"/>
    <cellStyle name="SHADEDSTORES 4 3 2 2 5" xfId="27008"/>
    <cellStyle name="SHADEDSTORES 4 3 2 2 5 2" xfId="54530"/>
    <cellStyle name="SHADEDSTORES 4 3 2 2 6" xfId="30695"/>
    <cellStyle name="SHADEDSTORES 4 3 2 2 6 2" xfId="58215"/>
    <cellStyle name="SHADEDSTORES 4 3 2 2 7" xfId="37618"/>
    <cellStyle name="SHADEDSTORES 4 3 2 3" xfId="10543"/>
    <cellStyle name="SHADEDSTORES 4 3 2 3 2" xfId="15049"/>
    <cellStyle name="SHADEDSTORES 4 3 2 3 2 2" xfId="42572"/>
    <cellStyle name="SHADEDSTORES 4 3 2 3 3" xfId="18883"/>
    <cellStyle name="SHADEDSTORES 4 3 2 3 3 2" xfId="46406"/>
    <cellStyle name="SHADEDSTORES 4 3 2 3 4" xfId="23209"/>
    <cellStyle name="SHADEDSTORES 4 3 2 3 4 2" xfId="50732"/>
    <cellStyle name="SHADEDSTORES 4 3 2 3 5" xfId="27457"/>
    <cellStyle name="SHADEDSTORES 4 3 2 3 5 2" xfId="54979"/>
    <cellStyle name="SHADEDSTORES 4 3 2 3 6" xfId="31116"/>
    <cellStyle name="SHADEDSTORES 4 3 2 3 6 2" xfId="58636"/>
    <cellStyle name="SHADEDSTORES 4 3 2 3 7" xfId="38067"/>
    <cellStyle name="SHADEDSTORES 4 3 2 4" xfId="10987"/>
    <cellStyle name="SHADEDSTORES 4 3 2 4 2" xfId="15481"/>
    <cellStyle name="SHADEDSTORES 4 3 2 4 2 2" xfId="43004"/>
    <cellStyle name="SHADEDSTORES 4 3 2 4 3" xfId="19327"/>
    <cellStyle name="SHADEDSTORES 4 3 2 4 3 2" xfId="46850"/>
    <cellStyle name="SHADEDSTORES 4 3 2 4 4" xfId="23653"/>
    <cellStyle name="SHADEDSTORES 4 3 2 4 4 2" xfId="51176"/>
    <cellStyle name="SHADEDSTORES 4 3 2 4 5" xfId="27901"/>
    <cellStyle name="SHADEDSTORES 4 3 2 4 5 2" xfId="55423"/>
    <cellStyle name="SHADEDSTORES 4 3 2 4 6" xfId="31471"/>
    <cellStyle name="SHADEDSTORES 4 3 2 4 6 2" xfId="58991"/>
    <cellStyle name="SHADEDSTORES 4 3 2 4 7" xfId="38511"/>
    <cellStyle name="SHADEDSTORES 4 3 2 5" xfId="11429"/>
    <cellStyle name="SHADEDSTORES 4 3 2 5 2" xfId="15921"/>
    <cellStyle name="SHADEDSTORES 4 3 2 5 2 2" xfId="43444"/>
    <cellStyle name="SHADEDSTORES 4 3 2 5 3" xfId="19769"/>
    <cellStyle name="SHADEDSTORES 4 3 2 5 3 2" xfId="47292"/>
    <cellStyle name="SHADEDSTORES 4 3 2 5 4" xfId="24095"/>
    <cellStyle name="SHADEDSTORES 4 3 2 5 4 2" xfId="51618"/>
    <cellStyle name="SHADEDSTORES 4 3 2 5 5" xfId="28343"/>
    <cellStyle name="SHADEDSTORES 4 3 2 5 5 2" xfId="55865"/>
    <cellStyle name="SHADEDSTORES 4 3 2 5 6" xfId="31882"/>
    <cellStyle name="SHADEDSTORES 4 3 2 5 6 2" xfId="59402"/>
    <cellStyle name="SHADEDSTORES 4 3 2 5 7" xfId="38953"/>
    <cellStyle name="SHADEDSTORES 4 3 2 6" xfId="11826"/>
    <cellStyle name="SHADEDSTORES 4 3 2 6 2" xfId="16307"/>
    <cellStyle name="SHADEDSTORES 4 3 2 6 2 2" xfId="43830"/>
    <cellStyle name="SHADEDSTORES 4 3 2 6 3" xfId="20166"/>
    <cellStyle name="SHADEDSTORES 4 3 2 6 3 2" xfId="47689"/>
    <cellStyle name="SHADEDSTORES 4 3 2 6 4" xfId="24492"/>
    <cellStyle name="SHADEDSTORES 4 3 2 6 4 2" xfId="52015"/>
    <cellStyle name="SHADEDSTORES 4 3 2 6 5" xfId="28740"/>
    <cellStyle name="SHADEDSTORES 4 3 2 6 5 2" xfId="56262"/>
    <cellStyle name="SHADEDSTORES 4 3 2 6 6" xfId="32183"/>
    <cellStyle name="SHADEDSTORES 4 3 2 6 6 2" xfId="59703"/>
    <cellStyle name="SHADEDSTORES 4 3 2 6 7" xfId="39350"/>
    <cellStyle name="SHADEDSTORES 4 3 2 7" xfId="8866"/>
    <cellStyle name="SHADEDSTORES 4 3 2 7 2" xfId="36391"/>
    <cellStyle name="SHADEDSTORES 4 3 2 8" xfId="13389"/>
    <cellStyle name="SHADEDSTORES 4 3 2 8 2" xfId="40912"/>
    <cellStyle name="SHADEDSTORES 4 3 2 9" xfId="17206"/>
    <cellStyle name="SHADEDSTORES 4 3 2 9 2" xfId="44729"/>
    <cellStyle name="SHADEDSTORES 4 3 20" xfId="33824"/>
    <cellStyle name="SHADEDSTORES 4 3 21" xfId="6128"/>
    <cellStyle name="SHADEDSTORES 4 3 22" xfId="3871"/>
    <cellStyle name="SHADEDSTORES 4 3 23" xfId="3105"/>
    <cellStyle name="SHADEDSTORES 4 3 3" xfId="7763"/>
    <cellStyle name="SHADEDSTORES 4 3 3 10" xfId="24936"/>
    <cellStyle name="SHADEDSTORES 4 3 3 10 2" xfId="52459"/>
    <cellStyle name="SHADEDSTORES 4 3 3 11" xfId="29089"/>
    <cellStyle name="SHADEDSTORES 4 3 3 11 2" xfId="56611"/>
    <cellStyle name="SHADEDSTORES 4 3 3 12" xfId="35304"/>
    <cellStyle name="SHADEDSTORES 4 3 3 2" xfId="9265"/>
    <cellStyle name="SHADEDSTORES 4 3 3 2 2" xfId="13782"/>
    <cellStyle name="SHADEDSTORES 4 3 3 2 2 2" xfId="41305"/>
    <cellStyle name="SHADEDSTORES 4 3 3 2 3" xfId="17605"/>
    <cellStyle name="SHADEDSTORES 4 3 3 2 3 2" xfId="45128"/>
    <cellStyle name="SHADEDSTORES 4 3 3 2 4" xfId="21931"/>
    <cellStyle name="SHADEDSTORES 4 3 3 2 4 2" xfId="49454"/>
    <cellStyle name="SHADEDSTORES 4 3 3 2 5" xfId="26179"/>
    <cellStyle name="SHADEDSTORES 4 3 3 2 5 2" xfId="53701"/>
    <cellStyle name="SHADEDSTORES 4 3 3 2 6" xfId="29935"/>
    <cellStyle name="SHADEDSTORES 4 3 3 2 6 2" xfId="57455"/>
    <cellStyle name="SHADEDSTORES 4 3 3 2 7" xfId="36789"/>
    <cellStyle name="SHADEDSTORES 4 3 3 3" xfId="7269"/>
    <cellStyle name="SHADEDSTORES 4 3 3 3 2" xfId="8119"/>
    <cellStyle name="SHADEDSTORES 4 3 3 3 2 2" xfId="35649"/>
    <cellStyle name="SHADEDSTORES 4 3 3 3 3" xfId="5120"/>
    <cellStyle name="SHADEDSTORES 4 3 3 3 3 2" xfId="33089"/>
    <cellStyle name="SHADEDSTORES 4 3 3 3 4" xfId="4688"/>
    <cellStyle name="SHADEDSTORES 4 3 3 3 4 2" xfId="32662"/>
    <cellStyle name="SHADEDSTORES 4 3 3 3 5" xfId="7148"/>
    <cellStyle name="SHADEDSTORES 4 3 3 3 5 2" xfId="34698"/>
    <cellStyle name="SHADEDSTORES 4 3 3 3 6" xfId="12575"/>
    <cellStyle name="SHADEDSTORES 4 3 3 3 6 2" xfId="40098"/>
    <cellStyle name="SHADEDSTORES 4 3 3 3 7" xfId="34819"/>
    <cellStyle name="SHADEDSTORES 4 3 3 4" xfId="8999"/>
    <cellStyle name="SHADEDSTORES 4 3 3 4 2" xfId="13520"/>
    <cellStyle name="SHADEDSTORES 4 3 3 4 2 2" xfId="41043"/>
    <cellStyle name="SHADEDSTORES 4 3 3 4 3" xfId="17339"/>
    <cellStyle name="SHADEDSTORES 4 3 3 4 3 2" xfId="44862"/>
    <cellStyle name="SHADEDSTORES 4 3 3 4 4" xfId="21665"/>
    <cellStyle name="SHADEDSTORES 4 3 3 4 4 2" xfId="49188"/>
    <cellStyle name="SHADEDSTORES 4 3 3 4 5" xfId="25913"/>
    <cellStyle name="SHADEDSTORES 4 3 3 4 5 2" xfId="53435"/>
    <cellStyle name="SHADEDSTORES 4 3 3 4 6" xfId="29696"/>
    <cellStyle name="SHADEDSTORES 4 3 3 4 6 2" xfId="57216"/>
    <cellStyle name="SHADEDSTORES 4 3 3 4 7" xfId="36523"/>
    <cellStyle name="SHADEDSTORES 4 3 3 5" xfId="6563"/>
    <cellStyle name="SHADEDSTORES 4 3 3 5 2" xfId="4416"/>
    <cellStyle name="SHADEDSTORES 4 3 3 5 2 2" xfId="32390"/>
    <cellStyle name="SHADEDSTORES 4 3 3 5 3" xfId="5300"/>
    <cellStyle name="SHADEDSTORES 4 3 3 5 3 2" xfId="33264"/>
    <cellStyle name="SHADEDSTORES 4 3 3 5 4" xfId="6668"/>
    <cellStyle name="SHADEDSTORES 4 3 3 5 4 2" xfId="34219"/>
    <cellStyle name="SHADEDSTORES 4 3 3 5 5" xfId="8625"/>
    <cellStyle name="SHADEDSTORES 4 3 3 5 5 2" xfId="36150"/>
    <cellStyle name="SHADEDSTORES 4 3 3 5 6" xfId="8184"/>
    <cellStyle name="SHADEDSTORES 4 3 3 5 6 2" xfId="35714"/>
    <cellStyle name="SHADEDSTORES 4 3 3 5 7" xfId="34114"/>
    <cellStyle name="SHADEDSTORES 4 3 3 6" xfId="5543"/>
    <cellStyle name="SHADEDSTORES 4 3 3 6 2" xfId="4499"/>
    <cellStyle name="SHADEDSTORES 4 3 3 6 2 2" xfId="32473"/>
    <cellStyle name="SHADEDSTORES 4 3 3 6 3" xfId="6438"/>
    <cellStyle name="SHADEDSTORES 4 3 3 6 3 2" xfId="33990"/>
    <cellStyle name="SHADEDSTORES 4 3 3 6 4" xfId="6574"/>
    <cellStyle name="SHADEDSTORES 4 3 3 6 4 2" xfId="34125"/>
    <cellStyle name="SHADEDSTORES 4 3 3 6 5" xfId="7929"/>
    <cellStyle name="SHADEDSTORES 4 3 3 6 5 2" xfId="35466"/>
    <cellStyle name="SHADEDSTORES 4 3 3 6 6" xfId="12863"/>
    <cellStyle name="SHADEDSTORES 4 3 3 6 6 2" xfId="40386"/>
    <cellStyle name="SHADEDSTORES 4 3 3 6 7" xfId="33499"/>
    <cellStyle name="SHADEDSTORES 4 3 3 7" xfId="12345"/>
    <cellStyle name="SHADEDSTORES 4 3 3 7 2" xfId="39869"/>
    <cellStyle name="SHADEDSTORES 4 3 3 8" xfId="13777"/>
    <cellStyle name="SHADEDSTORES 4 3 3 8 2" xfId="41300"/>
    <cellStyle name="SHADEDSTORES 4 3 3 9" xfId="20625"/>
    <cellStyle name="SHADEDSTORES 4 3 3 9 2" xfId="48148"/>
    <cellStyle name="SHADEDSTORES 4 3 4" xfId="7604"/>
    <cellStyle name="SHADEDSTORES 4 3 4 10" xfId="24783"/>
    <cellStyle name="SHADEDSTORES 4 3 4 10 2" xfId="52306"/>
    <cellStyle name="SHADEDSTORES 4 3 4 11" xfId="28959"/>
    <cellStyle name="SHADEDSTORES 4 3 4 11 2" xfId="56481"/>
    <cellStyle name="SHADEDSTORES 4 3 4 12" xfId="35150"/>
    <cellStyle name="SHADEDSTORES 4 3 4 2" xfId="9113"/>
    <cellStyle name="SHADEDSTORES 4 3 4 2 2" xfId="13631"/>
    <cellStyle name="SHADEDSTORES 4 3 4 2 2 2" xfId="41154"/>
    <cellStyle name="SHADEDSTORES 4 3 4 2 3" xfId="17453"/>
    <cellStyle name="SHADEDSTORES 4 3 4 2 3 2" xfId="44976"/>
    <cellStyle name="SHADEDSTORES 4 3 4 2 4" xfId="21779"/>
    <cellStyle name="SHADEDSTORES 4 3 4 2 4 2" xfId="49302"/>
    <cellStyle name="SHADEDSTORES 4 3 4 2 5" xfId="26027"/>
    <cellStyle name="SHADEDSTORES 4 3 4 2 5 2" xfId="53549"/>
    <cellStyle name="SHADEDSTORES 4 3 4 2 6" xfId="29798"/>
    <cellStyle name="SHADEDSTORES 4 3 4 2 6 2" xfId="57318"/>
    <cellStyle name="SHADEDSTORES 4 3 4 2 7" xfId="36637"/>
    <cellStyle name="SHADEDSTORES 4 3 4 3" xfId="5643"/>
    <cellStyle name="SHADEDSTORES 4 3 4 3 2" xfId="8569"/>
    <cellStyle name="SHADEDSTORES 4 3 4 3 2 2" xfId="36094"/>
    <cellStyle name="SHADEDSTORES 4 3 4 3 3" xfId="6463"/>
    <cellStyle name="SHADEDSTORES 4 3 4 3 3 2" xfId="34015"/>
    <cellStyle name="SHADEDSTORES 4 3 4 3 4" xfId="16944"/>
    <cellStyle name="SHADEDSTORES 4 3 4 3 4 2" xfId="44467"/>
    <cellStyle name="SHADEDSTORES 4 3 4 3 5" xfId="20973"/>
    <cellStyle name="SHADEDSTORES 4 3 4 3 5 2" xfId="48496"/>
    <cellStyle name="SHADEDSTORES 4 3 4 3 6" xfId="25364"/>
    <cellStyle name="SHADEDSTORES 4 3 4 3 6 2" xfId="52886"/>
    <cellStyle name="SHADEDSTORES 4 3 4 3 7" xfId="33598"/>
    <cellStyle name="SHADEDSTORES 4 3 4 4" xfId="5492"/>
    <cellStyle name="SHADEDSTORES 4 3 4 4 2" xfId="4538"/>
    <cellStyle name="SHADEDSTORES 4 3 4 4 2 2" xfId="32512"/>
    <cellStyle name="SHADEDSTORES 4 3 4 4 3" xfId="12051"/>
    <cellStyle name="SHADEDSTORES 4 3 4 4 3 2" xfId="39575"/>
    <cellStyle name="SHADEDSTORES 4 3 4 4 4" xfId="16592"/>
    <cellStyle name="SHADEDSTORES 4 3 4 4 4 2" xfId="44115"/>
    <cellStyle name="SHADEDSTORES 4 3 4 4 5" xfId="8315"/>
    <cellStyle name="SHADEDSTORES 4 3 4 4 5 2" xfId="35844"/>
    <cellStyle name="SHADEDSTORES 4 3 4 4 6" xfId="25371"/>
    <cellStyle name="SHADEDSTORES 4 3 4 4 6 2" xfId="52893"/>
    <cellStyle name="SHADEDSTORES 4 3 4 4 7" xfId="33449"/>
    <cellStyle name="SHADEDSTORES 4 3 4 5" xfId="6931"/>
    <cellStyle name="SHADEDSTORES 4 3 4 5 2" xfId="4448"/>
    <cellStyle name="SHADEDSTORES 4 3 4 5 2 2" xfId="32422"/>
    <cellStyle name="SHADEDSTORES 4 3 4 5 3" xfId="5034"/>
    <cellStyle name="SHADEDSTORES 4 3 4 5 3 2" xfId="33003"/>
    <cellStyle name="SHADEDSTORES 4 3 4 5 4" xfId="4328"/>
    <cellStyle name="SHADEDSTORES 4 3 4 5 4 2" xfId="32303"/>
    <cellStyle name="SHADEDSTORES 4 3 4 5 5" xfId="4862"/>
    <cellStyle name="SHADEDSTORES 4 3 4 5 5 2" xfId="32834"/>
    <cellStyle name="SHADEDSTORES 4 3 4 5 6" xfId="6529"/>
    <cellStyle name="SHADEDSTORES 4 3 4 5 6 2" xfId="34081"/>
    <cellStyle name="SHADEDSTORES 4 3 4 5 7" xfId="34481"/>
    <cellStyle name="SHADEDSTORES 4 3 4 6" xfId="11087"/>
    <cellStyle name="SHADEDSTORES 4 3 4 6 2" xfId="15581"/>
    <cellStyle name="SHADEDSTORES 4 3 4 6 2 2" xfId="43104"/>
    <cellStyle name="SHADEDSTORES 4 3 4 6 3" xfId="19427"/>
    <cellStyle name="SHADEDSTORES 4 3 4 6 3 2" xfId="46950"/>
    <cellStyle name="SHADEDSTORES 4 3 4 6 4" xfId="23753"/>
    <cellStyle name="SHADEDSTORES 4 3 4 6 4 2" xfId="51276"/>
    <cellStyle name="SHADEDSTORES 4 3 4 6 5" xfId="28001"/>
    <cellStyle name="SHADEDSTORES 4 3 4 6 5 2" xfId="55523"/>
    <cellStyle name="SHADEDSTORES 4 3 4 6 6" xfId="31564"/>
    <cellStyle name="SHADEDSTORES 4 3 4 6 6 2" xfId="59084"/>
    <cellStyle name="SHADEDSTORES 4 3 4 6 7" xfId="38611"/>
    <cellStyle name="SHADEDSTORES 4 3 4 7" xfId="12187"/>
    <cellStyle name="SHADEDSTORES 4 3 4 7 2" xfId="39711"/>
    <cellStyle name="SHADEDSTORES 4 3 4 8" xfId="4513"/>
    <cellStyle name="SHADEDSTORES 4 3 4 8 2" xfId="32487"/>
    <cellStyle name="SHADEDSTORES 4 3 4 9" xfId="20471"/>
    <cellStyle name="SHADEDSTORES 4 3 4 9 2" xfId="47994"/>
    <cellStyle name="SHADEDSTORES 4 3 5" xfId="8899"/>
    <cellStyle name="SHADEDSTORES 4 3 5 10" xfId="25814"/>
    <cellStyle name="SHADEDSTORES 4 3 5 10 2" xfId="53336"/>
    <cellStyle name="SHADEDSTORES 4 3 5 11" xfId="29603"/>
    <cellStyle name="SHADEDSTORES 4 3 5 11 2" xfId="57123"/>
    <cellStyle name="SHADEDSTORES 4 3 5 12" xfId="36424"/>
    <cellStyle name="SHADEDSTORES 4 3 5 2" xfId="10127"/>
    <cellStyle name="SHADEDSTORES 4 3 5 2 2" xfId="14638"/>
    <cellStyle name="SHADEDSTORES 4 3 5 2 2 2" xfId="42161"/>
    <cellStyle name="SHADEDSTORES 4 3 5 2 3" xfId="18467"/>
    <cellStyle name="SHADEDSTORES 4 3 5 2 3 2" xfId="45990"/>
    <cellStyle name="SHADEDSTORES 4 3 5 2 4" xfId="22793"/>
    <cellStyle name="SHADEDSTORES 4 3 5 2 4 2" xfId="50316"/>
    <cellStyle name="SHADEDSTORES 4 3 5 2 5" xfId="27041"/>
    <cellStyle name="SHADEDSTORES 4 3 5 2 5 2" xfId="54563"/>
    <cellStyle name="SHADEDSTORES 4 3 5 2 6" xfId="30727"/>
    <cellStyle name="SHADEDSTORES 4 3 5 2 6 2" xfId="58247"/>
    <cellStyle name="SHADEDSTORES 4 3 5 2 7" xfId="37651"/>
    <cellStyle name="SHADEDSTORES 4 3 5 3" xfId="10574"/>
    <cellStyle name="SHADEDSTORES 4 3 5 3 2" xfId="15080"/>
    <cellStyle name="SHADEDSTORES 4 3 5 3 2 2" xfId="42603"/>
    <cellStyle name="SHADEDSTORES 4 3 5 3 3" xfId="18914"/>
    <cellStyle name="SHADEDSTORES 4 3 5 3 3 2" xfId="46437"/>
    <cellStyle name="SHADEDSTORES 4 3 5 3 4" xfId="23240"/>
    <cellStyle name="SHADEDSTORES 4 3 5 3 4 2" xfId="50763"/>
    <cellStyle name="SHADEDSTORES 4 3 5 3 5" xfId="27488"/>
    <cellStyle name="SHADEDSTORES 4 3 5 3 5 2" xfId="55010"/>
    <cellStyle name="SHADEDSTORES 4 3 5 3 6" xfId="31146"/>
    <cellStyle name="SHADEDSTORES 4 3 5 3 6 2" xfId="58666"/>
    <cellStyle name="SHADEDSTORES 4 3 5 3 7" xfId="38098"/>
    <cellStyle name="SHADEDSTORES 4 3 5 4" xfId="11020"/>
    <cellStyle name="SHADEDSTORES 4 3 5 4 2" xfId="15514"/>
    <cellStyle name="SHADEDSTORES 4 3 5 4 2 2" xfId="43037"/>
    <cellStyle name="SHADEDSTORES 4 3 5 4 3" xfId="19360"/>
    <cellStyle name="SHADEDSTORES 4 3 5 4 3 2" xfId="46883"/>
    <cellStyle name="SHADEDSTORES 4 3 5 4 4" xfId="23686"/>
    <cellStyle name="SHADEDSTORES 4 3 5 4 4 2" xfId="51209"/>
    <cellStyle name="SHADEDSTORES 4 3 5 4 5" xfId="27934"/>
    <cellStyle name="SHADEDSTORES 4 3 5 4 5 2" xfId="55456"/>
    <cellStyle name="SHADEDSTORES 4 3 5 4 6" xfId="31502"/>
    <cellStyle name="SHADEDSTORES 4 3 5 4 6 2" xfId="59022"/>
    <cellStyle name="SHADEDSTORES 4 3 5 4 7" xfId="38544"/>
    <cellStyle name="SHADEDSTORES 4 3 5 5" xfId="11461"/>
    <cellStyle name="SHADEDSTORES 4 3 5 5 2" xfId="15953"/>
    <cellStyle name="SHADEDSTORES 4 3 5 5 2 2" xfId="43476"/>
    <cellStyle name="SHADEDSTORES 4 3 5 5 3" xfId="19801"/>
    <cellStyle name="SHADEDSTORES 4 3 5 5 3 2" xfId="47324"/>
    <cellStyle name="SHADEDSTORES 4 3 5 5 4" xfId="24127"/>
    <cellStyle name="SHADEDSTORES 4 3 5 5 4 2" xfId="51650"/>
    <cellStyle name="SHADEDSTORES 4 3 5 5 5" xfId="28375"/>
    <cellStyle name="SHADEDSTORES 4 3 5 5 5 2" xfId="55897"/>
    <cellStyle name="SHADEDSTORES 4 3 5 5 6" xfId="31913"/>
    <cellStyle name="SHADEDSTORES 4 3 5 5 6 2" xfId="59433"/>
    <cellStyle name="SHADEDSTORES 4 3 5 5 7" xfId="38985"/>
    <cellStyle name="SHADEDSTORES 4 3 5 6" xfId="11859"/>
    <cellStyle name="SHADEDSTORES 4 3 5 6 2" xfId="16340"/>
    <cellStyle name="SHADEDSTORES 4 3 5 6 2 2" xfId="43863"/>
    <cellStyle name="SHADEDSTORES 4 3 5 6 3" xfId="20199"/>
    <cellStyle name="SHADEDSTORES 4 3 5 6 3 2" xfId="47722"/>
    <cellStyle name="SHADEDSTORES 4 3 5 6 4" xfId="24525"/>
    <cellStyle name="SHADEDSTORES 4 3 5 6 4 2" xfId="52048"/>
    <cellStyle name="SHADEDSTORES 4 3 5 6 5" xfId="28773"/>
    <cellStyle name="SHADEDSTORES 4 3 5 6 5 2" xfId="56295"/>
    <cellStyle name="SHADEDSTORES 4 3 5 6 6" xfId="32213"/>
    <cellStyle name="SHADEDSTORES 4 3 5 6 6 2" xfId="59733"/>
    <cellStyle name="SHADEDSTORES 4 3 5 6 7" xfId="39383"/>
    <cellStyle name="SHADEDSTORES 4 3 5 7" xfId="13422"/>
    <cellStyle name="SHADEDSTORES 4 3 5 7 2" xfId="40945"/>
    <cellStyle name="SHADEDSTORES 4 3 5 8" xfId="17239"/>
    <cellStyle name="SHADEDSTORES 4 3 5 8 2" xfId="44762"/>
    <cellStyle name="SHADEDSTORES 4 3 5 9" xfId="21566"/>
    <cellStyle name="SHADEDSTORES 4 3 5 9 2" xfId="49089"/>
    <cellStyle name="SHADEDSTORES 4 3 6" xfId="9824"/>
    <cellStyle name="SHADEDSTORES 4 3 6 2" xfId="14337"/>
    <cellStyle name="SHADEDSTORES 4 3 6 2 2" xfId="41860"/>
    <cellStyle name="SHADEDSTORES 4 3 6 3" xfId="18164"/>
    <cellStyle name="SHADEDSTORES 4 3 6 3 2" xfId="45687"/>
    <cellStyle name="SHADEDSTORES 4 3 6 4" xfId="22490"/>
    <cellStyle name="SHADEDSTORES 4 3 6 4 2" xfId="50013"/>
    <cellStyle name="SHADEDSTORES 4 3 6 5" xfId="26738"/>
    <cellStyle name="SHADEDSTORES 4 3 6 5 2" xfId="54260"/>
    <cellStyle name="SHADEDSTORES 4 3 6 6" xfId="30438"/>
    <cellStyle name="SHADEDSTORES 4 3 6 6 2" xfId="57958"/>
    <cellStyle name="SHADEDSTORES 4 3 6 7" xfId="37348"/>
    <cellStyle name="SHADEDSTORES 4 3 7" xfId="10307"/>
    <cellStyle name="SHADEDSTORES 4 3 7 2" xfId="14816"/>
    <cellStyle name="SHADEDSTORES 4 3 7 2 2" xfId="42339"/>
    <cellStyle name="SHADEDSTORES 4 3 7 3" xfId="18647"/>
    <cellStyle name="SHADEDSTORES 4 3 7 3 2" xfId="46170"/>
    <cellStyle name="SHADEDSTORES 4 3 7 4" xfId="22973"/>
    <cellStyle name="SHADEDSTORES 4 3 7 4 2" xfId="50496"/>
    <cellStyle name="SHADEDSTORES 4 3 7 5" xfId="27221"/>
    <cellStyle name="SHADEDSTORES 4 3 7 5 2" xfId="54743"/>
    <cellStyle name="SHADEDSTORES 4 3 7 6" xfId="30895"/>
    <cellStyle name="SHADEDSTORES 4 3 7 6 2" xfId="58415"/>
    <cellStyle name="SHADEDSTORES 4 3 7 7" xfId="37831"/>
    <cellStyle name="SHADEDSTORES 4 3 8" xfId="10742"/>
    <cellStyle name="SHADEDSTORES 4 3 8 2" xfId="15243"/>
    <cellStyle name="SHADEDSTORES 4 3 8 2 2" xfId="42766"/>
    <cellStyle name="SHADEDSTORES 4 3 8 3" xfId="19082"/>
    <cellStyle name="SHADEDSTORES 4 3 8 3 2" xfId="46605"/>
    <cellStyle name="SHADEDSTORES 4 3 8 4" xfId="23408"/>
    <cellStyle name="SHADEDSTORES 4 3 8 4 2" xfId="50931"/>
    <cellStyle name="SHADEDSTORES 4 3 8 5" xfId="27656"/>
    <cellStyle name="SHADEDSTORES 4 3 8 5 2" xfId="55178"/>
    <cellStyle name="SHADEDSTORES 4 3 8 6" xfId="31288"/>
    <cellStyle name="SHADEDSTORES 4 3 8 6 2" xfId="58808"/>
    <cellStyle name="SHADEDSTORES 4 3 8 7" xfId="38266"/>
    <cellStyle name="SHADEDSTORES 4 3 9" xfId="11240"/>
    <cellStyle name="SHADEDSTORES 4 3 9 2" xfId="15733"/>
    <cellStyle name="SHADEDSTORES 4 3 9 2 2" xfId="43256"/>
    <cellStyle name="SHADEDSTORES 4 3 9 3" xfId="19580"/>
    <cellStyle name="SHADEDSTORES 4 3 9 3 2" xfId="47103"/>
    <cellStyle name="SHADEDSTORES 4 3 9 4" xfId="23906"/>
    <cellStyle name="SHADEDSTORES 4 3 9 4 2" xfId="51429"/>
    <cellStyle name="SHADEDSTORES 4 3 9 5" xfId="28154"/>
    <cellStyle name="SHADEDSTORES 4 3 9 5 2" xfId="55676"/>
    <cellStyle name="SHADEDSTORES 4 3 9 6" xfId="31707"/>
    <cellStyle name="SHADEDSTORES 4 3 9 6 2" xfId="59227"/>
    <cellStyle name="SHADEDSTORES 4 3 9 7" xfId="38764"/>
    <cellStyle name="SHADEDSTORES 4 30" xfId="2876"/>
    <cellStyle name="SHADEDSTORES 4 31" xfId="2570"/>
    <cellStyle name="SHADEDSTORES 4 32" xfId="2261"/>
    <cellStyle name="SHADEDSTORES 4 4" xfId="3441"/>
    <cellStyle name="SHADEDSTORES 4 4 10" xfId="11621"/>
    <cellStyle name="SHADEDSTORES 4 4 10 2" xfId="16106"/>
    <cellStyle name="SHADEDSTORES 4 4 10 2 2" xfId="43629"/>
    <cellStyle name="SHADEDSTORES 4 4 10 3" xfId="19961"/>
    <cellStyle name="SHADEDSTORES 4 4 10 3 2" xfId="47484"/>
    <cellStyle name="SHADEDSTORES 4 4 10 4" xfId="24287"/>
    <cellStyle name="SHADEDSTORES 4 4 10 4 2" xfId="51810"/>
    <cellStyle name="SHADEDSTORES 4 4 10 5" xfId="28535"/>
    <cellStyle name="SHADEDSTORES 4 4 10 5 2" xfId="56057"/>
    <cellStyle name="SHADEDSTORES 4 4 10 6" xfId="32041"/>
    <cellStyle name="SHADEDSTORES 4 4 10 6 2" xfId="59561"/>
    <cellStyle name="SHADEDSTORES 4 4 10 7" xfId="39145"/>
    <cellStyle name="SHADEDSTORES 4 4 11" xfId="8504"/>
    <cellStyle name="SHADEDSTORES 4 4 11 2" xfId="36029"/>
    <cellStyle name="SHADEDSTORES 4 4 12" xfId="13045"/>
    <cellStyle name="SHADEDSTORES 4 4 12 2" xfId="40568"/>
    <cellStyle name="SHADEDSTORES 4 4 13" xfId="16883"/>
    <cellStyle name="SHADEDSTORES 4 4 13 2" xfId="44406"/>
    <cellStyle name="SHADEDSTORES 4 4 14" xfId="21233"/>
    <cellStyle name="SHADEDSTORES 4 4 14 2" xfId="48756"/>
    <cellStyle name="SHADEDSTORES 4 4 15" xfId="25497"/>
    <cellStyle name="SHADEDSTORES 4 4 15 2" xfId="53019"/>
    <cellStyle name="SHADEDSTORES 4 4 16" xfId="29407"/>
    <cellStyle name="SHADEDSTORES 4 4 16 2" xfId="56927"/>
    <cellStyle name="SHADEDSTORES 4 4 17" xfId="12393"/>
    <cellStyle name="SHADEDSTORES 4 4 17 2" xfId="39917"/>
    <cellStyle name="SHADEDSTORES 4 4 18" xfId="12054"/>
    <cellStyle name="SHADEDSTORES 4 4 18 2" xfId="39578"/>
    <cellStyle name="SHADEDSTORES 4 4 19" xfId="31314"/>
    <cellStyle name="SHADEDSTORES 4 4 19 2" xfId="58834"/>
    <cellStyle name="SHADEDSTORES 4 4 2" xfId="6995"/>
    <cellStyle name="SHADEDSTORES 4 4 2 10" xfId="21536"/>
    <cellStyle name="SHADEDSTORES 4 4 2 10 2" xfId="49059"/>
    <cellStyle name="SHADEDSTORES 4 4 2 11" xfId="25784"/>
    <cellStyle name="SHADEDSTORES 4 4 2 11 2" xfId="53306"/>
    <cellStyle name="SHADEDSTORES 4 4 2 12" xfId="29576"/>
    <cellStyle name="SHADEDSTORES 4 4 2 12 2" xfId="57096"/>
    <cellStyle name="SHADEDSTORES 4 4 2 13" xfId="34545"/>
    <cellStyle name="SHADEDSTORES 4 4 2 2" xfId="10097"/>
    <cellStyle name="SHADEDSTORES 4 4 2 2 2" xfId="14608"/>
    <cellStyle name="SHADEDSTORES 4 4 2 2 2 2" xfId="42131"/>
    <cellStyle name="SHADEDSTORES 4 4 2 2 3" xfId="18437"/>
    <cellStyle name="SHADEDSTORES 4 4 2 2 3 2" xfId="45960"/>
    <cellStyle name="SHADEDSTORES 4 4 2 2 4" xfId="22763"/>
    <cellStyle name="SHADEDSTORES 4 4 2 2 4 2" xfId="50286"/>
    <cellStyle name="SHADEDSTORES 4 4 2 2 5" xfId="27011"/>
    <cellStyle name="SHADEDSTORES 4 4 2 2 5 2" xfId="54533"/>
    <cellStyle name="SHADEDSTORES 4 4 2 2 6" xfId="30698"/>
    <cellStyle name="SHADEDSTORES 4 4 2 2 6 2" xfId="58218"/>
    <cellStyle name="SHADEDSTORES 4 4 2 2 7" xfId="37621"/>
    <cellStyle name="SHADEDSTORES 4 4 2 3" xfId="10546"/>
    <cellStyle name="SHADEDSTORES 4 4 2 3 2" xfId="15052"/>
    <cellStyle name="SHADEDSTORES 4 4 2 3 2 2" xfId="42575"/>
    <cellStyle name="SHADEDSTORES 4 4 2 3 3" xfId="18886"/>
    <cellStyle name="SHADEDSTORES 4 4 2 3 3 2" xfId="46409"/>
    <cellStyle name="SHADEDSTORES 4 4 2 3 4" xfId="23212"/>
    <cellStyle name="SHADEDSTORES 4 4 2 3 4 2" xfId="50735"/>
    <cellStyle name="SHADEDSTORES 4 4 2 3 5" xfId="27460"/>
    <cellStyle name="SHADEDSTORES 4 4 2 3 5 2" xfId="54982"/>
    <cellStyle name="SHADEDSTORES 4 4 2 3 6" xfId="31119"/>
    <cellStyle name="SHADEDSTORES 4 4 2 3 6 2" xfId="58639"/>
    <cellStyle name="SHADEDSTORES 4 4 2 3 7" xfId="38070"/>
    <cellStyle name="SHADEDSTORES 4 4 2 4" xfId="10990"/>
    <cellStyle name="SHADEDSTORES 4 4 2 4 2" xfId="15484"/>
    <cellStyle name="SHADEDSTORES 4 4 2 4 2 2" xfId="43007"/>
    <cellStyle name="SHADEDSTORES 4 4 2 4 3" xfId="19330"/>
    <cellStyle name="SHADEDSTORES 4 4 2 4 3 2" xfId="46853"/>
    <cellStyle name="SHADEDSTORES 4 4 2 4 4" xfId="23656"/>
    <cellStyle name="SHADEDSTORES 4 4 2 4 4 2" xfId="51179"/>
    <cellStyle name="SHADEDSTORES 4 4 2 4 5" xfId="27904"/>
    <cellStyle name="SHADEDSTORES 4 4 2 4 5 2" xfId="55426"/>
    <cellStyle name="SHADEDSTORES 4 4 2 4 6" xfId="31474"/>
    <cellStyle name="SHADEDSTORES 4 4 2 4 6 2" xfId="58994"/>
    <cellStyle name="SHADEDSTORES 4 4 2 4 7" xfId="38514"/>
    <cellStyle name="SHADEDSTORES 4 4 2 5" xfId="11432"/>
    <cellStyle name="SHADEDSTORES 4 4 2 5 2" xfId="15924"/>
    <cellStyle name="SHADEDSTORES 4 4 2 5 2 2" xfId="43447"/>
    <cellStyle name="SHADEDSTORES 4 4 2 5 3" xfId="19772"/>
    <cellStyle name="SHADEDSTORES 4 4 2 5 3 2" xfId="47295"/>
    <cellStyle name="SHADEDSTORES 4 4 2 5 4" xfId="24098"/>
    <cellStyle name="SHADEDSTORES 4 4 2 5 4 2" xfId="51621"/>
    <cellStyle name="SHADEDSTORES 4 4 2 5 5" xfId="28346"/>
    <cellStyle name="SHADEDSTORES 4 4 2 5 5 2" xfId="55868"/>
    <cellStyle name="SHADEDSTORES 4 4 2 5 6" xfId="31885"/>
    <cellStyle name="SHADEDSTORES 4 4 2 5 6 2" xfId="59405"/>
    <cellStyle name="SHADEDSTORES 4 4 2 5 7" xfId="38956"/>
    <cellStyle name="SHADEDSTORES 4 4 2 6" xfId="11829"/>
    <cellStyle name="SHADEDSTORES 4 4 2 6 2" xfId="16310"/>
    <cellStyle name="SHADEDSTORES 4 4 2 6 2 2" xfId="43833"/>
    <cellStyle name="SHADEDSTORES 4 4 2 6 3" xfId="20169"/>
    <cellStyle name="SHADEDSTORES 4 4 2 6 3 2" xfId="47692"/>
    <cellStyle name="SHADEDSTORES 4 4 2 6 4" xfId="24495"/>
    <cellStyle name="SHADEDSTORES 4 4 2 6 4 2" xfId="52018"/>
    <cellStyle name="SHADEDSTORES 4 4 2 6 5" xfId="28743"/>
    <cellStyle name="SHADEDSTORES 4 4 2 6 5 2" xfId="56265"/>
    <cellStyle name="SHADEDSTORES 4 4 2 6 6" xfId="32186"/>
    <cellStyle name="SHADEDSTORES 4 4 2 6 6 2" xfId="59706"/>
    <cellStyle name="SHADEDSTORES 4 4 2 6 7" xfId="39353"/>
    <cellStyle name="SHADEDSTORES 4 4 2 7" xfId="8869"/>
    <cellStyle name="SHADEDSTORES 4 4 2 7 2" xfId="36394"/>
    <cellStyle name="SHADEDSTORES 4 4 2 8" xfId="13392"/>
    <cellStyle name="SHADEDSTORES 4 4 2 8 2" xfId="40915"/>
    <cellStyle name="SHADEDSTORES 4 4 2 9" xfId="17209"/>
    <cellStyle name="SHADEDSTORES 4 4 2 9 2" xfId="44732"/>
    <cellStyle name="SHADEDSTORES 4 4 20" xfId="33827"/>
    <cellStyle name="SHADEDSTORES 4 4 21" xfId="6131"/>
    <cellStyle name="SHADEDSTORES 4 4 22" xfId="3151"/>
    <cellStyle name="SHADEDSTORES 4 4 23" xfId="3051"/>
    <cellStyle name="SHADEDSTORES 4 4 3" xfId="8884"/>
    <cellStyle name="SHADEDSTORES 4 4 3 10" xfId="25799"/>
    <cellStyle name="SHADEDSTORES 4 4 3 10 2" xfId="53321"/>
    <cellStyle name="SHADEDSTORES 4 4 3 11" xfId="29589"/>
    <cellStyle name="SHADEDSTORES 4 4 3 11 2" xfId="57109"/>
    <cellStyle name="SHADEDSTORES 4 4 3 12" xfId="36409"/>
    <cellStyle name="SHADEDSTORES 4 4 3 2" xfId="10112"/>
    <cellStyle name="SHADEDSTORES 4 4 3 2 2" xfId="14623"/>
    <cellStyle name="SHADEDSTORES 4 4 3 2 2 2" xfId="42146"/>
    <cellStyle name="SHADEDSTORES 4 4 3 2 3" xfId="18452"/>
    <cellStyle name="SHADEDSTORES 4 4 3 2 3 2" xfId="45975"/>
    <cellStyle name="SHADEDSTORES 4 4 3 2 4" xfId="22778"/>
    <cellStyle name="SHADEDSTORES 4 4 3 2 4 2" xfId="50301"/>
    <cellStyle name="SHADEDSTORES 4 4 3 2 5" xfId="27026"/>
    <cellStyle name="SHADEDSTORES 4 4 3 2 5 2" xfId="54548"/>
    <cellStyle name="SHADEDSTORES 4 4 3 2 6" xfId="30713"/>
    <cellStyle name="SHADEDSTORES 4 4 3 2 6 2" xfId="58233"/>
    <cellStyle name="SHADEDSTORES 4 4 3 2 7" xfId="37636"/>
    <cellStyle name="SHADEDSTORES 4 4 3 3" xfId="10560"/>
    <cellStyle name="SHADEDSTORES 4 4 3 3 2" xfId="15066"/>
    <cellStyle name="SHADEDSTORES 4 4 3 3 2 2" xfId="42589"/>
    <cellStyle name="SHADEDSTORES 4 4 3 3 3" xfId="18900"/>
    <cellStyle name="SHADEDSTORES 4 4 3 3 3 2" xfId="46423"/>
    <cellStyle name="SHADEDSTORES 4 4 3 3 4" xfId="23226"/>
    <cellStyle name="SHADEDSTORES 4 4 3 3 4 2" xfId="50749"/>
    <cellStyle name="SHADEDSTORES 4 4 3 3 5" xfId="27474"/>
    <cellStyle name="SHADEDSTORES 4 4 3 3 5 2" xfId="54996"/>
    <cellStyle name="SHADEDSTORES 4 4 3 3 6" xfId="31132"/>
    <cellStyle name="SHADEDSTORES 4 4 3 3 6 2" xfId="58652"/>
    <cellStyle name="SHADEDSTORES 4 4 3 3 7" xfId="38084"/>
    <cellStyle name="SHADEDSTORES 4 4 3 4" xfId="11005"/>
    <cellStyle name="SHADEDSTORES 4 4 3 4 2" xfId="15499"/>
    <cellStyle name="SHADEDSTORES 4 4 3 4 2 2" xfId="43022"/>
    <cellStyle name="SHADEDSTORES 4 4 3 4 3" xfId="19345"/>
    <cellStyle name="SHADEDSTORES 4 4 3 4 3 2" xfId="46868"/>
    <cellStyle name="SHADEDSTORES 4 4 3 4 4" xfId="23671"/>
    <cellStyle name="SHADEDSTORES 4 4 3 4 4 2" xfId="51194"/>
    <cellStyle name="SHADEDSTORES 4 4 3 4 5" xfId="27919"/>
    <cellStyle name="SHADEDSTORES 4 4 3 4 5 2" xfId="55441"/>
    <cellStyle name="SHADEDSTORES 4 4 3 4 6" xfId="31487"/>
    <cellStyle name="SHADEDSTORES 4 4 3 4 6 2" xfId="59007"/>
    <cellStyle name="SHADEDSTORES 4 4 3 4 7" xfId="38529"/>
    <cellStyle name="SHADEDSTORES 4 4 3 5" xfId="11446"/>
    <cellStyle name="SHADEDSTORES 4 4 3 5 2" xfId="15938"/>
    <cellStyle name="SHADEDSTORES 4 4 3 5 2 2" xfId="43461"/>
    <cellStyle name="SHADEDSTORES 4 4 3 5 3" xfId="19786"/>
    <cellStyle name="SHADEDSTORES 4 4 3 5 3 2" xfId="47309"/>
    <cellStyle name="SHADEDSTORES 4 4 3 5 4" xfId="24112"/>
    <cellStyle name="SHADEDSTORES 4 4 3 5 4 2" xfId="51635"/>
    <cellStyle name="SHADEDSTORES 4 4 3 5 5" xfId="28360"/>
    <cellStyle name="SHADEDSTORES 4 4 3 5 5 2" xfId="55882"/>
    <cellStyle name="SHADEDSTORES 4 4 3 5 6" xfId="31899"/>
    <cellStyle name="SHADEDSTORES 4 4 3 5 6 2" xfId="59419"/>
    <cellStyle name="SHADEDSTORES 4 4 3 5 7" xfId="38970"/>
    <cellStyle name="SHADEDSTORES 4 4 3 6" xfId="11844"/>
    <cellStyle name="SHADEDSTORES 4 4 3 6 2" xfId="16325"/>
    <cellStyle name="SHADEDSTORES 4 4 3 6 2 2" xfId="43848"/>
    <cellStyle name="SHADEDSTORES 4 4 3 6 3" xfId="20184"/>
    <cellStyle name="SHADEDSTORES 4 4 3 6 3 2" xfId="47707"/>
    <cellStyle name="SHADEDSTORES 4 4 3 6 4" xfId="24510"/>
    <cellStyle name="SHADEDSTORES 4 4 3 6 4 2" xfId="52033"/>
    <cellStyle name="SHADEDSTORES 4 4 3 6 5" xfId="28758"/>
    <cellStyle name="SHADEDSTORES 4 4 3 6 5 2" xfId="56280"/>
    <cellStyle name="SHADEDSTORES 4 4 3 6 6" xfId="32199"/>
    <cellStyle name="SHADEDSTORES 4 4 3 6 6 2" xfId="59719"/>
    <cellStyle name="SHADEDSTORES 4 4 3 6 7" xfId="39368"/>
    <cellStyle name="SHADEDSTORES 4 4 3 7" xfId="13407"/>
    <cellStyle name="SHADEDSTORES 4 4 3 7 2" xfId="40930"/>
    <cellStyle name="SHADEDSTORES 4 4 3 8" xfId="17224"/>
    <cellStyle name="SHADEDSTORES 4 4 3 8 2" xfId="44747"/>
    <cellStyle name="SHADEDSTORES 4 4 3 9" xfId="21551"/>
    <cellStyle name="SHADEDSTORES 4 4 3 9 2" xfId="49074"/>
    <cellStyle name="SHADEDSTORES 4 4 4" xfId="8937"/>
    <cellStyle name="SHADEDSTORES 4 4 4 10" xfId="25851"/>
    <cellStyle name="SHADEDSTORES 4 4 4 10 2" xfId="53373"/>
    <cellStyle name="SHADEDSTORES 4 4 4 11" xfId="29638"/>
    <cellStyle name="SHADEDSTORES 4 4 4 11 2" xfId="57158"/>
    <cellStyle name="SHADEDSTORES 4 4 4 12" xfId="36461"/>
    <cellStyle name="SHADEDSTORES 4 4 4 2" xfId="10164"/>
    <cellStyle name="SHADEDSTORES 4 4 4 2 2" xfId="14673"/>
    <cellStyle name="SHADEDSTORES 4 4 4 2 2 2" xfId="42196"/>
    <cellStyle name="SHADEDSTORES 4 4 4 2 3" xfId="18504"/>
    <cellStyle name="SHADEDSTORES 4 4 4 2 3 2" xfId="46027"/>
    <cellStyle name="SHADEDSTORES 4 4 4 2 4" xfId="22830"/>
    <cellStyle name="SHADEDSTORES 4 4 4 2 4 2" xfId="50353"/>
    <cellStyle name="SHADEDSTORES 4 4 4 2 5" xfId="27078"/>
    <cellStyle name="SHADEDSTORES 4 4 4 2 5 2" xfId="54600"/>
    <cellStyle name="SHADEDSTORES 4 4 4 2 6" xfId="30762"/>
    <cellStyle name="SHADEDSTORES 4 4 4 2 6 2" xfId="58282"/>
    <cellStyle name="SHADEDSTORES 4 4 4 2 7" xfId="37688"/>
    <cellStyle name="SHADEDSTORES 4 4 4 3" xfId="10609"/>
    <cellStyle name="SHADEDSTORES 4 4 4 3 2" xfId="15115"/>
    <cellStyle name="SHADEDSTORES 4 4 4 3 2 2" xfId="42638"/>
    <cellStyle name="SHADEDSTORES 4 4 4 3 3" xfId="18949"/>
    <cellStyle name="SHADEDSTORES 4 4 4 3 3 2" xfId="46472"/>
    <cellStyle name="SHADEDSTORES 4 4 4 3 4" xfId="23275"/>
    <cellStyle name="SHADEDSTORES 4 4 4 3 4 2" xfId="50798"/>
    <cellStyle name="SHADEDSTORES 4 4 4 3 5" xfId="27523"/>
    <cellStyle name="SHADEDSTORES 4 4 4 3 5 2" xfId="55045"/>
    <cellStyle name="SHADEDSTORES 4 4 4 3 6" xfId="31181"/>
    <cellStyle name="SHADEDSTORES 4 4 4 3 6 2" xfId="58701"/>
    <cellStyle name="SHADEDSTORES 4 4 4 3 7" xfId="38133"/>
    <cellStyle name="SHADEDSTORES 4 4 4 4" xfId="11057"/>
    <cellStyle name="SHADEDSTORES 4 4 4 4 2" xfId="15551"/>
    <cellStyle name="SHADEDSTORES 4 4 4 4 2 2" xfId="43074"/>
    <cellStyle name="SHADEDSTORES 4 4 4 4 3" xfId="19397"/>
    <cellStyle name="SHADEDSTORES 4 4 4 4 3 2" xfId="46920"/>
    <cellStyle name="SHADEDSTORES 4 4 4 4 4" xfId="23723"/>
    <cellStyle name="SHADEDSTORES 4 4 4 4 4 2" xfId="51246"/>
    <cellStyle name="SHADEDSTORES 4 4 4 4 5" xfId="27971"/>
    <cellStyle name="SHADEDSTORES 4 4 4 4 5 2" xfId="55493"/>
    <cellStyle name="SHADEDSTORES 4 4 4 4 6" xfId="31539"/>
    <cellStyle name="SHADEDSTORES 4 4 4 4 6 2" xfId="59059"/>
    <cellStyle name="SHADEDSTORES 4 4 4 4 7" xfId="38581"/>
    <cellStyle name="SHADEDSTORES 4 4 4 5" xfId="11498"/>
    <cellStyle name="SHADEDSTORES 4 4 4 5 2" xfId="15989"/>
    <cellStyle name="SHADEDSTORES 4 4 4 5 2 2" xfId="43512"/>
    <cellStyle name="SHADEDSTORES 4 4 4 5 3" xfId="19838"/>
    <cellStyle name="SHADEDSTORES 4 4 4 5 3 2" xfId="47361"/>
    <cellStyle name="SHADEDSTORES 4 4 4 5 4" xfId="24164"/>
    <cellStyle name="SHADEDSTORES 4 4 4 5 4 2" xfId="51687"/>
    <cellStyle name="SHADEDSTORES 4 4 4 5 5" xfId="28412"/>
    <cellStyle name="SHADEDSTORES 4 4 4 5 5 2" xfId="55934"/>
    <cellStyle name="SHADEDSTORES 4 4 4 5 6" xfId="31948"/>
    <cellStyle name="SHADEDSTORES 4 4 4 5 6 2" xfId="59468"/>
    <cellStyle name="SHADEDSTORES 4 4 4 5 7" xfId="39022"/>
    <cellStyle name="SHADEDSTORES 4 4 4 6" xfId="11896"/>
    <cellStyle name="SHADEDSTORES 4 4 4 6 2" xfId="16376"/>
    <cellStyle name="SHADEDSTORES 4 4 4 6 2 2" xfId="43899"/>
    <cellStyle name="SHADEDSTORES 4 4 4 6 3" xfId="20236"/>
    <cellStyle name="SHADEDSTORES 4 4 4 6 3 2" xfId="47759"/>
    <cellStyle name="SHADEDSTORES 4 4 4 6 4" xfId="24562"/>
    <cellStyle name="SHADEDSTORES 4 4 4 6 4 2" xfId="52085"/>
    <cellStyle name="SHADEDSTORES 4 4 4 6 5" xfId="28810"/>
    <cellStyle name="SHADEDSTORES 4 4 4 6 5 2" xfId="56332"/>
    <cellStyle name="SHADEDSTORES 4 4 4 6 6" xfId="32248"/>
    <cellStyle name="SHADEDSTORES 4 4 4 6 6 2" xfId="59768"/>
    <cellStyle name="SHADEDSTORES 4 4 4 6 7" xfId="39420"/>
    <cellStyle name="SHADEDSTORES 4 4 4 7" xfId="13459"/>
    <cellStyle name="SHADEDSTORES 4 4 4 7 2" xfId="40982"/>
    <cellStyle name="SHADEDSTORES 4 4 4 8" xfId="17277"/>
    <cellStyle name="SHADEDSTORES 4 4 4 8 2" xfId="44800"/>
    <cellStyle name="SHADEDSTORES 4 4 4 9" xfId="21603"/>
    <cellStyle name="SHADEDSTORES 4 4 4 9 2" xfId="49126"/>
    <cellStyle name="SHADEDSTORES 4 4 5" xfId="8439"/>
    <cellStyle name="SHADEDSTORES 4 4 5 10" xfId="25432"/>
    <cellStyle name="SHADEDSTORES 4 4 5 10 2" xfId="52954"/>
    <cellStyle name="SHADEDSTORES 4 4 5 11" xfId="29360"/>
    <cellStyle name="SHADEDSTORES 4 4 5 11 2" xfId="56880"/>
    <cellStyle name="SHADEDSTORES 4 4 5 12" xfId="35964"/>
    <cellStyle name="SHADEDSTORES 4 4 5 2" xfId="9770"/>
    <cellStyle name="SHADEDSTORES 4 4 5 2 2" xfId="14283"/>
    <cellStyle name="SHADEDSTORES 4 4 5 2 2 2" xfId="41806"/>
    <cellStyle name="SHADEDSTORES 4 4 5 2 3" xfId="18110"/>
    <cellStyle name="SHADEDSTORES 4 4 5 2 3 2" xfId="45633"/>
    <cellStyle name="SHADEDSTORES 4 4 5 2 4" xfId="22436"/>
    <cellStyle name="SHADEDSTORES 4 4 5 2 4 2" xfId="49959"/>
    <cellStyle name="SHADEDSTORES 4 4 5 2 5" xfId="26684"/>
    <cellStyle name="SHADEDSTORES 4 4 5 2 5 2" xfId="54206"/>
    <cellStyle name="SHADEDSTORES 4 4 5 2 6" xfId="30385"/>
    <cellStyle name="SHADEDSTORES 4 4 5 2 6 2" xfId="57905"/>
    <cellStyle name="SHADEDSTORES 4 4 5 2 7" xfId="37294"/>
    <cellStyle name="SHADEDSTORES 4 4 5 3" xfId="10255"/>
    <cellStyle name="SHADEDSTORES 4 4 5 3 2" xfId="14764"/>
    <cellStyle name="SHADEDSTORES 4 4 5 3 2 2" xfId="42287"/>
    <cellStyle name="SHADEDSTORES 4 4 5 3 3" xfId="18595"/>
    <cellStyle name="SHADEDSTORES 4 4 5 3 3 2" xfId="46118"/>
    <cellStyle name="SHADEDSTORES 4 4 5 3 4" xfId="22921"/>
    <cellStyle name="SHADEDSTORES 4 4 5 3 4 2" xfId="50444"/>
    <cellStyle name="SHADEDSTORES 4 4 5 3 5" xfId="27169"/>
    <cellStyle name="SHADEDSTORES 4 4 5 3 5 2" xfId="54691"/>
    <cellStyle name="SHADEDSTORES 4 4 5 3 6" xfId="30846"/>
    <cellStyle name="SHADEDSTORES 4 4 5 3 6 2" xfId="58366"/>
    <cellStyle name="SHADEDSTORES 4 4 5 3 7" xfId="37779"/>
    <cellStyle name="SHADEDSTORES 4 4 5 4" xfId="10684"/>
    <cellStyle name="SHADEDSTORES 4 4 5 4 2" xfId="15188"/>
    <cellStyle name="SHADEDSTORES 4 4 5 4 2 2" xfId="42711"/>
    <cellStyle name="SHADEDSTORES 4 4 5 4 3" xfId="19024"/>
    <cellStyle name="SHADEDSTORES 4 4 5 4 3 2" xfId="46547"/>
    <cellStyle name="SHADEDSTORES 4 4 5 4 4" xfId="23350"/>
    <cellStyle name="SHADEDSTORES 4 4 5 4 4 2" xfId="50873"/>
    <cellStyle name="SHADEDSTORES 4 4 5 4 5" xfId="27598"/>
    <cellStyle name="SHADEDSTORES 4 4 5 4 5 2" xfId="55120"/>
    <cellStyle name="SHADEDSTORES 4 4 5 4 6" xfId="31243"/>
    <cellStyle name="SHADEDSTORES 4 4 5 4 6 2" xfId="58763"/>
    <cellStyle name="SHADEDSTORES 4 4 5 4 7" xfId="38208"/>
    <cellStyle name="SHADEDSTORES 4 4 5 5" xfId="11189"/>
    <cellStyle name="SHADEDSTORES 4 4 5 5 2" xfId="15682"/>
    <cellStyle name="SHADEDSTORES 4 4 5 5 2 2" xfId="43205"/>
    <cellStyle name="SHADEDSTORES 4 4 5 5 3" xfId="19529"/>
    <cellStyle name="SHADEDSTORES 4 4 5 5 3 2" xfId="47052"/>
    <cellStyle name="SHADEDSTORES 4 4 5 5 4" xfId="23855"/>
    <cellStyle name="SHADEDSTORES 4 4 5 5 4 2" xfId="51378"/>
    <cellStyle name="SHADEDSTORES 4 4 5 5 5" xfId="28103"/>
    <cellStyle name="SHADEDSTORES 4 4 5 5 5 2" xfId="55625"/>
    <cellStyle name="SHADEDSTORES 4 4 5 5 6" xfId="31659"/>
    <cellStyle name="SHADEDSTORES 4 4 5 5 6 2" xfId="59179"/>
    <cellStyle name="SHADEDSTORES 4 4 5 5 7" xfId="38713"/>
    <cellStyle name="SHADEDSTORES 4 4 5 6" xfId="11561"/>
    <cellStyle name="SHADEDSTORES 4 4 5 6 2" xfId="16049"/>
    <cellStyle name="SHADEDSTORES 4 4 5 6 2 2" xfId="43572"/>
    <cellStyle name="SHADEDSTORES 4 4 5 6 3" xfId="19901"/>
    <cellStyle name="SHADEDSTORES 4 4 5 6 3 2" xfId="47424"/>
    <cellStyle name="SHADEDSTORES 4 4 5 6 4" xfId="24227"/>
    <cellStyle name="SHADEDSTORES 4 4 5 6 4 2" xfId="51750"/>
    <cellStyle name="SHADEDSTORES 4 4 5 6 5" xfId="28475"/>
    <cellStyle name="SHADEDSTORES 4 4 5 6 5 2" xfId="55997"/>
    <cellStyle name="SHADEDSTORES 4 4 5 6 6" xfId="31994"/>
    <cellStyle name="SHADEDSTORES 4 4 5 6 6 2" xfId="59514"/>
    <cellStyle name="SHADEDSTORES 4 4 5 6 7" xfId="39085"/>
    <cellStyle name="SHADEDSTORES 4 4 5 7" xfId="12983"/>
    <cellStyle name="SHADEDSTORES 4 4 5 7 2" xfId="40506"/>
    <cellStyle name="SHADEDSTORES 4 4 5 8" xfId="16818"/>
    <cellStyle name="SHADEDSTORES 4 4 5 8 2" xfId="44341"/>
    <cellStyle name="SHADEDSTORES 4 4 5 9" xfId="21168"/>
    <cellStyle name="SHADEDSTORES 4 4 5 9 2" xfId="48691"/>
    <cellStyle name="SHADEDSTORES 4 4 6" xfId="9827"/>
    <cellStyle name="SHADEDSTORES 4 4 6 2" xfId="14340"/>
    <cellStyle name="SHADEDSTORES 4 4 6 2 2" xfId="41863"/>
    <cellStyle name="SHADEDSTORES 4 4 6 3" xfId="18167"/>
    <cellStyle name="SHADEDSTORES 4 4 6 3 2" xfId="45690"/>
    <cellStyle name="SHADEDSTORES 4 4 6 4" xfId="22493"/>
    <cellStyle name="SHADEDSTORES 4 4 6 4 2" xfId="50016"/>
    <cellStyle name="SHADEDSTORES 4 4 6 5" xfId="26741"/>
    <cellStyle name="SHADEDSTORES 4 4 6 5 2" xfId="54263"/>
    <cellStyle name="SHADEDSTORES 4 4 6 6" xfId="30441"/>
    <cellStyle name="SHADEDSTORES 4 4 6 6 2" xfId="57961"/>
    <cellStyle name="SHADEDSTORES 4 4 6 7" xfId="37351"/>
    <cellStyle name="SHADEDSTORES 4 4 7" xfId="10310"/>
    <cellStyle name="SHADEDSTORES 4 4 7 2" xfId="14819"/>
    <cellStyle name="SHADEDSTORES 4 4 7 2 2" xfId="42342"/>
    <cellStyle name="SHADEDSTORES 4 4 7 3" xfId="18650"/>
    <cellStyle name="SHADEDSTORES 4 4 7 3 2" xfId="46173"/>
    <cellStyle name="SHADEDSTORES 4 4 7 4" xfId="22976"/>
    <cellStyle name="SHADEDSTORES 4 4 7 4 2" xfId="50499"/>
    <cellStyle name="SHADEDSTORES 4 4 7 5" xfId="27224"/>
    <cellStyle name="SHADEDSTORES 4 4 7 5 2" xfId="54746"/>
    <cellStyle name="SHADEDSTORES 4 4 7 6" xfId="30898"/>
    <cellStyle name="SHADEDSTORES 4 4 7 6 2" xfId="58418"/>
    <cellStyle name="SHADEDSTORES 4 4 7 7" xfId="37834"/>
    <cellStyle name="SHADEDSTORES 4 4 8" xfId="10745"/>
    <cellStyle name="SHADEDSTORES 4 4 8 2" xfId="15246"/>
    <cellStyle name="SHADEDSTORES 4 4 8 2 2" xfId="42769"/>
    <cellStyle name="SHADEDSTORES 4 4 8 3" xfId="19085"/>
    <cellStyle name="SHADEDSTORES 4 4 8 3 2" xfId="46608"/>
    <cellStyle name="SHADEDSTORES 4 4 8 4" xfId="23411"/>
    <cellStyle name="SHADEDSTORES 4 4 8 4 2" xfId="50934"/>
    <cellStyle name="SHADEDSTORES 4 4 8 5" xfId="27659"/>
    <cellStyle name="SHADEDSTORES 4 4 8 5 2" xfId="55181"/>
    <cellStyle name="SHADEDSTORES 4 4 8 6" xfId="31291"/>
    <cellStyle name="SHADEDSTORES 4 4 8 6 2" xfId="58811"/>
    <cellStyle name="SHADEDSTORES 4 4 8 7" xfId="38269"/>
    <cellStyle name="SHADEDSTORES 4 4 9" xfId="11243"/>
    <cellStyle name="SHADEDSTORES 4 4 9 2" xfId="15736"/>
    <cellStyle name="SHADEDSTORES 4 4 9 2 2" xfId="43259"/>
    <cellStyle name="SHADEDSTORES 4 4 9 3" xfId="19583"/>
    <cellStyle name="SHADEDSTORES 4 4 9 3 2" xfId="47106"/>
    <cellStyle name="SHADEDSTORES 4 4 9 4" xfId="23909"/>
    <cellStyle name="SHADEDSTORES 4 4 9 4 2" xfId="51432"/>
    <cellStyle name="SHADEDSTORES 4 4 9 5" xfId="28157"/>
    <cellStyle name="SHADEDSTORES 4 4 9 5 2" xfId="55679"/>
    <cellStyle name="SHADEDSTORES 4 4 9 6" xfId="31710"/>
    <cellStyle name="SHADEDSTORES 4 4 9 6 2" xfId="59230"/>
    <cellStyle name="SHADEDSTORES 4 4 9 7" xfId="38767"/>
    <cellStyle name="SHADEDSTORES 4 5" xfId="3434"/>
    <cellStyle name="SHADEDSTORES 4 5 10" xfId="11623"/>
    <cellStyle name="SHADEDSTORES 4 5 10 2" xfId="16108"/>
    <cellStyle name="SHADEDSTORES 4 5 10 2 2" xfId="43631"/>
    <cellStyle name="SHADEDSTORES 4 5 10 3" xfId="19963"/>
    <cellStyle name="SHADEDSTORES 4 5 10 3 2" xfId="47486"/>
    <cellStyle name="SHADEDSTORES 4 5 10 4" xfId="24289"/>
    <cellStyle name="SHADEDSTORES 4 5 10 4 2" xfId="51812"/>
    <cellStyle name="SHADEDSTORES 4 5 10 5" xfId="28537"/>
    <cellStyle name="SHADEDSTORES 4 5 10 5 2" xfId="56059"/>
    <cellStyle name="SHADEDSTORES 4 5 10 6" xfId="32043"/>
    <cellStyle name="SHADEDSTORES 4 5 10 6 2" xfId="59563"/>
    <cellStyle name="SHADEDSTORES 4 5 10 7" xfId="39147"/>
    <cellStyle name="SHADEDSTORES 4 5 11" xfId="8506"/>
    <cellStyle name="SHADEDSTORES 4 5 11 2" xfId="36031"/>
    <cellStyle name="SHADEDSTORES 4 5 12" xfId="13047"/>
    <cellStyle name="SHADEDSTORES 4 5 12 2" xfId="40570"/>
    <cellStyle name="SHADEDSTORES 4 5 13" xfId="16885"/>
    <cellStyle name="SHADEDSTORES 4 5 13 2" xfId="44408"/>
    <cellStyle name="SHADEDSTORES 4 5 14" xfId="21235"/>
    <cellStyle name="SHADEDSTORES 4 5 14 2" xfId="48758"/>
    <cellStyle name="SHADEDSTORES 4 5 15" xfId="25499"/>
    <cellStyle name="SHADEDSTORES 4 5 15 2" xfId="53021"/>
    <cellStyle name="SHADEDSTORES 4 5 16" xfId="29409"/>
    <cellStyle name="SHADEDSTORES 4 5 16 2" xfId="56929"/>
    <cellStyle name="SHADEDSTORES 4 5 17" xfId="25521"/>
    <cellStyle name="SHADEDSTORES 4 5 17 2" xfId="53043"/>
    <cellStyle name="SHADEDSTORES 4 5 18" xfId="16981"/>
    <cellStyle name="SHADEDSTORES 4 5 18 2" xfId="44504"/>
    <cellStyle name="SHADEDSTORES 4 5 19" xfId="21021"/>
    <cellStyle name="SHADEDSTORES 4 5 19 2" xfId="48544"/>
    <cellStyle name="SHADEDSTORES 4 5 2" xfId="6997"/>
    <cellStyle name="SHADEDSTORES 4 5 2 10" xfId="21538"/>
    <cellStyle name="SHADEDSTORES 4 5 2 10 2" xfId="49061"/>
    <cellStyle name="SHADEDSTORES 4 5 2 11" xfId="25786"/>
    <cellStyle name="SHADEDSTORES 4 5 2 11 2" xfId="53308"/>
    <cellStyle name="SHADEDSTORES 4 5 2 12" xfId="29578"/>
    <cellStyle name="SHADEDSTORES 4 5 2 12 2" xfId="57098"/>
    <cellStyle name="SHADEDSTORES 4 5 2 13" xfId="34547"/>
    <cellStyle name="SHADEDSTORES 4 5 2 2" xfId="10099"/>
    <cellStyle name="SHADEDSTORES 4 5 2 2 2" xfId="14610"/>
    <cellStyle name="SHADEDSTORES 4 5 2 2 2 2" xfId="42133"/>
    <cellStyle name="SHADEDSTORES 4 5 2 2 3" xfId="18439"/>
    <cellStyle name="SHADEDSTORES 4 5 2 2 3 2" xfId="45962"/>
    <cellStyle name="SHADEDSTORES 4 5 2 2 4" xfId="22765"/>
    <cellStyle name="SHADEDSTORES 4 5 2 2 4 2" xfId="50288"/>
    <cellStyle name="SHADEDSTORES 4 5 2 2 5" xfId="27013"/>
    <cellStyle name="SHADEDSTORES 4 5 2 2 5 2" xfId="54535"/>
    <cellStyle name="SHADEDSTORES 4 5 2 2 6" xfId="30700"/>
    <cellStyle name="SHADEDSTORES 4 5 2 2 6 2" xfId="58220"/>
    <cellStyle name="SHADEDSTORES 4 5 2 2 7" xfId="37623"/>
    <cellStyle name="SHADEDSTORES 4 5 2 3" xfId="10548"/>
    <cellStyle name="SHADEDSTORES 4 5 2 3 2" xfId="15054"/>
    <cellStyle name="SHADEDSTORES 4 5 2 3 2 2" xfId="42577"/>
    <cellStyle name="SHADEDSTORES 4 5 2 3 3" xfId="18888"/>
    <cellStyle name="SHADEDSTORES 4 5 2 3 3 2" xfId="46411"/>
    <cellStyle name="SHADEDSTORES 4 5 2 3 4" xfId="23214"/>
    <cellStyle name="SHADEDSTORES 4 5 2 3 4 2" xfId="50737"/>
    <cellStyle name="SHADEDSTORES 4 5 2 3 5" xfId="27462"/>
    <cellStyle name="SHADEDSTORES 4 5 2 3 5 2" xfId="54984"/>
    <cellStyle name="SHADEDSTORES 4 5 2 3 6" xfId="31121"/>
    <cellStyle name="SHADEDSTORES 4 5 2 3 6 2" xfId="58641"/>
    <cellStyle name="SHADEDSTORES 4 5 2 3 7" xfId="38072"/>
    <cellStyle name="SHADEDSTORES 4 5 2 4" xfId="10992"/>
    <cellStyle name="SHADEDSTORES 4 5 2 4 2" xfId="15486"/>
    <cellStyle name="SHADEDSTORES 4 5 2 4 2 2" xfId="43009"/>
    <cellStyle name="SHADEDSTORES 4 5 2 4 3" xfId="19332"/>
    <cellStyle name="SHADEDSTORES 4 5 2 4 3 2" xfId="46855"/>
    <cellStyle name="SHADEDSTORES 4 5 2 4 4" xfId="23658"/>
    <cellStyle name="SHADEDSTORES 4 5 2 4 4 2" xfId="51181"/>
    <cellStyle name="SHADEDSTORES 4 5 2 4 5" xfId="27906"/>
    <cellStyle name="SHADEDSTORES 4 5 2 4 5 2" xfId="55428"/>
    <cellStyle name="SHADEDSTORES 4 5 2 4 6" xfId="31476"/>
    <cellStyle name="SHADEDSTORES 4 5 2 4 6 2" xfId="58996"/>
    <cellStyle name="SHADEDSTORES 4 5 2 4 7" xfId="38516"/>
    <cellStyle name="SHADEDSTORES 4 5 2 5" xfId="11434"/>
    <cellStyle name="SHADEDSTORES 4 5 2 5 2" xfId="15926"/>
    <cellStyle name="SHADEDSTORES 4 5 2 5 2 2" xfId="43449"/>
    <cellStyle name="SHADEDSTORES 4 5 2 5 3" xfId="19774"/>
    <cellStyle name="SHADEDSTORES 4 5 2 5 3 2" xfId="47297"/>
    <cellStyle name="SHADEDSTORES 4 5 2 5 4" xfId="24100"/>
    <cellStyle name="SHADEDSTORES 4 5 2 5 4 2" xfId="51623"/>
    <cellStyle name="SHADEDSTORES 4 5 2 5 5" xfId="28348"/>
    <cellStyle name="SHADEDSTORES 4 5 2 5 5 2" xfId="55870"/>
    <cellStyle name="SHADEDSTORES 4 5 2 5 6" xfId="31887"/>
    <cellStyle name="SHADEDSTORES 4 5 2 5 6 2" xfId="59407"/>
    <cellStyle name="SHADEDSTORES 4 5 2 5 7" xfId="38958"/>
    <cellStyle name="SHADEDSTORES 4 5 2 6" xfId="11831"/>
    <cellStyle name="SHADEDSTORES 4 5 2 6 2" xfId="16312"/>
    <cellStyle name="SHADEDSTORES 4 5 2 6 2 2" xfId="43835"/>
    <cellStyle name="SHADEDSTORES 4 5 2 6 3" xfId="20171"/>
    <cellStyle name="SHADEDSTORES 4 5 2 6 3 2" xfId="47694"/>
    <cellStyle name="SHADEDSTORES 4 5 2 6 4" xfId="24497"/>
    <cellStyle name="SHADEDSTORES 4 5 2 6 4 2" xfId="52020"/>
    <cellStyle name="SHADEDSTORES 4 5 2 6 5" xfId="28745"/>
    <cellStyle name="SHADEDSTORES 4 5 2 6 5 2" xfId="56267"/>
    <cellStyle name="SHADEDSTORES 4 5 2 6 6" xfId="32188"/>
    <cellStyle name="SHADEDSTORES 4 5 2 6 6 2" xfId="59708"/>
    <cellStyle name="SHADEDSTORES 4 5 2 6 7" xfId="39355"/>
    <cellStyle name="SHADEDSTORES 4 5 2 7" xfId="8871"/>
    <cellStyle name="SHADEDSTORES 4 5 2 7 2" xfId="36396"/>
    <cellStyle name="SHADEDSTORES 4 5 2 8" xfId="13394"/>
    <cellStyle name="SHADEDSTORES 4 5 2 8 2" xfId="40917"/>
    <cellStyle name="SHADEDSTORES 4 5 2 9" xfId="17211"/>
    <cellStyle name="SHADEDSTORES 4 5 2 9 2" xfId="44734"/>
    <cellStyle name="SHADEDSTORES 4 5 20" xfId="33829"/>
    <cellStyle name="SHADEDSTORES 4 5 21" xfId="6133"/>
    <cellStyle name="SHADEDSTORES 4 5 22" xfId="3145"/>
    <cellStyle name="SHADEDSTORES 4 5 23" xfId="3311"/>
    <cellStyle name="SHADEDSTORES 4 5 3" xfId="8743"/>
    <cellStyle name="SHADEDSTORES 4 5 3 10" xfId="25658"/>
    <cellStyle name="SHADEDSTORES 4 5 3 10 2" xfId="53180"/>
    <cellStyle name="SHADEDSTORES 4 5 3 11" xfId="29483"/>
    <cellStyle name="SHADEDSTORES 4 5 3 11 2" xfId="57003"/>
    <cellStyle name="SHADEDSTORES 4 5 3 12" xfId="36268"/>
    <cellStyle name="SHADEDSTORES 4 5 3 2" xfId="9984"/>
    <cellStyle name="SHADEDSTORES 4 5 3 2 2" xfId="14495"/>
    <cellStyle name="SHADEDSTORES 4 5 3 2 2 2" xfId="42018"/>
    <cellStyle name="SHADEDSTORES 4 5 3 2 3" xfId="18324"/>
    <cellStyle name="SHADEDSTORES 4 5 3 2 3 2" xfId="45847"/>
    <cellStyle name="SHADEDSTORES 4 5 3 2 4" xfId="22650"/>
    <cellStyle name="SHADEDSTORES 4 5 3 2 4 2" xfId="50173"/>
    <cellStyle name="SHADEDSTORES 4 5 3 2 5" xfId="26898"/>
    <cellStyle name="SHADEDSTORES 4 5 3 2 5 2" xfId="54420"/>
    <cellStyle name="SHADEDSTORES 4 5 3 2 6" xfId="30588"/>
    <cellStyle name="SHADEDSTORES 4 5 3 2 6 2" xfId="58108"/>
    <cellStyle name="SHADEDSTORES 4 5 3 2 7" xfId="37508"/>
    <cellStyle name="SHADEDSTORES 4 5 3 3" xfId="10438"/>
    <cellStyle name="SHADEDSTORES 4 5 3 3 2" xfId="14946"/>
    <cellStyle name="SHADEDSTORES 4 5 3 3 2 2" xfId="42469"/>
    <cellStyle name="SHADEDSTORES 4 5 3 3 3" xfId="18778"/>
    <cellStyle name="SHADEDSTORES 4 5 3 3 3 2" xfId="46301"/>
    <cellStyle name="SHADEDSTORES 4 5 3 3 4" xfId="23104"/>
    <cellStyle name="SHADEDSTORES 4 5 3 3 4 2" xfId="50627"/>
    <cellStyle name="SHADEDSTORES 4 5 3 3 5" xfId="27352"/>
    <cellStyle name="SHADEDSTORES 4 5 3 3 5 2" xfId="54874"/>
    <cellStyle name="SHADEDSTORES 4 5 3 3 6" xfId="31018"/>
    <cellStyle name="SHADEDSTORES 4 5 3 3 6 2" xfId="58538"/>
    <cellStyle name="SHADEDSTORES 4 5 3 3 7" xfId="37962"/>
    <cellStyle name="SHADEDSTORES 4 5 3 4" xfId="10864"/>
    <cellStyle name="SHADEDSTORES 4 5 3 4 2" xfId="15362"/>
    <cellStyle name="SHADEDSTORES 4 5 3 4 2 2" xfId="42885"/>
    <cellStyle name="SHADEDSTORES 4 5 3 4 3" xfId="19204"/>
    <cellStyle name="SHADEDSTORES 4 5 3 4 3 2" xfId="46727"/>
    <cellStyle name="SHADEDSTORES 4 5 3 4 4" xfId="23530"/>
    <cellStyle name="SHADEDSTORES 4 5 3 4 4 2" xfId="51053"/>
    <cellStyle name="SHADEDSTORES 4 5 3 4 5" xfId="27778"/>
    <cellStyle name="SHADEDSTORES 4 5 3 4 5 2" xfId="55300"/>
    <cellStyle name="SHADEDSTORES 4 5 3 4 6" xfId="31378"/>
    <cellStyle name="SHADEDSTORES 4 5 3 4 6 2" xfId="58898"/>
    <cellStyle name="SHADEDSTORES 4 5 3 4 7" xfId="38388"/>
    <cellStyle name="SHADEDSTORES 4 5 3 5" xfId="11326"/>
    <cellStyle name="SHADEDSTORES 4 5 3 5 2" xfId="15818"/>
    <cellStyle name="SHADEDSTORES 4 5 3 5 2 2" xfId="43341"/>
    <cellStyle name="SHADEDSTORES 4 5 3 5 3" xfId="19666"/>
    <cellStyle name="SHADEDSTORES 4 5 3 5 3 2" xfId="47189"/>
    <cellStyle name="SHADEDSTORES 4 5 3 5 4" xfId="23992"/>
    <cellStyle name="SHADEDSTORES 4 5 3 5 4 2" xfId="51515"/>
    <cellStyle name="SHADEDSTORES 4 5 3 5 5" xfId="28240"/>
    <cellStyle name="SHADEDSTORES 4 5 3 5 5 2" xfId="55762"/>
    <cellStyle name="SHADEDSTORES 4 5 3 5 6" xfId="31787"/>
    <cellStyle name="SHADEDSTORES 4 5 3 5 6 2" xfId="59307"/>
    <cellStyle name="SHADEDSTORES 4 5 3 5 7" xfId="38850"/>
    <cellStyle name="SHADEDSTORES 4 5 3 6" xfId="11703"/>
    <cellStyle name="SHADEDSTORES 4 5 3 6 2" xfId="16186"/>
    <cellStyle name="SHADEDSTORES 4 5 3 6 2 2" xfId="43709"/>
    <cellStyle name="SHADEDSTORES 4 5 3 6 3" xfId="20043"/>
    <cellStyle name="SHADEDSTORES 4 5 3 6 3 2" xfId="47566"/>
    <cellStyle name="SHADEDSTORES 4 5 3 6 4" xfId="24369"/>
    <cellStyle name="SHADEDSTORES 4 5 3 6 4 2" xfId="51892"/>
    <cellStyle name="SHADEDSTORES 4 5 3 6 5" xfId="28617"/>
    <cellStyle name="SHADEDSTORES 4 5 3 6 5 2" xfId="56139"/>
    <cellStyle name="SHADEDSTORES 4 5 3 6 6" xfId="32093"/>
    <cellStyle name="SHADEDSTORES 4 5 3 6 6 2" xfId="59613"/>
    <cellStyle name="SHADEDSTORES 4 5 3 6 7" xfId="39227"/>
    <cellStyle name="SHADEDSTORES 4 5 3 7" xfId="13267"/>
    <cellStyle name="SHADEDSTORES 4 5 3 7 2" xfId="40790"/>
    <cellStyle name="SHADEDSTORES 4 5 3 8" xfId="17083"/>
    <cellStyle name="SHADEDSTORES 4 5 3 8 2" xfId="44606"/>
    <cellStyle name="SHADEDSTORES 4 5 3 9" xfId="21410"/>
    <cellStyle name="SHADEDSTORES 4 5 3 9 2" xfId="48933"/>
    <cellStyle name="SHADEDSTORES 4 5 4" xfId="8062"/>
    <cellStyle name="SHADEDSTORES 4 5 4 10" xfId="25178"/>
    <cellStyle name="SHADEDSTORES 4 5 4 10 2" xfId="52700"/>
    <cellStyle name="SHADEDSTORES 4 5 4 11" xfId="29241"/>
    <cellStyle name="SHADEDSTORES 4 5 4 11 2" xfId="56763"/>
    <cellStyle name="SHADEDSTORES 4 5 4 12" xfId="35598"/>
    <cellStyle name="SHADEDSTORES 4 5 4 2" xfId="9513"/>
    <cellStyle name="SHADEDSTORES 4 5 4 2 2" xfId="14027"/>
    <cellStyle name="SHADEDSTORES 4 5 4 2 2 2" xfId="41550"/>
    <cellStyle name="SHADEDSTORES 4 5 4 2 3" xfId="17853"/>
    <cellStyle name="SHADEDSTORES 4 5 4 2 3 2" xfId="45376"/>
    <cellStyle name="SHADEDSTORES 4 5 4 2 4" xfId="22179"/>
    <cellStyle name="SHADEDSTORES 4 5 4 2 4 2" xfId="49702"/>
    <cellStyle name="SHADEDSTORES 4 5 4 2 5" xfId="26427"/>
    <cellStyle name="SHADEDSTORES 4 5 4 2 5 2" xfId="53949"/>
    <cellStyle name="SHADEDSTORES 4 5 4 2 6" xfId="30148"/>
    <cellStyle name="SHADEDSTORES 4 5 4 2 6 2" xfId="57668"/>
    <cellStyle name="SHADEDSTORES 4 5 4 2 7" xfId="37037"/>
    <cellStyle name="SHADEDSTORES 4 5 4 3" xfId="9423"/>
    <cellStyle name="SHADEDSTORES 4 5 4 3 2" xfId="13937"/>
    <cellStyle name="SHADEDSTORES 4 5 4 3 2 2" xfId="41460"/>
    <cellStyle name="SHADEDSTORES 4 5 4 3 3" xfId="17763"/>
    <cellStyle name="SHADEDSTORES 4 5 4 3 3 2" xfId="45286"/>
    <cellStyle name="SHADEDSTORES 4 5 4 3 4" xfId="22089"/>
    <cellStyle name="SHADEDSTORES 4 5 4 3 4 2" xfId="49612"/>
    <cellStyle name="SHADEDSTORES 4 5 4 3 5" xfId="26337"/>
    <cellStyle name="SHADEDSTORES 4 5 4 3 5 2" xfId="53859"/>
    <cellStyle name="SHADEDSTORES 4 5 4 3 6" xfId="30068"/>
    <cellStyle name="SHADEDSTORES 4 5 4 3 6 2" xfId="57588"/>
    <cellStyle name="SHADEDSTORES 4 5 4 3 7" xfId="36947"/>
    <cellStyle name="SHADEDSTORES 4 5 4 4" xfId="10338"/>
    <cellStyle name="SHADEDSTORES 4 5 4 4 2" xfId="14847"/>
    <cellStyle name="SHADEDSTORES 4 5 4 4 2 2" xfId="42370"/>
    <cellStyle name="SHADEDSTORES 4 5 4 4 3" xfId="18678"/>
    <cellStyle name="SHADEDSTORES 4 5 4 4 3 2" xfId="46201"/>
    <cellStyle name="SHADEDSTORES 4 5 4 4 4" xfId="23004"/>
    <cellStyle name="SHADEDSTORES 4 5 4 4 4 2" xfId="50527"/>
    <cellStyle name="SHADEDSTORES 4 5 4 4 5" xfId="27252"/>
    <cellStyle name="SHADEDSTORES 4 5 4 4 5 2" xfId="54774"/>
    <cellStyle name="SHADEDSTORES 4 5 4 4 6" xfId="30923"/>
    <cellStyle name="SHADEDSTORES 4 5 4 4 6 2" xfId="58443"/>
    <cellStyle name="SHADEDSTORES 4 5 4 4 7" xfId="37862"/>
    <cellStyle name="SHADEDSTORES 4 5 4 5" xfId="9020"/>
    <cellStyle name="SHADEDSTORES 4 5 4 5 2" xfId="13541"/>
    <cellStyle name="SHADEDSTORES 4 5 4 5 2 2" xfId="41064"/>
    <cellStyle name="SHADEDSTORES 4 5 4 5 3" xfId="17360"/>
    <cellStyle name="SHADEDSTORES 4 5 4 5 3 2" xfId="44883"/>
    <cellStyle name="SHADEDSTORES 4 5 4 5 4" xfId="21686"/>
    <cellStyle name="SHADEDSTORES 4 5 4 5 4 2" xfId="49209"/>
    <cellStyle name="SHADEDSTORES 4 5 4 5 5" xfId="25934"/>
    <cellStyle name="SHADEDSTORES 4 5 4 5 5 2" xfId="53456"/>
    <cellStyle name="SHADEDSTORES 4 5 4 5 6" xfId="29715"/>
    <cellStyle name="SHADEDSTORES 4 5 4 5 6 2" xfId="57235"/>
    <cellStyle name="SHADEDSTORES 4 5 4 5 7" xfId="36544"/>
    <cellStyle name="SHADEDSTORES 4 5 4 6" xfId="9933"/>
    <cellStyle name="SHADEDSTORES 4 5 4 6 2" xfId="14444"/>
    <cellStyle name="SHADEDSTORES 4 5 4 6 2 2" xfId="41967"/>
    <cellStyle name="SHADEDSTORES 4 5 4 6 3" xfId="18273"/>
    <cellStyle name="SHADEDSTORES 4 5 4 6 3 2" xfId="45796"/>
    <cellStyle name="SHADEDSTORES 4 5 4 6 4" xfId="22599"/>
    <cellStyle name="SHADEDSTORES 4 5 4 6 4 2" xfId="50122"/>
    <cellStyle name="SHADEDSTORES 4 5 4 6 5" xfId="26847"/>
    <cellStyle name="SHADEDSTORES 4 5 4 6 5 2" xfId="54369"/>
    <cellStyle name="SHADEDSTORES 4 5 4 6 6" xfId="30537"/>
    <cellStyle name="SHADEDSTORES 4 5 4 6 6 2" xfId="58057"/>
    <cellStyle name="SHADEDSTORES 4 5 4 6 7" xfId="37457"/>
    <cellStyle name="SHADEDSTORES 4 5 4 7" xfId="12633"/>
    <cellStyle name="SHADEDSTORES 4 5 4 7 2" xfId="40156"/>
    <cellStyle name="SHADEDSTORES 4 5 4 8" xfId="16501"/>
    <cellStyle name="SHADEDSTORES 4 5 4 8 2" xfId="44024"/>
    <cellStyle name="SHADEDSTORES 4 5 4 9" xfId="20880"/>
    <cellStyle name="SHADEDSTORES 4 5 4 9 2" xfId="48403"/>
    <cellStyle name="SHADEDSTORES 4 5 5" xfId="8747"/>
    <cellStyle name="SHADEDSTORES 4 5 5 10" xfId="25662"/>
    <cellStyle name="SHADEDSTORES 4 5 5 10 2" xfId="53184"/>
    <cellStyle name="SHADEDSTORES 4 5 5 11" xfId="29487"/>
    <cellStyle name="SHADEDSTORES 4 5 5 11 2" xfId="57007"/>
    <cellStyle name="SHADEDSTORES 4 5 5 12" xfId="36272"/>
    <cellStyle name="SHADEDSTORES 4 5 5 2" xfId="9988"/>
    <cellStyle name="SHADEDSTORES 4 5 5 2 2" xfId="14499"/>
    <cellStyle name="SHADEDSTORES 4 5 5 2 2 2" xfId="42022"/>
    <cellStyle name="SHADEDSTORES 4 5 5 2 3" xfId="18328"/>
    <cellStyle name="SHADEDSTORES 4 5 5 2 3 2" xfId="45851"/>
    <cellStyle name="SHADEDSTORES 4 5 5 2 4" xfId="22654"/>
    <cellStyle name="SHADEDSTORES 4 5 5 2 4 2" xfId="50177"/>
    <cellStyle name="SHADEDSTORES 4 5 5 2 5" xfId="26902"/>
    <cellStyle name="SHADEDSTORES 4 5 5 2 5 2" xfId="54424"/>
    <cellStyle name="SHADEDSTORES 4 5 5 2 6" xfId="30592"/>
    <cellStyle name="SHADEDSTORES 4 5 5 2 6 2" xfId="58112"/>
    <cellStyle name="SHADEDSTORES 4 5 5 2 7" xfId="37512"/>
    <cellStyle name="SHADEDSTORES 4 5 5 3" xfId="10442"/>
    <cellStyle name="SHADEDSTORES 4 5 5 3 2" xfId="14950"/>
    <cellStyle name="SHADEDSTORES 4 5 5 3 2 2" xfId="42473"/>
    <cellStyle name="SHADEDSTORES 4 5 5 3 3" xfId="18782"/>
    <cellStyle name="SHADEDSTORES 4 5 5 3 3 2" xfId="46305"/>
    <cellStyle name="SHADEDSTORES 4 5 5 3 4" xfId="23108"/>
    <cellStyle name="SHADEDSTORES 4 5 5 3 4 2" xfId="50631"/>
    <cellStyle name="SHADEDSTORES 4 5 5 3 5" xfId="27356"/>
    <cellStyle name="SHADEDSTORES 4 5 5 3 5 2" xfId="54878"/>
    <cellStyle name="SHADEDSTORES 4 5 5 3 6" xfId="31022"/>
    <cellStyle name="SHADEDSTORES 4 5 5 3 6 2" xfId="58542"/>
    <cellStyle name="SHADEDSTORES 4 5 5 3 7" xfId="37966"/>
    <cellStyle name="SHADEDSTORES 4 5 5 4" xfId="10868"/>
    <cellStyle name="SHADEDSTORES 4 5 5 4 2" xfId="15366"/>
    <cellStyle name="SHADEDSTORES 4 5 5 4 2 2" xfId="42889"/>
    <cellStyle name="SHADEDSTORES 4 5 5 4 3" xfId="19208"/>
    <cellStyle name="SHADEDSTORES 4 5 5 4 3 2" xfId="46731"/>
    <cellStyle name="SHADEDSTORES 4 5 5 4 4" xfId="23534"/>
    <cellStyle name="SHADEDSTORES 4 5 5 4 4 2" xfId="51057"/>
    <cellStyle name="SHADEDSTORES 4 5 5 4 5" xfId="27782"/>
    <cellStyle name="SHADEDSTORES 4 5 5 4 5 2" xfId="55304"/>
    <cellStyle name="SHADEDSTORES 4 5 5 4 6" xfId="31382"/>
    <cellStyle name="SHADEDSTORES 4 5 5 4 6 2" xfId="58902"/>
    <cellStyle name="SHADEDSTORES 4 5 5 4 7" xfId="38392"/>
    <cellStyle name="SHADEDSTORES 4 5 5 5" xfId="11330"/>
    <cellStyle name="SHADEDSTORES 4 5 5 5 2" xfId="15822"/>
    <cellStyle name="SHADEDSTORES 4 5 5 5 2 2" xfId="43345"/>
    <cellStyle name="SHADEDSTORES 4 5 5 5 3" xfId="19670"/>
    <cellStyle name="SHADEDSTORES 4 5 5 5 3 2" xfId="47193"/>
    <cellStyle name="SHADEDSTORES 4 5 5 5 4" xfId="23996"/>
    <cellStyle name="SHADEDSTORES 4 5 5 5 4 2" xfId="51519"/>
    <cellStyle name="SHADEDSTORES 4 5 5 5 5" xfId="28244"/>
    <cellStyle name="SHADEDSTORES 4 5 5 5 5 2" xfId="55766"/>
    <cellStyle name="SHADEDSTORES 4 5 5 5 6" xfId="31791"/>
    <cellStyle name="SHADEDSTORES 4 5 5 5 6 2" xfId="59311"/>
    <cellStyle name="SHADEDSTORES 4 5 5 5 7" xfId="38854"/>
    <cellStyle name="SHADEDSTORES 4 5 5 6" xfId="11707"/>
    <cellStyle name="SHADEDSTORES 4 5 5 6 2" xfId="16190"/>
    <cellStyle name="SHADEDSTORES 4 5 5 6 2 2" xfId="43713"/>
    <cellStyle name="SHADEDSTORES 4 5 5 6 3" xfId="20047"/>
    <cellStyle name="SHADEDSTORES 4 5 5 6 3 2" xfId="47570"/>
    <cellStyle name="SHADEDSTORES 4 5 5 6 4" xfId="24373"/>
    <cellStyle name="SHADEDSTORES 4 5 5 6 4 2" xfId="51896"/>
    <cellStyle name="SHADEDSTORES 4 5 5 6 5" xfId="28621"/>
    <cellStyle name="SHADEDSTORES 4 5 5 6 5 2" xfId="56143"/>
    <cellStyle name="SHADEDSTORES 4 5 5 6 6" xfId="32097"/>
    <cellStyle name="SHADEDSTORES 4 5 5 6 6 2" xfId="59617"/>
    <cellStyle name="SHADEDSTORES 4 5 5 6 7" xfId="39231"/>
    <cellStyle name="SHADEDSTORES 4 5 5 7" xfId="13271"/>
    <cellStyle name="SHADEDSTORES 4 5 5 7 2" xfId="40794"/>
    <cellStyle name="SHADEDSTORES 4 5 5 8" xfId="17087"/>
    <cellStyle name="SHADEDSTORES 4 5 5 8 2" xfId="44610"/>
    <cellStyle name="SHADEDSTORES 4 5 5 9" xfId="21414"/>
    <cellStyle name="SHADEDSTORES 4 5 5 9 2" xfId="48937"/>
    <cellStyle name="SHADEDSTORES 4 5 6" xfId="9829"/>
    <cellStyle name="SHADEDSTORES 4 5 6 2" xfId="14342"/>
    <cellStyle name="SHADEDSTORES 4 5 6 2 2" xfId="41865"/>
    <cellStyle name="SHADEDSTORES 4 5 6 3" xfId="18169"/>
    <cellStyle name="SHADEDSTORES 4 5 6 3 2" xfId="45692"/>
    <cellStyle name="SHADEDSTORES 4 5 6 4" xfId="22495"/>
    <cellStyle name="SHADEDSTORES 4 5 6 4 2" xfId="50018"/>
    <cellStyle name="SHADEDSTORES 4 5 6 5" xfId="26743"/>
    <cellStyle name="SHADEDSTORES 4 5 6 5 2" xfId="54265"/>
    <cellStyle name="SHADEDSTORES 4 5 6 6" xfId="30443"/>
    <cellStyle name="SHADEDSTORES 4 5 6 6 2" xfId="57963"/>
    <cellStyle name="SHADEDSTORES 4 5 6 7" xfId="37353"/>
    <cellStyle name="SHADEDSTORES 4 5 7" xfId="10312"/>
    <cellStyle name="SHADEDSTORES 4 5 7 2" xfId="14821"/>
    <cellStyle name="SHADEDSTORES 4 5 7 2 2" xfId="42344"/>
    <cellStyle name="SHADEDSTORES 4 5 7 3" xfId="18652"/>
    <cellStyle name="SHADEDSTORES 4 5 7 3 2" xfId="46175"/>
    <cellStyle name="SHADEDSTORES 4 5 7 4" xfId="22978"/>
    <cellStyle name="SHADEDSTORES 4 5 7 4 2" xfId="50501"/>
    <cellStyle name="SHADEDSTORES 4 5 7 5" xfId="27226"/>
    <cellStyle name="SHADEDSTORES 4 5 7 5 2" xfId="54748"/>
    <cellStyle name="SHADEDSTORES 4 5 7 6" xfId="30900"/>
    <cellStyle name="SHADEDSTORES 4 5 7 6 2" xfId="58420"/>
    <cellStyle name="SHADEDSTORES 4 5 7 7" xfId="37836"/>
    <cellStyle name="SHADEDSTORES 4 5 8" xfId="10747"/>
    <cellStyle name="SHADEDSTORES 4 5 8 2" xfId="15248"/>
    <cellStyle name="SHADEDSTORES 4 5 8 2 2" xfId="42771"/>
    <cellStyle name="SHADEDSTORES 4 5 8 3" xfId="19087"/>
    <cellStyle name="SHADEDSTORES 4 5 8 3 2" xfId="46610"/>
    <cellStyle name="SHADEDSTORES 4 5 8 4" xfId="23413"/>
    <cellStyle name="SHADEDSTORES 4 5 8 4 2" xfId="50936"/>
    <cellStyle name="SHADEDSTORES 4 5 8 5" xfId="27661"/>
    <cellStyle name="SHADEDSTORES 4 5 8 5 2" xfId="55183"/>
    <cellStyle name="SHADEDSTORES 4 5 8 6" xfId="31293"/>
    <cellStyle name="SHADEDSTORES 4 5 8 6 2" xfId="58813"/>
    <cellStyle name="SHADEDSTORES 4 5 8 7" xfId="38271"/>
    <cellStyle name="SHADEDSTORES 4 5 9" xfId="11245"/>
    <cellStyle name="SHADEDSTORES 4 5 9 2" xfId="15738"/>
    <cellStyle name="SHADEDSTORES 4 5 9 2 2" xfId="43261"/>
    <cellStyle name="SHADEDSTORES 4 5 9 3" xfId="19585"/>
    <cellStyle name="SHADEDSTORES 4 5 9 3 2" xfId="47108"/>
    <cellStyle name="SHADEDSTORES 4 5 9 4" xfId="23911"/>
    <cellStyle name="SHADEDSTORES 4 5 9 4 2" xfId="51434"/>
    <cellStyle name="SHADEDSTORES 4 5 9 5" xfId="28159"/>
    <cellStyle name="SHADEDSTORES 4 5 9 5 2" xfId="55681"/>
    <cellStyle name="SHADEDSTORES 4 5 9 6" xfId="31712"/>
    <cellStyle name="SHADEDSTORES 4 5 9 6 2" xfId="59232"/>
    <cellStyle name="SHADEDSTORES 4 5 9 7" xfId="38769"/>
    <cellStyle name="SHADEDSTORES 4 6" xfId="3423"/>
    <cellStyle name="SHADEDSTORES 4 6 10" xfId="11625"/>
    <cellStyle name="SHADEDSTORES 4 6 10 2" xfId="16110"/>
    <cellStyle name="SHADEDSTORES 4 6 10 2 2" xfId="43633"/>
    <cellStyle name="SHADEDSTORES 4 6 10 3" xfId="19965"/>
    <cellStyle name="SHADEDSTORES 4 6 10 3 2" xfId="47488"/>
    <cellStyle name="SHADEDSTORES 4 6 10 4" xfId="24291"/>
    <cellStyle name="SHADEDSTORES 4 6 10 4 2" xfId="51814"/>
    <cellStyle name="SHADEDSTORES 4 6 10 5" xfId="28539"/>
    <cellStyle name="SHADEDSTORES 4 6 10 5 2" xfId="56061"/>
    <cellStyle name="SHADEDSTORES 4 6 10 6" xfId="32045"/>
    <cellStyle name="SHADEDSTORES 4 6 10 6 2" xfId="59565"/>
    <cellStyle name="SHADEDSTORES 4 6 10 7" xfId="39149"/>
    <cellStyle name="SHADEDSTORES 4 6 11" xfId="8508"/>
    <cellStyle name="SHADEDSTORES 4 6 11 2" xfId="36033"/>
    <cellStyle name="SHADEDSTORES 4 6 12" xfId="13049"/>
    <cellStyle name="SHADEDSTORES 4 6 12 2" xfId="40572"/>
    <cellStyle name="SHADEDSTORES 4 6 13" xfId="16887"/>
    <cellStyle name="SHADEDSTORES 4 6 13 2" xfId="44410"/>
    <cellStyle name="SHADEDSTORES 4 6 14" xfId="21237"/>
    <cellStyle name="SHADEDSTORES 4 6 14 2" xfId="48760"/>
    <cellStyle name="SHADEDSTORES 4 6 15" xfId="25501"/>
    <cellStyle name="SHADEDSTORES 4 6 15 2" xfId="53023"/>
    <cellStyle name="SHADEDSTORES 4 6 16" xfId="29411"/>
    <cellStyle name="SHADEDSTORES 4 6 16 2" xfId="56931"/>
    <cellStyle name="SHADEDSTORES 4 6 17" xfId="24995"/>
    <cellStyle name="SHADEDSTORES 4 6 17 2" xfId="52518"/>
    <cellStyle name="SHADEDSTORES 4 6 18" xfId="28853"/>
    <cellStyle name="SHADEDSTORES 4 6 18 2" xfId="56375"/>
    <cellStyle name="SHADEDSTORES 4 6 19" xfId="4789"/>
    <cellStyle name="SHADEDSTORES 4 6 19 2" xfId="32763"/>
    <cellStyle name="SHADEDSTORES 4 6 2" xfId="6999"/>
    <cellStyle name="SHADEDSTORES 4 6 2 10" xfId="21540"/>
    <cellStyle name="SHADEDSTORES 4 6 2 10 2" xfId="49063"/>
    <cellStyle name="SHADEDSTORES 4 6 2 11" xfId="25788"/>
    <cellStyle name="SHADEDSTORES 4 6 2 11 2" xfId="53310"/>
    <cellStyle name="SHADEDSTORES 4 6 2 12" xfId="29580"/>
    <cellStyle name="SHADEDSTORES 4 6 2 12 2" xfId="57100"/>
    <cellStyle name="SHADEDSTORES 4 6 2 13" xfId="34549"/>
    <cellStyle name="SHADEDSTORES 4 6 2 2" xfId="10101"/>
    <cellStyle name="SHADEDSTORES 4 6 2 2 2" xfId="14612"/>
    <cellStyle name="SHADEDSTORES 4 6 2 2 2 2" xfId="42135"/>
    <cellStyle name="SHADEDSTORES 4 6 2 2 3" xfId="18441"/>
    <cellStyle name="SHADEDSTORES 4 6 2 2 3 2" xfId="45964"/>
    <cellStyle name="SHADEDSTORES 4 6 2 2 4" xfId="22767"/>
    <cellStyle name="SHADEDSTORES 4 6 2 2 4 2" xfId="50290"/>
    <cellStyle name="SHADEDSTORES 4 6 2 2 5" xfId="27015"/>
    <cellStyle name="SHADEDSTORES 4 6 2 2 5 2" xfId="54537"/>
    <cellStyle name="SHADEDSTORES 4 6 2 2 6" xfId="30702"/>
    <cellStyle name="SHADEDSTORES 4 6 2 2 6 2" xfId="58222"/>
    <cellStyle name="SHADEDSTORES 4 6 2 2 7" xfId="37625"/>
    <cellStyle name="SHADEDSTORES 4 6 2 3" xfId="10550"/>
    <cellStyle name="SHADEDSTORES 4 6 2 3 2" xfId="15056"/>
    <cellStyle name="SHADEDSTORES 4 6 2 3 2 2" xfId="42579"/>
    <cellStyle name="SHADEDSTORES 4 6 2 3 3" xfId="18890"/>
    <cellStyle name="SHADEDSTORES 4 6 2 3 3 2" xfId="46413"/>
    <cellStyle name="SHADEDSTORES 4 6 2 3 4" xfId="23216"/>
    <cellStyle name="SHADEDSTORES 4 6 2 3 4 2" xfId="50739"/>
    <cellStyle name="SHADEDSTORES 4 6 2 3 5" xfId="27464"/>
    <cellStyle name="SHADEDSTORES 4 6 2 3 5 2" xfId="54986"/>
    <cellStyle name="SHADEDSTORES 4 6 2 3 6" xfId="31123"/>
    <cellStyle name="SHADEDSTORES 4 6 2 3 6 2" xfId="58643"/>
    <cellStyle name="SHADEDSTORES 4 6 2 3 7" xfId="38074"/>
    <cellStyle name="SHADEDSTORES 4 6 2 4" xfId="10994"/>
    <cellStyle name="SHADEDSTORES 4 6 2 4 2" xfId="15488"/>
    <cellStyle name="SHADEDSTORES 4 6 2 4 2 2" xfId="43011"/>
    <cellStyle name="SHADEDSTORES 4 6 2 4 3" xfId="19334"/>
    <cellStyle name="SHADEDSTORES 4 6 2 4 3 2" xfId="46857"/>
    <cellStyle name="SHADEDSTORES 4 6 2 4 4" xfId="23660"/>
    <cellStyle name="SHADEDSTORES 4 6 2 4 4 2" xfId="51183"/>
    <cellStyle name="SHADEDSTORES 4 6 2 4 5" xfId="27908"/>
    <cellStyle name="SHADEDSTORES 4 6 2 4 5 2" xfId="55430"/>
    <cellStyle name="SHADEDSTORES 4 6 2 4 6" xfId="31478"/>
    <cellStyle name="SHADEDSTORES 4 6 2 4 6 2" xfId="58998"/>
    <cellStyle name="SHADEDSTORES 4 6 2 4 7" xfId="38518"/>
    <cellStyle name="SHADEDSTORES 4 6 2 5" xfId="11436"/>
    <cellStyle name="SHADEDSTORES 4 6 2 5 2" xfId="15928"/>
    <cellStyle name="SHADEDSTORES 4 6 2 5 2 2" xfId="43451"/>
    <cellStyle name="SHADEDSTORES 4 6 2 5 3" xfId="19776"/>
    <cellStyle name="SHADEDSTORES 4 6 2 5 3 2" xfId="47299"/>
    <cellStyle name="SHADEDSTORES 4 6 2 5 4" xfId="24102"/>
    <cellStyle name="SHADEDSTORES 4 6 2 5 4 2" xfId="51625"/>
    <cellStyle name="SHADEDSTORES 4 6 2 5 5" xfId="28350"/>
    <cellStyle name="SHADEDSTORES 4 6 2 5 5 2" xfId="55872"/>
    <cellStyle name="SHADEDSTORES 4 6 2 5 6" xfId="31889"/>
    <cellStyle name="SHADEDSTORES 4 6 2 5 6 2" xfId="59409"/>
    <cellStyle name="SHADEDSTORES 4 6 2 5 7" xfId="38960"/>
    <cellStyle name="SHADEDSTORES 4 6 2 6" xfId="11833"/>
    <cellStyle name="SHADEDSTORES 4 6 2 6 2" xfId="16314"/>
    <cellStyle name="SHADEDSTORES 4 6 2 6 2 2" xfId="43837"/>
    <cellStyle name="SHADEDSTORES 4 6 2 6 3" xfId="20173"/>
    <cellStyle name="SHADEDSTORES 4 6 2 6 3 2" xfId="47696"/>
    <cellStyle name="SHADEDSTORES 4 6 2 6 4" xfId="24499"/>
    <cellStyle name="SHADEDSTORES 4 6 2 6 4 2" xfId="52022"/>
    <cellStyle name="SHADEDSTORES 4 6 2 6 5" xfId="28747"/>
    <cellStyle name="SHADEDSTORES 4 6 2 6 5 2" xfId="56269"/>
    <cellStyle name="SHADEDSTORES 4 6 2 6 6" xfId="32190"/>
    <cellStyle name="SHADEDSTORES 4 6 2 6 6 2" xfId="59710"/>
    <cellStyle name="SHADEDSTORES 4 6 2 6 7" xfId="39357"/>
    <cellStyle name="SHADEDSTORES 4 6 2 7" xfId="8873"/>
    <cellStyle name="SHADEDSTORES 4 6 2 7 2" xfId="36398"/>
    <cellStyle name="SHADEDSTORES 4 6 2 8" xfId="13396"/>
    <cellStyle name="SHADEDSTORES 4 6 2 8 2" xfId="40919"/>
    <cellStyle name="SHADEDSTORES 4 6 2 9" xfId="17213"/>
    <cellStyle name="SHADEDSTORES 4 6 2 9 2" xfId="44736"/>
    <cellStyle name="SHADEDSTORES 4 6 20" xfId="33831"/>
    <cellStyle name="SHADEDSTORES 4 6 21" xfId="6135"/>
    <cellStyle name="SHADEDSTORES 4 6 22" xfId="3877"/>
    <cellStyle name="SHADEDSTORES 4 6 23" xfId="3221"/>
    <cellStyle name="SHADEDSTORES 4 6 3" xfId="8795"/>
    <cellStyle name="SHADEDSTORES 4 6 3 10" xfId="25710"/>
    <cellStyle name="SHADEDSTORES 4 6 3 10 2" xfId="53232"/>
    <cellStyle name="SHADEDSTORES 4 6 3 11" xfId="29526"/>
    <cellStyle name="SHADEDSTORES 4 6 3 11 2" xfId="57046"/>
    <cellStyle name="SHADEDSTORES 4 6 3 12" xfId="36320"/>
    <cellStyle name="SHADEDSTORES 4 6 3 2" xfId="10034"/>
    <cellStyle name="SHADEDSTORES 4 6 3 2 2" xfId="14545"/>
    <cellStyle name="SHADEDSTORES 4 6 3 2 2 2" xfId="42068"/>
    <cellStyle name="SHADEDSTORES 4 6 3 2 3" xfId="18374"/>
    <cellStyle name="SHADEDSTORES 4 6 3 2 3 2" xfId="45897"/>
    <cellStyle name="SHADEDSTORES 4 6 3 2 4" xfId="22700"/>
    <cellStyle name="SHADEDSTORES 4 6 3 2 4 2" xfId="50223"/>
    <cellStyle name="SHADEDSTORES 4 6 3 2 5" xfId="26948"/>
    <cellStyle name="SHADEDSTORES 4 6 3 2 5 2" xfId="54470"/>
    <cellStyle name="SHADEDSTORES 4 6 3 2 6" xfId="30637"/>
    <cellStyle name="SHADEDSTORES 4 6 3 2 6 2" xfId="58157"/>
    <cellStyle name="SHADEDSTORES 4 6 3 2 7" xfId="37558"/>
    <cellStyle name="SHADEDSTORES 4 6 3 3" xfId="10484"/>
    <cellStyle name="SHADEDSTORES 4 6 3 3 2" xfId="14991"/>
    <cellStyle name="SHADEDSTORES 4 6 3 3 2 2" xfId="42514"/>
    <cellStyle name="SHADEDSTORES 4 6 3 3 3" xfId="18824"/>
    <cellStyle name="SHADEDSTORES 4 6 3 3 3 2" xfId="46347"/>
    <cellStyle name="SHADEDSTORES 4 6 3 3 4" xfId="23150"/>
    <cellStyle name="SHADEDSTORES 4 6 3 3 4 2" xfId="50673"/>
    <cellStyle name="SHADEDSTORES 4 6 3 3 5" xfId="27398"/>
    <cellStyle name="SHADEDSTORES 4 6 3 3 5 2" xfId="54920"/>
    <cellStyle name="SHADEDSTORES 4 6 3 3 6" xfId="31062"/>
    <cellStyle name="SHADEDSTORES 4 6 3 3 6 2" xfId="58582"/>
    <cellStyle name="SHADEDSTORES 4 6 3 3 7" xfId="38008"/>
    <cellStyle name="SHADEDSTORES 4 6 3 4" xfId="10916"/>
    <cellStyle name="SHADEDSTORES 4 6 3 4 2" xfId="15413"/>
    <cellStyle name="SHADEDSTORES 4 6 3 4 2 2" xfId="42936"/>
    <cellStyle name="SHADEDSTORES 4 6 3 4 3" xfId="19256"/>
    <cellStyle name="SHADEDSTORES 4 6 3 4 3 2" xfId="46779"/>
    <cellStyle name="SHADEDSTORES 4 6 3 4 4" xfId="23582"/>
    <cellStyle name="SHADEDSTORES 4 6 3 4 4 2" xfId="51105"/>
    <cellStyle name="SHADEDSTORES 4 6 3 4 5" xfId="27830"/>
    <cellStyle name="SHADEDSTORES 4 6 3 4 5 2" xfId="55352"/>
    <cellStyle name="SHADEDSTORES 4 6 3 4 6" xfId="31422"/>
    <cellStyle name="SHADEDSTORES 4 6 3 4 6 2" xfId="58942"/>
    <cellStyle name="SHADEDSTORES 4 6 3 4 7" xfId="38440"/>
    <cellStyle name="SHADEDSTORES 4 6 3 5" xfId="11373"/>
    <cellStyle name="SHADEDSTORES 4 6 3 5 2" xfId="15865"/>
    <cellStyle name="SHADEDSTORES 4 6 3 5 2 2" xfId="43388"/>
    <cellStyle name="SHADEDSTORES 4 6 3 5 3" xfId="19713"/>
    <cellStyle name="SHADEDSTORES 4 6 3 5 3 2" xfId="47236"/>
    <cellStyle name="SHADEDSTORES 4 6 3 5 4" xfId="24039"/>
    <cellStyle name="SHADEDSTORES 4 6 3 5 4 2" xfId="51562"/>
    <cellStyle name="SHADEDSTORES 4 6 3 5 5" xfId="28287"/>
    <cellStyle name="SHADEDSTORES 4 6 3 5 5 2" xfId="55809"/>
    <cellStyle name="SHADEDSTORES 4 6 3 5 6" xfId="31831"/>
    <cellStyle name="SHADEDSTORES 4 6 3 5 6 2" xfId="59351"/>
    <cellStyle name="SHADEDSTORES 4 6 3 5 7" xfId="38897"/>
    <cellStyle name="SHADEDSTORES 4 6 3 6" xfId="11755"/>
    <cellStyle name="SHADEDSTORES 4 6 3 6 2" xfId="16238"/>
    <cellStyle name="SHADEDSTORES 4 6 3 6 2 2" xfId="43761"/>
    <cellStyle name="SHADEDSTORES 4 6 3 6 3" xfId="20095"/>
    <cellStyle name="SHADEDSTORES 4 6 3 6 3 2" xfId="47618"/>
    <cellStyle name="SHADEDSTORES 4 6 3 6 4" xfId="24421"/>
    <cellStyle name="SHADEDSTORES 4 6 3 6 4 2" xfId="51944"/>
    <cellStyle name="SHADEDSTORES 4 6 3 6 5" xfId="28669"/>
    <cellStyle name="SHADEDSTORES 4 6 3 6 5 2" xfId="56191"/>
    <cellStyle name="SHADEDSTORES 4 6 3 6 6" xfId="32136"/>
    <cellStyle name="SHADEDSTORES 4 6 3 6 6 2" xfId="59656"/>
    <cellStyle name="SHADEDSTORES 4 6 3 6 7" xfId="39279"/>
    <cellStyle name="SHADEDSTORES 4 6 3 7" xfId="13319"/>
    <cellStyle name="SHADEDSTORES 4 6 3 7 2" xfId="40842"/>
    <cellStyle name="SHADEDSTORES 4 6 3 8" xfId="17135"/>
    <cellStyle name="SHADEDSTORES 4 6 3 8 2" xfId="44658"/>
    <cellStyle name="SHADEDSTORES 4 6 3 9" xfId="21462"/>
    <cellStyle name="SHADEDSTORES 4 6 3 9 2" xfId="48985"/>
    <cellStyle name="SHADEDSTORES 4 6 4" xfId="8434"/>
    <cellStyle name="SHADEDSTORES 4 6 4 10" xfId="25427"/>
    <cellStyle name="SHADEDSTORES 4 6 4 10 2" xfId="52949"/>
    <cellStyle name="SHADEDSTORES 4 6 4 11" xfId="29355"/>
    <cellStyle name="SHADEDSTORES 4 6 4 11 2" xfId="56875"/>
    <cellStyle name="SHADEDSTORES 4 6 4 12" xfId="35959"/>
    <cellStyle name="SHADEDSTORES 4 6 4 2" xfId="9765"/>
    <cellStyle name="SHADEDSTORES 4 6 4 2 2" xfId="14278"/>
    <cellStyle name="SHADEDSTORES 4 6 4 2 2 2" xfId="41801"/>
    <cellStyle name="SHADEDSTORES 4 6 4 2 3" xfId="18105"/>
    <cellStyle name="SHADEDSTORES 4 6 4 2 3 2" xfId="45628"/>
    <cellStyle name="SHADEDSTORES 4 6 4 2 4" xfId="22431"/>
    <cellStyle name="SHADEDSTORES 4 6 4 2 4 2" xfId="49954"/>
    <cellStyle name="SHADEDSTORES 4 6 4 2 5" xfId="26679"/>
    <cellStyle name="SHADEDSTORES 4 6 4 2 5 2" xfId="54201"/>
    <cellStyle name="SHADEDSTORES 4 6 4 2 6" xfId="30380"/>
    <cellStyle name="SHADEDSTORES 4 6 4 2 6 2" xfId="57900"/>
    <cellStyle name="SHADEDSTORES 4 6 4 2 7" xfId="37289"/>
    <cellStyle name="SHADEDSTORES 4 6 4 3" xfId="10250"/>
    <cellStyle name="SHADEDSTORES 4 6 4 3 2" xfId="14759"/>
    <cellStyle name="SHADEDSTORES 4 6 4 3 2 2" xfId="42282"/>
    <cellStyle name="SHADEDSTORES 4 6 4 3 3" xfId="18590"/>
    <cellStyle name="SHADEDSTORES 4 6 4 3 3 2" xfId="46113"/>
    <cellStyle name="SHADEDSTORES 4 6 4 3 4" xfId="22916"/>
    <cellStyle name="SHADEDSTORES 4 6 4 3 4 2" xfId="50439"/>
    <cellStyle name="SHADEDSTORES 4 6 4 3 5" xfId="27164"/>
    <cellStyle name="SHADEDSTORES 4 6 4 3 5 2" xfId="54686"/>
    <cellStyle name="SHADEDSTORES 4 6 4 3 6" xfId="30841"/>
    <cellStyle name="SHADEDSTORES 4 6 4 3 6 2" xfId="58361"/>
    <cellStyle name="SHADEDSTORES 4 6 4 3 7" xfId="37774"/>
    <cellStyle name="SHADEDSTORES 4 6 4 4" xfId="10679"/>
    <cellStyle name="SHADEDSTORES 4 6 4 4 2" xfId="15183"/>
    <cellStyle name="SHADEDSTORES 4 6 4 4 2 2" xfId="42706"/>
    <cellStyle name="SHADEDSTORES 4 6 4 4 3" xfId="19019"/>
    <cellStyle name="SHADEDSTORES 4 6 4 4 3 2" xfId="46542"/>
    <cellStyle name="SHADEDSTORES 4 6 4 4 4" xfId="23345"/>
    <cellStyle name="SHADEDSTORES 4 6 4 4 4 2" xfId="50868"/>
    <cellStyle name="SHADEDSTORES 4 6 4 4 5" xfId="27593"/>
    <cellStyle name="SHADEDSTORES 4 6 4 4 5 2" xfId="55115"/>
    <cellStyle name="SHADEDSTORES 4 6 4 4 6" xfId="31238"/>
    <cellStyle name="SHADEDSTORES 4 6 4 4 6 2" xfId="58758"/>
    <cellStyle name="SHADEDSTORES 4 6 4 4 7" xfId="38203"/>
    <cellStyle name="SHADEDSTORES 4 6 4 5" xfId="11184"/>
    <cellStyle name="SHADEDSTORES 4 6 4 5 2" xfId="15677"/>
    <cellStyle name="SHADEDSTORES 4 6 4 5 2 2" xfId="43200"/>
    <cellStyle name="SHADEDSTORES 4 6 4 5 3" xfId="19524"/>
    <cellStyle name="SHADEDSTORES 4 6 4 5 3 2" xfId="47047"/>
    <cellStyle name="SHADEDSTORES 4 6 4 5 4" xfId="23850"/>
    <cellStyle name="SHADEDSTORES 4 6 4 5 4 2" xfId="51373"/>
    <cellStyle name="SHADEDSTORES 4 6 4 5 5" xfId="28098"/>
    <cellStyle name="SHADEDSTORES 4 6 4 5 5 2" xfId="55620"/>
    <cellStyle name="SHADEDSTORES 4 6 4 5 6" xfId="31654"/>
    <cellStyle name="SHADEDSTORES 4 6 4 5 6 2" xfId="59174"/>
    <cellStyle name="SHADEDSTORES 4 6 4 5 7" xfId="38708"/>
    <cellStyle name="SHADEDSTORES 4 6 4 6" xfId="11556"/>
    <cellStyle name="SHADEDSTORES 4 6 4 6 2" xfId="16044"/>
    <cellStyle name="SHADEDSTORES 4 6 4 6 2 2" xfId="43567"/>
    <cellStyle name="SHADEDSTORES 4 6 4 6 3" xfId="19896"/>
    <cellStyle name="SHADEDSTORES 4 6 4 6 3 2" xfId="47419"/>
    <cellStyle name="SHADEDSTORES 4 6 4 6 4" xfId="24222"/>
    <cellStyle name="SHADEDSTORES 4 6 4 6 4 2" xfId="51745"/>
    <cellStyle name="SHADEDSTORES 4 6 4 6 5" xfId="28470"/>
    <cellStyle name="SHADEDSTORES 4 6 4 6 5 2" xfId="55992"/>
    <cellStyle name="SHADEDSTORES 4 6 4 6 6" xfId="31989"/>
    <cellStyle name="SHADEDSTORES 4 6 4 6 6 2" xfId="59509"/>
    <cellStyle name="SHADEDSTORES 4 6 4 6 7" xfId="39080"/>
    <cellStyle name="SHADEDSTORES 4 6 4 7" xfId="12978"/>
    <cellStyle name="SHADEDSTORES 4 6 4 7 2" xfId="40501"/>
    <cellStyle name="SHADEDSTORES 4 6 4 8" xfId="16813"/>
    <cellStyle name="SHADEDSTORES 4 6 4 8 2" xfId="44336"/>
    <cellStyle name="SHADEDSTORES 4 6 4 9" xfId="21163"/>
    <cellStyle name="SHADEDSTORES 4 6 4 9 2" xfId="48686"/>
    <cellStyle name="SHADEDSTORES 4 6 5" xfId="8047"/>
    <cellStyle name="SHADEDSTORES 4 6 5 10" xfId="25163"/>
    <cellStyle name="SHADEDSTORES 4 6 5 10 2" xfId="52685"/>
    <cellStyle name="SHADEDSTORES 4 6 5 11" xfId="29231"/>
    <cellStyle name="SHADEDSTORES 4 6 5 11 2" xfId="56753"/>
    <cellStyle name="SHADEDSTORES 4 6 5 12" xfId="35583"/>
    <cellStyle name="SHADEDSTORES 4 6 5 2" xfId="9499"/>
    <cellStyle name="SHADEDSTORES 4 6 5 2 2" xfId="14013"/>
    <cellStyle name="SHADEDSTORES 4 6 5 2 2 2" xfId="41536"/>
    <cellStyle name="SHADEDSTORES 4 6 5 2 3" xfId="17839"/>
    <cellStyle name="SHADEDSTORES 4 6 5 2 3 2" xfId="45362"/>
    <cellStyle name="SHADEDSTORES 4 6 5 2 4" xfId="22165"/>
    <cellStyle name="SHADEDSTORES 4 6 5 2 4 2" xfId="49688"/>
    <cellStyle name="SHADEDSTORES 4 6 5 2 5" xfId="26413"/>
    <cellStyle name="SHADEDSTORES 4 6 5 2 5 2" xfId="53935"/>
    <cellStyle name="SHADEDSTORES 4 6 5 2 6" xfId="30138"/>
    <cellStyle name="SHADEDSTORES 4 6 5 2 6 2" xfId="57658"/>
    <cellStyle name="SHADEDSTORES 4 6 5 2 7" xfId="37023"/>
    <cellStyle name="SHADEDSTORES 4 6 5 3" xfId="9878"/>
    <cellStyle name="SHADEDSTORES 4 6 5 3 2" xfId="14391"/>
    <cellStyle name="SHADEDSTORES 4 6 5 3 2 2" xfId="41914"/>
    <cellStyle name="SHADEDSTORES 4 6 5 3 3" xfId="18218"/>
    <cellStyle name="SHADEDSTORES 4 6 5 3 3 2" xfId="45741"/>
    <cellStyle name="SHADEDSTORES 4 6 5 3 4" xfId="22544"/>
    <cellStyle name="SHADEDSTORES 4 6 5 3 4 2" xfId="50067"/>
    <cellStyle name="SHADEDSTORES 4 6 5 3 5" xfId="26792"/>
    <cellStyle name="SHADEDSTORES 4 6 5 3 5 2" xfId="54314"/>
    <cellStyle name="SHADEDSTORES 4 6 5 3 6" xfId="30487"/>
    <cellStyle name="SHADEDSTORES 4 6 5 3 6 2" xfId="58007"/>
    <cellStyle name="SHADEDSTORES 4 6 5 3 7" xfId="37402"/>
    <cellStyle name="SHADEDSTORES 4 6 5 4" xfId="10219"/>
    <cellStyle name="SHADEDSTORES 4 6 5 4 2" xfId="14728"/>
    <cellStyle name="SHADEDSTORES 4 6 5 4 2 2" xfId="42251"/>
    <cellStyle name="SHADEDSTORES 4 6 5 4 3" xfId="18559"/>
    <cellStyle name="SHADEDSTORES 4 6 5 4 3 2" xfId="46082"/>
    <cellStyle name="SHADEDSTORES 4 6 5 4 4" xfId="22885"/>
    <cellStyle name="SHADEDSTORES 4 6 5 4 4 2" xfId="50408"/>
    <cellStyle name="SHADEDSTORES 4 6 5 4 5" xfId="27133"/>
    <cellStyle name="SHADEDSTORES 4 6 5 4 5 2" xfId="54655"/>
    <cellStyle name="SHADEDSTORES 4 6 5 4 6" xfId="30814"/>
    <cellStyle name="SHADEDSTORES 4 6 5 4 6 2" xfId="58334"/>
    <cellStyle name="SHADEDSTORES 4 6 5 4 7" xfId="37743"/>
    <cellStyle name="SHADEDSTORES 4 6 5 5" xfId="10769"/>
    <cellStyle name="SHADEDSTORES 4 6 5 5 2" xfId="15270"/>
    <cellStyle name="SHADEDSTORES 4 6 5 5 2 2" xfId="42793"/>
    <cellStyle name="SHADEDSTORES 4 6 5 5 3" xfId="19109"/>
    <cellStyle name="SHADEDSTORES 4 6 5 5 3 2" xfId="46632"/>
    <cellStyle name="SHADEDSTORES 4 6 5 5 4" xfId="23435"/>
    <cellStyle name="SHADEDSTORES 4 6 5 5 4 2" xfId="50958"/>
    <cellStyle name="SHADEDSTORES 4 6 5 5 5" xfId="27683"/>
    <cellStyle name="SHADEDSTORES 4 6 5 5 5 2" xfId="55205"/>
    <cellStyle name="SHADEDSTORES 4 6 5 5 6" xfId="31315"/>
    <cellStyle name="SHADEDSTORES 4 6 5 5 6 2" xfId="58835"/>
    <cellStyle name="SHADEDSTORES 4 6 5 5 7" xfId="38293"/>
    <cellStyle name="SHADEDSTORES 4 6 5 6" xfId="11150"/>
    <cellStyle name="SHADEDSTORES 4 6 5 6 2" xfId="15643"/>
    <cellStyle name="SHADEDSTORES 4 6 5 6 2 2" xfId="43166"/>
    <cellStyle name="SHADEDSTORES 4 6 5 6 3" xfId="19490"/>
    <cellStyle name="SHADEDSTORES 4 6 5 6 3 2" xfId="47013"/>
    <cellStyle name="SHADEDSTORES 4 6 5 6 4" xfId="23816"/>
    <cellStyle name="SHADEDSTORES 4 6 5 6 4 2" xfId="51339"/>
    <cellStyle name="SHADEDSTORES 4 6 5 6 5" xfId="28064"/>
    <cellStyle name="SHADEDSTORES 4 6 5 6 5 2" xfId="55586"/>
    <cellStyle name="SHADEDSTORES 4 6 5 6 6" xfId="31622"/>
    <cellStyle name="SHADEDSTORES 4 6 5 6 6 2" xfId="59142"/>
    <cellStyle name="SHADEDSTORES 4 6 5 6 7" xfId="38674"/>
    <cellStyle name="SHADEDSTORES 4 6 5 7" xfId="12619"/>
    <cellStyle name="SHADEDSTORES 4 6 5 7 2" xfId="40142"/>
    <cellStyle name="SHADEDSTORES 4 6 5 8" xfId="16486"/>
    <cellStyle name="SHADEDSTORES 4 6 5 8 2" xfId="44009"/>
    <cellStyle name="SHADEDSTORES 4 6 5 9" xfId="20865"/>
    <cellStyle name="SHADEDSTORES 4 6 5 9 2" xfId="48388"/>
    <cellStyle name="SHADEDSTORES 4 6 6" xfId="9831"/>
    <cellStyle name="SHADEDSTORES 4 6 6 2" xfId="14344"/>
    <cellStyle name="SHADEDSTORES 4 6 6 2 2" xfId="41867"/>
    <cellStyle name="SHADEDSTORES 4 6 6 3" xfId="18171"/>
    <cellStyle name="SHADEDSTORES 4 6 6 3 2" xfId="45694"/>
    <cellStyle name="SHADEDSTORES 4 6 6 4" xfId="22497"/>
    <cellStyle name="SHADEDSTORES 4 6 6 4 2" xfId="50020"/>
    <cellStyle name="SHADEDSTORES 4 6 6 5" xfId="26745"/>
    <cellStyle name="SHADEDSTORES 4 6 6 5 2" xfId="54267"/>
    <cellStyle name="SHADEDSTORES 4 6 6 6" xfId="30445"/>
    <cellStyle name="SHADEDSTORES 4 6 6 6 2" xfId="57965"/>
    <cellStyle name="SHADEDSTORES 4 6 6 7" xfId="37355"/>
    <cellStyle name="SHADEDSTORES 4 6 7" xfId="10314"/>
    <cellStyle name="SHADEDSTORES 4 6 7 2" xfId="14823"/>
    <cellStyle name="SHADEDSTORES 4 6 7 2 2" xfId="42346"/>
    <cellStyle name="SHADEDSTORES 4 6 7 3" xfId="18654"/>
    <cellStyle name="SHADEDSTORES 4 6 7 3 2" xfId="46177"/>
    <cellStyle name="SHADEDSTORES 4 6 7 4" xfId="22980"/>
    <cellStyle name="SHADEDSTORES 4 6 7 4 2" xfId="50503"/>
    <cellStyle name="SHADEDSTORES 4 6 7 5" xfId="27228"/>
    <cellStyle name="SHADEDSTORES 4 6 7 5 2" xfId="54750"/>
    <cellStyle name="SHADEDSTORES 4 6 7 6" xfId="30902"/>
    <cellStyle name="SHADEDSTORES 4 6 7 6 2" xfId="58422"/>
    <cellStyle name="SHADEDSTORES 4 6 7 7" xfId="37838"/>
    <cellStyle name="SHADEDSTORES 4 6 8" xfId="10749"/>
    <cellStyle name="SHADEDSTORES 4 6 8 2" xfId="15250"/>
    <cellStyle name="SHADEDSTORES 4 6 8 2 2" xfId="42773"/>
    <cellStyle name="SHADEDSTORES 4 6 8 3" xfId="19089"/>
    <cellStyle name="SHADEDSTORES 4 6 8 3 2" xfId="46612"/>
    <cellStyle name="SHADEDSTORES 4 6 8 4" xfId="23415"/>
    <cellStyle name="SHADEDSTORES 4 6 8 4 2" xfId="50938"/>
    <cellStyle name="SHADEDSTORES 4 6 8 5" xfId="27663"/>
    <cellStyle name="SHADEDSTORES 4 6 8 5 2" xfId="55185"/>
    <cellStyle name="SHADEDSTORES 4 6 8 6" xfId="31295"/>
    <cellStyle name="SHADEDSTORES 4 6 8 6 2" xfId="58815"/>
    <cellStyle name="SHADEDSTORES 4 6 8 7" xfId="38273"/>
    <cellStyle name="SHADEDSTORES 4 6 9" xfId="11247"/>
    <cellStyle name="SHADEDSTORES 4 6 9 2" xfId="15740"/>
    <cellStyle name="SHADEDSTORES 4 6 9 2 2" xfId="43263"/>
    <cellStyle name="SHADEDSTORES 4 6 9 3" xfId="19587"/>
    <cellStyle name="SHADEDSTORES 4 6 9 3 2" xfId="47110"/>
    <cellStyle name="SHADEDSTORES 4 6 9 4" xfId="23913"/>
    <cellStyle name="SHADEDSTORES 4 6 9 4 2" xfId="51436"/>
    <cellStyle name="SHADEDSTORES 4 6 9 5" xfId="28161"/>
    <cellStyle name="SHADEDSTORES 4 6 9 5 2" xfId="55683"/>
    <cellStyle name="SHADEDSTORES 4 6 9 6" xfId="31714"/>
    <cellStyle name="SHADEDSTORES 4 6 9 6 2" xfId="59234"/>
    <cellStyle name="SHADEDSTORES 4 6 9 7" xfId="38771"/>
    <cellStyle name="SHADEDSTORES 4 7" xfId="3826"/>
    <cellStyle name="SHADEDSTORES 4 7 10" xfId="21187"/>
    <cellStyle name="SHADEDSTORES 4 7 10 2" xfId="48710"/>
    <cellStyle name="SHADEDSTORES 4 7 11" xfId="25451"/>
    <cellStyle name="SHADEDSTORES 4 7 11 2" xfId="52973"/>
    <cellStyle name="SHADEDSTORES 4 7 12" xfId="29373"/>
    <cellStyle name="SHADEDSTORES 4 7 12 2" xfId="56893"/>
    <cellStyle name="SHADEDSTORES 4 7 13" xfId="34499"/>
    <cellStyle name="SHADEDSTORES 4 7 14" xfId="6949"/>
    <cellStyle name="SHADEDSTORES 4 7 15" xfId="3880"/>
    <cellStyle name="SHADEDSTORES 4 7 16" xfId="59813"/>
    <cellStyle name="SHADEDSTORES 4 7 2" xfId="9786"/>
    <cellStyle name="SHADEDSTORES 4 7 2 2" xfId="14299"/>
    <cellStyle name="SHADEDSTORES 4 7 2 2 2" xfId="41822"/>
    <cellStyle name="SHADEDSTORES 4 7 2 3" xfId="18126"/>
    <cellStyle name="SHADEDSTORES 4 7 2 3 2" xfId="45649"/>
    <cellStyle name="SHADEDSTORES 4 7 2 4" xfId="22452"/>
    <cellStyle name="SHADEDSTORES 4 7 2 4 2" xfId="49975"/>
    <cellStyle name="SHADEDSTORES 4 7 2 5" xfId="26700"/>
    <cellStyle name="SHADEDSTORES 4 7 2 5 2" xfId="54222"/>
    <cellStyle name="SHADEDSTORES 4 7 2 6" xfId="30401"/>
    <cellStyle name="SHADEDSTORES 4 7 2 6 2" xfId="57921"/>
    <cellStyle name="SHADEDSTORES 4 7 2 7" xfId="37310"/>
    <cellStyle name="SHADEDSTORES 4 7 3" xfId="10270"/>
    <cellStyle name="SHADEDSTORES 4 7 3 2" xfId="14779"/>
    <cellStyle name="SHADEDSTORES 4 7 3 2 2" xfId="42302"/>
    <cellStyle name="SHADEDSTORES 4 7 3 3" xfId="18610"/>
    <cellStyle name="SHADEDSTORES 4 7 3 3 2" xfId="46133"/>
    <cellStyle name="SHADEDSTORES 4 7 3 4" xfId="22936"/>
    <cellStyle name="SHADEDSTORES 4 7 3 4 2" xfId="50459"/>
    <cellStyle name="SHADEDSTORES 4 7 3 5" xfId="27184"/>
    <cellStyle name="SHADEDSTORES 4 7 3 5 2" xfId="54706"/>
    <cellStyle name="SHADEDSTORES 4 7 3 6" xfId="30861"/>
    <cellStyle name="SHADEDSTORES 4 7 3 6 2" xfId="58381"/>
    <cellStyle name="SHADEDSTORES 4 7 3 7" xfId="37794"/>
    <cellStyle name="SHADEDSTORES 4 7 4" xfId="10699"/>
    <cellStyle name="SHADEDSTORES 4 7 4 2" xfId="15202"/>
    <cellStyle name="SHADEDSTORES 4 7 4 2 2" xfId="42725"/>
    <cellStyle name="SHADEDSTORES 4 7 4 3" xfId="19039"/>
    <cellStyle name="SHADEDSTORES 4 7 4 3 2" xfId="46562"/>
    <cellStyle name="SHADEDSTORES 4 7 4 4" xfId="23365"/>
    <cellStyle name="SHADEDSTORES 4 7 4 4 2" xfId="50888"/>
    <cellStyle name="SHADEDSTORES 4 7 4 5" xfId="27613"/>
    <cellStyle name="SHADEDSTORES 4 7 4 5 2" xfId="55135"/>
    <cellStyle name="SHADEDSTORES 4 7 4 6" xfId="31257"/>
    <cellStyle name="SHADEDSTORES 4 7 4 6 2" xfId="58777"/>
    <cellStyle name="SHADEDSTORES 4 7 4 7" xfId="38223"/>
    <cellStyle name="SHADEDSTORES 4 7 5" xfId="11205"/>
    <cellStyle name="SHADEDSTORES 4 7 5 2" xfId="15698"/>
    <cellStyle name="SHADEDSTORES 4 7 5 2 2" xfId="43221"/>
    <cellStyle name="SHADEDSTORES 4 7 5 3" xfId="19545"/>
    <cellStyle name="SHADEDSTORES 4 7 5 3 2" xfId="47068"/>
    <cellStyle name="SHADEDSTORES 4 7 5 4" xfId="23871"/>
    <cellStyle name="SHADEDSTORES 4 7 5 4 2" xfId="51394"/>
    <cellStyle name="SHADEDSTORES 4 7 5 5" xfId="28119"/>
    <cellStyle name="SHADEDSTORES 4 7 5 5 2" xfId="55641"/>
    <cellStyle name="SHADEDSTORES 4 7 5 6" xfId="31675"/>
    <cellStyle name="SHADEDSTORES 4 7 5 6 2" xfId="59195"/>
    <cellStyle name="SHADEDSTORES 4 7 5 7" xfId="38729"/>
    <cellStyle name="SHADEDSTORES 4 7 6" xfId="11575"/>
    <cellStyle name="SHADEDSTORES 4 7 6 2" xfId="16062"/>
    <cellStyle name="SHADEDSTORES 4 7 6 2 2" xfId="43585"/>
    <cellStyle name="SHADEDSTORES 4 7 6 3" xfId="19915"/>
    <cellStyle name="SHADEDSTORES 4 7 6 3 2" xfId="47438"/>
    <cellStyle name="SHADEDSTORES 4 7 6 4" xfId="24241"/>
    <cellStyle name="SHADEDSTORES 4 7 6 4 2" xfId="51764"/>
    <cellStyle name="SHADEDSTORES 4 7 6 5" xfId="28489"/>
    <cellStyle name="SHADEDSTORES 4 7 6 5 2" xfId="56011"/>
    <cellStyle name="SHADEDSTORES 4 7 6 6" xfId="32007"/>
    <cellStyle name="SHADEDSTORES 4 7 6 6 2" xfId="59527"/>
    <cellStyle name="SHADEDSTORES 4 7 6 7" xfId="39099"/>
    <cellStyle name="SHADEDSTORES 4 7 7" xfId="8458"/>
    <cellStyle name="SHADEDSTORES 4 7 7 2" xfId="35983"/>
    <cellStyle name="SHADEDSTORES 4 7 8" xfId="13001"/>
    <cellStyle name="SHADEDSTORES 4 7 8 2" xfId="40524"/>
    <cellStyle name="SHADEDSTORES 4 7 9" xfId="16837"/>
    <cellStyle name="SHADEDSTORES 4 7 9 2" xfId="44360"/>
    <cellStyle name="SHADEDSTORES 4 8" xfId="3644"/>
    <cellStyle name="SHADEDSTORES 4 8 10" xfId="25738"/>
    <cellStyle name="SHADEDSTORES 4 8 10 2" xfId="53260"/>
    <cellStyle name="SHADEDSTORES 4 8 11" xfId="29552"/>
    <cellStyle name="SHADEDSTORES 4 8 11 2" xfId="57072"/>
    <cellStyle name="SHADEDSTORES 4 8 12" xfId="36348"/>
    <cellStyle name="SHADEDSTORES 4 8 13" xfId="8823"/>
    <cellStyle name="SHADEDSTORES 4 8 2" xfId="10062"/>
    <cellStyle name="SHADEDSTORES 4 8 2 2" xfId="14573"/>
    <cellStyle name="SHADEDSTORES 4 8 2 2 2" xfId="42096"/>
    <cellStyle name="SHADEDSTORES 4 8 2 3" xfId="18402"/>
    <cellStyle name="SHADEDSTORES 4 8 2 3 2" xfId="45925"/>
    <cellStyle name="SHADEDSTORES 4 8 2 4" xfId="22728"/>
    <cellStyle name="SHADEDSTORES 4 8 2 4 2" xfId="50251"/>
    <cellStyle name="SHADEDSTORES 4 8 2 5" xfId="26976"/>
    <cellStyle name="SHADEDSTORES 4 8 2 5 2" xfId="54498"/>
    <cellStyle name="SHADEDSTORES 4 8 2 6" xfId="30663"/>
    <cellStyle name="SHADEDSTORES 4 8 2 6 2" xfId="58183"/>
    <cellStyle name="SHADEDSTORES 4 8 2 7" xfId="37586"/>
    <cellStyle name="SHADEDSTORES 4 8 3" xfId="10510"/>
    <cellStyle name="SHADEDSTORES 4 8 3 2" xfId="15017"/>
    <cellStyle name="SHADEDSTORES 4 8 3 2 2" xfId="42540"/>
    <cellStyle name="SHADEDSTORES 4 8 3 3" xfId="18850"/>
    <cellStyle name="SHADEDSTORES 4 8 3 3 2" xfId="46373"/>
    <cellStyle name="SHADEDSTORES 4 8 3 4" xfId="23176"/>
    <cellStyle name="SHADEDSTORES 4 8 3 4 2" xfId="50699"/>
    <cellStyle name="SHADEDSTORES 4 8 3 5" xfId="27424"/>
    <cellStyle name="SHADEDSTORES 4 8 3 5 2" xfId="54946"/>
    <cellStyle name="SHADEDSTORES 4 8 3 6" xfId="31088"/>
    <cellStyle name="SHADEDSTORES 4 8 3 6 2" xfId="58608"/>
    <cellStyle name="SHADEDSTORES 4 8 3 7" xfId="38034"/>
    <cellStyle name="SHADEDSTORES 4 8 4" xfId="10944"/>
    <cellStyle name="SHADEDSTORES 4 8 4 2" xfId="15441"/>
    <cellStyle name="SHADEDSTORES 4 8 4 2 2" xfId="42964"/>
    <cellStyle name="SHADEDSTORES 4 8 4 3" xfId="19284"/>
    <cellStyle name="SHADEDSTORES 4 8 4 3 2" xfId="46807"/>
    <cellStyle name="SHADEDSTORES 4 8 4 4" xfId="23610"/>
    <cellStyle name="SHADEDSTORES 4 8 4 4 2" xfId="51133"/>
    <cellStyle name="SHADEDSTORES 4 8 4 5" xfId="27858"/>
    <cellStyle name="SHADEDSTORES 4 8 4 5 2" xfId="55380"/>
    <cellStyle name="SHADEDSTORES 4 8 4 6" xfId="31450"/>
    <cellStyle name="SHADEDSTORES 4 8 4 6 2" xfId="58970"/>
    <cellStyle name="SHADEDSTORES 4 8 4 7" xfId="38468"/>
    <cellStyle name="SHADEDSTORES 4 8 5" xfId="11401"/>
    <cellStyle name="SHADEDSTORES 4 8 5 2" xfId="15893"/>
    <cellStyle name="SHADEDSTORES 4 8 5 2 2" xfId="43416"/>
    <cellStyle name="SHADEDSTORES 4 8 5 3" xfId="19741"/>
    <cellStyle name="SHADEDSTORES 4 8 5 3 2" xfId="47264"/>
    <cellStyle name="SHADEDSTORES 4 8 5 4" xfId="24067"/>
    <cellStyle name="SHADEDSTORES 4 8 5 4 2" xfId="51590"/>
    <cellStyle name="SHADEDSTORES 4 8 5 5" xfId="28315"/>
    <cellStyle name="SHADEDSTORES 4 8 5 5 2" xfId="55837"/>
    <cellStyle name="SHADEDSTORES 4 8 5 6" xfId="31857"/>
    <cellStyle name="SHADEDSTORES 4 8 5 6 2" xfId="59377"/>
    <cellStyle name="SHADEDSTORES 4 8 5 7" xfId="38925"/>
    <cellStyle name="SHADEDSTORES 4 8 6" xfId="11783"/>
    <cellStyle name="SHADEDSTORES 4 8 6 2" xfId="16266"/>
    <cellStyle name="SHADEDSTORES 4 8 6 2 2" xfId="43789"/>
    <cellStyle name="SHADEDSTORES 4 8 6 3" xfId="20123"/>
    <cellStyle name="SHADEDSTORES 4 8 6 3 2" xfId="47646"/>
    <cellStyle name="SHADEDSTORES 4 8 6 4" xfId="24449"/>
    <cellStyle name="SHADEDSTORES 4 8 6 4 2" xfId="51972"/>
    <cellStyle name="SHADEDSTORES 4 8 6 5" xfId="28697"/>
    <cellStyle name="SHADEDSTORES 4 8 6 5 2" xfId="56219"/>
    <cellStyle name="SHADEDSTORES 4 8 6 6" xfId="32162"/>
    <cellStyle name="SHADEDSTORES 4 8 6 6 2" xfId="59682"/>
    <cellStyle name="SHADEDSTORES 4 8 6 7" xfId="39307"/>
    <cellStyle name="SHADEDSTORES 4 8 7" xfId="13347"/>
    <cellStyle name="SHADEDSTORES 4 8 7 2" xfId="40870"/>
    <cellStyle name="SHADEDSTORES 4 8 8" xfId="17163"/>
    <cellStyle name="SHADEDSTORES 4 8 8 2" xfId="44686"/>
    <cellStyle name="SHADEDSTORES 4 8 9" xfId="21490"/>
    <cellStyle name="SHADEDSTORES 4 8 9 2" xfId="49013"/>
    <cellStyle name="SHADEDSTORES 4 9" xfId="8905"/>
    <cellStyle name="SHADEDSTORES 4 9 10" xfId="25819"/>
    <cellStyle name="SHADEDSTORES 4 9 10 2" xfId="53341"/>
    <cellStyle name="SHADEDSTORES 4 9 11" xfId="29608"/>
    <cellStyle name="SHADEDSTORES 4 9 11 2" xfId="57128"/>
    <cellStyle name="SHADEDSTORES 4 9 12" xfId="36429"/>
    <cellStyle name="SHADEDSTORES 4 9 2" xfId="10132"/>
    <cellStyle name="SHADEDSTORES 4 9 2 2" xfId="14643"/>
    <cellStyle name="SHADEDSTORES 4 9 2 2 2" xfId="42166"/>
    <cellStyle name="SHADEDSTORES 4 9 2 3" xfId="18472"/>
    <cellStyle name="SHADEDSTORES 4 9 2 3 2" xfId="45995"/>
    <cellStyle name="SHADEDSTORES 4 9 2 4" xfId="22798"/>
    <cellStyle name="SHADEDSTORES 4 9 2 4 2" xfId="50321"/>
    <cellStyle name="SHADEDSTORES 4 9 2 5" xfId="27046"/>
    <cellStyle name="SHADEDSTORES 4 9 2 5 2" xfId="54568"/>
    <cellStyle name="SHADEDSTORES 4 9 2 6" xfId="30732"/>
    <cellStyle name="SHADEDSTORES 4 9 2 6 2" xfId="58252"/>
    <cellStyle name="SHADEDSTORES 4 9 2 7" xfId="37656"/>
    <cellStyle name="SHADEDSTORES 4 9 3" xfId="10579"/>
    <cellStyle name="SHADEDSTORES 4 9 3 2" xfId="15085"/>
    <cellStyle name="SHADEDSTORES 4 9 3 2 2" xfId="42608"/>
    <cellStyle name="SHADEDSTORES 4 9 3 3" xfId="18919"/>
    <cellStyle name="SHADEDSTORES 4 9 3 3 2" xfId="46442"/>
    <cellStyle name="SHADEDSTORES 4 9 3 4" xfId="23245"/>
    <cellStyle name="SHADEDSTORES 4 9 3 4 2" xfId="50768"/>
    <cellStyle name="SHADEDSTORES 4 9 3 5" xfId="27493"/>
    <cellStyle name="SHADEDSTORES 4 9 3 5 2" xfId="55015"/>
    <cellStyle name="SHADEDSTORES 4 9 3 6" xfId="31151"/>
    <cellStyle name="SHADEDSTORES 4 9 3 6 2" xfId="58671"/>
    <cellStyle name="SHADEDSTORES 4 9 3 7" xfId="38103"/>
    <cellStyle name="SHADEDSTORES 4 9 4" xfId="11025"/>
    <cellStyle name="SHADEDSTORES 4 9 4 2" xfId="15519"/>
    <cellStyle name="SHADEDSTORES 4 9 4 2 2" xfId="43042"/>
    <cellStyle name="SHADEDSTORES 4 9 4 3" xfId="19365"/>
    <cellStyle name="SHADEDSTORES 4 9 4 3 2" xfId="46888"/>
    <cellStyle name="SHADEDSTORES 4 9 4 4" xfId="23691"/>
    <cellStyle name="SHADEDSTORES 4 9 4 4 2" xfId="51214"/>
    <cellStyle name="SHADEDSTORES 4 9 4 5" xfId="27939"/>
    <cellStyle name="SHADEDSTORES 4 9 4 5 2" xfId="55461"/>
    <cellStyle name="SHADEDSTORES 4 9 4 6" xfId="31507"/>
    <cellStyle name="SHADEDSTORES 4 9 4 6 2" xfId="59027"/>
    <cellStyle name="SHADEDSTORES 4 9 4 7" xfId="38549"/>
    <cellStyle name="SHADEDSTORES 4 9 5" xfId="11466"/>
    <cellStyle name="SHADEDSTORES 4 9 5 2" xfId="15958"/>
    <cellStyle name="SHADEDSTORES 4 9 5 2 2" xfId="43481"/>
    <cellStyle name="SHADEDSTORES 4 9 5 3" xfId="19806"/>
    <cellStyle name="SHADEDSTORES 4 9 5 3 2" xfId="47329"/>
    <cellStyle name="SHADEDSTORES 4 9 5 4" xfId="24132"/>
    <cellStyle name="SHADEDSTORES 4 9 5 4 2" xfId="51655"/>
    <cellStyle name="SHADEDSTORES 4 9 5 5" xfId="28380"/>
    <cellStyle name="SHADEDSTORES 4 9 5 5 2" xfId="55902"/>
    <cellStyle name="SHADEDSTORES 4 9 5 6" xfId="31918"/>
    <cellStyle name="SHADEDSTORES 4 9 5 6 2" xfId="59438"/>
    <cellStyle name="SHADEDSTORES 4 9 5 7" xfId="38990"/>
    <cellStyle name="SHADEDSTORES 4 9 6" xfId="11864"/>
    <cellStyle name="SHADEDSTORES 4 9 6 2" xfId="16345"/>
    <cellStyle name="SHADEDSTORES 4 9 6 2 2" xfId="43868"/>
    <cellStyle name="SHADEDSTORES 4 9 6 3" xfId="20204"/>
    <cellStyle name="SHADEDSTORES 4 9 6 3 2" xfId="47727"/>
    <cellStyle name="SHADEDSTORES 4 9 6 4" xfId="24530"/>
    <cellStyle name="SHADEDSTORES 4 9 6 4 2" xfId="52053"/>
    <cellStyle name="SHADEDSTORES 4 9 6 5" xfId="28778"/>
    <cellStyle name="SHADEDSTORES 4 9 6 5 2" xfId="56300"/>
    <cellStyle name="SHADEDSTORES 4 9 6 6" xfId="32218"/>
    <cellStyle name="SHADEDSTORES 4 9 6 6 2" xfId="59738"/>
    <cellStyle name="SHADEDSTORES 4 9 6 7" xfId="39388"/>
    <cellStyle name="SHADEDSTORES 4 9 7" xfId="13428"/>
    <cellStyle name="SHADEDSTORES 4 9 7 2" xfId="40951"/>
    <cellStyle name="SHADEDSTORES 4 9 8" xfId="17245"/>
    <cellStyle name="SHADEDSTORES 4 9 8 2" xfId="44768"/>
    <cellStyle name="SHADEDSTORES 4 9 9" xfId="21571"/>
    <cellStyle name="SHADEDSTORES 4 9 9 2" xfId="49094"/>
    <cellStyle name="SHADEDSTORES 5" xfId="1947"/>
    <cellStyle name="SHADEDSTORES 5 10" xfId="7087"/>
    <cellStyle name="SHADEDSTORES 5 10 2" xfId="4460"/>
    <cellStyle name="SHADEDSTORES 5 10 2 2" xfId="32434"/>
    <cellStyle name="SHADEDSTORES 5 10 3" xfId="5295"/>
    <cellStyle name="SHADEDSTORES 5 10 3 2" xfId="33259"/>
    <cellStyle name="SHADEDSTORES 5 10 4" xfId="4602"/>
    <cellStyle name="SHADEDSTORES 5 10 4 2" xfId="32576"/>
    <cellStyle name="SHADEDSTORES 5 10 5" xfId="4844"/>
    <cellStyle name="SHADEDSTORES 5 10 5 2" xfId="32817"/>
    <cellStyle name="SHADEDSTORES 5 10 6" xfId="7151"/>
    <cellStyle name="SHADEDSTORES 5 10 6 2" xfId="34701"/>
    <cellStyle name="SHADEDSTORES 5 10 7" xfId="34637"/>
    <cellStyle name="SHADEDSTORES 5 11" xfId="5799"/>
    <cellStyle name="SHADEDSTORES 5 11 2" xfId="6372"/>
    <cellStyle name="SHADEDSTORES 5 11 2 2" xfId="33924"/>
    <cellStyle name="SHADEDSTORES 5 11 3" xfId="5004"/>
    <cellStyle name="SHADEDSTORES 5 11 3 2" xfId="32973"/>
    <cellStyle name="SHADEDSTORES 5 11 4" xfId="4719"/>
    <cellStyle name="SHADEDSTORES 5 11 4 2" xfId="32693"/>
    <cellStyle name="SHADEDSTORES 5 11 5" xfId="5303"/>
    <cellStyle name="SHADEDSTORES 5 11 5 2" xfId="33267"/>
    <cellStyle name="SHADEDSTORES 5 11 6" xfId="12509"/>
    <cellStyle name="SHADEDSTORES 5 11 6 2" xfId="40032"/>
    <cellStyle name="SHADEDSTORES 5 11 7" xfId="33666"/>
    <cellStyle name="SHADEDSTORES 5 12" xfId="7586"/>
    <cellStyle name="SHADEDSTORES 5 12 2" xfId="35133"/>
    <cellStyle name="SHADEDSTORES 5 13" xfId="12170"/>
    <cellStyle name="SHADEDSTORES 5 13 2" xfId="39694"/>
    <cellStyle name="SHADEDSTORES 5 14" xfId="13511"/>
    <cellStyle name="SHADEDSTORES 5 14 2" xfId="41034"/>
    <cellStyle name="SHADEDSTORES 5 15" xfId="20453"/>
    <cellStyle name="SHADEDSTORES 5 15 2" xfId="47976"/>
    <cellStyle name="SHADEDSTORES 5 16" xfId="24765"/>
    <cellStyle name="SHADEDSTORES 5 16 2" xfId="52288"/>
    <cellStyle name="SHADEDSTORES 5 17" xfId="28944"/>
    <cellStyle name="SHADEDSTORES 5 17 2" xfId="56466"/>
    <cellStyle name="SHADEDSTORES 5 18" xfId="4587"/>
    <cellStyle name="SHADEDSTORES 5 18 2" xfId="32561"/>
    <cellStyle name="SHADEDSTORES 5 19" xfId="8189"/>
    <cellStyle name="SHADEDSTORES 5 19 2" xfId="35719"/>
    <cellStyle name="SHADEDSTORES 5 2" xfId="3834"/>
    <cellStyle name="SHADEDSTORES 5 2 10" xfId="21053"/>
    <cellStyle name="SHADEDSTORES 5 2 10 2" xfId="48576"/>
    <cellStyle name="SHADEDSTORES 5 2 11" xfId="25338"/>
    <cellStyle name="SHADEDSTORES 5 2 11 2" xfId="52860"/>
    <cellStyle name="SHADEDSTORES 5 2 12" xfId="29321"/>
    <cellStyle name="SHADEDSTORES 5 2 12 2" xfId="56842"/>
    <cellStyle name="SHADEDSTORES 5 2 13" xfId="34207"/>
    <cellStyle name="SHADEDSTORES 5 2 14" xfId="6656"/>
    <cellStyle name="SHADEDSTORES 5 2 15" xfId="5886"/>
    <cellStyle name="SHADEDSTORES 5 2 16" xfId="59821"/>
    <cellStyle name="SHADEDSTORES 5 2 2" xfId="9665"/>
    <cellStyle name="SHADEDSTORES 5 2 2 2" xfId="14178"/>
    <cellStyle name="SHADEDSTORES 5 2 2 2 2" xfId="41701"/>
    <cellStyle name="SHADEDSTORES 5 2 2 3" xfId="18005"/>
    <cellStyle name="SHADEDSTORES 5 2 2 3 2" xfId="45528"/>
    <cellStyle name="SHADEDSTORES 5 2 2 4" xfId="22331"/>
    <cellStyle name="SHADEDSTORES 5 2 2 4 2" xfId="49854"/>
    <cellStyle name="SHADEDSTORES 5 2 2 5" xfId="26579"/>
    <cellStyle name="SHADEDSTORES 5 2 2 5 2" xfId="54101"/>
    <cellStyle name="SHADEDSTORES 5 2 2 6" xfId="30293"/>
    <cellStyle name="SHADEDSTORES 5 2 2 6 2" xfId="57813"/>
    <cellStyle name="SHADEDSTORES 5 2 2 7" xfId="37189"/>
    <cellStyle name="SHADEDSTORES 5 2 3" xfId="10179"/>
    <cellStyle name="SHADEDSTORES 5 2 3 2" xfId="14688"/>
    <cellStyle name="SHADEDSTORES 5 2 3 2 2" xfId="42211"/>
    <cellStyle name="SHADEDSTORES 5 2 3 3" xfId="18519"/>
    <cellStyle name="SHADEDSTORES 5 2 3 3 2" xfId="46042"/>
    <cellStyle name="SHADEDSTORES 5 2 3 4" xfId="22845"/>
    <cellStyle name="SHADEDSTORES 5 2 3 4 2" xfId="50368"/>
    <cellStyle name="SHADEDSTORES 5 2 3 5" xfId="27093"/>
    <cellStyle name="SHADEDSTORES 5 2 3 5 2" xfId="54615"/>
    <cellStyle name="SHADEDSTORES 5 2 3 6" xfId="30777"/>
    <cellStyle name="SHADEDSTORES 5 2 3 6 2" xfId="58297"/>
    <cellStyle name="SHADEDSTORES 5 2 3 7" xfId="37703"/>
    <cellStyle name="SHADEDSTORES 5 2 4" xfId="9975"/>
    <cellStyle name="SHADEDSTORES 5 2 4 2" xfId="14486"/>
    <cellStyle name="SHADEDSTORES 5 2 4 2 2" xfId="42009"/>
    <cellStyle name="SHADEDSTORES 5 2 4 3" xfId="18315"/>
    <cellStyle name="SHADEDSTORES 5 2 4 3 2" xfId="45838"/>
    <cellStyle name="SHADEDSTORES 5 2 4 4" xfId="22641"/>
    <cellStyle name="SHADEDSTORES 5 2 4 4 2" xfId="50164"/>
    <cellStyle name="SHADEDSTORES 5 2 4 5" xfId="26889"/>
    <cellStyle name="SHADEDSTORES 5 2 4 5 2" xfId="54411"/>
    <cellStyle name="SHADEDSTORES 5 2 4 6" xfId="30579"/>
    <cellStyle name="SHADEDSTORES 5 2 4 6 2" xfId="58099"/>
    <cellStyle name="SHADEDSTORES 5 2 4 7" xfId="37499"/>
    <cellStyle name="SHADEDSTORES 5 2 5" xfId="11131"/>
    <cellStyle name="SHADEDSTORES 5 2 5 2" xfId="15624"/>
    <cellStyle name="SHADEDSTORES 5 2 5 2 2" xfId="43147"/>
    <cellStyle name="SHADEDSTORES 5 2 5 3" xfId="19471"/>
    <cellStyle name="SHADEDSTORES 5 2 5 3 2" xfId="46994"/>
    <cellStyle name="SHADEDSTORES 5 2 5 4" xfId="23797"/>
    <cellStyle name="SHADEDSTORES 5 2 5 4 2" xfId="51320"/>
    <cellStyle name="SHADEDSTORES 5 2 5 5" xfId="28045"/>
    <cellStyle name="SHADEDSTORES 5 2 5 5 2" xfId="55567"/>
    <cellStyle name="SHADEDSTORES 5 2 5 6" xfId="31606"/>
    <cellStyle name="SHADEDSTORES 5 2 5 6 2" xfId="59126"/>
    <cellStyle name="SHADEDSTORES 5 2 5 7" xfId="38655"/>
    <cellStyle name="SHADEDSTORES 5 2 6" xfId="11524"/>
    <cellStyle name="SHADEDSTORES 5 2 6 2" xfId="16013"/>
    <cellStyle name="SHADEDSTORES 5 2 6 2 2" xfId="43536"/>
    <cellStyle name="SHADEDSTORES 5 2 6 3" xfId="19864"/>
    <cellStyle name="SHADEDSTORES 5 2 6 3 2" xfId="47387"/>
    <cellStyle name="SHADEDSTORES 5 2 6 4" xfId="24190"/>
    <cellStyle name="SHADEDSTORES 5 2 6 4 2" xfId="51713"/>
    <cellStyle name="SHADEDSTORES 5 2 6 5" xfId="28438"/>
    <cellStyle name="SHADEDSTORES 5 2 6 5 2" xfId="55960"/>
    <cellStyle name="SHADEDSTORES 5 2 6 6" xfId="31965"/>
    <cellStyle name="SHADEDSTORES 5 2 6 6 2" xfId="59485"/>
    <cellStyle name="SHADEDSTORES 5 2 6 7" xfId="39048"/>
    <cellStyle name="SHADEDSTORES 5 2 7" xfId="8286"/>
    <cellStyle name="SHADEDSTORES 5 2 7 2" xfId="35815"/>
    <cellStyle name="SHADEDSTORES 5 2 8" xfId="12839"/>
    <cellStyle name="SHADEDSTORES 5 2 8 2" xfId="40362"/>
    <cellStyle name="SHADEDSTORES 5 2 9" xfId="16694"/>
    <cellStyle name="SHADEDSTORES 5 2 9 2" xfId="44217"/>
    <cellStyle name="SHADEDSTORES 5 20" xfId="33755"/>
    <cellStyle name="SHADEDSTORES 5 21" xfId="5959"/>
    <cellStyle name="SHADEDSTORES 5 22" xfId="3909"/>
    <cellStyle name="SHADEDSTORES 5 23" xfId="3883"/>
    <cellStyle name="SHADEDSTORES 5 24" xfId="3040"/>
    <cellStyle name="SHADEDSTORES 5 25" xfId="2885"/>
    <cellStyle name="SHADEDSTORES 5 26" xfId="2270"/>
    <cellStyle name="SHADEDSTORES 5 3" xfId="3579"/>
    <cellStyle name="SHADEDSTORES 5 3 10" xfId="25653"/>
    <cellStyle name="SHADEDSTORES 5 3 10 2" xfId="53175"/>
    <cellStyle name="SHADEDSTORES 5 3 11" xfId="29480"/>
    <cellStyle name="SHADEDSTORES 5 3 11 2" xfId="57000"/>
    <cellStyle name="SHADEDSTORES 5 3 12" xfId="36263"/>
    <cellStyle name="SHADEDSTORES 5 3 13" xfId="8738"/>
    <cellStyle name="SHADEDSTORES 5 3 14" xfId="3034"/>
    <cellStyle name="SHADEDSTORES 5 3 15" xfId="6070"/>
    <cellStyle name="SHADEDSTORES 5 3 2" xfId="9981"/>
    <cellStyle name="SHADEDSTORES 5 3 2 2" xfId="14492"/>
    <cellStyle name="SHADEDSTORES 5 3 2 2 2" xfId="42015"/>
    <cellStyle name="SHADEDSTORES 5 3 2 3" xfId="18321"/>
    <cellStyle name="SHADEDSTORES 5 3 2 3 2" xfId="45844"/>
    <cellStyle name="SHADEDSTORES 5 3 2 4" xfId="22647"/>
    <cellStyle name="SHADEDSTORES 5 3 2 4 2" xfId="50170"/>
    <cellStyle name="SHADEDSTORES 5 3 2 5" xfId="26895"/>
    <cellStyle name="SHADEDSTORES 5 3 2 5 2" xfId="54417"/>
    <cellStyle name="SHADEDSTORES 5 3 2 6" xfId="30585"/>
    <cellStyle name="SHADEDSTORES 5 3 2 6 2" xfId="58105"/>
    <cellStyle name="SHADEDSTORES 5 3 2 7" xfId="37505"/>
    <cellStyle name="SHADEDSTORES 5 3 3" xfId="10433"/>
    <cellStyle name="SHADEDSTORES 5 3 3 2" xfId="14941"/>
    <cellStyle name="SHADEDSTORES 5 3 3 2 2" xfId="42464"/>
    <cellStyle name="SHADEDSTORES 5 3 3 3" xfId="18773"/>
    <cellStyle name="SHADEDSTORES 5 3 3 3 2" xfId="46296"/>
    <cellStyle name="SHADEDSTORES 5 3 3 4" xfId="23099"/>
    <cellStyle name="SHADEDSTORES 5 3 3 4 2" xfId="50622"/>
    <cellStyle name="SHADEDSTORES 5 3 3 5" xfId="27347"/>
    <cellStyle name="SHADEDSTORES 5 3 3 5 2" xfId="54869"/>
    <cellStyle name="SHADEDSTORES 5 3 3 6" xfId="31013"/>
    <cellStyle name="SHADEDSTORES 5 3 3 6 2" xfId="58533"/>
    <cellStyle name="SHADEDSTORES 5 3 3 7" xfId="37957"/>
    <cellStyle name="SHADEDSTORES 5 3 4" xfId="10859"/>
    <cellStyle name="SHADEDSTORES 5 3 4 2" xfId="15357"/>
    <cellStyle name="SHADEDSTORES 5 3 4 2 2" xfId="42880"/>
    <cellStyle name="SHADEDSTORES 5 3 4 3" xfId="19199"/>
    <cellStyle name="SHADEDSTORES 5 3 4 3 2" xfId="46722"/>
    <cellStyle name="SHADEDSTORES 5 3 4 4" xfId="23525"/>
    <cellStyle name="SHADEDSTORES 5 3 4 4 2" xfId="51048"/>
    <cellStyle name="SHADEDSTORES 5 3 4 5" xfId="27773"/>
    <cellStyle name="SHADEDSTORES 5 3 4 5 2" xfId="55295"/>
    <cellStyle name="SHADEDSTORES 5 3 4 6" xfId="31375"/>
    <cellStyle name="SHADEDSTORES 5 3 4 6 2" xfId="58895"/>
    <cellStyle name="SHADEDSTORES 5 3 4 7" xfId="38383"/>
    <cellStyle name="SHADEDSTORES 5 3 5" xfId="11323"/>
    <cellStyle name="SHADEDSTORES 5 3 5 2" xfId="15815"/>
    <cellStyle name="SHADEDSTORES 5 3 5 2 2" xfId="43338"/>
    <cellStyle name="SHADEDSTORES 5 3 5 3" xfId="19663"/>
    <cellStyle name="SHADEDSTORES 5 3 5 3 2" xfId="47186"/>
    <cellStyle name="SHADEDSTORES 5 3 5 4" xfId="23989"/>
    <cellStyle name="SHADEDSTORES 5 3 5 4 2" xfId="51512"/>
    <cellStyle name="SHADEDSTORES 5 3 5 5" xfId="28237"/>
    <cellStyle name="SHADEDSTORES 5 3 5 5 2" xfId="55759"/>
    <cellStyle name="SHADEDSTORES 5 3 5 6" xfId="31784"/>
    <cellStyle name="SHADEDSTORES 5 3 5 6 2" xfId="59304"/>
    <cellStyle name="SHADEDSTORES 5 3 5 7" xfId="38847"/>
    <cellStyle name="SHADEDSTORES 5 3 6" xfId="11698"/>
    <cellStyle name="SHADEDSTORES 5 3 6 2" xfId="16181"/>
    <cellStyle name="SHADEDSTORES 5 3 6 2 2" xfId="43704"/>
    <cellStyle name="SHADEDSTORES 5 3 6 3" xfId="20038"/>
    <cellStyle name="SHADEDSTORES 5 3 6 3 2" xfId="47561"/>
    <cellStyle name="SHADEDSTORES 5 3 6 4" xfId="24364"/>
    <cellStyle name="SHADEDSTORES 5 3 6 4 2" xfId="51887"/>
    <cellStyle name="SHADEDSTORES 5 3 6 5" xfId="28612"/>
    <cellStyle name="SHADEDSTORES 5 3 6 5 2" xfId="56134"/>
    <cellStyle name="SHADEDSTORES 5 3 6 6" xfId="32090"/>
    <cellStyle name="SHADEDSTORES 5 3 6 6 2" xfId="59610"/>
    <cellStyle name="SHADEDSTORES 5 3 6 7" xfId="39222"/>
    <cellStyle name="SHADEDSTORES 5 3 7" xfId="13262"/>
    <cellStyle name="SHADEDSTORES 5 3 7 2" xfId="40785"/>
    <cellStyle name="SHADEDSTORES 5 3 8" xfId="17078"/>
    <cellStyle name="SHADEDSTORES 5 3 8 2" xfId="44601"/>
    <cellStyle name="SHADEDSTORES 5 3 9" xfId="21405"/>
    <cellStyle name="SHADEDSTORES 5 3 9 2" xfId="48928"/>
    <cellStyle name="SHADEDSTORES 5 4" xfId="3444"/>
    <cellStyle name="SHADEDSTORES 5 4 10" xfId="24887"/>
    <cellStyle name="SHADEDSTORES 5 4 10 2" xfId="52410"/>
    <cellStyle name="SHADEDSTORES 5 4 11" xfId="29054"/>
    <cellStyle name="SHADEDSTORES 5 4 11 2" xfId="56576"/>
    <cellStyle name="SHADEDSTORES 5 4 12" xfId="35255"/>
    <cellStyle name="SHADEDSTORES 5 4 13" xfId="7713"/>
    <cellStyle name="SHADEDSTORES 5 4 14" xfId="3154"/>
    <cellStyle name="SHADEDSTORES 5 4 15" xfId="3049"/>
    <cellStyle name="SHADEDSTORES 5 4 2" xfId="9216"/>
    <cellStyle name="SHADEDSTORES 5 4 2 2" xfId="13734"/>
    <cellStyle name="SHADEDSTORES 5 4 2 2 2" xfId="41257"/>
    <cellStyle name="SHADEDSTORES 5 4 2 3" xfId="17556"/>
    <cellStyle name="SHADEDSTORES 5 4 2 3 2" xfId="45079"/>
    <cellStyle name="SHADEDSTORES 5 4 2 4" xfId="21882"/>
    <cellStyle name="SHADEDSTORES 5 4 2 4 2" xfId="49405"/>
    <cellStyle name="SHADEDSTORES 5 4 2 5" xfId="26130"/>
    <cellStyle name="SHADEDSTORES 5 4 2 5 2" xfId="53652"/>
    <cellStyle name="SHADEDSTORES 5 4 2 6" xfId="29897"/>
    <cellStyle name="SHADEDSTORES 5 4 2 6 2" xfId="57417"/>
    <cellStyle name="SHADEDSTORES 5 4 2 7" xfId="36740"/>
    <cellStyle name="SHADEDSTORES 5 4 3" xfId="7446"/>
    <cellStyle name="SHADEDSTORES 5 4 3 2" xfId="12031"/>
    <cellStyle name="SHADEDSTORES 5 4 3 2 2" xfId="39555"/>
    <cellStyle name="SHADEDSTORES 5 4 3 3" xfId="14185"/>
    <cellStyle name="SHADEDSTORES 5 4 3 3 2" xfId="41708"/>
    <cellStyle name="SHADEDSTORES 5 4 3 4" xfId="20327"/>
    <cellStyle name="SHADEDSTORES 5 4 3 4 2" xfId="47850"/>
    <cellStyle name="SHADEDSTORES 5 4 3 5" xfId="24647"/>
    <cellStyle name="SHADEDSTORES 5 4 3 5 2" xfId="52170"/>
    <cellStyle name="SHADEDSTORES 5 4 3 6" xfId="28866"/>
    <cellStyle name="SHADEDSTORES 5 4 3 6 2" xfId="56388"/>
    <cellStyle name="SHADEDSTORES 5 4 3 7" xfId="34995"/>
    <cellStyle name="SHADEDSTORES 5 4 4" xfId="5750"/>
    <cellStyle name="SHADEDSTORES 5 4 4 2" xfId="8205"/>
    <cellStyle name="SHADEDSTORES 5 4 4 2 2" xfId="35735"/>
    <cellStyle name="SHADEDSTORES 5 4 4 3" xfId="4962"/>
    <cellStyle name="SHADEDSTORES 5 4 4 3 2" xfId="32932"/>
    <cellStyle name="SHADEDSTORES 5 4 4 4" xfId="7905"/>
    <cellStyle name="SHADEDSTORES 5 4 4 4 2" xfId="35442"/>
    <cellStyle name="SHADEDSTORES 5 4 4 5" xfId="21316"/>
    <cellStyle name="SHADEDSTORES 5 4 4 5 2" xfId="48839"/>
    <cellStyle name="SHADEDSTORES 5 4 4 6" xfId="15904"/>
    <cellStyle name="SHADEDSTORES 5 4 4 6 2" xfId="43427"/>
    <cellStyle name="SHADEDSTORES 5 4 4 7" xfId="33645"/>
    <cellStyle name="SHADEDSTORES 5 4 5" xfId="9558"/>
    <cellStyle name="SHADEDSTORES 5 4 5 2" xfId="14072"/>
    <cellStyle name="SHADEDSTORES 5 4 5 2 2" xfId="41595"/>
    <cellStyle name="SHADEDSTORES 5 4 5 3" xfId="17898"/>
    <cellStyle name="SHADEDSTORES 5 4 5 3 2" xfId="45421"/>
    <cellStyle name="SHADEDSTORES 5 4 5 4" xfId="22224"/>
    <cellStyle name="SHADEDSTORES 5 4 5 4 2" xfId="49747"/>
    <cellStyle name="SHADEDSTORES 5 4 5 5" xfId="26472"/>
    <cellStyle name="SHADEDSTORES 5 4 5 5 2" xfId="53994"/>
    <cellStyle name="SHADEDSTORES 5 4 5 6" xfId="30191"/>
    <cellStyle name="SHADEDSTORES 5 4 5 6 2" xfId="57711"/>
    <cellStyle name="SHADEDSTORES 5 4 5 7" xfId="37082"/>
    <cellStyle name="SHADEDSTORES 5 4 6" xfId="10183"/>
    <cellStyle name="SHADEDSTORES 5 4 6 2" xfId="14692"/>
    <cellStyle name="SHADEDSTORES 5 4 6 2 2" xfId="42215"/>
    <cellStyle name="SHADEDSTORES 5 4 6 3" xfId="18523"/>
    <cellStyle name="SHADEDSTORES 5 4 6 3 2" xfId="46046"/>
    <cellStyle name="SHADEDSTORES 5 4 6 4" xfId="22849"/>
    <cellStyle name="SHADEDSTORES 5 4 6 4 2" xfId="50372"/>
    <cellStyle name="SHADEDSTORES 5 4 6 5" xfId="27097"/>
    <cellStyle name="SHADEDSTORES 5 4 6 5 2" xfId="54619"/>
    <cellStyle name="SHADEDSTORES 5 4 6 6" xfId="30781"/>
    <cellStyle name="SHADEDSTORES 5 4 6 6 2" xfId="58301"/>
    <cellStyle name="SHADEDSTORES 5 4 6 7" xfId="37707"/>
    <cellStyle name="SHADEDSTORES 5 4 7" xfId="12297"/>
    <cellStyle name="SHADEDSTORES 5 4 7 2" xfId="39821"/>
    <cellStyle name="SHADEDSTORES 5 4 8" xfId="12624"/>
    <cellStyle name="SHADEDSTORES 5 4 8 2" xfId="40147"/>
    <cellStyle name="SHADEDSTORES 5 4 9" xfId="20576"/>
    <cellStyle name="SHADEDSTORES 5 4 9 2" xfId="48099"/>
    <cellStyle name="SHADEDSTORES 5 5" xfId="3814"/>
    <cellStyle name="SHADEDSTORES 5 5 10" xfId="24897"/>
    <cellStyle name="SHADEDSTORES 5 5 10 2" xfId="52420"/>
    <cellStyle name="SHADEDSTORES 5 5 11" xfId="29063"/>
    <cellStyle name="SHADEDSTORES 5 5 11 2" xfId="56585"/>
    <cellStyle name="SHADEDSTORES 5 5 12" xfId="35265"/>
    <cellStyle name="SHADEDSTORES 5 5 13" xfId="7723"/>
    <cellStyle name="SHADEDSTORES 5 5 14" xfId="3936"/>
    <cellStyle name="SHADEDSTORES 5 5 15" xfId="59801"/>
    <cellStyle name="SHADEDSTORES 5 5 2" xfId="9226"/>
    <cellStyle name="SHADEDSTORES 5 5 2 2" xfId="13744"/>
    <cellStyle name="SHADEDSTORES 5 5 2 2 2" xfId="41267"/>
    <cellStyle name="SHADEDSTORES 5 5 2 3" xfId="17566"/>
    <cellStyle name="SHADEDSTORES 5 5 2 3 2" xfId="45089"/>
    <cellStyle name="SHADEDSTORES 5 5 2 4" xfId="21892"/>
    <cellStyle name="SHADEDSTORES 5 5 2 4 2" xfId="49415"/>
    <cellStyle name="SHADEDSTORES 5 5 2 5" xfId="26140"/>
    <cellStyle name="SHADEDSTORES 5 5 2 5 2" xfId="53662"/>
    <cellStyle name="SHADEDSTORES 5 5 2 6" xfId="29906"/>
    <cellStyle name="SHADEDSTORES 5 5 2 6 2" xfId="57426"/>
    <cellStyle name="SHADEDSTORES 5 5 2 7" xfId="36750"/>
    <cellStyle name="SHADEDSTORES 5 5 3" xfId="7237"/>
    <cellStyle name="SHADEDSTORES 5 5 3 2" xfId="4394"/>
    <cellStyle name="SHADEDSTORES 5 5 3 2 2" xfId="32368"/>
    <cellStyle name="SHADEDSTORES 5 5 3 3" xfId="12708"/>
    <cellStyle name="SHADEDSTORES 5 5 3 3 2" xfId="40231"/>
    <cellStyle name="SHADEDSTORES 5 5 3 4" xfId="16403"/>
    <cellStyle name="SHADEDSTORES 5 5 3 4 2" xfId="43926"/>
    <cellStyle name="SHADEDSTORES 5 5 3 5" xfId="21302"/>
    <cellStyle name="SHADEDSTORES 5 5 3 5 2" xfId="48825"/>
    <cellStyle name="SHADEDSTORES 5 5 3 6" xfId="24652"/>
    <cellStyle name="SHADEDSTORES 5 5 3 6 2" xfId="52175"/>
    <cellStyle name="SHADEDSTORES 5 5 3 7" xfId="34787"/>
    <cellStyle name="SHADEDSTORES 5 5 4" xfId="5453"/>
    <cellStyle name="SHADEDSTORES 5 5 4 2" xfId="4563"/>
    <cellStyle name="SHADEDSTORES 5 5 4 2 2" xfId="32537"/>
    <cellStyle name="SHADEDSTORES 5 5 4 3" xfId="4952"/>
    <cellStyle name="SHADEDSTORES 5 5 4 3 2" xfId="32922"/>
    <cellStyle name="SHADEDSTORES 5 5 4 4" xfId="8309"/>
    <cellStyle name="SHADEDSTORES 5 5 4 4 2" xfId="35838"/>
    <cellStyle name="SHADEDSTORES 5 5 4 5" xfId="11967"/>
    <cellStyle name="SHADEDSTORES 5 5 4 5 2" xfId="39491"/>
    <cellStyle name="SHADEDSTORES 5 5 4 6" xfId="16891"/>
    <cellStyle name="SHADEDSTORES 5 5 4 6 2" xfId="44414"/>
    <cellStyle name="SHADEDSTORES 5 5 4 7" xfId="33410"/>
    <cellStyle name="SHADEDSTORES 5 5 5" xfId="9393"/>
    <cellStyle name="SHADEDSTORES 5 5 5 2" xfId="13907"/>
    <cellStyle name="SHADEDSTORES 5 5 5 2 2" xfId="41430"/>
    <cellStyle name="SHADEDSTORES 5 5 5 3" xfId="17733"/>
    <cellStyle name="SHADEDSTORES 5 5 5 3 2" xfId="45256"/>
    <cellStyle name="SHADEDSTORES 5 5 5 4" xfId="22059"/>
    <cellStyle name="SHADEDSTORES 5 5 5 4 2" xfId="49582"/>
    <cellStyle name="SHADEDSTORES 5 5 5 5" xfId="26307"/>
    <cellStyle name="SHADEDSTORES 5 5 5 5 2" xfId="53829"/>
    <cellStyle name="SHADEDSTORES 5 5 5 6" xfId="30048"/>
    <cellStyle name="SHADEDSTORES 5 5 5 6 2" xfId="57568"/>
    <cellStyle name="SHADEDSTORES 5 5 5 7" xfId="36917"/>
    <cellStyle name="SHADEDSTORES 5 5 6" xfId="9641"/>
    <cellStyle name="SHADEDSTORES 5 5 6 2" xfId="14154"/>
    <cellStyle name="SHADEDSTORES 5 5 6 2 2" xfId="41677"/>
    <cellStyle name="SHADEDSTORES 5 5 6 3" xfId="17981"/>
    <cellStyle name="SHADEDSTORES 5 5 6 3 2" xfId="45504"/>
    <cellStyle name="SHADEDSTORES 5 5 6 4" xfId="22307"/>
    <cellStyle name="SHADEDSTORES 5 5 6 4 2" xfId="49830"/>
    <cellStyle name="SHADEDSTORES 5 5 6 5" xfId="26555"/>
    <cellStyle name="SHADEDSTORES 5 5 6 5 2" xfId="54077"/>
    <cellStyle name="SHADEDSTORES 5 5 6 6" xfId="30271"/>
    <cellStyle name="SHADEDSTORES 5 5 6 6 2" xfId="57791"/>
    <cellStyle name="SHADEDSTORES 5 5 6 7" xfId="37165"/>
    <cellStyle name="SHADEDSTORES 5 5 7" xfId="12307"/>
    <cellStyle name="SHADEDSTORES 5 5 7 2" xfId="39831"/>
    <cellStyle name="SHADEDSTORES 5 5 8" xfId="12388"/>
    <cellStyle name="SHADEDSTORES 5 5 8 2" xfId="39912"/>
    <cellStyle name="SHADEDSTORES 5 5 9" xfId="20586"/>
    <cellStyle name="SHADEDSTORES 5 5 9 2" xfId="48109"/>
    <cellStyle name="SHADEDSTORES 5 6" xfId="3411"/>
    <cellStyle name="SHADEDSTORES 5 6 10" xfId="25670"/>
    <cellStyle name="SHADEDSTORES 5 6 10 2" xfId="53192"/>
    <cellStyle name="SHADEDSTORES 5 6 11" xfId="29494"/>
    <cellStyle name="SHADEDSTORES 5 6 11 2" xfId="57014"/>
    <cellStyle name="SHADEDSTORES 5 6 12" xfId="36280"/>
    <cellStyle name="SHADEDSTORES 5 6 13" xfId="8755"/>
    <cellStyle name="SHADEDSTORES 5 6 14" xfId="3239"/>
    <cellStyle name="SHADEDSTORES 5 6 15" xfId="3064"/>
    <cellStyle name="SHADEDSTORES 5 6 2" xfId="9996"/>
    <cellStyle name="SHADEDSTORES 5 6 2 2" xfId="14507"/>
    <cellStyle name="SHADEDSTORES 5 6 2 2 2" xfId="42030"/>
    <cellStyle name="SHADEDSTORES 5 6 2 3" xfId="18336"/>
    <cellStyle name="SHADEDSTORES 5 6 2 3 2" xfId="45859"/>
    <cellStyle name="SHADEDSTORES 5 6 2 4" xfId="22662"/>
    <cellStyle name="SHADEDSTORES 5 6 2 4 2" xfId="50185"/>
    <cellStyle name="SHADEDSTORES 5 6 2 5" xfId="26910"/>
    <cellStyle name="SHADEDSTORES 5 6 2 5 2" xfId="54432"/>
    <cellStyle name="SHADEDSTORES 5 6 2 6" xfId="30599"/>
    <cellStyle name="SHADEDSTORES 5 6 2 6 2" xfId="58119"/>
    <cellStyle name="SHADEDSTORES 5 6 2 7" xfId="37520"/>
    <cellStyle name="SHADEDSTORES 5 6 3" xfId="10450"/>
    <cellStyle name="SHADEDSTORES 5 6 3 2" xfId="14958"/>
    <cellStyle name="SHADEDSTORES 5 6 3 2 2" xfId="42481"/>
    <cellStyle name="SHADEDSTORES 5 6 3 3" xfId="18790"/>
    <cellStyle name="SHADEDSTORES 5 6 3 3 2" xfId="46313"/>
    <cellStyle name="SHADEDSTORES 5 6 3 4" xfId="23116"/>
    <cellStyle name="SHADEDSTORES 5 6 3 4 2" xfId="50639"/>
    <cellStyle name="SHADEDSTORES 5 6 3 5" xfId="27364"/>
    <cellStyle name="SHADEDSTORES 5 6 3 5 2" xfId="54886"/>
    <cellStyle name="SHADEDSTORES 5 6 3 6" xfId="31029"/>
    <cellStyle name="SHADEDSTORES 5 6 3 6 2" xfId="58549"/>
    <cellStyle name="SHADEDSTORES 5 6 3 7" xfId="37974"/>
    <cellStyle name="SHADEDSTORES 5 6 4" xfId="10876"/>
    <cellStyle name="SHADEDSTORES 5 6 4 2" xfId="15374"/>
    <cellStyle name="SHADEDSTORES 5 6 4 2 2" xfId="42897"/>
    <cellStyle name="SHADEDSTORES 5 6 4 3" xfId="19216"/>
    <cellStyle name="SHADEDSTORES 5 6 4 3 2" xfId="46739"/>
    <cellStyle name="SHADEDSTORES 5 6 4 4" xfId="23542"/>
    <cellStyle name="SHADEDSTORES 5 6 4 4 2" xfId="51065"/>
    <cellStyle name="SHADEDSTORES 5 6 4 5" xfId="27790"/>
    <cellStyle name="SHADEDSTORES 5 6 4 5 2" xfId="55312"/>
    <cellStyle name="SHADEDSTORES 5 6 4 6" xfId="31390"/>
    <cellStyle name="SHADEDSTORES 5 6 4 6 2" xfId="58910"/>
    <cellStyle name="SHADEDSTORES 5 6 4 7" xfId="38400"/>
    <cellStyle name="SHADEDSTORES 5 6 5" xfId="11338"/>
    <cellStyle name="SHADEDSTORES 5 6 5 2" xfId="15830"/>
    <cellStyle name="SHADEDSTORES 5 6 5 2 2" xfId="43353"/>
    <cellStyle name="SHADEDSTORES 5 6 5 3" xfId="19678"/>
    <cellStyle name="SHADEDSTORES 5 6 5 3 2" xfId="47201"/>
    <cellStyle name="SHADEDSTORES 5 6 5 4" xfId="24004"/>
    <cellStyle name="SHADEDSTORES 5 6 5 4 2" xfId="51527"/>
    <cellStyle name="SHADEDSTORES 5 6 5 5" xfId="28252"/>
    <cellStyle name="SHADEDSTORES 5 6 5 5 2" xfId="55774"/>
    <cellStyle name="SHADEDSTORES 5 6 5 6" xfId="31798"/>
    <cellStyle name="SHADEDSTORES 5 6 5 6 2" xfId="59318"/>
    <cellStyle name="SHADEDSTORES 5 6 5 7" xfId="38862"/>
    <cellStyle name="SHADEDSTORES 5 6 6" xfId="11715"/>
    <cellStyle name="SHADEDSTORES 5 6 6 2" xfId="16198"/>
    <cellStyle name="SHADEDSTORES 5 6 6 2 2" xfId="43721"/>
    <cellStyle name="SHADEDSTORES 5 6 6 3" xfId="20055"/>
    <cellStyle name="SHADEDSTORES 5 6 6 3 2" xfId="47578"/>
    <cellStyle name="SHADEDSTORES 5 6 6 4" xfId="24381"/>
    <cellStyle name="SHADEDSTORES 5 6 6 4 2" xfId="51904"/>
    <cellStyle name="SHADEDSTORES 5 6 6 5" xfId="28629"/>
    <cellStyle name="SHADEDSTORES 5 6 6 5 2" xfId="56151"/>
    <cellStyle name="SHADEDSTORES 5 6 6 6" xfId="32104"/>
    <cellStyle name="SHADEDSTORES 5 6 6 6 2" xfId="59624"/>
    <cellStyle name="SHADEDSTORES 5 6 6 7" xfId="39239"/>
    <cellStyle name="SHADEDSTORES 5 6 7" xfId="13279"/>
    <cellStyle name="SHADEDSTORES 5 6 7 2" xfId="40802"/>
    <cellStyle name="SHADEDSTORES 5 6 8" xfId="17095"/>
    <cellStyle name="SHADEDSTORES 5 6 8 2" xfId="44618"/>
    <cellStyle name="SHADEDSTORES 5 6 9" xfId="21422"/>
    <cellStyle name="SHADEDSTORES 5 6 9 2" xfId="48945"/>
    <cellStyle name="SHADEDSTORES 5 7" xfId="3653"/>
    <cellStyle name="SHADEDSTORES 5 7 2" xfId="13615"/>
    <cellStyle name="SHADEDSTORES 5 7 2 2" xfId="41138"/>
    <cellStyle name="SHADEDSTORES 5 7 3" xfId="17436"/>
    <cellStyle name="SHADEDSTORES 5 7 3 2" xfId="44959"/>
    <cellStyle name="SHADEDSTORES 5 7 4" xfId="21762"/>
    <cellStyle name="SHADEDSTORES 5 7 4 2" xfId="49285"/>
    <cellStyle name="SHADEDSTORES 5 7 5" xfId="26010"/>
    <cellStyle name="SHADEDSTORES 5 7 5 2" xfId="53532"/>
    <cellStyle name="SHADEDSTORES 5 7 6" xfId="29782"/>
    <cellStyle name="SHADEDSTORES 5 7 6 2" xfId="57302"/>
    <cellStyle name="SHADEDSTORES 5 7 7" xfId="36620"/>
    <cellStyle name="SHADEDSTORES 5 7 8" xfId="9096"/>
    <cellStyle name="SHADEDSTORES 5 8" xfId="5628"/>
    <cellStyle name="SHADEDSTORES 5 8 2" xfId="7966"/>
    <cellStyle name="SHADEDSTORES 5 8 2 2" xfId="35503"/>
    <cellStyle name="SHADEDSTORES 5 8 3" xfId="13128"/>
    <cellStyle name="SHADEDSTORES 5 8 3 2" xfId="40651"/>
    <cellStyle name="SHADEDSTORES 5 8 4" xfId="16753"/>
    <cellStyle name="SHADEDSTORES 5 8 4 2" xfId="44276"/>
    <cellStyle name="SHADEDSTORES 5 8 5" xfId="4790"/>
    <cellStyle name="SHADEDSTORES 5 8 5 2" xfId="32764"/>
    <cellStyle name="SHADEDSTORES 5 8 6" xfId="16715"/>
    <cellStyle name="SHADEDSTORES 5 8 6 2" xfId="44238"/>
    <cellStyle name="SHADEDSTORES 5 8 7" xfId="33583"/>
    <cellStyle name="SHADEDSTORES 5 9" xfId="5509"/>
    <cellStyle name="SHADEDSTORES 5 9 2" xfId="6497"/>
    <cellStyle name="SHADEDSTORES 5 9 2 2" xfId="34049"/>
    <cellStyle name="SHADEDSTORES 5 9 3" xfId="6464"/>
    <cellStyle name="SHADEDSTORES 5 9 3 2" xfId="34016"/>
    <cellStyle name="SHADEDSTORES 5 9 4" xfId="12244"/>
    <cellStyle name="SHADEDSTORES 5 9 4 2" xfId="39768"/>
    <cellStyle name="SHADEDSTORES 5 9 5" xfId="4892"/>
    <cellStyle name="SHADEDSTORES 5 9 5 2" xfId="32863"/>
    <cellStyle name="SHADEDSTORES 5 9 6" xfId="20687"/>
    <cellStyle name="SHADEDSTORES 5 9 6 2" xfId="48210"/>
    <cellStyle name="SHADEDSTORES 5 9 7" xfId="33466"/>
    <cellStyle name="SHADEDSTORES 6" xfId="3482"/>
    <cellStyle name="SHADEDSTORES 6 10" xfId="5575"/>
    <cellStyle name="SHADEDSTORES 6 10 2" xfId="5318"/>
    <cellStyle name="SHADEDSTORES 6 10 2 2" xfId="33282"/>
    <cellStyle name="SHADEDSTORES 6 10 3" xfId="12078"/>
    <cellStyle name="SHADEDSTORES 6 10 3 2" xfId="39602"/>
    <cellStyle name="SHADEDSTORES 6 10 4" xfId="16601"/>
    <cellStyle name="SHADEDSTORES 6 10 4 2" xfId="44124"/>
    <cellStyle name="SHADEDSTORES 6 10 5" xfId="20791"/>
    <cellStyle name="SHADEDSTORES 6 10 5 2" xfId="48314"/>
    <cellStyle name="SHADEDSTORES 6 10 6" xfId="25124"/>
    <cellStyle name="SHADEDSTORES 6 10 6 2" xfId="52646"/>
    <cellStyle name="SHADEDSTORES 6 10 7" xfId="33530"/>
    <cellStyle name="SHADEDSTORES 6 11" xfId="9551"/>
    <cellStyle name="SHADEDSTORES 6 11 2" xfId="14065"/>
    <cellStyle name="SHADEDSTORES 6 11 2 2" xfId="41588"/>
    <cellStyle name="SHADEDSTORES 6 11 3" xfId="17891"/>
    <cellStyle name="SHADEDSTORES 6 11 3 2" xfId="45414"/>
    <cellStyle name="SHADEDSTORES 6 11 4" xfId="22217"/>
    <cellStyle name="SHADEDSTORES 6 11 4 2" xfId="49740"/>
    <cellStyle name="SHADEDSTORES 6 11 5" xfId="26465"/>
    <cellStyle name="SHADEDSTORES 6 11 5 2" xfId="53987"/>
    <cellStyle name="SHADEDSTORES 6 11 6" xfId="30184"/>
    <cellStyle name="SHADEDSTORES 6 11 6 2" xfId="57704"/>
    <cellStyle name="SHADEDSTORES 6 11 7" xfId="37075"/>
    <cellStyle name="SHADEDSTORES 6 12" xfId="7818"/>
    <cellStyle name="SHADEDSTORES 6 12 2" xfId="35358"/>
    <cellStyle name="SHADEDSTORES 6 13" xfId="12400"/>
    <cellStyle name="SHADEDSTORES 6 13 2" xfId="39924"/>
    <cellStyle name="SHADEDSTORES 6 14" xfId="13256"/>
    <cellStyle name="SHADEDSTORES 6 14 2" xfId="40779"/>
    <cellStyle name="SHADEDSTORES 6 15" xfId="20679"/>
    <cellStyle name="SHADEDSTORES 6 15 2" xfId="48202"/>
    <cellStyle name="SHADEDSTORES 6 16" xfId="24987"/>
    <cellStyle name="SHADEDSTORES 6 16 2" xfId="52510"/>
    <cellStyle name="SHADEDSTORES 6 17" xfId="29132"/>
    <cellStyle name="SHADEDSTORES 6 17 2" xfId="56654"/>
    <cellStyle name="SHADEDSTORES 6 18" xfId="28851"/>
    <cellStyle name="SHADEDSTORES 6 18 2" xfId="56373"/>
    <cellStyle name="SHADEDSTORES 6 19" xfId="12909"/>
    <cellStyle name="SHADEDSTORES 6 19 2" xfId="40432"/>
    <cellStyle name="SHADEDSTORES 6 2" xfId="6952"/>
    <cellStyle name="SHADEDSTORES 6 2 10" xfId="21190"/>
    <cellStyle name="SHADEDSTORES 6 2 10 2" xfId="48713"/>
    <cellStyle name="SHADEDSTORES 6 2 11" xfId="25454"/>
    <cellStyle name="SHADEDSTORES 6 2 11 2" xfId="52976"/>
    <cellStyle name="SHADEDSTORES 6 2 12" xfId="29376"/>
    <cellStyle name="SHADEDSTORES 6 2 12 2" xfId="56896"/>
    <cellStyle name="SHADEDSTORES 6 2 13" xfId="34502"/>
    <cellStyle name="SHADEDSTORES 6 2 2" xfId="9789"/>
    <cellStyle name="SHADEDSTORES 6 2 2 2" xfId="14302"/>
    <cellStyle name="SHADEDSTORES 6 2 2 2 2" xfId="41825"/>
    <cellStyle name="SHADEDSTORES 6 2 2 3" xfId="18129"/>
    <cellStyle name="SHADEDSTORES 6 2 2 3 2" xfId="45652"/>
    <cellStyle name="SHADEDSTORES 6 2 2 4" xfId="22455"/>
    <cellStyle name="SHADEDSTORES 6 2 2 4 2" xfId="49978"/>
    <cellStyle name="SHADEDSTORES 6 2 2 5" xfId="26703"/>
    <cellStyle name="SHADEDSTORES 6 2 2 5 2" xfId="54225"/>
    <cellStyle name="SHADEDSTORES 6 2 2 6" xfId="30404"/>
    <cellStyle name="SHADEDSTORES 6 2 2 6 2" xfId="57924"/>
    <cellStyle name="SHADEDSTORES 6 2 2 7" xfId="37313"/>
    <cellStyle name="SHADEDSTORES 6 2 3" xfId="10273"/>
    <cellStyle name="SHADEDSTORES 6 2 3 2" xfId="14782"/>
    <cellStyle name="SHADEDSTORES 6 2 3 2 2" xfId="42305"/>
    <cellStyle name="SHADEDSTORES 6 2 3 3" xfId="18613"/>
    <cellStyle name="SHADEDSTORES 6 2 3 3 2" xfId="46136"/>
    <cellStyle name="SHADEDSTORES 6 2 3 4" xfId="22939"/>
    <cellStyle name="SHADEDSTORES 6 2 3 4 2" xfId="50462"/>
    <cellStyle name="SHADEDSTORES 6 2 3 5" xfId="27187"/>
    <cellStyle name="SHADEDSTORES 6 2 3 5 2" xfId="54709"/>
    <cellStyle name="SHADEDSTORES 6 2 3 6" xfId="30864"/>
    <cellStyle name="SHADEDSTORES 6 2 3 6 2" xfId="58384"/>
    <cellStyle name="SHADEDSTORES 6 2 3 7" xfId="37797"/>
    <cellStyle name="SHADEDSTORES 6 2 4" xfId="10702"/>
    <cellStyle name="SHADEDSTORES 6 2 4 2" xfId="15205"/>
    <cellStyle name="SHADEDSTORES 6 2 4 2 2" xfId="42728"/>
    <cellStyle name="SHADEDSTORES 6 2 4 3" xfId="19042"/>
    <cellStyle name="SHADEDSTORES 6 2 4 3 2" xfId="46565"/>
    <cellStyle name="SHADEDSTORES 6 2 4 4" xfId="23368"/>
    <cellStyle name="SHADEDSTORES 6 2 4 4 2" xfId="50891"/>
    <cellStyle name="SHADEDSTORES 6 2 4 5" xfId="27616"/>
    <cellStyle name="SHADEDSTORES 6 2 4 5 2" xfId="55138"/>
    <cellStyle name="SHADEDSTORES 6 2 4 6" xfId="31260"/>
    <cellStyle name="SHADEDSTORES 6 2 4 6 2" xfId="58780"/>
    <cellStyle name="SHADEDSTORES 6 2 4 7" xfId="38226"/>
    <cellStyle name="SHADEDSTORES 6 2 5" xfId="11208"/>
    <cellStyle name="SHADEDSTORES 6 2 5 2" xfId="15701"/>
    <cellStyle name="SHADEDSTORES 6 2 5 2 2" xfId="43224"/>
    <cellStyle name="SHADEDSTORES 6 2 5 3" xfId="19548"/>
    <cellStyle name="SHADEDSTORES 6 2 5 3 2" xfId="47071"/>
    <cellStyle name="SHADEDSTORES 6 2 5 4" xfId="23874"/>
    <cellStyle name="SHADEDSTORES 6 2 5 4 2" xfId="51397"/>
    <cellStyle name="SHADEDSTORES 6 2 5 5" xfId="28122"/>
    <cellStyle name="SHADEDSTORES 6 2 5 5 2" xfId="55644"/>
    <cellStyle name="SHADEDSTORES 6 2 5 6" xfId="31678"/>
    <cellStyle name="SHADEDSTORES 6 2 5 6 2" xfId="59198"/>
    <cellStyle name="SHADEDSTORES 6 2 5 7" xfId="38732"/>
    <cellStyle name="SHADEDSTORES 6 2 6" xfId="11578"/>
    <cellStyle name="SHADEDSTORES 6 2 6 2" xfId="16065"/>
    <cellStyle name="SHADEDSTORES 6 2 6 2 2" xfId="43588"/>
    <cellStyle name="SHADEDSTORES 6 2 6 3" xfId="19918"/>
    <cellStyle name="SHADEDSTORES 6 2 6 3 2" xfId="47441"/>
    <cellStyle name="SHADEDSTORES 6 2 6 4" xfId="24244"/>
    <cellStyle name="SHADEDSTORES 6 2 6 4 2" xfId="51767"/>
    <cellStyle name="SHADEDSTORES 6 2 6 5" xfId="28492"/>
    <cellStyle name="SHADEDSTORES 6 2 6 5 2" xfId="56014"/>
    <cellStyle name="SHADEDSTORES 6 2 6 6" xfId="32010"/>
    <cellStyle name="SHADEDSTORES 6 2 6 6 2" xfId="59530"/>
    <cellStyle name="SHADEDSTORES 6 2 6 7" xfId="39102"/>
    <cellStyle name="SHADEDSTORES 6 2 7" xfId="8461"/>
    <cellStyle name="SHADEDSTORES 6 2 7 2" xfId="35986"/>
    <cellStyle name="SHADEDSTORES 6 2 8" xfId="13004"/>
    <cellStyle name="SHADEDSTORES 6 2 8 2" xfId="40527"/>
    <cellStyle name="SHADEDSTORES 6 2 9" xfId="16840"/>
    <cellStyle name="SHADEDSTORES 6 2 9 2" xfId="44363"/>
    <cellStyle name="SHADEDSTORES 6 20" xfId="16464"/>
    <cellStyle name="SHADEDSTORES 6 20 2" xfId="43987"/>
    <cellStyle name="SHADEDSTORES 6 21" xfId="33784"/>
    <cellStyle name="SHADEDSTORES 6 22" xfId="6088"/>
    <cellStyle name="SHADEDSTORES 6 23" xfId="3293"/>
    <cellStyle name="SHADEDSTORES 6 24" xfId="3191"/>
    <cellStyle name="SHADEDSTORES 6 3" xfId="8826"/>
    <cellStyle name="SHADEDSTORES 6 3 10" xfId="25741"/>
    <cellStyle name="SHADEDSTORES 6 3 10 2" xfId="53263"/>
    <cellStyle name="SHADEDSTORES 6 3 11" xfId="29555"/>
    <cellStyle name="SHADEDSTORES 6 3 11 2" xfId="57075"/>
    <cellStyle name="SHADEDSTORES 6 3 12" xfId="36351"/>
    <cellStyle name="SHADEDSTORES 6 3 2" xfId="10065"/>
    <cellStyle name="SHADEDSTORES 6 3 2 2" xfId="14576"/>
    <cellStyle name="SHADEDSTORES 6 3 2 2 2" xfId="42099"/>
    <cellStyle name="SHADEDSTORES 6 3 2 3" xfId="18405"/>
    <cellStyle name="SHADEDSTORES 6 3 2 3 2" xfId="45928"/>
    <cellStyle name="SHADEDSTORES 6 3 2 4" xfId="22731"/>
    <cellStyle name="SHADEDSTORES 6 3 2 4 2" xfId="50254"/>
    <cellStyle name="SHADEDSTORES 6 3 2 5" xfId="26979"/>
    <cellStyle name="SHADEDSTORES 6 3 2 5 2" xfId="54501"/>
    <cellStyle name="SHADEDSTORES 6 3 2 6" xfId="30666"/>
    <cellStyle name="SHADEDSTORES 6 3 2 6 2" xfId="58186"/>
    <cellStyle name="SHADEDSTORES 6 3 2 7" xfId="37589"/>
    <cellStyle name="SHADEDSTORES 6 3 3" xfId="10513"/>
    <cellStyle name="SHADEDSTORES 6 3 3 2" xfId="15020"/>
    <cellStyle name="SHADEDSTORES 6 3 3 2 2" xfId="42543"/>
    <cellStyle name="SHADEDSTORES 6 3 3 3" xfId="18853"/>
    <cellStyle name="SHADEDSTORES 6 3 3 3 2" xfId="46376"/>
    <cellStyle name="SHADEDSTORES 6 3 3 4" xfId="23179"/>
    <cellStyle name="SHADEDSTORES 6 3 3 4 2" xfId="50702"/>
    <cellStyle name="SHADEDSTORES 6 3 3 5" xfId="27427"/>
    <cellStyle name="SHADEDSTORES 6 3 3 5 2" xfId="54949"/>
    <cellStyle name="SHADEDSTORES 6 3 3 6" xfId="31091"/>
    <cellStyle name="SHADEDSTORES 6 3 3 6 2" xfId="58611"/>
    <cellStyle name="SHADEDSTORES 6 3 3 7" xfId="38037"/>
    <cellStyle name="SHADEDSTORES 6 3 4" xfId="10947"/>
    <cellStyle name="SHADEDSTORES 6 3 4 2" xfId="15444"/>
    <cellStyle name="SHADEDSTORES 6 3 4 2 2" xfId="42967"/>
    <cellStyle name="SHADEDSTORES 6 3 4 3" xfId="19287"/>
    <cellStyle name="SHADEDSTORES 6 3 4 3 2" xfId="46810"/>
    <cellStyle name="SHADEDSTORES 6 3 4 4" xfId="23613"/>
    <cellStyle name="SHADEDSTORES 6 3 4 4 2" xfId="51136"/>
    <cellStyle name="SHADEDSTORES 6 3 4 5" xfId="27861"/>
    <cellStyle name="SHADEDSTORES 6 3 4 5 2" xfId="55383"/>
    <cellStyle name="SHADEDSTORES 6 3 4 6" xfId="31453"/>
    <cellStyle name="SHADEDSTORES 6 3 4 6 2" xfId="58973"/>
    <cellStyle name="SHADEDSTORES 6 3 4 7" xfId="38471"/>
    <cellStyle name="SHADEDSTORES 6 3 5" xfId="11404"/>
    <cellStyle name="SHADEDSTORES 6 3 5 2" xfId="15896"/>
    <cellStyle name="SHADEDSTORES 6 3 5 2 2" xfId="43419"/>
    <cellStyle name="SHADEDSTORES 6 3 5 3" xfId="19744"/>
    <cellStyle name="SHADEDSTORES 6 3 5 3 2" xfId="47267"/>
    <cellStyle name="SHADEDSTORES 6 3 5 4" xfId="24070"/>
    <cellStyle name="SHADEDSTORES 6 3 5 4 2" xfId="51593"/>
    <cellStyle name="SHADEDSTORES 6 3 5 5" xfId="28318"/>
    <cellStyle name="SHADEDSTORES 6 3 5 5 2" xfId="55840"/>
    <cellStyle name="SHADEDSTORES 6 3 5 6" xfId="31860"/>
    <cellStyle name="SHADEDSTORES 6 3 5 6 2" xfId="59380"/>
    <cellStyle name="SHADEDSTORES 6 3 5 7" xfId="38928"/>
    <cellStyle name="SHADEDSTORES 6 3 6" xfId="11786"/>
    <cellStyle name="SHADEDSTORES 6 3 6 2" xfId="16269"/>
    <cellStyle name="SHADEDSTORES 6 3 6 2 2" xfId="43792"/>
    <cellStyle name="SHADEDSTORES 6 3 6 3" xfId="20126"/>
    <cellStyle name="SHADEDSTORES 6 3 6 3 2" xfId="47649"/>
    <cellStyle name="SHADEDSTORES 6 3 6 4" xfId="24452"/>
    <cellStyle name="SHADEDSTORES 6 3 6 4 2" xfId="51975"/>
    <cellStyle name="SHADEDSTORES 6 3 6 5" xfId="28700"/>
    <cellStyle name="SHADEDSTORES 6 3 6 5 2" xfId="56222"/>
    <cellStyle name="SHADEDSTORES 6 3 6 6" xfId="32165"/>
    <cellStyle name="SHADEDSTORES 6 3 6 6 2" xfId="59685"/>
    <cellStyle name="SHADEDSTORES 6 3 6 7" xfId="39310"/>
    <cellStyle name="SHADEDSTORES 6 3 7" xfId="13350"/>
    <cellStyle name="SHADEDSTORES 6 3 7 2" xfId="40873"/>
    <cellStyle name="SHADEDSTORES 6 3 8" xfId="17166"/>
    <cellStyle name="SHADEDSTORES 6 3 8 2" xfId="44689"/>
    <cellStyle name="SHADEDSTORES 6 3 9" xfId="21493"/>
    <cellStyle name="SHADEDSTORES 6 3 9 2" xfId="49016"/>
    <cellStyle name="SHADEDSTORES 6 4" xfId="8814"/>
    <cellStyle name="SHADEDSTORES 6 4 10" xfId="25729"/>
    <cellStyle name="SHADEDSTORES 6 4 10 2" xfId="53251"/>
    <cellStyle name="SHADEDSTORES 6 4 11" xfId="29543"/>
    <cellStyle name="SHADEDSTORES 6 4 11 2" xfId="57063"/>
    <cellStyle name="SHADEDSTORES 6 4 12" xfId="36339"/>
    <cellStyle name="SHADEDSTORES 6 4 2" xfId="10053"/>
    <cellStyle name="SHADEDSTORES 6 4 2 2" xfId="14564"/>
    <cellStyle name="SHADEDSTORES 6 4 2 2 2" xfId="42087"/>
    <cellStyle name="SHADEDSTORES 6 4 2 3" xfId="18393"/>
    <cellStyle name="SHADEDSTORES 6 4 2 3 2" xfId="45916"/>
    <cellStyle name="SHADEDSTORES 6 4 2 4" xfId="22719"/>
    <cellStyle name="SHADEDSTORES 6 4 2 4 2" xfId="50242"/>
    <cellStyle name="SHADEDSTORES 6 4 2 5" xfId="26967"/>
    <cellStyle name="SHADEDSTORES 6 4 2 5 2" xfId="54489"/>
    <cellStyle name="SHADEDSTORES 6 4 2 6" xfId="30654"/>
    <cellStyle name="SHADEDSTORES 6 4 2 6 2" xfId="58174"/>
    <cellStyle name="SHADEDSTORES 6 4 2 7" xfId="37577"/>
    <cellStyle name="SHADEDSTORES 6 4 3" xfId="10501"/>
    <cellStyle name="SHADEDSTORES 6 4 3 2" xfId="15008"/>
    <cellStyle name="SHADEDSTORES 6 4 3 2 2" xfId="42531"/>
    <cellStyle name="SHADEDSTORES 6 4 3 3" xfId="18841"/>
    <cellStyle name="SHADEDSTORES 6 4 3 3 2" xfId="46364"/>
    <cellStyle name="SHADEDSTORES 6 4 3 4" xfId="23167"/>
    <cellStyle name="SHADEDSTORES 6 4 3 4 2" xfId="50690"/>
    <cellStyle name="SHADEDSTORES 6 4 3 5" xfId="27415"/>
    <cellStyle name="SHADEDSTORES 6 4 3 5 2" xfId="54937"/>
    <cellStyle name="SHADEDSTORES 6 4 3 6" xfId="31079"/>
    <cellStyle name="SHADEDSTORES 6 4 3 6 2" xfId="58599"/>
    <cellStyle name="SHADEDSTORES 6 4 3 7" xfId="38025"/>
    <cellStyle name="SHADEDSTORES 6 4 4" xfId="10935"/>
    <cellStyle name="SHADEDSTORES 6 4 4 2" xfId="15432"/>
    <cellStyle name="SHADEDSTORES 6 4 4 2 2" xfId="42955"/>
    <cellStyle name="SHADEDSTORES 6 4 4 3" xfId="19275"/>
    <cellStyle name="SHADEDSTORES 6 4 4 3 2" xfId="46798"/>
    <cellStyle name="SHADEDSTORES 6 4 4 4" xfId="23601"/>
    <cellStyle name="SHADEDSTORES 6 4 4 4 2" xfId="51124"/>
    <cellStyle name="SHADEDSTORES 6 4 4 5" xfId="27849"/>
    <cellStyle name="SHADEDSTORES 6 4 4 5 2" xfId="55371"/>
    <cellStyle name="SHADEDSTORES 6 4 4 6" xfId="31441"/>
    <cellStyle name="SHADEDSTORES 6 4 4 6 2" xfId="58961"/>
    <cellStyle name="SHADEDSTORES 6 4 4 7" xfId="38459"/>
    <cellStyle name="SHADEDSTORES 6 4 5" xfId="11392"/>
    <cellStyle name="SHADEDSTORES 6 4 5 2" xfId="15884"/>
    <cellStyle name="SHADEDSTORES 6 4 5 2 2" xfId="43407"/>
    <cellStyle name="SHADEDSTORES 6 4 5 3" xfId="19732"/>
    <cellStyle name="SHADEDSTORES 6 4 5 3 2" xfId="47255"/>
    <cellStyle name="SHADEDSTORES 6 4 5 4" xfId="24058"/>
    <cellStyle name="SHADEDSTORES 6 4 5 4 2" xfId="51581"/>
    <cellStyle name="SHADEDSTORES 6 4 5 5" xfId="28306"/>
    <cellStyle name="SHADEDSTORES 6 4 5 5 2" xfId="55828"/>
    <cellStyle name="SHADEDSTORES 6 4 5 6" xfId="31848"/>
    <cellStyle name="SHADEDSTORES 6 4 5 6 2" xfId="59368"/>
    <cellStyle name="SHADEDSTORES 6 4 5 7" xfId="38916"/>
    <cellStyle name="SHADEDSTORES 6 4 6" xfId="11774"/>
    <cellStyle name="SHADEDSTORES 6 4 6 2" xfId="16257"/>
    <cellStyle name="SHADEDSTORES 6 4 6 2 2" xfId="43780"/>
    <cellStyle name="SHADEDSTORES 6 4 6 3" xfId="20114"/>
    <cellStyle name="SHADEDSTORES 6 4 6 3 2" xfId="47637"/>
    <cellStyle name="SHADEDSTORES 6 4 6 4" xfId="24440"/>
    <cellStyle name="SHADEDSTORES 6 4 6 4 2" xfId="51963"/>
    <cellStyle name="SHADEDSTORES 6 4 6 5" xfId="28688"/>
    <cellStyle name="SHADEDSTORES 6 4 6 5 2" xfId="56210"/>
    <cellStyle name="SHADEDSTORES 6 4 6 6" xfId="32153"/>
    <cellStyle name="SHADEDSTORES 6 4 6 6 2" xfId="59673"/>
    <cellStyle name="SHADEDSTORES 6 4 6 7" xfId="39298"/>
    <cellStyle name="SHADEDSTORES 6 4 7" xfId="13338"/>
    <cellStyle name="SHADEDSTORES 6 4 7 2" xfId="40861"/>
    <cellStyle name="SHADEDSTORES 6 4 8" xfId="17154"/>
    <cellStyle name="SHADEDSTORES 6 4 8 2" xfId="44677"/>
    <cellStyle name="SHADEDSTORES 6 4 9" xfId="21481"/>
    <cellStyle name="SHADEDSTORES 6 4 9 2" xfId="49004"/>
    <cellStyle name="SHADEDSTORES 6 5" xfId="8944"/>
    <cellStyle name="SHADEDSTORES 6 5 10" xfId="25858"/>
    <cellStyle name="SHADEDSTORES 6 5 10 2" xfId="53380"/>
    <cellStyle name="SHADEDSTORES 6 5 11" xfId="29645"/>
    <cellStyle name="SHADEDSTORES 6 5 11 2" xfId="57165"/>
    <cellStyle name="SHADEDSTORES 6 5 12" xfId="36468"/>
    <cellStyle name="SHADEDSTORES 6 5 2" xfId="10171"/>
    <cellStyle name="SHADEDSTORES 6 5 2 2" xfId="14680"/>
    <cellStyle name="SHADEDSTORES 6 5 2 2 2" xfId="42203"/>
    <cellStyle name="SHADEDSTORES 6 5 2 3" xfId="18511"/>
    <cellStyle name="SHADEDSTORES 6 5 2 3 2" xfId="46034"/>
    <cellStyle name="SHADEDSTORES 6 5 2 4" xfId="22837"/>
    <cellStyle name="SHADEDSTORES 6 5 2 4 2" xfId="50360"/>
    <cellStyle name="SHADEDSTORES 6 5 2 5" xfId="27085"/>
    <cellStyle name="SHADEDSTORES 6 5 2 5 2" xfId="54607"/>
    <cellStyle name="SHADEDSTORES 6 5 2 6" xfId="30769"/>
    <cellStyle name="SHADEDSTORES 6 5 2 6 2" xfId="58289"/>
    <cellStyle name="SHADEDSTORES 6 5 2 7" xfId="37695"/>
    <cellStyle name="SHADEDSTORES 6 5 3" xfId="10616"/>
    <cellStyle name="SHADEDSTORES 6 5 3 2" xfId="15122"/>
    <cellStyle name="SHADEDSTORES 6 5 3 2 2" xfId="42645"/>
    <cellStyle name="SHADEDSTORES 6 5 3 3" xfId="18956"/>
    <cellStyle name="SHADEDSTORES 6 5 3 3 2" xfId="46479"/>
    <cellStyle name="SHADEDSTORES 6 5 3 4" xfId="23282"/>
    <cellStyle name="SHADEDSTORES 6 5 3 4 2" xfId="50805"/>
    <cellStyle name="SHADEDSTORES 6 5 3 5" xfId="27530"/>
    <cellStyle name="SHADEDSTORES 6 5 3 5 2" xfId="55052"/>
    <cellStyle name="SHADEDSTORES 6 5 3 6" xfId="31188"/>
    <cellStyle name="SHADEDSTORES 6 5 3 6 2" xfId="58708"/>
    <cellStyle name="SHADEDSTORES 6 5 3 7" xfId="38140"/>
    <cellStyle name="SHADEDSTORES 6 5 4" xfId="11064"/>
    <cellStyle name="SHADEDSTORES 6 5 4 2" xfId="15558"/>
    <cellStyle name="SHADEDSTORES 6 5 4 2 2" xfId="43081"/>
    <cellStyle name="SHADEDSTORES 6 5 4 3" xfId="19404"/>
    <cellStyle name="SHADEDSTORES 6 5 4 3 2" xfId="46927"/>
    <cellStyle name="SHADEDSTORES 6 5 4 4" xfId="23730"/>
    <cellStyle name="SHADEDSTORES 6 5 4 4 2" xfId="51253"/>
    <cellStyle name="SHADEDSTORES 6 5 4 5" xfId="27978"/>
    <cellStyle name="SHADEDSTORES 6 5 4 5 2" xfId="55500"/>
    <cellStyle name="SHADEDSTORES 6 5 4 6" xfId="31546"/>
    <cellStyle name="SHADEDSTORES 6 5 4 6 2" xfId="59066"/>
    <cellStyle name="SHADEDSTORES 6 5 4 7" xfId="38588"/>
    <cellStyle name="SHADEDSTORES 6 5 5" xfId="11505"/>
    <cellStyle name="SHADEDSTORES 6 5 5 2" xfId="15996"/>
    <cellStyle name="SHADEDSTORES 6 5 5 2 2" xfId="43519"/>
    <cellStyle name="SHADEDSTORES 6 5 5 3" xfId="19845"/>
    <cellStyle name="SHADEDSTORES 6 5 5 3 2" xfId="47368"/>
    <cellStyle name="SHADEDSTORES 6 5 5 4" xfId="24171"/>
    <cellStyle name="SHADEDSTORES 6 5 5 4 2" xfId="51694"/>
    <cellStyle name="SHADEDSTORES 6 5 5 5" xfId="28419"/>
    <cellStyle name="SHADEDSTORES 6 5 5 5 2" xfId="55941"/>
    <cellStyle name="SHADEDSTORES 6 5 5 6" xfId="31955"/>
    <cellStyle name="SHADEDSTORES 6 5 5 6 2" xfId="59475"/>
    <cellStyle name="SHADEDSTORES 6 5 5 7" xfId="39029"/>
    <cellStyle name="SHADEDSTORES 6 5 6" xfId="11903"/>
    <cellStyle name="SHADEDSTORES 6 5 6 2" xfId="16383"/>
    <cellStyle name="SHADEDSTORES 6 5 6 2 2" xfId="43906"/>
    <cellStyle name="SHADEDSTORES 6 5 6 3" xfId="20243"/>
    <cellStyle name="SHADEDSTORES 6 5 6 3 2" xfId="47766"/>
    <cellStyle name="SHADEDSTORES 6 5 6 4" xfId="24569"/>
    <cellStyle name="SHADEDSTORES 6 5 6 4 2" xfId="52092"/>
    <cellStyle name="SHADEDSTORES 6 5 6 5" xfId="28817"/>
    <cellStyle name="SHADEDSTORES 6 5 6 5 2" xfId="56339"/>
    <cellStyle name="SHADEDSTORES 6 5 6 6" xfId="32255"/>
    <cellStyle name="SHADEDSTORES 6 5 6 6 2" xfId="59775"/>
    <cellStyle name="SHADEDSTORES 6 5 6 7" xfId="39427"/>
    <cellStyle name="SHADEDSTORES 6 5 7" xfId="13466"/>
    <cellStyle name="SHADEDSTORES 6 5 7 2" xfId="40989"/>
    <cellStyle name="SHADEDSTORES 6 5 8" xfId="17284"/>
    <cellStyle name="SHADEDSTORES 6 5 8 2" xfId="44807"/>
    <cellStyle name="SHADEDSTORES 6 5 9" xfId="21610"/>
    <cellStyle name="SHADEDSTORES 6 5 9 2" xfId="49133"/>
    <cellStyle name="SHADEDSTORES 6 6" xfId="7693"/>
    <cellStyle name="SHADEDSTORES 6 6 10" xfId="24867"/>
    <cellStyle name="SHADEDSTORES 6 6 10 2" xfId="52390"/>
    <cellStyle name="SHADEDSTORES 6 6 11" xfId="29034"/>
    <cellStyle name="SHADEDSTORES 6 6 11 2" xfId="56556"/>
    <cellStyle name="SHADEDSTORES 6 6 12" xfId="35235"/>
    <cellStyle name="SHADEDSTORES 6 6 2" xfId="9196"/>
    <cellStyle name="SHADEDSTORES 6 6 2 2" xfId="13714"/>
    <cellStyle name="SHADEDSTORES 6 6 2 2 2" xfId="41237"/>
    <cellStyle name="SHADEDSTORES 6 6 2 3" xfId="17536"/>
    <cellStyle name="SHADEDSTORES 6 6 2 3 2" xfId="45059"/>
    <cellStyle name="SHADEDSTORES 6 6 2 4" xfId="21862"/>
    <cellStyle name="SHADEDSTORES 6 6 2 4 2" xfId="49385"/>
    <cellStyle name="SHADEDSTORES 6 6 2 5" xfId="26110"/>
    <cellStyle name="SHADEDSTORES 6 6 2 5 2" xfId="53632"/>
    <cellStyle name="SHADEDSTORES 6 6 2 6" xfId="29878"/>
    <cellStyle name="SHADEDSTORES 6 6 2 6 2" xfId="57398"/>
    <cellStyle name="SHADEDSTORES 6 6 2 7" xfId="36720"/>
    <cellStyle name="SHADEDSTORES 6 6 3" xfId="7216"/>
    <cellStyle name="SHADEDSTORES 6 6 3 2" xfId="8004"/>
    <cellStyle name="SHADEDSTORES 6 6 3 2 2" xfId="35541"/>
    <cellStyle name="SHADEDSTORES 6 6 3 3" xfId="13141"/>
    <cellStyle name="SHADEDSTORES 6 6 3 3 2" xfId="40664"/>
    <cellStyle name="SHADEDSTORES 6 6 3 4" xfId="16765"/>
    <cellStyle name="SHADEDSTORES 6 6 3 4 2" xfId="44288"/>
    <cellStyle name="SHADEDSTORES 6 6 3 5" xfId="8124"/>
    <cellStyle name="SHADEDSTORES 6 6 3 5 2" xfId="35654"/>
    <cellStyle name="SHADEDSTORES 6 6 3 6" xfId="4476"/>
    <cellStyle name="SHADEDSTORES 6 6 3 6 2" xfId="32450"/>
    <cellStyle name="SHADEDSTORES 6 6 3 7" xfId="34766"/>
    <cellStyle name="SHADEDSTORES 6 6 4" xfId="9421"/>
    <cellStyle name="SHADEDSTORES 6 6 4 2" xfId="13935"/>
    <cellStyle name="SHADEDSTORES 6 6 4 2 2" xfId="41458"/>
    <cellStyle name="SHADEDSTORES 6 6 4 3" xfId="17761"/>
    <cellStyle name="SHADEDSTORES 6 6 4 3 2" xfId="45284"/>
    <cellStyle name="SHADEDSTORES 6 6 4 4" xfId="22087"/>
    <cellStyle name="SHADEDSTORES 6 6 4 4 2" xfId="49610"/>
    <cellStyle name="SHADEDSTORES 6 6 4 5" xfId="26335"/>
    <cellStyle name="SHADEDSTORES 6 6 4 5 2" xfId="53857"/>
    <cellStyle name="SHADEDSTORES 6 6 4 6" xfId="30066"/>
    <cellStyle name="SHADEDSTORES 6 6 4 6 2" xfId="57586"/>
    <cellStyle name="SHADEDSTORES 6 6 4 7" xfId="36945"/>
    <cellStyle name="SHADEDSTORES 6 6 5" xfId="7365"/>
    <cellStyle name="SHADEDSTORES 6 6 5 2" xfId="11956"/>
    <cellStyle name="SHADEDSTORES 6 6 5 2 2" xfId="39480"/>
    <cellStyle name="SHADEDSTORES 6 6 5 3" xfId="15358"/>
    <cellStyle name="SHADEDSTORES 6 6 5 3 2" xfId="42881"/>
    <cellStyle name="SHADEDSTORES 6 6 5 4" xfId="20266"/>
    <cellStyle name="SHADEDSTORES 6 6 5 4 2" xfId="47789"/>
    <cellStyle name="SHADEDSTORES 6 6 5 5" xfId="24600"/>
    <cellStyle name="SHADEDSTORES 6 6 5 5 2" xfId="52123"/>
    <cellStyle name="SHADEDSTORES 6 6 5 6" xfId="28837"/>
    <cellStyle name="SHADEDSTORES 6 6 5 6 2" xfId="56359"/>
    <cellStyle name="SHADEDSTORES 6 6 5 7" xfId="34915"/>
    <cellStyle name="SHADEDSTORES 6 6 6" xfId="9870"/>
    <cellStyle name="SHADEDSTORES 6 6 6 2" xfId="14383"/>
    <cellStyle name="SHADEDSTORES 6 6 6 2 2" xfId="41906"/>
    <cellStyle name="SHADEDSTORES 6 6 6 3" xfId="18210"/>
    <cellStyle name="SHADEDSTORES 6 6 6 3 2" xfId="45733"/>
    <cellStyle name="SHADEDSTORES 6 6 6 4" xfId="22536"/>
    <cellStyle name="SHADEDSTORES 6 6 6 4 2" xfId="50059"/>
    <cellStyle name="SHADEDSTORES 6 6 6 5" xfId="26784"/>
    <cellStyle name="SHADEDSTORES 6 6 6 5 2" xfId="54306"/>
    <cellStyle name="SHADEDSTORES 6 6 6 6" xfId="30480"/>
    <cellStyle name="SHADEDSTORES 6 6 6 6 2" xfId="58000"/>
    <cellStyle name="SHADEDSTORES 6 6 6 7" xfId="37394"/>
    <cellStyle name="SHADEDSTORES 6 6 7" xfId="12276"/>
    <cellStyle name="SHADEDSTORES 6 6 7 2" xfId="39800"/>
    <cellStyle name="SHADEDSTORES 6 6 8" xfId="13772"/>
    <cellStyle name="SHADEDSTORES 6 6 8 2" xfId="41295"/>
    <cellStyle name="SHADEDSTORES 6 6 9" xfId="20556"/>
    <cellStyle name="SHADEDSTORES 6 6 9 2" xfId="48079"/>
    <cellStyle name="SHADEDSTORES 6 7" xfId="9314"/>
    <cellStyle name="SHADEDSTORES 6 7 2" xfId="13830"/>
    <cellStyle name="SHADEDSTORES 6 7 2 2" xfId="41353"/>
    <cellStyle name="SHADEDSTORES 6 7 3" xfId="17654"/>
    <cellStyle name="SHADEDSTORES 6 7 3 2" xfId="45177"/>
    <cellStyle name="SHADEDSTORES 6 7 4" xfId="21980"/>
    <cellStyle name="SHADEDSTORES 6 7 4 2" xfId="49503"/>
    <cellStyle name="SHADEDSTORES 6 7 5" xfId="26228"/>
    <cellStyle name="SHADEDSTORES 6 7 5 2" xfId="53750"/>
    <cellStyle name="SHADEDSTORES 6 7 6" xfId="29978"/>
    <cellStyle name="SHADEDSTORES 6 7 6 2" xfId="57498"/>
    <cellStyle name="SHADEDSTORES 6 7 7" xfId="36838"/>
    <cellStyle name="SHADEDSTORES 6 8" xfId="7302"/>
    <cellStyle name="SHADEDSTORES 6 8 2" xfId="4349"/>
    <cellStyle name="SHADEDSTORES 6 8 2 2" xfId="32323"/>
    <cellStyle name="SHADEDSTORES 6 8 3" xfId="13074"/>
    <cellStyle name="SHADEDSTORES 6 8 3 2" xfId="40597"/>
    <cellStyle name="SHADEDSTORES 6 8 4" xfId="16709"/>
    <cellStyle name="SHADEDSTORES 6 8 4 2" xfId="44232"/>
    <cellStyle name="SHADEDSTORES 6 8 5" xfId="8594"/>
    <cellStyle name="SHADEDSTORES 6 8 5 2" xfId="36119"/>
    <cellStyle name="SHADEDSTORES 6 8 6" xfId="25078"/>
    <cellStyle name="SHADEDSTORES 6 8 6 2" xfId="52601"/>
    <cellStyle name="SHADEDSTORES 6 8 7" xfId="34852"/>
    <cellStyle name="SHADEDSTORES 6 9" xfId="6348"/>
    <cellStyle name="SHADEDSTORES 6 9 2" xfId="8404"/>
    <cellStyle name="SHADEDSTORES 6 9 2 2" xfId="35933"/>
    <cellStyle name="SHADEDSTORES 6 9 3" xfId="5226"/>
    <cellStyle name="SHADEDSTORES 6 9 3 2" xfId="33191"/>
    <cellStyle name="SHADEDSTORES 6 9 4" xfId="12873"/>
    <cellStyle name="SHADEDSTORES 6 9 4 2" xfId="40396"/>
    <cellStyle name="SHADEDSTORES 6 9 5" xfId="16677"/>
    <cellStyle name="SHADEDSTORES 6 9 5 2" xfId="44200"/>
    <cellStyle name="SHADEDSTORES 6 9 6" xfId="20767"/>
    <cellStyle name="SHADEDSTORES 6 9 6 2" xfId="48290"/>
    <cellStyle name="SHADEDSTORES 6 9 7" xfId="33900"/>
    <cellStyle name="SHADEDSTORES 7" xfId="3409"/>
    <cellStyle name="SHADEDSTORES 7 10" xfId="6751"/>
    <cellStyle name="SHADEDSTORES 7 10 2" xfId="5182"/>
    <cellStyle name="SHADEDSTORES 7 10 2 2" xfId="33148"/>
    <cellStyle name="SHADEDSTORES 7 10 3" xfId="5041"/>
    <cellStyle name="SHADEDSTORES 7 10 3 2" xfId="33010"/>
    <cellStyle name="SHADEDSTORES 7 10 4" xfId="6830"/>
    <cellStyle name="SHADEDSTORES 7 10 4 2" xfId="34380"/>
    <cellStyle name="SHADEDSTORES 7 10 5" xfId="6805"/>
    <cellStyle name="SHADEDSTORES 7 10 5 2" xfId="34355"/>
    <cellStyle name="SHADEDSTORES 7 10 6" xfId="6829"/>
    <cellStyle name="SHADEDSTORES 7 10 6 2" xfId="34379"/>
    <cellStyle name="SHADEDSTORES 7 10 7" xfId="34301"/>
    <cellStyle name="SHADEDSTORES 7 11" xfId="10185"/>
    <cellStyle name="SHADEDSTORES 7 11 2" xfId="14694"/>
    <cellStyle name="SHADEDSTORES 7 11 2 2" xfId="42217"/>
    <cellStyle name="SHADEDSTORES 7 11 3" xfId="18525"/>
    <cellStyle name="SHADEDSTORES 7 11 3 2" xfId="46048"/>
    <cellStyle name="SHADEDSTORES 7 11 4" xfId="22851"/>
    <cellStyle name="SHADEDSTORES 7 11 4 2" xfId="50374"/>
    <cellStyle name="SHADEDSTORES 7 11 5" xfId="27099"/>
    <cellStyle name="SHADEDSTORES 7 11 5 2" xfId="54621"/>
    <cellStyle name="SHADEDSTORES 7 11 6" xfId="30783"/>
    <cellStyle name="SHADEDSTORES 7 11 6 2" xfId="58303"/>
    <cellStyle name="SHADEDSTORES 7 11 7" xfId="37709"/>
    <cellStyle name="SHADEDSTORES 7 12" xfId="7612"/>
    <cellStyle name="SHADEDSTORES 7 12 2" xfId="35157"/>
    <cellStyle name="SHADEDSTORES 7 13" xfId="12195"/>
    <cellStyle name="SHADEDSTORES 7 13 2" xfId="39719"/>
    <cellStyle name="SHADEDSTORES 7 14" xfId="7534"/>
    <cellStyle name="SHADEDSTORES 7 14 2" xfId="35083"/>
    <cellStyle name="SHADEDSTORES 7 15" xfId="20478"/>
    <cellStyle name="SHADEDSTORES 7 15 2" xfId="48001"/>
    <cellStyle name="SHADEDSTORES 7 16" xfId="24790"/>
    <cellStyle name="SHADEDSTORES 7 16 2" xfId="52313"/>
    <cellStyle name="SHADEDSTORES 7 17" xfId="28965"/>
    <cellStyle name="SHADEDSTORES 7 17 2" xfId="56487"/>
    <cellStyle name="SHADEDSTORES 7 18" xfId="25520"/>
    <cellStyle name="SHADEDSTORES 7 18 2" xfId="53042"/>
    <cellStyle name="SHADEDSTORES 7 19" xfId="21065"/>
    <cellStyle name="SHADEDSTORES 7 19 2" xfId="48588"/>
    <cellStyle name="SHADEDSTORES 7 2" xfId="6616"/>
    <cellStyle name="SHADEDSTORES 7 2 10" xfId="21020"/>
    <cellStyle name="SHADEDSTORES 7 2 10 2" xfId="48543"/>
    <cellStyle name="SHADEDSTORES 7 2 11" xfId="25308"/>
    <cellStyle name="SHADEDSTORES 7 2 11 2" xfId="52830"/>
    <cellStyle name="SHADEDSTORES 7 2 12" xfId="29305"/>
    <cellStyle name="SHADEDSTORES 7 2 12 2" xfId="56826"/>
    <cellStyle name="SHADEDSTORES 7 2 13" xfId="34167"/>
    <cellStyle name="SHADEDSTORES 7 2 2" xfId="9639"/>
    <cellStyle name="SHADEDSTORES 7 2 2 2" xfId="14152"/>
    <cellStyle name="SHADEDSTORES 7 2 2 2 2" xfId="41675"/>
    <cellStyle name="SHADEDSTORES 7 2 2 3" xfId="17979"/>
    <cellStyle name="SHADEDSTORES 7 2 2 3 2" xfId="45502"/>
    <cellStyle name="SHADEDSTORES 7 2 2 4" xfId="22305"/>
    <cellStyle name="SHADEDSTORES 7 2 2 4 2" xfId="49828"/>
    <cellStyle name="SHADEDSTORES 7 2 2 5" xfId="26553"/>
    <cellStyle name="SHADEDSTORES 7 2 2 5 2" xfId="54075"/>
    <cellStyle name="SHADEDSTORES 7 2 2 6" xfId="30269"/>
    <cellStyle name="SHADEDSTORES 7 2 2 6 2" xfId="57789"/>
    <cellStyle name="SHADEDSTORES 7 2 2 7" xfId="37163"/>
    <cellStyle name="SHADEDSTORES 7 2 3" xfId="9939"/>
    <cellStyle name="SHADEDSTORES 7 2 3 2" xfId="14450"/>
    <cellStyle name="SHADEDSTORES 7 2 3 2 2" xfId="41973"/>
    <cellStyle name="SHADEDSTORES 7 2 3 3" xfId="18279"/>
    <cellStyle name="SHADEDSTORES 7 2 3 3 2" xfId="45802"/>
    <cellStyle name="SHADEDSTORES 7 2 3 4" xfId="22605"/>
    <cellStyle name="SHADEDSTORES 7 2 3 4 2" xfId="50128"/>
    <cellStyle name="SHADEDSTORES 7 2 3 5" xfId="26853"/>
    <cellStyle name="SHADEDSTORES 7 2 3 5 2" xfId="54375"/>
    <cellStyle name="SHADEDSTORES 7 2 3 6" xfId="30543"/>
    <cellStyle name="SHADEDSTORES 7 2 3 6 2" xfId="58063"/>
    <cellStyle name="SHADEDSTORES 7 2 3 7" xfId="37463"/>
    <cellStyle name="SHADEDSTORES 7 2 4" xfId="7337"/>
    <cellStyle name="SHADEDSTORES 7 2 4 2" xfId="11928"/>
    <cellStyle name="SHADEDSTORES 7 2 4 2 2" xfId="39452"/>
    <cellStyle name="SHADEDSTORES 7 2 4 3" xfId="5167"/>
    <cellStyle name="SHADEDSTORES 7 2 4 3 2" xfId="33134"/>
    <cellStyle name="SHADEDSTORES 7 2 4 4" xfId="4670"/>
    <cellStyle name="SHADEDSTORES 7 2 4 4 2" xfId="32644"/>
    <cellStyle name="SHADEDSTORES 7 2 4 5" xfId="4873"/>
    <cellStyle name="SHADEDSTORES 7 2 4 5 2" xfId="32845"/>
    <cellStyle name="SHADEDSTORES 7 2 4 6" xfId="12924"/>
    <cellStyle name="SHADEDSTORES 7 2 4 6 2" xfId="40447"/>
    <cellStyle name="SHADEDSTORES 7 2 4 7" xfId="34887"/>
    <cellStyle name="SHADEDSTORES 7 2 5" xfId="11111"/>
    <cellStyle name="SHADEDSTORES 7 2 5 2" xfId="15605"/>
    <cellStyle name="SHADEDSTORES 7 2 5 2 2" xfId="43128"/>
    <cellStyle name="SHADEDSTORES 7 2 5 3" xfId="19451"/>
    <cellStyle name="SHADEDSTORES 7 2 5 3 2" xfId="46974"/>
    <cellStyle name="SHADEDSTORES 7 2 5 4" xfId="23777"/>
    <cellStyle name="SHADEDSTORES 7 2 5 4 2" xfId="51300"/>
    <cellStyle name="SHADEDSTORES 7 2 5 5" xfId="28025"/>
    <cellStyle name="SHADEDSTORES 7 2 5 5 2" xfId="55547"/>
    <cellStyle name="SHADEDSTORES 7 2 5 6" xfId="31587"/>
    <cellStyle name="SHADEDSTORES 7 2 5 6 2" xfId="59107"/>
    <cellStyle name="SHADEDSTORES 7 2 5 7" xfId="38635"/>
    <cellStyle name="SHADEDSTORES 7 2 6" xfId="11164"/>
    <cellStyle name="SHADEDSTORES 7 2 6 2" xfId="15657"/>
    <cellStyle name="SHADEDSTORES 7 2 6 2 2" xfId="43180"/>
    <cellStyle name="SHADEDSTORES 7 2 6 3" xfId="19504"/>
    <cellStyle name="SHADEDSTORES 7 2 6 3 2" xfId="47027"/>
    <cellStyle name="SHADEDSTORES 7 2 6 4" xfId="23830"/>
    <cellStyle name="SHADEDSTORES 7 2 6 4 2" xfId="51353"/>
    <cellStyle name="SHADEDSTORES 7 2 6 5" xfId="28078"/>
    <cellStyle name="SHADEDSTORES 7 2 6 5 2" xfId="55600"/>
    <cellStyle name="SHADEDSTORES 7 2 6 6" xfId="31635"/>
    <cellStyle name="SHADEDSTORES 7 2 6 6 2" xfId="59155"/>
    <cellStyle name="SHADEDSTORES 7 2 6 7" xfId="38688"/>
    <cellStyle name="SHADEDSTORES 7 2 7" xfId="8249"/>
    <cellStyle name="SHADEDSTORES 7 2 7 2" xfId="35779"/>
    <cellStyle name="SHADEDSTORES 7 2 8" xfId="12807"/>
    <cellStyle name="SHADEDSTORES 7 2 8 2" xfId="40330"/>
    <cellStyle name="SHADEDSTORES 7 2 9" xfId="16659"/>
    <cellStyle name="SHADEDSTORES 7 2 9 2" xfId="44182"/>
    <cellStyle name="SHADEDSTORES 7 20" xfId="25271"/>
    <cellStyle name="SHADEDSTORES 7 20 2" xfId="52793"/>
    <cellStyle name="SHADEDSTORES 7 21" xfId="33727"/>
    <cellStyle name="SHADEDSTORES 7 22" xfId="5931"/>
    <cellStyle name="SHADEDSTORES 7 23" xfId="3870"/>
    <cellStyle name="SHADEDSTORES 7 24" xfId="3066"/>
    <cellStyle name="SHADEDSTORES 7 3" xfId="8707"/>
    <cellStyle name="SHADEDSTORES 7 3 10" xfId="25622"/>
    <cellStyle name="SHADEDSTORES 7 3 10 2" xfId="53144"/>
    <cellStyle name="SHADEDSTORES 7 3 11" xfId="29463"/>
    <cellStyle name="SHADEDSTORES 7 3 11 2" xfId="56983"/>
    <cellStyle name="SHADEDSTORES 7 3 12" xfId="36232"/>
    <cellStyle name="SHADEDSTORES 7 3 2" xfId="9959"/>
    <cellStyle name="SHADEDSTORES 7 3 2 2" xfId="14470"/>
    <cellStyle name="SHADEDSTORES 7 3 2 2 2" xfId="41993"/>
    <cellStyle name="SHADEDSTORES 7 3 2 3" xfId="18299"/>
    <cellStyle name="SHADEDSTORES 7 3 2 3 2" xfId="45822"/>
    <cellStyle name="SHADEDSTORES 7 3 2 4" xfId="22625"/>
    <cellStyle name="SHADEDSTORES 7 3 2 4 2" xfId="50148"/>
    <cellStyle name="SHADEDSTORES 7 3 2 5" xfId="26873"/>
    <cellStyle name="SHADEDSTORES 7 3 2 5 2" xfId="54395"/>
    <cellStyle name="SHADEDSTORES 7 3 2 6" xfId="30563"/>
    <cellStyle name="SHADEDSTORES 7 3 2 6 2" xfId="58083"/>
    <cellStyle name="SHADEDSTORES 7 3 2 7" xfId="37483"/>
    <cellStyle name="SHADEDSTORES 7 3 3" xfId="10411"/>
    <cellStyle name="SHADEDSTORES 7 3 3 2" xfId="14919"/>
    <cellStyle name="SHADEDSTORES 7 3 3 2 2" xfId="42442"/>
    <cellStyle name="SHADEDSTORES 7 3 3 3" xfId="18751"/>
    <cellStyle name="SHADEDSTORES 7 3 3 3 2" xfId="46274"/>
    <cellStyle name="SHADEDSTORES 7 3 3 4" xfId="23077"/>
    <cellStyle name="SHADEDSTORES 7 3 3 4 2" xfId="50600"/>
    <cellStyle name="SHADEDSTORES 7 3 3 5" xfId="27325"/>
    <cellStyle name="SHADEDSTORES 7 3 3 5 2" xfId="54847"/>
    <cellStyle name="SHADEDSTORES 7 3 3 6" xfId="30993"/>
    <cellStyle name="SHADEDSTORES 7 3 3 6 2" xfId="58513"/>
    <cellStyle name="SHADEDSTORES 7 3 3 7" xfId="37935"/>
    <cellStyle name="SHADEDSTORES 7 3 4" xfId="10828"/>
    <cellStyle name="SHADEDSTORES 7 3 4 2" xfId="15327"/>
    <cellStyle name="SHADEDSTORES 7 3 4 2 2" xfId="42850"/>
    <cellStyle name="SHADEDSTORES 7 3 4 3" xfId="19168"/>
    <cellStyle name="SHADEDSTORES 7 3 4 3 2" xfId="46691"/>
    <cellStyle name="SHADEDSTORES 7 3 4 4" xfId="23494"/>
    <cellStyle name="SHADEDSTORES 7 3 4 4 2" xfId="51017"/>
    <cellStyle name="SHADEDSTORES 7 3 4 5" xfId="27742"/>
    <cellStyle name="SHADEDSTORES 7 3 4 5 2" xfId="55264"/>
    <cellStyle name="SHADEDSTORES 7 3 4 6" xfId="31358"/>
    <cellStyle name="SHADEDSTORES 7 3 4 6 2" xfId="58878"/>
    <cellStyle name="SHADEDSTORES 7 3 4 7" xfId="38352"/>
    <cellStyle name="SHADEDSTORES 7 3 5" xfId="11300"/>
    <cellStyle name="SHADEDSTORES 7 3 5 2" xfId="15793"/>
    <cellStyle name="SHADEDSTORES 7 3 5 2 2" xfId="43316"/>
    <cellStyle name="SHADEDSTORES 7 3 5 3" xfId="19640"/>
    <cellStyle name="SHADEDSTORES 7 3 5 3 2" xfId="47163"/>
    <cellStyle name="SHADEDSTORES 7 3 5 4" xfId="23966"/>
    <cellStyle name="SHADEDSTORES 7 3 5 4 2" xfId="51489"/>
    <cellStyle name="SHADEDSTORES 7 3 5 5" xfId="28214"/>
    <cellStyle name="SHADEDSTORES 7 3 5 5 2" xfId="55736"/>
    <cellStyle name="SHADEDSTORES 7 3 5 6" xfId="31763"/>
    <cellStyle name="SHADEDSTORES 7 3 5 6 2" xfId="59283"/>
    <cellStyle name="SHADEDSTORES 7 3 5 7" xfId="38824"/>
    <cellStyle name="SHADEDSTORES 7 3 6" xfId="11667"/>
    <cellStyle name="SHADEDSTORES 7 3 6 2" xfId="16152"/>
    <cellStyle name="SHADEDSTORES 7 3 6 2 2" xfId="43675"/>
    <cellStyle name="SHADEDSTORES 7 3 6 3" xfId="20007"/>
    <cellStyle name="SHADEDSTORES 7 3 6 3 2" xfId="47530"/>
    <cellStyle name="SHADEDSTORES 7 3 6 4" xfId="24333"/>
    <cellStyle name="SHADEDSTORES 7 3 6 4 2" xfId="51856"/>
    <cellStyle name="SHADEDSTORES 7 3 6 5" xfId="28581"/>
    <cellStyle name="SHADEDSTORES 7 3 6 5 2" xfId="56103"/>
    <cellStyle name="SHADEDSTORES 7 3 6 6" xfId="32073"/>
    <cellStyle name="SHADEDSTORES 7 3 6 6 2" xfId="59593"/>
    <cellStyle name="SHADEDSTORES 7 3 6 7" xfId="39191"/>
    <cellStyle name="SHADEDSTORES 7 3 7" xfId="13234"/>
    <cellStyle name="SHADEDSTORES 7 3 7 2" xfId="40757"/>
    <cellStyle name="SHADEDSTORES 7 3 8" xfId="17047"/>
    <cellStyle name="SHADEDSTORES 7 3 8 2" xfId="44570"/>
    <cellStyle name="SHADEDSTORES 7 3 9" xfId="21374"/>
    <cellStyle name="SHADEDSTORES 7 3 9 2" xfId="48897"/>
    <cellStyle name="SHADEDSTORES 7 4" xfId="7733"/>
    <cellStyle name="SHADEDSTORES 7 4 10" xfId="24907"/>
    <cellStyle name="SHADEDSTORES 7 4 10 2" xfId="52430"/>
    <cellStyle name="SHADEDSTORES 7 4 11" xfId="29071"/>
    <cellStyle name="SHADEDSTORES 7 4 11 2" xfId="56593"/>
    <cellStyle name="SHADEDSTORES 7 4 12" xfId="35275"/>
    <cellStyle name="SHADEDSTORES 7 4 2" xfId="9235"/>
    <cellStyle name="SHADEDSTORES 7 4 2 2" xfId="13752"/>
    <cellStyle name="SHADEDSTORES 7 4 2 2 2" xfId="41275"/>
    <cellStyle name="SHADEDSTORES 7 4 2 3" xfId="17575"/>
    <cellStyle name="SHADEDSTORES 7 4 2 3 2" xfId="45098"/>
    <cellStyle name="SHADEDSTORES 7 4 2 4" xfId="21901"/>
    <cellStyle name="SHADEDSTORES 7 4 2 4 2" xfId="49424"/>
    <cellStyle name="SHADEDSTORES 7 4 2 5" xfId="26149"/>
    <cellStyle name="SHADEDSTORES 7 4 2 5 2" xfId="53671"/>
    <cellStyle name="SHADEDSTORES 7 4 2 6" xfId="29914"/>
    <cellStyle name="SHADEDSTORES 7 4 2 6 2" xfId="57434"/>
    <cellStyle name="SHADEDSTORES 7 4 2 7" xfId="36759"/>
    <cellStyle name="SHADEDSTORES 7 4 3" xfId="7245"/>
    <cellStyle name="SHADEDSTORES 7 4 3 2" xfId="4388"/>
    <cellStyle name="SHADEDSTORES 7 4 3 2 2" xfId="32362"/>
    <cellStyle name="SHADEDSTORES 7 4 3 3" xfId="12542"/>
    <cellStyle name="SHADEDSTORES 7 4 3 3 2" xfId="40065"/>
    <cellStyle name="SHADEDSTORES 7 4 3 4" xfId="16965"/>
    <cellStyle name="SHADEDSTORES 7 4 3 4 2" xfId="44488"/>
    <cellStyle name="SHADEDSTORES 7 4 3 5" xfId="20945"/>
    <cellStyle name="SHADEDSTORES 7 4 3 5 2" xfId="48468"/>
    <cellStyle name="SHADEDSTORES 7 4 3 6" xfId="25383"/>
    <cellStyle name="SHADEDSTORES 7 4 3 6 2" xfId="52905"/>
    <cellStyle name="SHADEDSTORES 7 4 3 7" xfId="34795"/>
    <cellStyle name="SHADEDSTORES 7 4 4" xfId="5443"/>
    <cellStyle name="SHADEDSTORES 7 4 4 2" xfId="5321"/>
    <cellStyle name="SHADEDSTORES 7 4 4 2 2" xfId="33285"/>
    <cellStyle name="SHADEDSTORES 7 4 4 3" xfId="4941"/>
    <cellStyle name="SHADEDSTORES 7 4 4 3 2" xfId="32912"/>
    <cellStyle name="SHADEDSTORES 7 4 4 4" xfId="4757"/>
    <cellStyle name="SHADEDSTORES 7 4 4 4 2" xfId="32731"/>
    <cellStyle name="SHADEDSTORES 7 4 4 5" xfId="13170"/>
    <cellStyle name="SHADEDSTORES 7 4 4 5 2" xfId="40693"/>
    <cellStyle name="SHADEDSTORES 7 4 4 6" xfId="7020"/>
    <cellStyle name="SHADEDSTORES 7 4 4 6 2" xfId="34570"/>
    <cellStyle name="SHADEDSTORES 7 4 4 7" xfId="33400"/>
    <cellStyle name="SHADEDSTORES 7 4 5" xfId="6384"/>
    <cellStyle name="SHADEDSTORES 7 4 5 2" xfId="4430"/>
    <cellStyle name="SHADEDSTORES 7 4 5 2 2" xfId="32404"/>
    <cellStyle name="SHADEDSTORES 7 4 5 3" xfId="5068"/>
    <cellStyle name="SHADEDSTORES 7 4 5 3 2" xfId="33037"/>
    <cellStyle name="SHADEDSTORES 7 4 5 4" xfId="7397"/>
    <cellStyle name="SHADEDSTORES 7 4 5 4 2" xfId="34946"/>
    <cellStyle name="SHADEDSTORES 7 4 5 5" xfId="13165"/>
    <cellStyle name="SHADEDSTORES 7 4 5 5 2" xfId="40688"/>
    <cellStyle name="SHADEDSTORES 7 4 5 6" xfId="13156"/>
    <cellStyle name="SHADEDSTORES 7 4 5 6 2" xfId="40679"/>
    <cellStyle name="SHADEDSTORES 7 4 5 7" xfId="33936"/>
    <cellStyle name="SHADEDSTORES 7 4 6" xfId="5560"/>
    <cellStyle name="SHADEDSTORES 7 4 6 2" xfId="6317"/>
    <cellStyle name="SHADEDSTORES 7 4 6 2 2" xfId="33869"/>
    <cellStyle name="SHADEDSTORES 7 4 6 3" xfId="6473"/>
    <cellStyle name="SHADEDSTORES 7 4 6 3 2" xfId="34025"/>
    <cellStyle name="SHADEDSTORES 7 4 6 4" xfId="4728"/>
    <cellStyle name="SHADEDSTORES 7 4 6 4 2" xfId="32702"/>
    <cellStyle name="SHADEDSTORES 7 4 6 5" xfId="8131"/>
    <cellStyle name="SHADEDSTORES 7 4 6 5 2" xfId="35661"/>
    <cellStyle name="SHADEDSTORES 7 4 6 6" xfId="11992"/>
    <cellStyle name="SHADEDSTORES 7 4 6 6 2" xfId="39516"/>
    <cellStyle name="SHADEDSTORES 7 4 6 7" xfId="33516"/>
    <cellStyle name="SHADEDSTORES 7 4 7" xfId="12317"/>
    <cellStyle name="SHADEDSTORES 7 4 7 2" xfId="39841"/>
    <cellStyle name="SHADEDSTORES 7 4 8" xfId="14557"/>
    <cellStyle name="SHADEDSTORES 7 4 8 2" xfId="42080"/>
    <cellStyle name="SHADEDSTORES 7 4 9" xfId="20596"/>
    <cellStyle name="SHADEDSTORES 7 4 9 2" xfId="48119"/>
    <cellStyle name="SHADEDSTORES 7 5" xfId="8924"/>
    <cellStyle name="SHADEDSTORES 7 5 10" xfId="25838"/>
    <cellStyle name="SHADEDSTORES 7 5 10 2" xfId="53360"/>
    <cellStyle name="SHADEDSTORES 7 5 11" xfId="29625"/>
    <cellStyle name="SHADEDSTORES 7 5 11 2" xfId="57145"/>
    <cellStyle name="SHADEDSTORES 7 5 12" xfId="36448"/>
    <cellStyle name="SHADEDSTORES 7 5 2" xfId="10151"/>
    <cellStyle name="SHADEDSTORES 7 5 2 2" xfId="14660"/>
    <cellStyle name="SHADEDSTORES 7 5 2 2 2" xfId="42183"/>
    <cellStyle name="SHADEDSTORES 7 5 2 3" xfId="18491"/>
    <cellStyle name="SHADEDSTORES 7 5 2 3 2" xfId="46014"/>
    <cellStyle name="SHADEDSTORES 7 5 2 4" xfId="22817"/>
    <cellStyle name="SHADEDSTORES 7 5 2 4 2" xfId="50340"/>
    <cellStyle name="SHADEDSTORES 7 5 2 5" xfId="27065"/>
    <cellStyle name="SHADEDSTORES 7 5 2 5 2" xfId="54587"/>
    <cellStyle name="SHADEDSTORES 7 5 2 6" xfId="30749"/>
    <cellStyle name="SHADEDSTORES 7 5 2 6 2" xfId="58269"/>
    <cellStyle name="SHADEDSTORES 7 5 2 7" xfId="37675"/>
    <cellStyle name="SHADEDSTORES 7 5 3" xfId="10596"/>
    <cellStyle name="SHADEDSTORES 7 5 3 2" xfId="15102"/>
    <cellStyle name="SHADEDSTORES 7 5 3 2 2" xfId="42625"/>
    <cellStyle name="SHADEDSTORES 7 5 3 3" xfId="18936"/>
    <cellStyle name="SHADEDSTORES 7 5 3 3 2" xfId="46459"/>
    <cellStyle name="SHADEDSTORES 7 5 3 4" xfId="23262"/>
    <cellStyle name="SHADEDSTORES 7 5 3 4 2" xfId="50785"/>
    <cellStyle name="SHADEDSTORES 7 5 3 5" xfId="27510"/>
    <cellStyle name="SHADEDSTORES 7 5 3 5 2" xfId="55032"/>
    <cellStyle name="SHADEDSTORES 7 5 3 6" xfId="31168"/>
    <cellStyle name="SHADEDSTORES 7 5 3 6 2" xfId="58688"/>
    <cellStyle name="SHADEDSTORES 7 5 3 7" xfId="38120"/>
    <cellStyle name="SHADEDSTORES 7 5 4" xfId="11044"/>
    <cellStyle name="SHADEDSTORES 7 5 4 2" xfId="15538"/>
    <cellStyle name="SHADEDSTORES 7 5 4 2 2" xfId="43061"/>
    <cellStyle name="SHADEDSTORES 7 5 4 3" xfId="19384"/>
    <cellStyle name="SHADEDSTORES 7 5 4 3 2" xfId="46907"/>
    <cellStyle name="SHADEDSTORES 7 5 4 4" xfId="23710"/>
    <cellStyle name="SHADEDSTORES 7 5 4 4 2" xfId="51233"/>
    <cellStyle name="SHADEDSTORES 7 5 4 5" xfId="27958"/>
    <cellStyle name="SHADEDSTORES 7 5 4 5 2" xfId="55480"/>
    <cellStyle name="SHADEDSTORES 7 5 4 6" xfId="31526"/>
    <cellStyle name="SHADEDSTORES 7 5 4 6 2" xfId="59046"/>
    <cellStyle name="SHADEDSTORES 7 5 4 7" xfId="38568"/>
    <cellStyle name="SHADEDSTORES 7 5 5" xfId="11485"/>
    <cellStyle name="SHADEDSTORES 7 5 5 2" xfId="15976"/>
    <cellStyle name="SHADEDSTORES 7 5 5 2 2" xfId="43499"/>
    <cellStyle name="SHADEDSTORES 7 5 5 3" xfId="19825"/>
    <cellStyle name="SHADEDSTORES 7 5 5 3 2" xfId="47348"/>
    <cellStyle name="SHADEDSTORES 7 5 5 4" xfId="24151"/>
    <cellStyle name="SHADEDSTORES 7 5 5 4 2" xfId="51674"/>
    <cellStyle name="SHADEDSTORES 7 5 5 5" xfId="28399"/>
    <cellStyle name="SHADEDSTORES 7 5 5 5 2" xfId="55921"/>
    <cellStyle name="SHADEDSTORES 7 5 5 6" xfId="31935"/>
    <cellStyle name="SHADEDSTORES 7 5 5 6 2" xfId="59455"/>
    <cellStyle name="SHADEDSTORES 7 5 5 7" xfId="39009"/>
    <cellStyle name="SHADEDSTORES 7 5 6" xfId="11883"/>
    <cellStyle name="SHADEDSTORES 7 5 6 2" xfId="16363"/>
    <cellStyle name="SHADEDSTORES 7 5 6 2 2" xfId="43886"/>
    <cellStyle name="SHADEDSTORES 7 5 6 3" xfId="20223"/>
    <cellStyle name="SHADEDSTORES 7 5 6 3 2" xfId="47746"/>
    <cellStyle name="SHADEDSTORES 7 5 6 4" xfId="24549"/>
    <cellStyle name="SHADEDSTORES 7 5 6 4 2" xfId="52072"/>
    <cellStyle name="SHADEDSTORES 7 5 6 5" xfId="28797"/>
    <cellStyle name="SHADEDSTORES 7 5 6 5 2" xfId="56319"/>
    <cellStyle name="SHADEDSTORES 7 5 6 6" xfId="32235"/>
    <cellStyle name="SHADEDSTORES 7 5 6 6 2" xfId="59755"/>
    <cellStyle name="SHADEDSTORES 7 5 6 7" xfId="39407"/>
    <cellStyle name="SHADEDSTORES 7 5 7" xfId="13446"/>
    <cellStyle name="SHADEDSTORES 7 5 7 2" xfId="40969"/>
    <cellStyle name="SHADEDSTORES 7 5 8" xfId="17264"/>
    <cellStyle name="SHADEDSTORES 7 5 8 2" xfId="44787"/>
    <cellStyle name="SHADEDSTORES 7 5 9" xfId="21590"/>
    <cellStyle name="SHADEDSTORES 7 5 9 2" xfId="49113"/>
    <cellStyle name="SHADEDSTORES 7 6" xfId="8908"/>
    <cellStyle name="SHADEDSTORES 7 6 10" xfId="25822"/>
    <cellStyle name="SHADEDSTORES 7 6 10 2" xfId="53344"/>
    <cellStyle name="SHADEDSTORES 7 6 11" xfId="29609"/>
    <cellStyle name="SHADEDSTORES 7 6 11 2" xfId="57129"/>
    <cellStyle name="SHADEDSTORES 7 6 12" xfId="36432"/>
    <cellStyle name="SHADEDSTORES 7 6 2" xfId="10135"/>
    <cellStyle name="SHADEDSTORES 7 6 2 2" xfId="14644"/>
    <cellStyle name="SHADEDSTORES 7 6 2 2 2" xfId="42167"/>
    <cellStyle name="SHADEDSTORES 7 6 2 3" xfId="18475"/>
    <cellStyle name="SHADEDSTORES 7 6 2 3 2" xfId="45998"/>
    <cellStyle name="SHADEDSTORES 7 6 2 4" xfId="22801"/>
    <cellStyle name="SHADEDSTORES 7 6 2 4 2" xfId="50324"/>
    <cellStyle name="SHADEDSTORES 7 6 2 5" xfId="27049"/>
    <cellStyle name="SHADEDSTORES 7 6 2 5 2" xfId="54571"/>
    <cellStyle name="SHADEDSTORES 7 6 2 6" xfId="30733"/>
    <cellStyle name="SHADEDSTORES 7 6 2 6 2" xfId="58253"/>
    <cellStyle name="SHADEDSTORES 7 6 2 7" xfId="37659"/>
    <cellStyle name="SHADEDSTORES 7 6 3" xfId="10580"/>
    <cellStyle name="SHADEDSTORES 7 6 3 2" xfId="15086"/>
    <cellStyle name="SHADEDSTORES 7 6 3 2 2" xfId="42609"/>
    <cellStyle name="SHADEDSTORES 7 6 3 3" xfId="18920"/>
    <cellStyle name="SHADEDSTORES 7 6 3 3 2" xfId="46443"/>
    <cellStyle name="SHADEDSTORES 7 6 3 4" xfId="23246"/>
    <cellStyle name="SHADEDSTORES 7 6 3 4 2" xfId="50769"/>
    <cellStyle name="SHADEDSTORES 7 6 3 5" xfId="27494"/>
    <cellStyle name="SHADEDSTORES 7 6 3 5 2" xfId="55016"/>
    <cellStyle name="SHADEDSTORES 7 6 3 6" xfId="31152"/>
    <cellStyle name="SHADEDSTORES 7 6 3 6 2" xfId="58672"/>
    <cellStyle name="SHADEDSTORES 7 6 3 7" xfId="38104"/>
    <cellStyle name="SHADEDSTORES 7 6 4" xfId="11028"/>
    <cellStyle name="SHADEDSTORES 7 6 4 2" xfId="15522"/>
    <cellStyle name="SHADEDSTORES 7 6 4 2 2" xfId="43045"/>
    <cellStyle name="SHADEDSTORES 7 6 4 3" xfId="19368"/>
    <cellStyle name="SHADEDSTORES 7 6 4 3 2" xfId="46891"/>
    <cellStyle name="SHADEDSTORES 7 6 4 4" xfId="23694"/>
    <cellStyle name="SHADEDSTORES 7 6 4 4 2" xfId="51217"/>
    <cellStyle name="SHADEDSTORES 7 6 4 5" xfId="27942"/>
    <cellStyle name="SHADEDSTORES 7 6 4 5 2" xfId="55464"/>
    <cellStyle name="SHADEDSTORES 7 6 4 6" xfId="31510"/>
    <cellStyle name="SHADEDSTORES 7 6 4 6 2" xfId="59030"/>
    <cellStyle name="SHADEDSTORES 7 6 4 7" xfId="38552"/>
    <cellStyle name="SHADEDSTORES 7 6 5" xfId="11469"/>
    <cellStyle name="SHADEDSTORES 7 6 5 2" xfId="15960"/>
    <cellStyle name="SHADEDSTORES 7 6 5 2 2" xfId="43483"/>
    <cellStyle name="SHADEDSTORES 7 6 5 3" xfId="19809"/>
    <cellStyle name="SHADEDSTORES 7 6 5 3 2" xfId="47332"/>
    <cellStyle name="SHADEDSTORES 7 6 5 4" xfId="24135"/>
    <cellStyle name="SHADEDSTORES 7 6 5 4 2" xfId="51658"/>
    <cellStyle name="SHADEDSTORES 7 6 5 5" xfId="28383"/>
    <cellStyle name="SHADEDSTORES 7 6 5 5 2" xfId="55905"/>
    <cellStyle name="SHADEDSTORES 7 6 5 6" xfId="31919"/>
    <cellStyle name="SHADEDSTORES 7 6 5 6 2" xfId="59439"/>
    <cellStyle name="SHADEDSTORES 7 6 5 7" xfId="38993"/>
    <cellStyle name="SHADEDSTORES 7 6 6" xfId="11867"/>
    <cellStyle name="SHADEDSTORES 7 6 6 2" xfId="16347"/>
    <cellStyle name="SHADEDSTORES 7 6 6 2 2" xfId="43870"/>
    <cellStyle name="SHADEDSTORES 7 6 6 3" xfId="20207"/>
    <cellStyle name="SHADEDSTORES 7 6 6 3 2" xfId="47730"/>
    <cellStyle name="SHADEDSTORES 7 6 6 4" xfId="24533"/>
    <cellStyle name="SHADEDSTORES 7 6 6 4 2" xfId="52056"/>
    <cellStyle name="SHADEDSTORES 7 6 6 5" xfId="28781"/>
    <cellStyle name="SHADEDSTORES 7 6 6 5 2" xfId="56303"/>
    <cellStyle name="SHADEDSTORES 7 6 6 6" xfId="32219"/>
    <cellStyle name="SHADEDSTORES 7 6 6 6 2" xfId="59739"/>
    <cellStyle name="SHADEDSTORES 7 6 6 7" xfId="39391"/>
    <cellStyle name="SHADEDSTORES 7 6 7" xfId="13430"/>
    <cellStyle name="SHADEDSTORES 7 6 7 2" xfId="40953"/>
    <cellStyle name="SHADEDSTORES 7 6 8" xfId="17248"/>
    <cellStyle name="SHADEDSTORES 7 6 8 2" xfId="44771"/>
    <cellStyle name="SHADEDSTORES 7 6 9" xfId="21574"/>
    <cellStyle name="SHADEDSTORES 7 6 9 2" xfId="49097"/>
    <cellStyle name="SHADEDSTORES 7 7" xfId="9121"/>
    <cellStyle name="SHADEDSTORES 7 7 2" xfId="13639"/>
    <cellStyle name="SHADEDSTORES 7 7 2 2" xfId="41162"/>
    <cellStyle name="SHADEDSTORES 7 7 3" xfId="17461"/>
    <cellStyle name="SHADEDSTORES 7 7 3 2" xfId="44984"/>
    <cellStyle name="SHADEDSTORES 7 7 4" xfId="21787"/>
    <cellStyle name="SHADEDSTORES 7 7 4 2" xfId="49310"/>
    <cellStyle name="SHADEDSTORES 7 7 5" xfId="26035"/>
    <cellStyle name="SHADEDSTORES 7 7 5 2" xfId="53557"/>
    <cellStyle name="SHADEDSTORES 7 7 6" xfId="29804"/>
    <cellStyle name="SHADEDSTORES 7 7 6 2" xfId="57324"/>
    <cellStyle name="SHADEDSTORES 7 7 7" xfId="36645"/>
    <cellStyle name="SHADEDSTORES 7 8" xfId="5649"/>
    <cellStyle name="SHADEDSTORES 7 8 2" xfId="8195"/>
    <cellStyle name="SHADEDSTORES 7 8 2 2" xfId="35725"/>
    <cellStyle name="SHADEDSTORES 7 8 3" xfId="8145"/>
    <cellStyle name="SHADEDSTORES 7 8 3 2" xfId="35675"/>
    <cellStyle name="SHADEDSTORES 7 8 4" xfId="16968"/>
    <cellStyle name="SHADEDSTORES 7 8 4 2" xfId="44491"/>
    <cellStyle name="SHADEDSTORES 7 8 5" xfId="21093"/>
    <cellStyle name="SHADEDSTORES 7 8 5 2" xfId="48616"/>
    <cellStyle name="SHADEDSTORES 7 8 6" xfId="25386"/>
    <cellStyle name="SHADEDSTORES 7 8 6 2" xfId="52908"/>
    <cellStyle name="SHADEDSTORES 7 8 7" xfId="33604"/>
    <cellStyle name="SHADEDSTORES 7 9" xfId="7516"/>
    <cellStyle name="SHADEDSTORES 7 9 2" xfId="12103"/>
    <cellStyle name="SHADEDSTORES 7 9 2 2" xfId="39627"/>
    <cellStyle name="SHADEDSTORES 7 9 3" xfId="15356"/>
    <cellStyle name="SHADEDSTORES 7 9 3 2" xfId="42879"/>
    <cellStyle name="SHADEDSTORES 7 9 4" xfId="20390"/>
    <cellStyle name="SHADEDSTORES 7 9 4 2" xfId="47913"/>
    <cellStyle name="SHADEDSTORES 7 9 5" xfId="24702"/>
    <cellStyle name="SHADEDSTORES 7 9 5 2" xfId="52225"/>
    <cellStyle name="SHADEDSTORES 7 9 6" xfId="28896"/>
    <cellStyle name="SHADEDSTORES 7 9 6 2" xfId="56418"/>
    <cellStyle name="SHADEDSTORES 7 9 7" xfId="35065"/>
    <cellStyle name="SHADEDSTORES 8" xfId="3220"/>
    <cellStyle name="SHADEDSTORES 8 10" xfId="6926"/>
    <cellStyle name="SHADEDSTORES 8 10 2" xfId="7513"/>
    <cellStyle name="SHADEDSTORES 8 10 2 2" xfId="35062"/>
    <cellStyle name="SHADEDSTORES 8 10 3" xfId="5091"/>
    <cellStyle name="SHADEDSTORES 8 10 3 2" xfId="33060"/>
    <cellStyle name="SHADEDSTORES 8 10 4" xfId="6808"/>
    <cellStyle name="SHADEDSTORES 8 10 4 2" xfId="34358"/>
    <cellStyle name="SHADEDSTORES 8 10 5" xfId="5326"/>
    <cellStyle name="SHADEDSTORES 8 10 5 2" xfId="33290"/>
    <cellStyle name="SHADEDSTORES 8 10 6" xfId="16710"/>
    <cellStyle name="SHADEDSTORES 8 10 6 2" xfId="44233"/>
    <cellStyle name="SHADEDSTORES 8 10 7" xfId="34476"/>
    <cellStyle name="SHADEDSTORES 8 11" xfId="9609"/>
    <cellStyle name="SHADEDSTORES 8 11 2" xfId="14122"/>
    <cellStyle name="SHADEDSTORES 8 11 2 2" xfId="41645"/>
    <cellStyle name="SHADEDSTORES 8 11 3" xfId="17949"/>
    <cellStyle name="SHADEDSTORES 8 11 3 2" xfId="45472"/>
    <cellStyle name="SHADEDSTORES 8 11 4" xfId="22275"/>
    <cellStyle name="SHADEDSTORES 8 11 4 2" xfId="49798"/>
    <cellStyle name="SHADEDSTORES 8 11 5" xfId="26523"/>
    <cellStyle name="SHADEDSTORES 8 11 5 2" xfId="54045"/>
    <cellStyle name="SHADEDSTORES 8 11 6" xfId="30241"/>
    <cellStyle name="SHADEDSTORES 8 11 6 2" xfId="57761"/>
    <cellStyle name="SHADEDSTORES 8 11 7" xfId="37133"/>
    <cellStyle name="SHADEDSTORES 8 12" xfId="7787"/>
    <cellStyle name="SHADEDSTORES 8 12 2" xfId="35327"/>
    <cellStyle name="SHADEDSTORES 8 13" xfId="12369"/>
    <cellStyle name="SHADEDSTORES 8 13 2" xfId="39893"/>
    <cellStyle name="SHADEDSTORES 8 14" xfId="13315"/>
    <cellStyle name="SHADEDSTORES 8 14 2" xfId="40838"/>
    <cellStyle name="SHADEDSTORES 8 15" xfId="20649"/>
    <cellStyle name="SHADEDSTORES 8 15 2" xfId="48172"/>
    <cellStyle name="SHADEDSTORES 8 16" xfId="24960"/>
    <cellStyle name="SHADEDSTORES 8 16 2" xfId="52483"/>
    <cellStyle name="SHADEDSTORES 8 17" xfId="29108"/>
    <cellStyle name="SHADEDSTORES 8 17 2" xfId="56630"/>
    <cellStyle name="SHADEDSTORES 8 18" xfId="8656"/>
    <cellStyle name="SHADEDSTORES 8 18 2" xfId="36181"/>
    <cellStyle name="SHADEDSTORES 8 19" xfId="29438"/>
    <cellStyle name="SHADEDSTORES 8 19 2" xfId="56958"/>
    <cellStyle name="SHADEDSTORES 8 2" xfId="6452"/>
    <cellStyle name="SHADEDSTORES 8 2 10" xfId="20913"/>
    <cellStyle name="SHADEDSTORES 8 2 10 2" xfId="48436"/>
    <cellStyle name="SHADEDSTORES 8 2 11" xfId="25207"/>
    <cellStyle name="SHADEDSTORES 8 2 11 2" xfId="52729"/>
    <cellStyle name="SHADEDSTORES 8 2 12" xfId="29265"/>
    <cellStyle name="SHADEDSTORES 8 2 12 2" xfId="56787"/>
    <cellStyle name="SHADEDSTORES 8 2 13" xfId="34004"/>
    <cellStyle name="SHADEDSTORES 8 2 2" xfId="9544"/>
    <cellStyle name="SHADEDSTORES 8 2 2 2" xfId="14058"/>
    <cellStyle name="SHADEDSTORES 8 2 2 2 2" xfId="41581"/>
    <cellStyle name="SHADEDSTORES 8 2 2 3" xfId="17884"/>
    <cellStyle name="SHADEDSTORES 8 2 2 3 2" xfId="45407"/>
    <cellStyle name="SHADEDSTORES 8 2 2 4" xfId="22210"/>
    <cellStyle name="SHADEDSTORES 8 2 2 4 2" xfId="49733"/>
    <cellStyle name="SHADEDSTORES 8 2 2 5" xfId="26458"/>
    <cellStyle name="SHADEDSTORES 8 2 2 5 2" xfId="53980"/>
    <cellStyle name="SHADEDSTORES 8 2 2 6" xfId="30177"/>
    <cellStyle name="SHADEDSTORES 8 2 2 6 2" xfId="57697"/>
    <cellStyle name="SHADEDSTORES 8 2 2 7" xfId="37068"/>
    <cellStyle name="SHADEDSTORES 8 2 3" xfId="7352"/>
    <cellStyle name="SHADEDSTORES 8 2 3 2" xfId="11943"/>
    <cellStyle name="SHADEDSTORES 8 2 3 2 2" xfId="39467"/>
    <cellStyle name="SHADEDSTORES 8 2 3 3" xfId="13914"/>
    <cellStyle name="SHADEDSTORES 8 2 3 3 2" xfId="41437"/>
    <cellStyle name="SHADEDSTORES 8 2 3 4" xfId="20253"/>
    <cellStyle name="SHADEDSTORES 8 2 3 4 2" xfId="47776"/>
    <cellStyle name="SHADEDSTORES 8 2 3 5" xfId="24587"/>
    <cellStyle name="SHADEDSTORES 8 2 3 5 2" xfId="52110"/>
    <cellStyle name="SHADEDSTORES 8 2 3 6" xfId="28828"/>
    <cellStyle name="SHADEDSTORES 8 2 3 6 2" xfId="56350"/>
    <cellStyle name="SHADEDSTORES 8 2 3 7" xfId="34902"/>
    <cellStyle name="SHADEDSTORES 8 2 4" xfId="5376"/>
    <cellStyle name="SHADEDSTORES 8 2 4 2" xfId="6638"/>
    <cellStyle name="SHADEDSTORES 8 2 4 2 2" xfId="34189"/>
    <cellStyle name="SHADEDSTORES 8 2 4 3" xfId="8268"/>
    <cellStyle name="SHADEDSTORES 8 2 4 3 2" xfId="35797"/>
    <cellStyle name="SHADEDSTORES 8 2 4 4" xfId="8349"/>
    <cellStyle name="SHADEDSTORES 8 2 4 4 2" xfId="35878"/>
    <cellStyle name="SHADEDSTORES 8 2 4 5" xfId="20640"/>
    <cellStyle name="SHADEDSTORES 8 2 4 5 2" xfId="48163"/>
    <cellStyle name="SHADEDSTORES 8 2 4 6" xfId="21072"/>
    <cellStyle name="SHADEDSTORES 8 2 4 6 2" xfId="48595"/>
    <cellStyle name="SHADEDSTORES 8 2 4 7" xfId="33338"/>
    <cellStyle name="SHADEDSTORES 8 2 5" xfId="6923"/>
    <cellStyle name="SHADEDSTORES 8 2 5 2" xfId="7510"/>
    <cellStyle name="SHADEDSTORES 8 2 5 2 2" xfId="35059"/>
    <cellStyle name="SHADEDSTORES 8 2 5 3" xfId="12588"/>
    <cellStyle name="SHADEDSTORES 8 2 5 3 2" xfId="40111"/>
    <cellStyle name="SHADEDSTORES 8 2 5 4" xfId="4920"/>
    <cellStyle name="SHADEDSTORES 8 2 5 4 2" xfId="32891"/>
    <cellStyle name="SHADEDSTORES 8 2 5 5" xfId="12511"/>
    <cellStyle name="SHADEDSTORES 8 2 5 5 2" xfId="40034"/>
    <cellStyle name="SHADEDSTORES 8 2 5 6" xfId="12769"/>
    <cellStyle name="SHADEDSTORES 8 2 5 6 2" xfId="40292"/>
    <cellStyle name="SHADEDSTORES 8 2 5 7" xfId="34473"/>
    <cellStyle name="SHADEDSTORES 8 2 6" xfId="9032"/>
    <cellStyle name="SHADEDSTORES 8 2 6 2" xfId="13553"/>
    <cellStyle name="SHADEDSTORES 8 2 6 2 2" xfId="41076"/>
    <cellStyle name="SHADEDSTORES 8 2 6 3" xfId="17372"/>
    <cellStyle name="SHADEDSTORES 8 2 6 3 2" xfId="44895"/>
    <cellStyle name="SHADEDSTORES 8 2 6 4" xfId="21698"/>
    <cellStyle name="SHADEDSTORES 8 2 6 4 2" xfId="49221"/>
    <cellStyle name="SHADEDSTORES 8 2 6 5" xfId="25946"/>
    <cellStyle name="SHADEDSTORES 8 2 6 5 2" xfId="53468"/>
    <cellStyle name="SHADEDSTORES 8 2 6 6" xfId="29725"/>
    <cellStyle name="SHADEDSTORES 8 2 6 6 2" xfId="57245"/>
    <cellStyle name="SHADEDSTORES 8 2 6 7" xfId="36556"/>
    <cellStyle name="SHADEDSTORES 8 2 7" xfId="8099"/>
    <cellStyle name="SHADEDSTORES 8 2 7 2" xfId="35633"/>
    <cellStyle name="SHADEDSTORES 8 2 8" xfId="12667"/>
    <cellStyle name="SHADEDSTORES 8 2 8 2" xfId="40190"/>
    <cellStyle name="SHADEDSTORES 8 2 9" xfId="16535"/>
    <cellStyle name="SHADEDSTORES 8 2 9 2" xfId="44058"/>
    <cellStyle name="SHADEDSTORES 8 20" xfId="16955"/>
    <cellStyle name="SHADEDSTORES 8 20 2" xfId="44478"/>
    <cellStyle name="SHADEDSTORES 8 21" xfId="33692"/>
    <cellStyle name="SHADEDSTORES 8 22" xfId="5869"/>
    <cellStyle name="SHADEDSTORES 8 3" xfId="7655"/>
    <cellStyle name="SHADEDSTORES 8 3 10" xfId="24832"/>
    <cellStyle name="SHADEDSTORES 8 3 10 2" xfId="52355"/>
    <cellStyle name="SHADEDSTORES 8 3 11" xfId="29001"/>
    <cellStyle name="SHADEDSTORES 8 3 11 2" xfId="56523"/>
    <cellStyle name="SHADEDSTORES 8 3 12" xfId="35198"/>
    <cellStyle name="SHADEDSTORES 8 3 2" xfId="9161"/>
    <cellStyle name="SHADEDSTORES 8 3 2 2" xfId="13679"/>
    <cellStyle name="SHADEDSTORES 8 3 2 2 2" xfId="41202"/>
    <cellStyle name="SHADEDSTORES 8 3 2 3" xfId="17501"/>
    <cellStyle name="SHADEDSTORES 8 3 2 3 2" xfId="45024"/>
    <cellStyle name="SHADEDSTORES 8 3 2 4" xfId="21827"/>
    <cellStyle name="SHADEDSTORES 8 3 2 4 2" xfId="49350"/>
    <cellStyle name="SHADEDSTORES 8 3 2 5" xfId="26075"/>
    <cellStyle name="SHADEDSTORES 8 3 2 5 2" xfId="53597"/>
    <cellStyle name="SHADEDSTORES 8 3 2 6" xfId="29844"/>
    <cellStyle name="SHADEDSTORES 8 3 2 6 2" xfId="57364"/>
    <cellStyle name="SHADEDSTORES 8 3 2 7" xfId="36685"/>
    <cellStyle name="SHADEDSTORES 8 3 3" xfId="7191"/>
    <cellStyle name="SHADEDSTORES 8 3 3 2" xfId="7964"/>
    <cellStyle name="SHADEDSTORES 8 3 3 2 2" xfId="35501"/>
    <cellStyle name="SHADEDSTORES 8 3 3 3" xfId="13130"/>
    <cellStyle name="SHADEDSTORES 8 3 3 3 2" xfId="40653"/>
    <cellStyle name="SHADEDSTORES 8 3 3 4" xfId="16756"/>
    <cellStyle name="SHADEDSTORES 8 3 3 4 2" xfId="44279"/>
    <cellStyle name="SHADEDSTORES 8 3 3 5" xfId="4787"/>
    <cellStyle name="SHADEDSTORES 8 3 3 5 2" xfId="32761"/>
    <cellStyle name="SHADEDSTORES 8 3 3 6" xfId="11936"/>
    <cellStyle name="SHADEDSTORES 8 3 3 6 2" xfId="39460"/>
    <cellStyle name="SHADEDSTORES 8 3 3 7" xfId="34741"/>
    <cellStyle name="SHADEDSTORES 8 3 4" xfId="5474"/>
    <cellStyle name="SHADEDSTORES 8 3 4 2" xfId="4546"/>
    <cellStyle name="SHADEDSTORES 8 3 4 2 2" xfId="32520"/>
    <cellStyle name="SHADEDSTORES 8 3 4 3" xfId="12556"/>
    <cellStyle name="SHADEDSTORES 8 3 4 3 2" xfId="40079"/>
    <cellStyle name="SHADEDSTORES 8 3 4 4" xfId="5208"/>
    <cellStyle name="SHADEDSTORES 8 3 4 4 2" xfId="33174"/>
    <cellStyle name="SHADEDSTORES 8 3 4 5" xfId="4838"/>
    <cellStyle name="SHADEDSTORES 8 3 4 5 2" xfId="32811"/>
    <cellStyle name="SHADEDSTORES 8 3 4 6" xfId="16989"/>
    <cellStyle name="SHADEDSTORES 8 3 4 6 2" xfId="44512"/>
    <cellStyle name="SHADEDSTORES 8 3 4 7" xfId="33431"/>
    <cellStyle name="SHADEDSTORES 8 3 5" xfId="6889"/>
    <cellStyle name="SHADEDSTORES 8 3 5 2" xfId="6374"/>
    <cellStyle name="SHADEDSTORES 8 3 5 2 2" xfId="33926"/>
    <cellStyle name="SHADEDSTORES 8 3 5 3" xfId="5850"/>
    <cellStyle name="SHADEDSTORES 8 3 5 3 2" xfId="33675"/>
    <cellStyle name="SHADEDSTORES 8 3 5 4" xfId="6804"/>
    <cellStyle name="SHADEDSTORES 8 3 5 4 2" xfId="34354"/>
    <cellStyle name="SHADEDSTORES 8 3 5 5" xfId="20440"/>
    <cellStyle name="SHADEDSTORES 8 3 5 5 2" xfId="47963"/>
    <cellStyle name="SHADEDSTORES 8 3 5 6" xfId="7041"/>
    <cellStyle name="SHADEDSTORES 8 3 5 6 2" xfId="34591"/>
    <cellStyle name="SHADEDSTORES 8 3 5 7" xfId="34439"/>
    <cellStyle name="SHADEDSTORES 8 3 6" xfId="10376"/>
    <cellStyle name="SHADEDSTORES 8 3 6 2" xfId="14884"/>
    <cellStyle name="SHADEDSTORES 8 3 6 2 2" xfId="42407"/>
    <cellStyle name="SHADEDSTORES 8 3 6 3" xfId="18716"/>
    <cellStyle name="SHADEDSTORES 8 3 6 3 2" xfId="46239"/>
    <cellStyle name="SHADEDSTORES 8 3 6 4" xfId="23042"/>
    <cellStyle name="SHADEDSTORES 8 3 6 4 2" xfId="50565"/>
    <cellStyle name="SHADEDSTORES 8 3 6 5" xfId="27290"/>
    <cellStyle name="SHADEDSTORES 8 3 6 5 2" xfId="54812"/>
    <cellStyle name="SHADEDSTORES 8 3 6 6" xfId="30959"/>
    <cellStyle name="SHADEDSTORES 8 3 6 6 2" xfId="58479"/>
    <cellStyle name="SHADEDSTORES 8 3 6 7" xfId="37900"/>
    <cellStyle name="SHADEDSTORES 8 3 7" xfId="12237"/>
    <cellStyle name="SHADEDSTORES 8 3 7 2" xfId="39761"/>
    <cellStyle name="SHADEDSTORES 8 3 8" xfId="13264"/>
    <cellStyle name="SHADEDSTORES 8 3 8 2" xfId="40787"/>
    <cellStyle name="SHADEDSTORES 8 3 9" xfId="20521"/>
    <cellStyle name="SHADEDSTORES 8 3 9 2" xfId="48044"/>
    <cellStyle name="SHADEDSTORES 8 4" xfId="7590"/>
    <cellStyle name="SHADEDSTORES 8 4 10" xfId="24769"/>
    <cellStyle name="SHADEDSTORES 8 4 10 2" xfId="52292"/>
    <cellStyle name="SHADEDSTORES 8 4 11" xfId="28947"/>
    <cellStyle name="SHADEDSTORES 8 4 11 2" xfId="56469"/>
    <cellStyle name="SHADEDSTORES 8 4 12" xfId="35137"/>
    <cellStyle name="SHADEDSTORES 8 4 2" xfId="9100"/>
    <cellStyle name="SHADEDSTORES 8 4 2 2" xfId="13619"/>
    <cellStyle name="SHADEDSTORES 8 4 2 2 2" xfId="41142"/>
    <cellStyle name="SHADEDSTORES 8 4 2 3" xfId="17440"/>
    <cellStyle name="SHADEDSTORES 8 4 2 3 2" xfId="44963"/>
    <cellStyle name="SHADEDSTORES 8 4 2 4" xfId="21766"/>
    <cellStyle name="SHADEDSTORES 8 4 2 4 2" xfId="49289"/>
    <cellStyle name="SHADEDSTORES 8 4 2 5" xfId="26014"/>
    <cellStyle name="SHADEDSTORES 8 4 2 5 2" xfId="53536"/>
    <cellStyle name="SHADEDSTORES 8 4 2 6" xfId="29786"/>
    <cellStyle name="SHADEDSTORES 8 4 2 6 2" xfId="57306"/>
    <cellStyle name="SHADEDSTORES 8 4 2 7" xfId="36624"/>
    <cellStyle name="SHADEDSTORES 8 4 3" xfId="5632"/>
    <cellStyle name="SHADEDSTORES 8 4 3 2" xfId="5241"/>
    <cellStyle name="SHADEDSTORES 8 4 3 2 2" xfId="33206"/>
    <cellStyle name="SHADEDSTORES 8 4 3 3" xfId="4596"/>
    <cellStyle name="SHADEDSTORES 8 4 3 3 2" xfId="32570"/>
    <cellStyle name="SHADEDSTORES 8 4 3 4" xfId="16929"/>
    <cellStyle name="SHADEDSTORES 8 4 3 4 2" xfId="44452"/>
    <cellStyle name="SHADEDSTORES 8 4 3 5" xfId="21121"/>
    <cellStyle name="SHADEDSTORES 8 4 3 5 2" xfId="48644"/>
    <cellStyle name="SHADEDSTORES 8 4 3 6" xfId="25352"/>
    <cellStyle name="SHADEDSTORES 8 4 3 6 2" xfId="52874"/>
    <cellStyle name="SHADEDSTORES 8 4 3 7" xfId="33587"/>
    <cellStyle name="SHADEDSTORES 8 4 4" xfId="5506"/>
    <cellStyle name="SHADEDSTORES 8 4 4 2" xfId="6296"/>
    <cellStyle name="SHADEDSTORES 8 4 4 2 2" xfId="33849"/>
    <cellStyle name="SHADEDSTORES 8 4 4 3" xfId="4991"/>
    <cellStyle name="SHADEDSTORES 8 4 4 3 2" xfId="32960"/>
    <cellStyle name="SHADEDSTORES 8 4 4 4" xfId="4645"/>
    <cellStyle name="SHADEDSTORES 8 4 4 4 2" xfId="32619"/>
    <cellStyle name="SHADEDSTORES 8 4 4 5" xfId="12513"/>
    <cellStyle name="SHADEDSTORES 8 4 4 5 2" xfId="40036"/>
    <cellStyle name="SHADEDSTORES 8 4 4 6" xfId="13079"/>
    <cellStyle name="SHADEDSTORES 8 4 4 6 2" xfId="40602"/>
    <cellStyle name="SHADEDSTORES 8 4 4 7" xfId="33463"/>
    <cellStyle name="SHADEDSTORES 8 4 5" xfId="7126"/>
    <cellStyle name="SHADEDSTORES 8 4 5 2" xfId="4456"/>
    <cellStyle name="SHADEDSTORES 8 4 5 2 2" xfId="32430"/>
    <cellStyle name="SHADEDSTORES 8 4 5 3" xfId="5294"/>
    <cellStyle name="SHADEDSTORES 8 4 5 3 2" xfId="33258"/>
    <cellStyle name="SHADEDSTORES 8 4 5 4" xfId="6462"/>
    <cellStyle name="SHADEDSTORES 8 4 5 4 2" xfId="34014"/>
    <cellStyle name="SHADEDSTORES 8 4 5 5" xfId="4849"/>
    <cellStyle name="SHADEDSTORES 8 4 5 5 2" xfId="32821"/>
    <cellStyle name="SHADEDSTORES 8 4 5 6" xfId="13180"/>
    <cellStyle name="SHADEDSTORES 8 4 5 6 2" xfId="40703"/>
    <cellStyle name="SHADEDSTORES 8 4 5 7" xfId="34676"/>
    <cellStyle name="SHADEDSTORES 8 4 6" xfId="9912"/>
    <cellStyle name="SHADEDSTORES 8 4 6 2" xfId="14425"/>
    <cellStyle name="SHADEDSTORES 8 4 6 2 2" xfId="41948"/>
    <cellStyle name="SHADEDSTORES 8 4 6 3" xfId="18252"/>
    <cellStyle name="SHADEDSTORES 8 4 6 3 2" xfId="45775"/>
    <cellStyle name="SHADEDSTORES 8 4 6 4" xfId="22578"/>
    <cellStyle name="SHADEDSTORES 8 4 6 4 2" xfId="50101"/>
    <cellStyle name="SHADEDSTORES 8 4 6 5" xfId="26826"/>
    <cellStyle name="SHADEDSTORES 8 4 6 5 2" xfId="54348"/>
    <cellStyle name="SHADEDSTORES 8 4 6 6" xfId="30520"/>
    <cellStyle name="SHADEDSTORES 8 4 6 6 2" xfId="58040"/>
    <cellStyle name="SHADEDSTORES 8 4 6 7" xfId="37436"/>
    <cellStyle name="SHADEDSTORES 8 4 7" xfId="12174"/>
    <cellStyle name="SHADEDSTORES 8 4 7 2" xfId="39698"/>
    <cellStyle name="SHADEDSTORES 8 4 8" xfId="11961"/>
    <cellStyle name="SHADEDSTORES 8 4 8 2" xfId="39485"/>
    <cellStyle name="SHADEDSTORES 8 4 9" xfId="20457"/>
    <cellStyle name="SHADEDSTORES 8 4 9 2" xfId="47980"/>
    <cellStyle name="SHADEDSTORES 8 5" xfId="8444"/>
    <cellStyle name="SHADEDSTORES 8 5 10" xfId="25437"/>
    <cellStyle name="SHADEDSTORES 8 5 10 2" xfId="52959"/>
    <cellStyle name="SHADEDSTORES 8 5 11" xfId="29365"/>
    <cellStyle name="SHADEDSTORES 8 5 11 2" xfId="56885"/>
    <cellStyle name="SHADEDSTORES 8 5 12" xfId="35969"/>
    <cellStyle name="SHADEDSTORES 8 5 2" xfId="9775"/>
    <cellStyle name="SHADEDSTORES 8 5 2 2" xfId="14288"/>
    <cellStyle name="SHADEDSTORES 8 5 2 2 2" xfId="41811"/>
    <cellStyle name="SHADEDSTORES 8 5 2 3" xfId="18115"/>
    <cellStyle name="SHADEDSTORES 8 5 2 3 2" xfId="45638"/>
    <cellStyle name="SHADEDSTORES 8 5 2 4" xfId="22441"/>
    <cellStyle name="SHADEDSTORES 8 5 2 4 2" xfId="49964"/>
    <cellStyle name="SHADEDSTORES 8 5 2 5" xfId="26689"/>
    <cellStyle name="SHADEDSTORES 8 5 2 5 2" xfId="54211"/>
    <cellStyle name="SHADEDSTORES 8 5 2 6" xfId="30390"/>
    <cellStyle name="SHADEDSTORES 8 5 2 6 2" xfId="57910"/>
    <cellStyle name="SHADEDSTORES 8 5 2 7" xfId="37299"/>
    <cellStyle name="SHADEDSTORES 8 5 3" xfId="10260"/>
    <cellStyle name="SHADEDSTORES 8 5 3 2" xfId="14769"/>
    <cellStyle name="SHADEDSTORES 8 5 3 2 2" xfId="42292"/>
    <cellStyle name="SHADEDSTORES 8 5 3 3" xfId="18600"/>
    <cellStyle name="SHADEDSTORES 8 5 3 3 2" xfId="46123"/>
    <cellStyle name="SHADEDSTORES 8 5 3 4" xfId="22926"/>
    <cellStyle name="SHADEDSTORES 8 5 3 4 2" xfId="50449"/>
    <cellStyle name="SHADEDSTORES 8 5 3 5" xfId="27174"/>
    <cellStyle name="SHADEDSTORES 8 5 3 5 2" xfId="54696"/>
    <cellStyle name="SHADEDSTORES 8 5 3 6" xfId="30851"/>
    <cellStyle name="SHADEDSTORES 8 5 3 6 2" xfId="58371"/>
    <cellStyle name="SHADEDSTORES 8 5 3 7" xfId="37784"/>
    <cellStyle name="SHADEDSTORES 8 5 4" xfId="10689"/>
    <cellStyle name="SHADEDSTORES 8 5 4 2" xfId="15193"/>
    <cellStyle name="SHADEDSTORES 8 5 4 2 2" xfId="42716"/>
    <cellStyle name="SHADEDSTORES 8 5 4 3" xfId="19029"/>
    <cellStyle name="SHADEDSTORES 8 5 4 3 2" xfId="46552"/>
    <cellStyle name="SHADEDSTORES 8 5 4 4" xfId="23355"/>
    <cellStyle name="SHADEDSTORES 8 5 4 4 2" xfId="50878"/>
    <cellStyle name="SHADEDSTORES 8 5 4 5" xfId="27603"/>
    <cellStyle name="SHADEDSTORES 8 5 4 5 2" xfId="55125"/>
    <cellStyle name="SHADEDSTORES 8 5 4 6" xfId="31248"/>
    <cellStyle name="SHADEDSTORES 8 5 4 6 2" xfId="58768"/>
    <cellStyle name="SHADEDSTORES 8 5 4 7" xfId="38213"/>
    <cellStyle name="SHADEDSTORES 8 5 5" xfId="11194"/>
    <cellStyle name="SHADEDSTORES 8 5 5 2" xfId="15687"/>
    <cellStyle name="SHADEDSTORES 8 5 5 2 2" xfId="43210"/>
    <cellStyle name="SHADEDSTORES 8 5 5 3" xfId="19534"/>
    <cellStyle name="SHADEDSTORES 8 5 5 3 2" xfId="47057"/>
    <cellStyle name="SHADEDSTORES 8 5 5 4" xfId="23860"/>
    <cellStyle name="SHADEDSTORES 8 5 5 4 2" xfId="51383"/>
    <cellStyle name="SHADEDSTORES 8 5 5 5" xfId="28108"/>
    <cellStyle name="SHADEDSTORES 8 5 5 5 2" xfId="55630"/>
    <cellStyle name="SHADEDSTORES 8 5 5 6" xfId="31664"/>
    <cellStyle name="SHADEDSTORES 8 5 5 6 2" xfId="59184"/>
    <cellStyle name="SHADEDSTORES 8 5 5 7" xfId="38718"/>
    <cellStyle name="SHADEDSTORES 8 5 6" xfId="11566"/>
    <cellStyle name="SHADEDSTORES 8 5 6 2" xfId="16054"/>
    <cellStyle name="SHADEDSTORES 8 5 6 2 2" xfId="43577"/>
    <cellStyle name="SHADEDSTORES 8 5 6 3" xfId="19906"/>
    <cellStyle name="SHADEDSTORES 8 5 6 3 2" xfId="47429"/>
    <cellStyle name="SHADEDSTORES 8 5 6 4" xfId="24232"/>
    <cellStyle name="SHADEDSTORES 8 5 6 4 2" xfId="51755"/>
    <cellStyle name="SHADEDSTORES 8 5 6 5" xfId="28480"/>
    <cellStyle name="SHADEDSTORES 8 5 6 5 2" xfId="56002"/>
    <cellStyle name="SHADEDSTORES 8 5 6 6" xfId="31999"/>
    <cellStyle name="SHADEDSTORES 8 5 6 6 2" xfId="59519"/>
    <cellStyle name="SHADEDSTORES 8 5 6 7" xfId="39090"/>
    <cellStyle name="SHADEDSTORES 8 5 7" xfId="12988"/>
    <cellStyle name="SHADEDSTORES 8 5 7 2" xfId="40511"/>
    <cellStyle name="SHADEDSTORES 8 5 8" xfId="16823"/>
    <cellStyle name="SHADEDSTORES 8 5 8 2" xfId="44346"/>
    <cellStyle name="SHADEDSTORES 8 5 9" xfId="21173"/>
    <cellStyle name="SHADEDSTORES 8 5 9 2" xfId="48696"/>
    <cellStyle name="SHADEDSTORES 8 6" xfId="7710"/>
    <cellStyle name="SHADEDSTORES 8 6 10" xfId="24884"/>
    <cellStyle name="SHADEDSTORES 8 6 10 2" xfId="52407"/>
    <cellStyle name="SHADEDSTORES 8 6 11" xfId="29052"/>
    <cellStyle name="SHADEDSTORES 8 6 11 2" xfId="56574"/>
    <cellStyle name="SHADEDSTORES 8 6 12" xfId="35252"/>
    <cellStyle name="SHADEDSTORES 8 6 2" xfId="9213"/>
    <cellStyle name="SHADEDSTORES 8 6 2 2" xfId="13731"/>
    <cellStyle name="SHADEDSTORES 8 6 2 2 2" xfId="41254"/>
    <cellStyle name="SHADEDSTORES 8 6 2 3" xfId="17553"/>
    <cellStyle name="SHADEDSTORES 8 6 2 3 2" xfId="45076"/>
    <cellStyle name="SHADEDSTORES 8 6 2 4" xfId="21879"/>
    <cellStyle name="SHADEDSTORES 8 6 2 4 2" xfId="49402"/>
    <cellStyle name="SHADEDSTORES 8 6 2 5" xfId="26127"/>
    <cellStyle name="SHADEDSTORES 8 6 2 5 2" xfId="53649"/>
    <cellStyle name="SHADEDSTORES 8 6 2 6" xfId="29895"/>
    <cellStyle name="SHADEDSTORES 8 6 2 6 2" xfId="57415"/>
    <cellStyle name="SHADEDSTORES 8 6 2 7" xfId="36737"/>
    <cellStyle name="SHADEDSTORES 8 6 3" xfId="7444"/>
    <cellStyle name="SHADEDSTORES 8 6 3 2" xfId="12029"/>
    <cellStyle name="SHADEDSTORES 8 6 3 2 2" xfId="39553"/>
    <cellStyle name="SHADEDSTORES 8 6 3 3" xfId="15162"/>
    <cellStyle name="SHADEDSTORES 8 6 3 3 2" xfId="42685"/>
    <cellStyle name="SHADEDSTORES 8 6 3 4" xfId="20325"/>
    <cellStyle name="SHADEDSTORES 8 6 3 4 2" xfId="47848"/>
    <cellStyle name="SHADEDSTORES 8 6 3 5" xfId="24645"/>
    <cellStyle name="SHADEDSTORES 8 6 3 5 2" xfId="52168"/>
    <cellStyle name="SHADEDSTORES 8 6 3 6" xfId="28864"/>
    <cellStyle name="SHADEDSTORES 8 6 3 6 2" xfId="56386"/>
    <cellStyle name="SHADEDSTORES 8 6 3 7" xfId="34993"/>
    <cellStyle name="SHADEDSTORES 8 6 4" xfId="5721"/>
    <cellStyle name="SHADEDSTORES 8 6 4 2" xfId="5320"/>
    <cellStyle name="SHADEDSTORES 8 6 4 2 2" xfId="33284"/>
    <cellStyle name="SHADEDSTORES 8 6 4 3" xfId="4965"/>
    <cellStyle name="SHADEDSTORES 8 6 4 3 2" xfId="32935"/>
    <cellStyle name="SHADEDSTORES 8 6 4 4" xfId="8122"/>
    <cellStyle name="SHADEDSTORES 8 6 4 4 2" xfId="35652"/>
    <cellStyle name="SHADEDSTORES 8 6 4 5" xfId="20844"/>
    <cellStyle name="SHADEDSTORES 8 6 4 5 2" xfId="48367"/>
    <cellStyle name="SHADEDSTORES 8 6 4 6" xfId="13203"/>
    <cellStyle name="SHADEDSTORES 8 6 4 6 2" xfId="40726"/>
    <cellStyle name="SHADEDSTORES 8 6 4 7" xfId="33630"/>
    <cellStyle name="SHADEDSTORES 8 6 5" xfId="9911"/>
    <cellStyle name="SHADEDSTORES 8 6 5 2" xfId="14424"/>
    <cellStyle name="SHADEDSTORES 8 6 5 2 2" xfId="41947"/>
    <cellStyle name="SHADEDSTORES 8 6 5 3" xfId="18251"/>
    <cellStyle name="SHADEDSTORES 8 6 5 3 2" xfId="45774"/>
    <cellStyle name="SHADEDSTORES 8 6 5 4" xfId="22577"/>
    <cellStyle name="SHADEDSTORES 8 6 5 4 2" xfId="50100"/>
    <cellStyle name="SHADEDSTORES 8 6 5 5" xfId="26825"/>
    <cellStyle name="SHADEDSTORES 8 6 5 5 2" xfId="54347"/>
    <cellStyle name="SHADEDSTORES 8 6 5 6" xfId="30519"/>
    <cellStyle name="SHADEDSTORES 8 6 5 6 2" xfId="58039"/>
    <cellStyle name="SHADEDSTORES 8 6 5 7" xfId="37435"/>
    <cellStyle name="SHADEDSTORES 8 6 6" xfId="9253"/>
    <cellStyle name="SHADEDSTORES 8 6 6 2" xfId="13770"/>
    <cellStyle name="SHADEDSTORES 8 6 6 2 2" xfId="41293"/>
    <cellStyle name="SHADEDSTORES 8 6 6 3" xfId="17593"/>
    <cellStyle name="SHADEDSTORES 8 6 6 3 2" xfId="45116"/>
    <cellStyle name="SHADEDSTORES 8 6 6 4" xfId="21919"/>
    <cellStyle name="SHADEDSTORES 8 6 6 4 2" xfId="49442"/>
    <cellStyle name="SHADEDSTORES 8 6 6 5" xfId="26167"/>
    <cellStyle name="SHADEDSTORES 8 6 6 5 2" xfId="53689"/>
    <cellStyle name="SHADEDSTORES 8 6 6 6" xfId="29930"/>
    <cellStyle name="SHADEDSTORES 8 6 6 6 2" xfId="57450"/>
    <cellStyle name="SHADEDSTORES 8 6 6 7" xfId="36777"/>
    <cellStyle name="SHADEDSTORES 8 6 7" xfId="12294"/>
    <cellStyle name="SHADEDSTORES 8 6 7 2" xfId="39818"/>
    <cellStyle name="SHADEDSTORES 8 6 8" xfId="15631"/>
    <cellStyle name="SHADEDSTORES 8 6 8 2" xfId="43154"/>
    <cellStyle name="SHADEDSTORES 8 6 9" xfId="20573"/>
    <cellStyle name="SHADEDSTORES 8 6 9 2" xfId="48096"/>
    <cellStyle name="SHADEDSTORES 8 7" xfId="9288"/>
    <cellStyle name="SHADEDSTORES 8 7 2" xfId="13804"/>
    <cellStyle name="SHADEDSTORES 8 7 2 2" xfId="41327"/>
    <cellStyle name="SHADEDSTORES 8 7 3" xfId="17628"/>
    <cellStyle name="SHADEDSTORES 8 7 3 2" xfId="45151"/>
    <cellStyle name="SHADEDSTORES 8 7 4" xfId="21954"/>
    <cellStyle name="SHADEDSTORES 8 7 4 2" xfId="49477"/>
    <cellStyle name="SHADEDSTORES 8 7 5" xfId="26202"/>
    <cellStyle name="SHADEDSTORES 8 7 5 2" xfId="53724"/>
    <cellStyle name="SHADEDSTORES 8 7 6" xfId="29954"/>
    <cellStyle name="SHADEDSTORES 8 7 6 2" xfId="57474"/>
    <cellStyle name="SHADEDSTORES 8 7 7" xfId="36812"/>
    <cellStyle name="SHADEDSTORES 8 8" xfId="7282"/>
    <cellStyle name="SHADEDSTORES 8 8 2" xfId="4368"/>
    <cellStyle name="SHADEDSTORES 8 8 2 2" xfId="32342"/>
    <cellStyle name="SHADEDSTORES 8 8 3" xfId="5131"/>
    <cellStyle name="SHADEDSTORES 8 8 3 2" xfId="33100"/>
    <cellStyle name="SHADEDSTORES 8 8 4" xfId="4677"/>
    <cellStyle name="SHADEDSTORES 8 8 4 2" xfId="32651"/>
    <cellStyle name="SHADEDSTORES 8 8 5" xfId="8627"/>
    <cellStyle name="SHADEDSTORES 8 8 5 2" xfId="36152"/>
    <cellStyle name="SHADEDSTORES 8 8 6" xfId="6807"/>
    <cellStyle name="SHADEDSTORES 8 8 6 2" xfId="34357"/>
    <cellStyle name="SHADEDSTORES 8 8 7" xfId="34832"/>
    <cellStyle name="SHADEDSTORES 8 9" xfId="6393"/>
    <cellStyle name="SHADEDSTORES 8 9 2" xfId="8574"/>
    <cellStyle name="SHADEDSTORES 8 9 2 2" xfId="36099"/>
    <cellStyle name="SHADEDSTORES 8 9 3" xfId="7415"/>
    <cellStyle name="SHADEDSTORES 8 9 3 2" xfId="34964"/>
    <cellStyle name="SHADEDSTORES 8 9 4" xfId="12853"/>
    <cellStyle name="SHADEDSTORES 8 9 4 2" xfId="40376"/>
    <cellStyle name="SHADEDSTORES 8 9 5" xfId="20764"/>
    <cellStyle name="SHADEDSTORES 8 9 5 2" xfId="48287"/>
    <cellStyle name="SHADEDSTORES 8 9 6" xfId="4797"/>
    <cellStyle name="SHADEDSTORES 8 9 6 2" xfId="32771"/>
    <cellStyle name="SHADEDSTORES 8 9 7" xfId="33945"/>
    <cellStyle name="SHADEDSTORES 9" xfId="6137"/>
    <cellStyle name="SHADEDSTORES 9 10" xfId="6382"/>
    <cellStyle name="SHADEDSTORES 9 10 2" xfId="4443"/>
    <cellStyle name="SHADEDSTORES 9 10 2 2" xfId="32417"/>
    <cellStyle name="SHADEDSTORES 9 10 3" xfId="5043"/>
    <cellStyle name="SHADEDSTORES 9 10 3 2" xfId="33012"/>
    <cellStyle name="SHADEDSTORES 9 10 4" xfId="6665"/>
    <cellStyle name="SHADEDSTORES 9 10 4 2" xfId="34216"/>
    <cellStyle name="SHADEDSTORES 9 10 5" xfId="6478"/>
    <cellStyle name="SHADEDSTORES 9 10 5 2" xfId="34030"/>
    <cellStyle name="SHADEDSTORES 9 10 6" xfId="6460"/>
    <cellStyle name="SHADEDSTORES 9 10 6 2" xfId="34012"/>
    <cellStyle name="SHADEDSTORES 9 10 7" xfId="33934"/>
    <cellStyle name="SHADEDSTORES 9 11" xfId="11275"/>
    <cellStyle name="SHADEDSTORES 9 11 2" xfId="15768"/>
    <cellStyle name="SHADEDSTORES 9 11 2 2" xfId="43291"/>
    <cellStyle name="SHADEDSTORES 9 11 3" xfId="19615"/>
    <cellStyle name="SHADEDSTORES 9 11 3 2" xfId="47138"/>
    <cellStyle name="SHADEDSTORES 9 11 4" xfId="23941"/>
    <cellStyle name="SHADEDSTORES 9 11 4 2" xfId="51464"/>
    <cellStyle name="SHADEDSTORES 9 11 5" xfId="28189"/>
    <cellStyle name="SHADEDSTORES 9 11 5 2" xfId="55711"/>
    <cellStyle name="SHADEDSTORES 9 11 6" xfId="31738"/>
    <cellStyle name="SHADEDSTORES 9 11 6 2" xfId="59258"/>
    <cellStyle name="SHADEDSTORES 9 11 7" xfId="38799"/>
    <cellStyle name="SHADEDSTORES 9 12" xfId="7624"/>
    <cellStyle name="SHADEDSTORES 9 12 2" xfId="35169"/>
    <cellStyle name="SHADEDSTORES 9 13" xfId="12207"/>
    <cellStyle name="SHADEDSTORES 9 13 2" xfId="39731"/>
    <cellStyle name="SHADEDSTORES 9 14" xfId="14123"/>
    <cellStyle name="SHADEDSTORES 9 14 2" xfId="41646"/>
    <cellStyle name="SHADEDSTORES 9 15" xfId="20490"/>
    <cellStyle name="SHADEDSTORES 9 15 2" xfId="48013"/>
    <cellStyle name="SHADEDSTORES 9 16" xfId="24802"/>
    <cellStyle name="SHADEDSTORES 9 16 2" xfId="52325"/>
    <cellStyle name="SHADEDSTORES 9 17" xfId="28976"/>
    <cellStyle name="SHADEDSTORES 9 17 2" xfId="56498"/>
    <cellStyle name="SHADEDSTORES 9 18" xfId="21252"/>
    <cellStyle name="SHADEDSTORES 9 18 2" xfId="48775"/>
    <cellStyle name="SHADEDSTORES 9 19" xfId="20828"/>
    <cellStyle name="SHADEDSTORES 9 19 2" xfId="48351"/>
    <cellStyle name="SHADEDSTORES 9 2" xfId="7001"/>
    <cellStyle name="SHADEDSTORES 9 2 10" xfId="21239"/>
    <cellStyle name="SHADEDSTORES 9 2 10 2" xfId="48762"/>
    <cellStyle name="SHADEDSTORES 9 2 11" xfId="25503"/>
    <cellStyle name="SHADEDSTORES 9 2 11 2" xfId="53025"/>
    <cellStyle name="SHADEDSTORES 9 2 12" xfId="29413"/>
    <cellStyle name="SHADEDSTORES 9 2 12 2" xfId="56933"/>
    <cellStyle name="SHADEDSTORES 9 2 13" xfId="34551"/>
    <cellStyle name="SHADEDSTORES 9 2 2" xfId="9833"/>
    <cellStyle name="SHADEDSTORES 9 2 2 2" xfId="14346"/>
    <cellStyle name="SHADEDSTORES 9 2 2 2 2" xfId="41869"/>
    <cellStyle name="SHADEDSTORES 9 2 2 3" xfId="18173"/>
    <cellStyle name="SHADEDSTORES 9 2 2 3 2" xfId="45696"/>
    <cellStyle name="SHADEDSTORES 9 2 2 4" xfId="22499"/>
    <cellStyle name="SHADEDSTORES 9 2 2 4 2" xfId="50022"/>
    <cellStyle name="SHADEDSTORES 9 2 2 5" xfId="26747"/>
    <cellStyle name="SHADEDSTORES 9 2 2 5 2" xfId="54269"/>
    <cellStyle name="SHADEDSTORES 9 2 2 6" xfId="30447"/>
    <cellStyle name="SHADEDSTORES 9 2 2 6 2" xfId="57967"/>
    <cellStyle name="SHADEDSTORES 9 2 2 7" xfId="37357"/>
    <cellStyle name="SHADEDSTORES 9 2 3" xfId="10316"/>
    <cellStyle name="SHADEDSTORES 9 2 3 2" xfId="14825"/>
    <cellStyle name="SHADEDSTORES 9 2 3 2 2" xfId="42348"/>
    <cellStyle name="SHADEDSTORES 9 2 3 3" xfId="18656"/>
    <cellStyle name="SHADEDSTORES 9 2 3 3 2" xfId="46179"/>
    <cellStyle name="SHADEDSTORES 9 2 3 4" xfId="22982"/>
    <cellStyle name="SHADEDSTORES 9 2 3 4 2" xfId="50505"/>
    <cellStyle name="SHADEDSTORES 9 2 3 5" xfId="27230"/>
    <cellStyle name="SHADEDSTORES 9 2 3 5 2" xfId="54752"/>
    <cellStyle name="SHADEDSTORES 9 2 3 6" xfId="30904"/>
    <cellStyle name="SHADEDSTORES 9 2 3 6 2" xfId="58424"/>
    <cellStyle name="SHADEDSTORES 9 2 3 7" xfId="37840"/>
    <cellStyle name="SHADEDSTORES 9 2 4" xfId="10751"/>
    <cellStyle name="SHADEDSTORES 9 2 4 2" xfId="15252"/>
    <cellStyle name="SHADEDSTORES 9 2 4 2 2" xfId="42775"/>
    <cellStyle name="SHADEDSTORES 9 2 4 3" xfId="19091"/>
    <cellStyle name="SHADEDSTORES 9 2 4 3 2" xfId="46614"/>
    <cellStyle name="SHADEDSTORES 9 2 4 4" xfId="23417"/>
    <cellStyle name="SHADEDSTORES 9 2 4 4 2" xfId="50940"/>
    <cellStyle name="SHADEDSTORES 9 2 4 5" xfId="27665"/>
    <cellStyle name="SHADEDSTORES 9 2 4 5 2" xfId="55187"/>
    <cellStyle name="SHADEDSTORES 9 2 4 6" xfId="31297"/>
    <cellStyle name="SHADEDSTORES 9 2 4 6 2" xfId="58817"/>
    <cellStyle name="SHADEDSTORES 9 2 4 7" xfId="38275"/>
    <cellStyle name="SHADEDSTORES 9 2 5" xfId="11249"/>
    <cellStyle name="SHADEDSTORES 9 2 5 2" xfId="15742"/>
    <cellStyle name="SHADEDSTORES 9 2 5 2 2" xfId="43265"/>
    <cellStyle name="SHADEDSTORES 9 2 5 3" xfId="19589"/>
    <cellStyle name="SHADEDSTORES 9 2 5 3 2" xfId="47112"/>
    <cellStyle name="SHADEDSTORES 9 2 5 4" xfId="23915"/>
    <cellStyle name="SHADEDSTORES 9 2 5 4 2" xfId="51438"/>
    <cellStyle name="SHADEDSTORES 9 2 5 5" xfId="28163"/>
    <cellStyle name="SHADEDSTORES 9 2 5 5 2" xfId="55685"/>
    <cellStyle name="SHADEDSTORES 9 2 5 6" xfId="31716"/>
    <cellStyle name="SHADEDSTORES 9 2 5 6 2" xfId="59236"/>
    <cellStyle name="SHADEDSTORES 9 2 5 7" xfId="38773"/>
    <cellStyle name="SHADEDSTORES 9 2 6" xfId="11627"/>
    <cellStyle name="SHADEDSTORES 9 2 6 2" xfId="16112"/>
    <cellStyle name="SHADEDSTORES 9 2 6 2 2" xfId="43635"/>
    <cellStyle name="SHADEDSTORES 9 2 6 3" xfId="19967"/>
    <cellStyle name="SHADEDSTORES 9 2 6 3 2" xfId="47490"/>
    <cellStyle name="SHADEDSTORES 9 2 6 4" xfId="24293"/>
    <cellStyle name="SHADEDSTORES 9 2 6 4 2" xfId="51816"/>
    <cellStyle name="SHADEDSTORES 9 2 6 5" xfId="28541"/>
    <cellStyle name="SHADEDSTORES 9 2 6 5 2" xfId="56063"/>
    <cellStyle name="SHADEDSTORES 9 2 6 6" xfId="32047"/>
    <cellStyle name="SHADEDSTORES 9 2 6 6 2" xfId="59567"/>
    <cellStyle name="SHADEDSTORES 9 2 6 7" xfId="39151"/>
    <cellStyle name="SHADEDSTORES 9 2 7" xfId="8510"/>
    <cellStyle name="SHADEDSTORES 9 2 7 2" xfId="36035"/>
    <cellStyle name="SHADEDSTORES 9 2 8" xfId="13051"/>
    <cellStyle name="SHADEDSTORES 9 2 8 2" xfId="40574"/>
    <cellStyle name="SHADEDSTORES 9 2 9" xfId="16889"/>
    <cellStyle name="SHADEDSTORES 9 2 9 2" xfId="44412"/>
    <cellStyle name="SHADEDSTORES 9 20" xfId="21255"/>
    <cellStyle name="SHADEDSTORES 9 20 2" xfId="48778"/>
    <cellStyle name="SHADEDSTORES 9 21" xfId="33833"/>
    <cellStyle name="SHADEDSTORES 9 3" xfId="8875"/>
    <cellStyle name="SHADEDSTORES 9 3 10" xfId="25790"/>
    <cellStyle name="SHADEDSTORES 9 3 10 2" xfId="53312"/>
    <cellStyle name="SHADEDSTORES 9 3 11" xfId="29582"/>
    <cellStyle name="SHADEDSTORES 9 3 11 2" xfId="57102"/>
    <cellStyle name="SHADEDSTORES 9 3 12" xfId="36400"/>
    <cellStyle name="SHADEDSTORES 9 3 2" xfId="10103"/>
    <cellStyle name="SHADEDSTORES 9 3 2 2" xfId="14614"/>
    <cellStyle name="SHADEDSTORES 9 3 2 2 2" xfId="42137"/>
    <cellStyle name="SHADEDSTORES 9 3 2 3" xfId="18443"/>
    <cellStyle name="SHADEDSTORES 9 3 2 3 2" xfId="45966"/>
    <cellStyle name="SHADEDSTORES 9 3 2 4" xfId="22769"/>
    <cellStyle name="SHADEDSTORES 9 3 2 4 2" xfId="50292"/>
    <cellStyle name="SHADEDSTORES 9 3 2 5" xfId="27017"/>
    <cellStyle name="SHADEDSTORES 9 3 2 5 2" xfId="54539"/>
    <cellStyle name="SHADEDSTORES 9 3 2 6" xfId="30704"/>
    <cellStyle name="SHADEDSTORES 9 3 2 6 2" xfId="58224"/>
    <cellStyle name="SHADEDSTORES 9 3 2 7" xfId="37627"/>
    <cellStyle name="SHADEDSTORES 9 3 3" xfId="10552"/>
    <cellStyle name="SHADEDSTORES 9 3 3 2" xfId="15058"/>
    <cellStyle name="SHADEDSTORES 9 3 3 2 2" xfId="42581"/>
    <cellStyle name="SHADEDSTORES 9 3 3 3" xfId="18892"/>
    <cellStyle name="SHADEDSTORES 9 3 3 3 2" xfId="46415"/>
    <cellStyle name="SHADEDSTORES 9 3 3 4" xfId="23218"/>
    <cellStyle name="SHADEDSTORES 9 3 3 4 2" xfId="50741"/>
    <cellStyle name="SHADEDSTORES 9 3 3 5" xfId="27466"/>
    <cellStyle name="SHADEDSTORES 9 3 3 5 2" xfId="54988"/>
    <cellStyle name="SHADEDSTORES 9 3 3 6" xfId="31125"/>
    <cellStyle name="SHADEDSTORES 9 3 3 6 2" xfId="58645"/>
    <cellStyle name="SHADEDSTORES 9 3 3 7" xfId="38076"/>
    <cellStyle name="SHADEDSTORES 9 3 4" xfId="10996"/>
    <cellStyle name="SHADEDSTORES 9 3 4 2" xfId="15490"/>
    <cellStyle name="SHADEDSTORES 9 3 4 2 2" xfId="43013"/>
    <cellStyle name="SHADEDSTORES 9 3 4 3" xfId="19336"/>
    <cellStyle name="SHADEDSTORES 9 3 4 3 2" xfId="46859"/>
    <cellStyle name="SHADEDSTORES 9 3 4 4" xfId="23662"/>
    <cellStyle name="SHADEDSTORES 9 3 4 4 2" xfId="51185"/>
    <cellStyle name="SHADEDSTORES 9 3 4 5" xfId="27910"/>
    <cellStyle name="SHADEDSTORES 9 3 4 5 2" xfId="55432"/>
    <cellStyle name="SHADEDSTORES 9 3 4 6" xfId="31480"/>
    <cellStyle name="SHADEDSTORES 9 3 4 6 2" xfId="59000"/>
    <cellStyle name="SHADEDSTORES 9 3 4 7" xfId="38520"/>
    <cellStyle name="SHADEDSTORES 9 3 5" xfId="11438"/>
    <cellStyle name="SHADEDSTORES 9 3 5 2" xfId="15930"/>
    <cellStyle name="SHADEDSTORES 9 3 5 2 2" xfId="43453"/>
    <cellStyle name="SHADEDSTORES 9 3 5 3" xfId="19778"/>
    <cellStyle name="SHADEDSTORES 9 3 5 3 2" xfId="47301"/>
    <cellStyle name="SHADEDSTORES 9 3 5 4" xfId="24104"/>
    <cellStyle name="SHADEDSTORES 9 3 5 4 2" xfId="51627"/>
    <cellStyle name="SHADEDSTORES 9 3 5 5" xfId="28352"/>
    <cellStyle name="SHADEDSTORES 9 3 5 5 2" xfId="55874"/>
    <cellStyle name="SHADEDSTORES 9 3 5 6" xfId="31891"/>
    <cellStyle name="SHADEDSTORES 9 3 5 6 2" xfId="59411"/>
    <cellStyle name="SHADEDSTORES 9 3 5 7" xfId="38962"/>
    <cellStyle name="SHADEDSTORES 9 3 6" xfId="11835"/>
    <cellStyle name="SHADEDSTORES 9 3 6 2" xfId="16316"/>
    <cellStyle name="SHADEDSTORES 9 3 6 2 2" xfId="43839"/>
    <cellStyle name="SHADEDSTORES 9 3 6 3" xfId="20175"/>
    <cellStyle name="SHADEDSTORES 9 3 6 3 2" xfId="47698"/>
    <cellStyle name="SHADEDSTORES 9 3 6 4" xfId="24501"/>
    <cellStyle name="SHADEDSTORES 9 3 6 4 2" xfId="52024"/>
    <cellStyle name="SHADEDSTORES 9 3 6 5" xfId="28749"/>
    <cellStyle name="SHADEDSTORES 9 3 6 5 2" xfId="56271"/>
    <cellStyle name="SHADEDSTORES 9 3 6 6" xfId="32192"/>
    <cellStyle name="SHADEDSTORES 9 3 6 6 2" xfId="59712"/>
    <cellStyle name="SHADEDSTORES 9 3 6 7" xfId="39359"/>
    <cellStyle name="SHADEDSTORES 9 3 7" xfId="13398"/>
    <cellStyle name="SHADEDSTORES 9 3 7 2" xfId="40921"/>
    <cellStyle name="SHADEDSTORES 9 3 8" xfId="17215"/>
    <cellStyle name="SHADEDSTORES 9 3 8 2" xfId="44738"/>
    <cellStyle name="SHADEDSTORES 9 3 9" xfId="21542"/>
    <cellStyle name="SHADEDSTORES 9 3 9 2" xfId="49065"/>
    <cellStyle name="SHADEDSTORES 9 4" xfId="8065"/>
    <cellStyle name="SHADEDSTORES 9 4 10" xfId="25181"/>
    <cellStyle name="SHADEDSTORES 9 4 10 2" xfId="52703"/>
    <cellStyle name="SHADEDSTORES 9 4 11" xfId="29243"/>
    <cellStyle name="SHADEDSTORES 9 4 11 2" xfId="56765"/>
    <cellStyle name="SHADEDSTORES 9 4 12" xfId="35601"/>
    <cellStyle name="SHADEDSTORES 9 4 2" xfId="9516"/>
    <cellStyle name="SHADEDSTORES 9 4 2 2" xfId="14030"/>
    <cellStyle name="SHADEDSTORES 9 4 2 2 2" xfId="41553"/>
    <cellStyle name="SHADEDSTORES 9 4 2 3" xfId="17856"/>
    <cellStyle name="SHADEDSTORES 9 4 2 3 2" xfId="45379"/>
    <cellStyle name="SHADEDSTORES 9 4 2 4" xfId="22182"/>
    <cellStyle name="SHADEDSTORES 9 4 2 4 2" xfId="49705"/>
    <cellStyle name="SHADEDSTORES 9 4 2 5" xfId="26430"/>
    <cellStyle name="SHADEDSTORES 9 4 2 5 2" xfId="53952"/>
    <cellStyle name="SHADEDSTORES 9 4 2 6" xfId="30150"/>
    <cellStyle name="SHADEDSTORES 9 4 2 6 2" xfId="57670"/>
    <cellStyle name="SHADEDSTORES 9 4 2 7" xfId="37040"/>
    <cellStyle name="SHADEDSTORES 9 4 3" xfId="9578"/>
    <cellStyle name="SHADEDSTORES 9 4 3 2" xfId="14092"/>
    <cellStyle name="SHADEDSTORES 9 4 3 2 2" xfId="41615"/>
    <cellStyle name="SHADEDSTORES 9 4 3 3" xfId="17918"/>
    <cellStyle name="SHADEDSTORES 9 4 3 3 2" xfId="45441"/>
    <cellStyle name="SHADEDSTORES 9 4 3 4" xfId="22244"/>
    <cellStyle name="SHADEDSTORES 9 4 3 4 2" xfId="49767"/>
    <cellStyle name="SHADEDSTORES 9 4 3 5" xfId="26492"/>
    <cellStyle name="SHADEDSTORES 9 4 3 5 2" xfId="54014"/>
    <cellStyle name="SHADEDSTORES 9 4 3 6" xfId="30211"/>
    <cellStyle name="SHADEDSTORES 9 4 3 6 2" xfId="57731"/>
    <cellStyle name="SHADEDSTORES 9 4 3 7" xfId="37102"/>
    <cellStyle name="SHADEDSTORES 9 4 4" xfId="9731"/>
    <cellStyle name="SHADEDSTORES 9 4 4 2" xfId="14244"/>
    <cellStyle name="SHADEDSTORES 9 4 4 2 2" xfId="41767"/>
    <cellStyle name="SHADEDSTORES 9 4 4 3" xfId="18071"/>
    <cellStyle name="SHADEDSTORES 9 4 4 3 2" xfId="45594"/>
    <cellStyle name="SHADEDSTORES 9 4 4 4" xfId="22397"/>
    <cellStyle name="SHADEDSTORES 9 4 4 4 2" xfId="49920"/>
    <cellStyle name="SHADEDSTORES 9 4 4 5" xfId="26645"/>
    <cellStyle name="SHADEDSTORES 9 4 4 5 2" xfId="54167"/>
    <cellStyle name="SHADEDSTORES 9 4 4 6" xfId="30351"/>
    <cellStyle name="SHADEDSTORES 9 4 4 6 2" xfId="57871"/>
    <cellStyle name="SHADEDSTORES 9 4 4 7" xfId="37255"/>
    <cellStyle name="SHADEDSTORES 9 4 5" xfId="10434"/>
    <cellStyle name="SHADEDSTORES 9 4 5 2" xfId="14942"/>
    <cellStyle name="SHADEDSTORES 9 4 5 2 2" xfId="42465"/>
    <cellStyle name="SHADEDSTORES 9 4 5 3" xfId="18774"/>
    <cellStyle name="SHADEDSTORES 9 4 5 3 2" xfId="46297"/>
    <cellStyle name="SHADEDSTORES 9 4 5 4" xfId="23100"/>
    <cellStyle name="SHADEDSTORES 9 4 5 4 2" xfId="50623"/>
    <cellStyle name="SHADEDSTORES 9 4 5 5" xfId="27348"/>
    <cellStyle name="SHADEDSTORES 9 4 5 5 2" xfId="54870"/>
    <cellStyle name="SHADEDSTORES 9 4 5 6" xfId="31014"/>
    <cellStyle name="SHADEDSTORES 9 4 5 6 2" xfId="58534"/>
    <cellStyle name="SHADEDSTORES 9 4 5 7" xfId="37958"/>
    <cellStyle name="SHADEDSTORES 9 4 6" xfId="11259"/>
    <cellStyle name="SHADEDSTORES 9 4 6 2" xfId="15752"/>
    <cellStyle name="SHADEDSTORES 9 4 6 2 2" xfId="43275"/>
    <cellStyle name="SHADEDSTORES 9 4 6 3" xfId="19599"/>
    <cellStyle name="SHADEDSTORES 9 4 6 3 2" xfId="47122"/>
    <cellStyle name="SHADEDSTORES 9 4 6 4" xfId="23925"/>
    <cellStyle name="SHADEDSTORES 9 4 6 4 2" xfId="51448"/>
    <cellStyle name="SHADEDSTORES 9 4 6 5" xfId="28173"/>
    <cellStyle name="SHADEDSTORES 9 4 6 5 2" xfId="55695"/>
    <cellStyle name="SHADEDSTORES 9 4 6 6" xfId="31723"/>
    <cellStyle name="SHADEDSTORES 9 4 6 6 2" xfId="59243"/>
    <cellStyle name="SHADEDSTORES 9 4 6 7" xfId="38783"/>
    <cellStyle name="SHADEDSTORES 9 4 7" xfId="12636"/>
    <cellStyle name="SHADEDSTORES 9 4 7 2" xfId="40159"/>
    <cellStyle name="SHADEDSTORES 9 4 8" xfId="16504"/>
    <cellStyle name="SHADEDSTORES 9 4 8 2" xfId="44027"/>
    <cellStyle name="SHADEDSTORES 9 4 9" xfId="20883"/>
    <cellStyle name="SHADEDSTORES 9 4 9 2" xfId="48406"/>
    <cellStyle name="SHADEDSTORES 9 5" xfId="8443"/>
    <cellStyle name="SHADEDSTORES 9 5 10" xfId="25436"/>
    <cellStyle name="SHADEDSTORES 9 5 10 2" xfId="52958"/>
    <cellStyle name="SHADEDSTORES 9 5 11" xfId="29364"/>
    <cellStyle name="SHADEDSTORES 9 5 11 2" xfId="56884"/>
    <cellStyle name="SHADEDSTORES 9 5 12" xfId="35968"/>
    <cellStyle name="SHADEDSTORES 9 5 2" xfId="9774"/>
    <cellStyle name="SHADEDSTORES 9 5 2 2" xfId="14287"/>
    <cellStyle name="SHADEDSTORES 9 5 2 2 2" xfId="41810"/>
    <cellStyle name="SHADEDSTORES 9 5 2 3" xfId="18114"/>
    <cellStyle name="SHADEDSTORES 9 5 2 3 2" xfId="45637"/>
    <cellStyle name="SHADEDSTORES 9 5 2 4" xfId="22440"/>
    <cellStyle name="SHADEDSTORES 9 5 2 4 2" xfId="49963"/>
    <cellStyle name="SHADEDSTORES 9 5 2 5" xfId="26688"/>
    <cellStyle name="SHADEDSTORES 9 5 2 5 2" xfId="54210"/>
    <cellStyle name="SHADEDSTORES 9 5 2 6" xfId="30389"/>
    <cellStyle name="SHADEDSTORES 9 5 2 6 2" xfId="57909"/>
    <cellStyle name="SHADEDSTORES 9 5 2 7" xfId="37298"/>
    <cellStyle name="SHADEDSTORES 9 5 3" xfId="10259"/>
    <cellStyle name="SHADEDSTORES 9 5 3 2" xfId="14768"/>
    <cellStyle name="SHADEDSTORES 9 5 3 2 2" xfId="42291"/>
    <cellStyle name="SHADEDSTORES 9 5 3 3" xfId="18599"/>
    <cellStyle name="SHADEDSTORES 9 5 3 3 2" xfId="46122"/>
    <cellStyle name="SHADEDSTORES 9 5 3 4" xfId="22925"/>
    <cellStyle name="SHADEDSTORES 9 5 3 4 2" xfId="50448"/>
    <cellStyle name="SHADEDSTORES 9 5 3 5" xfId="27173"/>
    <cellStyle name="SHADEDSTORES 9 5 3 5 2" xfId="54695"/>
    <cellStyle name="SHADEDSTORES 9 5 3 6" xfId="30850"/>
    <cellStyle name="SHADEDSTORES 9 5 3 6 2" xfId="58370"/>
    <cellStyle name="SHADEDSTORES 9 5 3 7" xfId="37783"/>
    <cellStyle name="SHADEDSTORES 9 5 4" xfId="10688"/>
    <cellStyle name="SHADEDSTORES 9 5 4 2" xfId="15192"/>
    <cellStyle name="SHADEDSTORES 9 5 4 2 2" xfId="42715"/>
    <cellStyle name="SHADEDSTORES 9 5 4 3" xfId="19028"/>
    <cellStyle name="SHADEDSTORES 9 5 4 3 2" xfId="46551"/>
    <cellStyle name="SHADEDSTORES 9 5 4 4" xfId="23354"/>
    <cellStyle name="SHADEDSTORES 9 5 4 4 2" xfId="50877"/>
    <cellStyle name="SHADEDSTORES 9 5 4 5" xfId="27602"/>
    <cellStyle name="SHADEDSTORES 9 5 4 5 2" xfId="55124"/>
    <cellStyle name="SHADEDSTORES 9 5 4 6" xfId="31247"/>
    <cellStyle name="SHADEDSTORES 9 5 4 6 2" xfId="58767"/>
    <cellStyle name="SHADEDSTORES 9 5 4 7" xfId="38212"/>
    <cellStyle name="SHADEDSTORES 9 5 5" xfId="11193"/>
    <cellStyle name="SHADEDSTORES 9 5 5 2" xfId="15686"/>
    <cellStyle name="SHADEDSTORES 9 5 5 2 2" xfId="43209"/>
    <cellStyle name="SHADEDSTORES 9 5 5 3" xfId="19533"/>
    <cellStyle name="SHADEDSTORES 9 5 5 3 2" xfId="47056"/>
    <cellStyle name="SHADEDSTORES 9 5 5 4" xfId="23859"/>
    <cellStyle name="SHADEDSTORES 9 5 5 4 2" xfId="51382"/>
    <cellStyle name="SHADEDSTORES 9 5 5 5" xfId="28107"/>
    <cellStyle name="SHADEDSTORES 9 5 5 5 2" xfId="55629"/>
    <cellStyle name="SHADEDSTORES 9 5 5 6" xfId="31663"/>
    <cellStyle name="SHADEDSTORES 9 5 5 6 2" xfId="59183"/>
    <cellStyle name="SHADEDSTORES 9 5 5 7" xfId="38717"/>
    <cellStyle name="SHADEDSTORES 9 5 6" xfId="11565"/>
    <cellStyle name="SHADEDSTORES 9 5 6 2" xfId="16053"/>
    <cellStyle name="SHADEDSTORES 9 5 6 2 2" xfId="43576"/>
    <cellStyle name="SHADEDSTORES 9 5 6 3" xfId="19905"/>
    <cellStyle name="SHADEDSTORES 9 5 6 3 2" xfId="47428"/>
    <cellStyle name="SHADEDSTORES 9 5 6 4" xfId="24231"/>
    <cellStyle name="SHADEDSTORES 9 5 6 4 2" xfId="51754"/>
    <cellStyle name="SHADEDSTORES 9 5 6 5" xfId="28479"/>
    <cellStyle name="SHADEDSTORES 9 5 6 5 2" xfId="56001"/>
    <cellStyle name="SHADEDSTORES 9 5 6 6" xfId="31998"/>
    <cellStyle name="SHADEDSTORES 9 5 6 6 2" xfId="59518"/>
    <cellStyle name="SHADEDSTORES 9 5 6 7" xfId="39089"/>
    <cellStyle name="SHADEDSTORES 9 5 7" xfId="12987"/>
    <cellStyle name="SHADEDSTORES 9 5 7 2" xfId="40510"/>
    <cellStyle name="SHADEDSTORES 9 5 8" xfId="16822"/>
    <cellStyle name="SHADEDSTORES 9 5 8 2" xfId="44345"/>
    <cellStyle name="SHADEDSTORES 9 5 9" xfId="21172"/>
    <cellStyle name="SHADEDSTORES 9 5 9 2" xfId="48695"/>
    <cellStyle name="SHADEDSTORES 9 6" xfId="8048"/>
    <cellStyle name="SHADEDSTORES 9 6 10" xfId="25164"/>
    <cellStyle name="SHADEDSTORES 9 6 10 2" xfId="52686"/>
    <cellStyle name="SHADEDSTORES 9 6 11" xfId="29232"/>
    <cellStyle name="SHADEDSTORES 9 6 11 2" xfId="56754"/>
    <cellStyle name="SHADEDSTORES 9 6 12" xfId="35584"/>
    <cellStyle name="SHADEDSTORES 9 6 2" xfId="9500"/>
    <cellStyle name="SHADEDSTORES 9 6 2 2" xfId="14014"/>
    <cellStyle name="SHADEDSTORES 9 6 2 2 2" xfId="41537"/>
    <cellStyle name="SHADEDSTORES 9 6 2 3" xfId="17840"/>
    <cellStyle name="SHADEDSTORES 9 6 2 3 2" xfId="45363"/>
    <cellStyle name="SHADEDSTORES 9 6 2 4" xfId="22166"/>
    <cellStyle name="SHADEDSTORES 9 6 2 4 2" xfId="49689"/>
    <cellStyle name="SHADEDSTORES 9 6 2 5" xfId="26414"/>
    <cellStyle name="SHADEDSTORES 9 6 2 5 2" xfId="53936"/>
    <cellStyle name="SHADEDSTORES 9 6 2 6" xfId="30139"/>
    <cellStyle name="SHADEDSTORES 9 6 2 6 2" xfId="57659"/>
    <cellStyle name="SHADEDSTORES 9 6 2 7" xfId="37024"/>
    <cellStyle name="SHADEDSTORES 9 6 3" xfId="9579"/>
    <cellStyle name="SHADEDSTORES 9 6 3 2" xfId="14093"/>
    <cellStyle name="SHADEDSTORES 9 6 3 2 2" xfId="41616"/>
    <cellStyle name="SHADEDSTORES 9 6 3 3" xfId="17919"/>
    <cellStyle name="SHADEDSTORES 9 6 3 3 2" xfId="45442"/>
    <cellStyle name="SHADEDSTORES 9 6 3 4" xfId="22245"/>
    <cellStyle name="SHADEDSTORES 9 6 3 4 2" xfId="49768"/>
    <cellStyle name="SHADEDSTORES 9 6 3 5" xfId="26493"/>
    <cellStyle name="SHADEDSTORES 9 6 3 5 2" xfId="54015"/>
    <cellStyle name="SHADEDSTORES 9 6 3 6" xfId="30212"/>
    <cellStyle name="SHADEDSTORES 9 6 3 6 2" xfId="57732"/>
    <cellStyle name="SHADEDSTORES 9 6 3 7" xfId="37103"/>
    <cellStyle name="SHADEDSTORES 9 6 4" xfId="9705"/>
    <cellStyle name="SHADEDSTORES 9 6 4 2" xfId="14218"/>
    <cellStyle name="SHADEDSTORES 9 6 4 2 2" xfId="41741"/>
    <cellStyle name="SHADEDSTORES 9 6 4 3" xfId="18045"/>
    <cellStyle name="SHADEDSTORES 9 6 4 3 2" xfId="45568"/>
    <cellStyle name="SHADEDSTORES 9 6 4 4" xfId="22371"/>
    <cellStyle name="SHADEDSTORES 9 6 4 4 2" xfId="49894"/>
    <cellStyle name="SHADEDSTORES 9 6 4 5" xfId="26619"/>
    <cellStyle name="SHADEDSTORES 9 6 4 5 2" xfId="54141"/>
    <cellStyle name="SHADEDSTORES 9 6 4 6" xfId="30328"/>
    <cellStyle name="SHADEDSTORES 9 6 4 6 2" xfId="57848"/>
    <cellStyle name="SHADEDSTORES 9 6 4 7" xfId="37229"/>
    <cellStyle name="SHADEDSTORES 9 6 5" xfId="9890"/>
    <cellStyle name="SHADEDSTORES 9 6 5 2" xfId="14403"/>
    <cellStyle name="SHADEDSTORES 9 6 5 2 2" xfId="41926"/>
    <cellStyle name="SHADEDSTORES 9 6 5 3" xfId="18230"/>
    <cellStyle name="SHADEDSTORES 9 6 5 3 2" xfId="45753"/>
    <cellStyle name="SHADEDSTORES 9 6 5 4" xfId="22556"/>
    <cellStyle name="SHADEDSTORES 9 6 5 4 2" xfId="50079"/>
    <cellStyle name="SHADEDSTORES 9 6 5 5" xfId="26804"/>
    <cellStyle name="SHADEDSTORES 9 6 5 5 2" xfId="54326"/>
    <cellStyle name="SHADEDSTORES 9 6 5 6" xfId="30498"/>
    <cellStyle name="SHADEDSTORES 9 6 5 6 2" xfId="58018"/>
    <cellStyle name="SHADEDSTORES 9 6 5 7" xfId="37414"/>
    <cellStyle name="SHADEDSTORES 9 6 6" xfId="9688"/>
    <cellStyle name="SHADEDSTORES 9 6 6 2" xfId="14201"/>
    <cellStyle name="SHADEDSTORES 9 6 6 2 2" xfId="41724"/>
    <cellStyle name="SHADEDSTORES 9 6 6 3" xfId="18028"/>
    <cellStyle name="SHADEDSTORES 9 6 6 3 2" xfId="45551"/>
    <cellStyle name="SHADEDSTORES 9 6 6 4" xfId="22354"/>
    <cellStyle name="SHADEDSTORES 9 6 6 4 2" xfId="49877"/>
    <cellStyle name="SHADEDSTORES 9 6 6 5" xfId="26602"/>
    <cellStyle name="SHADEDSTORES 9 6 6 5 2" xfId="54124"/>
    <cellStyle name="SHADEDSTORES 9 6 6 6" xfId="30314"/>
    <cellStyle name="SHADEDSTORES 9 6 6 6 2" xfId="57834"/>
    <cellStyle name="SHADEDSTORES 9 6 6 7" xfId="37212"/>
    <cellStyle name="SHADEDSTORES 9 6 7" xfId="12620"/>
    <cellStyle name="SHADEDSTORES 9 6 7 2" xfId="40143"/>
    <cellStyle name="SHADEDSTORES 9 6 8" xfId="16487"/>
    <cellStyle name="SHADEDSTORES 9 6 8 2" xfId="44010"/>
    <cellStyle name="SHADEDSTORES 9 6 9" xfId="20866"/>
    <cellStyle name="SHADEDSTORES 9 6 9 2" xfId="48389"/>
    <cellStyle name="SHADEDSTORES 9 7" xfId="9132"/>
    <cellStyle name="SHADEDSTORES 9 7 2" xfId="13650"/>
    <cellStyle name="SHADEDSTORES 9 7 2 2" xfId="41173"/>
    <cellStyle name="SHADEDSTORES 9 7 3" xfId="17472"/>
    <cellStyle name="SHADEDSTORES 9 7 3 2" xfId="44995"/>
    <cellStyle name="SHADEDSTORES 9 7 4" xfId="21798"/>
    <cellStyle name="SHADEDSTORES 9 7 4 2" xfId="49321"/>
    <cellStyle name="SHADEDSTORES 9 7 5" xfId="26046"/>
    <cellStyle name="SHADEDSTORES 9 7 5 2" xfId="53568"/>
    <cellStyle name="SHADEDSTORES 9 7 6" xfId="29815"/>
    <cellStyle name="SHADEDSTORES 9 7 6 2" xfId="57335"/>
    <cellStyle name="SHADEDSTORES 9 7 7" xfId="36656"/>
    <cellStyle name="SHADEDSTORES 9 8" xfId="5652"/>
    <cellStyle name="SHADEDSTORES 9 8 2" xfId="8006"/>
    <cellStyle name="SHADEDSTORES 9 8 2 2" xfId="35543"/>
    <cellStyle name="SHADEDSTORES 9 8 3" xfId="13143"/>
    <cellStyle name="SHADEDSTORES 9 8 3 2" xfId="40666"/>
    <cellStyle name="SHADEDSTORES 9 8 4" xfId="16767"/>
    <cellStyle name="SHADEDSTORES 9 8 4 2" xfId="44290"/>
    <cellStyle name="SHADEDSTORES 9 8 5" xfId="8641"/>
    <cellStyle name="SHADEDSTORES 9 8 5 2" xfId="36166"/>
    <cellStyle name="SHADEDSTORES 9 8 6" xfId="16996"/>
    <cellStyle name="SHADEDSTORES 9 8 6 2" xfId="44519"/>
    <cellStyle name="SHADEDSTORES 9 8 7" xfId="33607"/>
    <cellStyle name="SHADEDSTORES 9 9" xfId="7494"/>
    <cellStyle name="SHADEDSTORES 9 9 2" xfId="12080"/>
    <cellStyle name="SHADEDSTORES 9 9 2 2" xfId="39604"/>
    <cellStyle name="SHADEDSTORES 9 9 3" xfId="5310"/>
    <cellStyle name="SHADEDSTORES 9 9 3 2" xfId="33274"/>
    <cellStyle name="SHADEDSTORES 9 9 4" xfId="20370"/>
    <cellStyle name="SHADEDSTORES 9 9 4 2" xfId="47893"/>
    <cellStyle name="SHADEDSTORES 9 9 5" xfId="24683"/>
    <cellStyle name="SHADEDSTORES 9 9 5 2" xfId="52206"/>
    <cellStyle name="SHADEDSTORES 9 9 6" xfId="28890"/>
    <cellStyle name="SHADEDSTORES 9 9 6 2" xfId="56412"/>
    <cellStyle name="SHADEDSTORES 9 9 7" xfId="35043"/>
    <cellStyle name="ShadeLight" xfId="1693"/>
    <cellStyle name="Short $" xfId="174"/>
    <cellStyle name="Short $ 2" xfId="60004"/>
    <cellStyle name="Small" xfId="1694"/>
    <cellStyle name="specstores" xfId="1695"/>
    <cellStyle name="Style 1" xfId="175"/>
    <cellStyle name="Style 1 2" xfId="1697"/>
    <cellStyle name="Style 1 3" xfId="1696"/>
    <cellStyle name="Style 1 4" xfId="59881"/>
    <cellStyle name="Style 23" xfId="3027"/>
    <cellStyle name="Style 24" xfId="3028"/>
    <cellStyle name="Style_18" xfId="176"/>
    <cellStyle name="Subtotal" xfId="177"/>
    <cellStyle name="Subtotal 2" xfId="60023"/>
    <cellStyle name="t" xfId="178"/>
    <cellStyle name="t 2" xfId="60024"/>
    <cellStyle name="t_10-14-09 FST 2010 Renewal Meeting Exhibits" xfId="179"/>
    <cellStyle name="t_10-14-09 FST 2010 Renewal Meeting Exhibits 2" xfId="60025"/>
    <cellStyle name="t_Meeting Exhibits - Preliminary" xfId="180"/>
    <cellStyle name="t_Meeting Exhibits - Preliminary 2" xfId="60026"/>
    <cellStyle name="t_Meeting Exhibits - Preliminary_10-14-09 FST 2010 Renewal Meeting Exhibits" xfId="181"/>
    <cellStyle name="t_Meeting Exhibits - Preliminary_10-14-09 FST 2010 Renewal Meeting Exhibits 2" xfId="60027"/>
    <cellStyle name="t_Meeting Exhibits - Preliminary_2Thompson Renewal and Marketing Exhibit (2009.01.13)" xfId="182"/>
    <cellStyle name="t_Meeting Exhibits - Preliminary_2Thompson Renewal and Marketing Exhibit (2009.01.13) 2" xfId="60028"/>
    <cellStyle name="t_Meeting Exhibits - Preliminary_Thompson Renewal and Marketing Exhibit (2009.01.13)" xfId="183"/>
    <cellStyle name="t_Meeting Exhibits - Preliminary_Thompson Renewal and Marketing Exhibit (2009.01.13) 2" xfId="60029"/>
    <cellStyle name="TABLE" xfId="184"/>
    <cellStyle name="TABLE 2" xfId="60030"/>
    <cellStyle name="Text" xfId="185"/>
    <cellStyle name="Text 10" xfId="60072"/>
    <cellStyle name="Text 2" xfId="1699"/>
    <cellStyle name="TEXT 3" xfId="1698"/>
    <cellStyle name="Text 4" xfId="60031"/>
    <cellStyle name="Text 5" xfId="60115"/>
    <cellStyle name="Text 6" xfId="60060"/>
    <cellStyle name="Text 7" xfId="60110"/>
    <cellStyle name="Text 8" xfId="60068"/>
    <cellStyle name="Text 9" xfId="60107"/>
    <cellStyle name="Text Indent A" xfId="186"/>
    <cellStyle name="Text Indent A 2" xfId="60032"/>
    <cellStyle name="Text Indent B" xfId="187"/>
    <cellStyle name="Text Indent B 2" xfId="1701"/>
    <cellStyle name="Text Indent B 3" xfId="1700"/>
    <cellStyle name="Text Indent B 4" xfId="60033"/>
    <cellStyle name="Text Indent C" xfId="188"/>
    <cellStyle name="Text Indent C 2" xfId="1703"/>
    <cellStyle name="Text Indent C 3" xfId="1702"/>
    <cellStyle name="Text Indent C 4" xfId="60034"/>
    <cellStyle name="Text_07-09-09 worth 2010 initial renewal projection rev 09-29-09" xfId="189"/>
    <cellStyle name="times new roman" xfId="190"/>
    <cellStyle name="times new roman 2" xfId="60035"/>
    <cellStyle name="TIN" xfId="212"/>
    <cellStyle name="TIN 2" xfId="1704"/>
    <cellStyle name="Title 2" xfId="59958"/>
    <cellStyle name="Titles" xfId="191"/>
    <cellStyle name="Titles 2" xfId="1705"/>
    <cellStyle name="Titles 2 2" xfId="1727"/>
    <cellStyle name="Titles 3" xfId="60036"/>
    <cellStyle name="Toolbox" xfId="1706"/>
    <cellStyle name="Total 2" xfId="59959"/>
    <cellStyle name="UnData Input" xfId="192"/>
    <cellStyle name="UnData Input 2" xfId="60037"/>
    <cellStyle name="UploadThisRowValue" xfId="1707"/>
    <cellStyle name="Warning Text 2" xfId="59960"/>
    <cellStyle name="WrapText" xfId="193"/>
    <cellStyle name="WrapText 2" xfId="600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45</xdr:row>
      <xdr:rowOff>8084</xdr:rowOff>
    </xdr:from>
    <xdr:to>
      <xdr:col>3</xdr:col>
      <xdr:colOff>1000125</xdr:colOff>
      <xdr:row>49</xdr:row>
      <xdr:rowOff>147</xdr:rowOff>
    </xdr:to>
    <xdr:sp macro="" textlink="">
      <xdr:nvSpPr>
        <xdr:cNvPr id="3" name="7-Point Star 2">
          <a:extLst>
            <a:ext uri="{FF2B5EF4-FFF2-40B4-BE49-F238E27FC236}">
              <a16:creationId xmlns:a16="http://schemas.microsoft.com/office/drawing/2014/main" xmlns="" id="{00000000-0008-0000-0000-000003000000}"/>
            </a:ext>
          </a:extLst>
        </xdr:cNvPr>
        <xdr:cNvSpPr/>
      </xdr:nvSpPr>
      <xdr:spPr>
        <a:xfrm>
          <a:off x="6175375" y="11160272"/>
          <a:ext cx="1000125" cy="785813"/>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5</xdr:row>
      <xdr:rowOff>15872</xdr:rowOff>
    </xdr:from>
    <xdr:to>
      <xdr:col>0</xdr:col>
      <xdr:colOff>4325932</xdr:colOff>
      <xdr:row>6</xdr:row>
      <xdr:rowOff>15871</xdr:rowOff>
    </xdr:to>
    <xdr:sp macro="" textlink="">
      <xdr:nvSpPr>
        <xdr:cNvPr id="4" name="Oval 3">
          <a:extLst>
            <a:ext uri="{FF2B5EF4-FFF2-40B4-BE49-F238E27FC236}">
              <a16:creationId xmlns:a16="http://schemas.microsoft.com/office/drawing/2014/main" xmlns="" id="{00000000-0008-0000-0000-000004000000}"/>
            </a:ext>
          </a:extLst>
        </xdr:cNvPr>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63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0810113\AppData\Local\Microsoft\Windows\Temporary%20Internet%20Files\Content.Outlook\6LHC42F2\RFP%20%2318-003-24%20Employee%20Medical%20Administrative%20Services_SCORING%20FILE.dep.._%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 val="Member 4"/>
      <sheetName val="Member 5"/>
      <sheetName val="Member 6"/>
    </sheetNames>
    <sheetDataSet>
      <sheetData sheetId="0">
        <row r="3">
          <cell r="A3" t="str">
            <v>Department:  HR-Employee Benefits</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23"/>
  <sheetViews>
    <sheetView zoomScale="120" zoomScaleNormal="120" workbookViewId="0">
      <selection activeCell="A2" sqref="A2"/>
    </sheetView>
  </sheetViews>
  <sheetFormatPr defaultColWidth="9.140625" defaultRowHeight="15.75"/>
  <cols>
    <col min="1" max="1" width="65.7109375" style="17" customWidth="1"/>
    <col min="2" max="2" width="6.7109375" style="17" customWidth="1"/>
    <col min="3" max="8" width="20.28515625" style="18" customWidth="1"/>
    <col min="9" max="256" width="11.42578125" style="17" customWidth="1"/>
    <col min="257" max="16384" width="9.140625" style="17"/>
  </cols>
  <sheetData>
    <row r="1" spans="1:8" s="5" customFormat="1" ht="93.95" customHeight="1">
      <c r="A1" s="3" t="s">
        <v>0</v>
      </c>
      <c r="B1" s="4"/>
      <c r="C1" s="305" t="s">
        <v>41</v>
      </c>
      <c r="D1" s="305" t="s">
        <v>42</v>
      </c>
      <c r="E1" s="305" t="s">
        <v>23</v>
      </c>
      <c r="F1" s="305" t="s">
        <v>24</v>
      </c>
      <c r="G1" s="305" t="s">
        <v>25</v>
      </c>
      <c r="H1" s="305" t="s">
        <v>26</v>
      </c>
    </row>
    <row r="2" spans="1:8" s="7" customFormat="1" ht="20.25">
      <c r="A2" s="20" t="s">
        <v>85</v>
      </c>
      <c r="B2" s="6"/>
      <c r="C2" s="306"/>
      <c r="D2" s="306"/>
      <c r="E2" s="306"/>
      <c r="F2" s="306"/>
      <c r="G2" s="306"/>
      <c r="H2" s="306"/>
    </row>
    <row r="3" spans="1:8" s="7" customFormat="1" ht="20.25">
      <c r="A3" s="20" t="s">
        <v>34</v>
      </c>
      <c r="B3" s="6"/>
      <c r="C3" s="306"/>
      <c r="D3" s="306"/>
      <c r="E3" s="306"/>
      <c r="F3" s="306"/>
      <c r="G3" s="306"/>
      <c r="H3" s="306"/>
    </row>
    <row r="4" spans="1:8" s="7" customFormat="1" ht="20.25">
      <c r="A4" s="20" t="s">
        <v>91</v>
      </c>
      <c r="B4" s="6"/>
      <c r="C4" s="306"/>
      <c r="D4" s="306"/>
      <c r="E4" s="306"/>
      <c r="F4" s="306"/>
      <c r="G4" s="306"/>
      <c r="H4" s="306"/>
    </row>
    <row r="5" spans="1:8" s="7" customFormat="1">
      <c r="A5" s="198" t="s">
        <v>92</v>
      </c>
      <c r="B5" s="6"/>
      <c r="C5" s="306"/>
      <c r="D5" s="306"/>
      <c r="E5" s="306"/>
      <c r="F5" s="306"/>
      <c r="G5" s="306"/>
      <c r="H5" s="306"/>
    </row>
    <row r="6" spans="1:8" s="7" customFormat="1" ht="35.1" customHeight="1">
      <c r="A6" s="49" t="s">
        <v>15</v>
      </c>
      <c r="B6" s="8"/>
      <c r="C6" s="306"/>
      <c r="D6" s="306"/>
      <c r="E6" s="306"/>
      <c r="F6" s="306"/>
      <c r="G6" s="306"/>
      <c r="H6" s="306"/>
    </row>
    <row r="7" spans="1:8" s="10" customFormat="1" ht="39.75" customHeight="1">
      <c r="A7" s="316" t="s">
        <v>2</v>
      </c>
      <c r="B7" s="316"/>
      <c r="C7" s="307"/>
      <c r="D7" s="307"/>
      <c r="E7" s="307"/>
      <c r="F7" s="307"/>
      <c r="G7" s="307"/>
      <c r="H7" s="307"/>
    </row>
    <row r="8" spans="1:8" s="10" customFormat="1" ht="18.75">
      <c r="A8" s="11" t="s">
        <v>18</v>
      </c>
      <c r="B8" s="12"/>
      <c r="C8" s="43"/>
      <c r="D8" s="43"/>
      <c r="E8" s="43"/>
      <c r="F8" s="43"/>
      <c r="G8" s="43"/>
      <c r="H8" s="43"/>
    </row>
    <row r="9" spans="1:8" s="24" customFormat="1" ht="18.75">
      <c r="A9" s="21" t="s">
        <v>13</v>
      </c>
      <c r="B9" s="22"/>
      <c r="C9" s="23" t="s">
        <v>17</v>
      </c>
      <c r="D9" s="110"/>
      <c r="E9" s="110"/>
      <c r="F9" s="110"/>
      <c r="G9" s="110"/>
      <c r="H9" s="110"/>
    </row>
    <row r="10" spans="1:8" s="24" customFormat="1" ht="18.75">
      <c r="A10" s="25" t="s">
        <v>14</v>
      </c>
      <c r="B10" s="26"/>
      <c r="C10" s="27" t="s">
        <v>57</v>
      </c>
      <c r="D10" s="111"/>
      <c r="E10" s="111"/>
      <c r="F10" s="111"/>
      <c r="G10" s="111"/>
      <c r="H10" s="111"/>
    </row>
    <row r="11" spans="1:8" s="24" customFormat="1" ht="18.75">
      <c r="A11" s="163" t="s">
        <v>76</v>
      </c>
      <c r="B11" s="22"/>
      <c r="C11" s="110" t="s">
        <v>77</v>
      </c>
      <c r="D11" s="110"/>
      <c r="E11" s="110"/>
      <c r="F11" s="110"/>
      <c r="G11" s="110"/>
      <c r="H11" s="110"/>
    </row>
    <row r="12" spans="1:8" s="24" customFormat="1" ht="18.75">
      <c r="A12" s="25" t="s">
        <v>14</v>
      </c>
      <c r="B12" s="26"/>
      <c r="C12" s="111" t="s">
        <v>57</v>
      </c>
      <c r="D12" s="27"/>
      <c r="E12" s="27"/>
      <c r="F12" s="27"/>
      <c r="G12" s="27"/>
      <c r="H12" s="27"/>
    </row>
    <row r="13" spans="1:8" s="10" customFormat="1" ht="18.75">
      <c r="A13" s="124" t="s">
        <v>56</v>
      </c>
      <c r="B13" s="109"/>
      <c r="C13" s="125">
        <f>MinReqAssessment!I22</f>
        <v>0</v>
      </c>
      <c r="D13" s="125">
        <f>MinReqAssessment!M22</f>
        <v>0</v>
      </c>
      <c r="E13" s="125">
        <f>MinReqAssessment!Q22</f>
        <v>0</v>
      </c>
      <c r="F13" s="125">
        <f>MinReqAssessment!U22</f>
        <v>0</v>
      </c>
      <c r="G13" s="125">
        <f>MinReqAssessment!Y22</f>
        <v>0</v>
      </c>
      <c r="H13" s="125">
        <f>MinReqAssessment!AC22</f>
        <v>0</v>
      </c>
    </row>
    <row r="14" spans="1:8" s="35" customFormat="1" ht="27.75">
      <c r="A14" s="33" t="s">
        <v>19</v>
      </c>
      <c r="B14" s="33" t="s">
        <v>1</v>
      </c>
      <c r="C14" s="45" t="s">
        <v>36</v>
      </c>
      <c r="D14" s="113"/>
      <c r="E14" s="113"/>
      <c r="F14" s="113"/>
      <c r="G14" s="113"/>
      <c r="H14" s="113"/>
    </row>
    <row r="15" spans="1:8" s="14" customFormat="1" ht="10.5" customHeight="1">
      <c r="A15" s="15"/>
      <c r="B15" s="19"/>
      <c r="C15" s="1"/>
      <c r="D15" s="1"/>
      <c r="E15" s="1"/>
      <c r="F15" s="1"/>
      <c r="G15" s="1"/>
      <c r="H15" s="1"/>
    </row>
    <row r="16" spans="1:8" s="29" customFormat="1" ht="18.75">
      <c r="A16" s="156" t="s">
        <v>16</v>
      </c>
      <c r="B16" s="36" t="s">
        <v>64</v>
      </c>
      <c r="C16" s="81"/>
      <c r="D16" s="81"/>
      <c r="E16" s="81"/>
      <c r="F16" s="81"/>
      <c r="G16" s="81"/>
      <c r="H16" s="81"/>
    </row>
    <row r="17" spans="1:8" s="29" customFormat="1" ht="18.75">
      <c r="A17" s="30"/>
      <c r="B17" s="31"/>
      <c r="C17" s="32"/>
      <c r="D17" s="32"/>
      <c r="E17" s="32"/>
      <c r="F17" s="32"/>
      <c r="G17" s="32"/>
      <c r="H17" s="32"/>
    </row>
    <row r="18" spans="1:8" s="10" customFormat="1" ht="18.75">
      <c r="A18" s="12" t="s">
        <v>11</v>
      </c>
      <c r="B18" s="12"/>
      <c r="C18" s="9"/>
      <c r="D18" s="9"/>
      <c r="E18" s="9"/>
      <c r="F18" s="9"/>
      <c r="G18" s="9"/>
      <c r="H18" s="9"/>
    </row>
    <row r="19" spans="1:8" s="38" customFormat="1" ht="19.5">
      <c r="A19" s="157" t="s">
        <v>12</v>
      </c>
      <c r="B19" s="158">
        <v>8</v>
      </c>
      <c r="C19" s="37"/>
      <c r="D19" s="37"/>
      <c r="E19" s="37"/>
      <c r="F19" s="37"/>
      <c r="G19" s="37"/>
      <c r="H19" s="37"/>
    </row>
    <row r="20" spans="1:8" s="40" customFormat="1">
      <c r="A20" s="28" t="s">
        <v>22</v>
      </c>
      <c r="B20" s="13"/>
      <c r="C20" s="39">
        <f>'Member 1'!I40</f>
        <v>0</v>
      </c>
      <c r="D20" s="112">
        <f>'Member 1'!M40</f>
        <v>0</v>
      </c>
      <c r="E20" s="112">
        <f>'Member 1'!Q40</f>
        <v>0</v>
      </c>
      <c r="F20" s="112">
        <f>'Member 1'!U40</f>
        <v>0</v>
      </c>
      <c r="G20" s="112">
        <f>'Member 1'!Y40</f>
        <v>0</v>
      </c>
      <c r="H20" s="112">
        <f>'Member 1'!AC40</f>
        <v>0</v>
      </c>
    </row>
    <row r="21" spans="1:8" s="40" customFormat="1">
      <c r="A21" s="28" t="s">
        <v>6</v>
      </c>
      <c r="B21" s="13"/>
      <c r="C21" s="112">
        <f>'Member 2'!I40</f>
        <v>0</v>
      </c>
      <c r="D21" s="112">
        <f>'Member 2'!M40</f>
        <v>0</v>
      </c>
      <c r="E21" s="112">
        <f>'Member 2'!Q40</f>
        <v>0</v>
      </c>
      <c r="F21" s="112">
        <f>'Member 2'!U40</f>
        <v>0</v>
      </c>
      <c r="G21" s="112">
        <f>'Member 2'!Y40</f>
        <v>0</v>
      </c>
      <c r="H21" s="112">
        <f>'Member 2'!AC40</f>
        <v>0</v>
      </c>
    </row>
    <row r="22" spans="1:8" s="40" customFormat="1">
      <c r="A22" s="28" t="s">
        <v>7</v>
      </c>
      <c r="B22" s="13"/>
      <c r="C22" s="112">
        <f>'Member 3'!I40</f>
        <v>0</v>
      </c>
      <c r="D22" s="112">
        <f>'Member 3'!M40</f>
        <v>0</v>
      </c>
      <c r="E22" s="112">
        <f>'Member 3'!Q40</f>
        <v>0</v>
      </c>
      <c r="F22" s="112">
        <f>'Member 3'!U40</f>
        <v>0</v>
      </c>
      <c r="G22" s="112">
        <f>'Member 3'!Y40</f>
        <v>0</v>
      </c>
      <c r="H22" s="112">
        <f>'Member 3'!AC40</f>
        <v>0</v>
      </c>
    </row>
    <row r="23" spans="1:8" s="40" customFormat="1">
      <c r="A23" s="28" t="s">
        <v>3</v>
      </c>
      <c r="B23" s="13"/>
      <c r="C23" s="112">
        <f>'Member 4'!I40</f>
        <v>0</v>
      </c>
      <c r="D23" s="112">
        <f>'Member 4'!M40</f>
        <v>0</v>
      </c>
      <c r="E23" s="112">
        <f>'Member 4'!Q40</f>
        <v>0</v>
      </c>
      <c r="F23" s="112">
        <f>'Member 4'!U40</f>
        <v>0</v>
      </c>
      <c r="G23" s="112">
        <f>'Member 4'!Y40</f>
        <v>0</v>
      </c>
      <c r="H23" s="112">
        <f>'Member 4'!AC40</f>
        <v>0</v>
      </c>
    </row>
    <row r="24" spans="1:8" s="40" customFormat="1">
      <c r="A24" s="28" t="s">
        <v>4</v>
      </c>
      <c r="B24" s="13"/>
      <c r="C24" s="112">
        <f>'Member 5'!I40</f>
        <v>0</v>
      </c>
      <c r="D24" s="112">
        <f>'Member 5'!M40</f>
        <v>0</v>
      </c>
      <c r="E24" s="112">
        <f>'Member 5'!Q40</f>
        <v>0</v>
      </c>
      <c r="F24" s="112">
        <f>'Member 5'!U40</f>
        <v>0</v>
      </c>
      <c r="G24" s="112">
        <f>'Member 5'!Y40</f>
        <v>0</v>
      </c>
      <c r="H24" s="112">
        <f>'Member 5'!AC44</f>
        <v>0</v>
      </c>
    </row>
    <row r="25" spans="1:8" s="40" customFormat="1" ht="15.75" customHeight="1">
      <c r="A25" s="28" t="s">
        <v>5</v>
      </c>
      <c r="B25" s="109"/>
      <c r="C25" s="112">
        <f>'Member 6'!I40</f>
        <v>0</v>
      </c>
      <c r="D25" s="112">
        <f>'Member 6'!M40</f>
        <v>0</v>
      </c>
      <c r="E25" s="112">
        <f>'Member 6'!Q40</f>
        <v>0</v>
      </c>
      <c r="F25" s="112">
        <f>'Member 6'!U40</f>
        <v>0</v>
      </c>
      <c r="G25" s="112">
        <f>'Member 6'!Y40</f>
        <v>0</v>
      </c>
      <c r="H25" s="112">
        <f>'Member 6'!AC40</f>
        <v>0</v>
      </c>
    </row>
    <row r="26" spans="1:8" s="40" customFormat="1" ht="15.75" customHeight="1">
      <c r="A26" s="28" t="s">
        <v>8</v>
      </c>
      <c r="B26" s="13"/>
      <c r="C26" s="112">
        <f>'Member 7'!I40</f>
        <v>0</v>
      </c>
      <c r="D26" s="112">
        <f>'Member 7'!M40</f>
        <v>0</v>
      </c>
      <c r="E26" s="112">
        <f>'Member 7'!Q40</f>
        <v>0</v>
      </c>
      <c r="F26" s="112">
        <f>'Member 7'!U40</f>
        <v>0</v>
      </c>
      <c r="G26" s="112">
        <f>'Member 7'!Y40</f>
        <v>0</v>
      </c>
      <c r="H26" s="112">
        <f>'Member 7'!AC40</f>
        <v>0</v>
      </c>
    </row>
    <row r="27" spans="1:8" s="40" customFormat="1">
      <c r="A27" s="28" t="s">
        <v>9</v>
      </c>
      <c r="B27" s="13"/>
      <c r="C27" s="112">
        <f>'Member 8'!I40</f>
        <v>0</v>
      </c>
      <c r="D27" s="112">
        <f>'Member 8'!M40</f>
        <v>0</v>
      </c>
      <c r="E27" s="112">
        <f>'Member 8'!Q40</f>
        <v>0</v>
      </c>
      <c r="F27" s="112">
        <f>'Member 8'!U40</f>
        <v>0</v>
      </c>
      <c r="G27" s="112">
        <f>'Member 8'!Y40</f>
        <v>0</v>
      </c>
      <c r="H27" s="112">
        <f>'Member 8'!AC40</f>
        <v>0</v>
      </c>
    </row>
    <row r="28" spans="1:8" s="14" customFormat="1" ht="18.75">
      <c r="A28" s="160" t="s">
        <v>60</v>
      </c>
      <c r="B28" s="159" t="s">
        <v>65</v>
      </c>
      <c r="C28" s="41">
        <f>SUM(C20:C27)/$B19</f>
        <v>0</v>
      </c>
      <c r="D28" s="41">
        <f t="shared" ref="D28:H28" si="0">SUM(D20:D27)/$B19</f>
        <v>0</v>
      </c>
      <c r="E28" s="41">
        <f t="shared" si="0"/>
        <v>0</v>
      </c>
      <c r="F28" s="41">
        <f t="shared" si="0"/>
        <v>0</v>
      </c>
      <c r="G28" s="41">
        <f t="shared" si="0"/>
        <v>0</v>
      </c>
      <c r="H28" s="41">
        <f t="shared" si="0"/>
        <v>0</v>
      </c>
    </row>
    <row r="29" spans="1:8" s="42" customFormat="1" ht="20.25">
      <c r="A29" s="161" t="s">
        <v>63</v>
      </c>
      <c r="B29" s="161" t="s">
        <v>10</v>
      </c>
      <c r="C29" s="44">
        <f>C16+C28</f>
        <v>0</v>
      </c>
      <c r="D29" s="44">
        <f t="shared" ref="D29:H29" si="1">D16+D28</f>
        <v>0</v>
      </c>
      <c r="E29" s="44">
        <f t="shared" si="1"/>
        <v>0</v>
      </c>
      <c r="F29" s="44">
        <f t="shared" si="1"/>
        <v>0</v>
      </c>
      <c r="G29" s="44">
        <f t="shared" si="1"/>
        <v>0</v>
      </c>
      <c r="H29" s="44">
        <f t="shared" si="1"/>
        <v>0</v>
      </c>
    </row>
    <row r="30" spans="1:8" s="35" customFormat="1" ht="23.25">
      <c r="A30" s="314" t="s">
        <v>61</v>
      </c>
      <c r="B30" s="315"/>
      <c r="C30" s="34"/>
      <c r="D30" s="34"/>
      <c r="E30" s="34"/>
      <c r="F30" s="34"/>
      <c r="G30" s="34"/>
      <c r="H30" s="34"/>
    </row>
    <row r="31" spans="1:8" s="166" customFormat="1" ht="10.5" customHeight="1">
      <c r="A31" s="15"/>
      <c r="B31" s="164"/>
      <c r="C31" s="165"/>
      <c r="D31" s="165"/>
      <c r="E31" s="165"/>
      <c r="F31" s="165"/>
      <c r="G31" s="165"/>
      <c r="H31" s="165"/>
    </row>
    <row r="32" spans="1:8" s="168" customFormat="1" ht="18.75" customHeight="1">
      <c r="A32" s="308" t="s">
        <v>78</v>
      </c>
      <c r="B32" s="309"/>
      <c r="C32" s="167">
        <v>0</v>
      </c>
      <c r="D32" s="167">
        <v>0</v>
      </c>
      <c r="E32" s="167">
        <v>0</v>
      </c>
      <c r="F32" s="167">
        <v>0</v>
      </c>
      <c r="G32" s="167">
        <v>0</v>
      </c>
      <c r="H32" s="167">
        <v>0</v>
      </c>
    </row>
    <row r="33" spans="1:8" s="171" customFormat="1" ht="12.75">
      <c r="A33" s="169" t="s">
        <v>79</v>
      </c>
      <c r="B33" s="169"/>
      <c r="C33" s="170">
        <v>0</v>
      </c>
      <c r="D33" s="170">
        <v>0</v>
      </c>
      <c r="E33" s="170">
        <v>0</v>
      </c>
      <c r="F33" s="170">
        <v>0</v>
      </c>
      <c r="G33" s="170">
        <v>0</v>
      </c>
      <c r="H33" s="170">
        <v>0</v>
      </c>
    </row>
    <row r="34" spans="1:8" s="171" customFormat="1" ht="12.75">
      <c r="A34" s="169" t="s">
        <v>79</v>
      </c>
      <c r="B34" s="169"/>
      <c r="C34" s="170">
        <v>0</v>
      </c>
      <c r="D34" s="170">
        <v>0</v>
      </c>
      <c r="E34" s="170">
        <v>0</v>
      </c>
      <c r="F34" s="170">
        <v>0</v>
      </c>
      <c r="G34" s="170">
        <v>0</v>
      </c>
      <c r="H34" s="170">
        <v>0</v>
      </c>
    </row>
    <row r="35" spans="1:8" s="171" customFormat="1" ht="12.75">
      <c r="A35" s="169" t="s">
        <v>79</v>
      </c>
      <c r="B35" s="169"/>
      <c r="C35" s="170">
        <v>0</v>
      </c>
      <c r="D35" s="170">
        <v>0</v>
      </c>
      <c r="E35" s="170">
        <v>0</v>
      </c>
      <c r="F35" s="170">
        <v>0</v>
      </c>
      <c r="G35" s="170">
        <v>0</v>
      </c>
      <c r="H35" s="170">
        <v>0</v>
      </c>
    </row>
    <row r="36" spans="1:8" s="174" customFormat="1" ht="18.75">
      <c r="A36" s="172" t="s">
        <v>80</v>
      </c>
      <c r="B36" s="172"/>
      <c r="C36" s="173">
        <v>0</v>
      </c>
      <c r="D36" s="173">
        <v>0</v>
      </c>
      <c r="E36" s="173">
        <v>0</v>
      </c>
      <c r="F36" s="173">
        <v>0</v>
      </c>
      <c r="G36" s="173">
        <v>0</v>
      </c>
      <c r="H36" s="173">
        <v>0</v>
      </c>
    </row>
    <row r="37" spans="1:8" s="177" customFormat="1" ht="18.75">
      <c r="A37" s="175" t="s">
        <v>81</v>
      </c>
      <c r="B37" s="175"/>
      <c r="C37" s="176"/>
      <c r="D37" s="176"/>
      <c r="E37" s="176"/>
      <c r="F37" s="176"/>
      <c r="G37" s="176"/>
      <c r="H37" s="176"/>
    </row>
    <row r="38" spans="1:8" s="42" customFormat="1" ht="20.25">
      <c r="A38" s="178" t="s">
        <v>82</v>
      </c>
      <c r="B38" s="178"/>
      <c r="C38" s="179">
        <f t="shared" ref="C38:H38" si="2">C32-C36-C37</f>
        <v>0</v>
      </c>
      <c r="D38" s="179">
        <f t="shared" si="2"/>
        <v>0</v>
      </c>
      <c r="E38" s="179">
        <f t="shared" si="2"/>
        <v>0</v>
      </c>
      <c r="F38" s="179">
        <f t="shared" si="2"/>
        <v>0</v>
      </c>
      <c r="G38" s="179">
        <f t="shared" si="2"/>
        <v>0</v>
      </c>
      <c r="H38" s="179">
        <f t="shared" si="2"/>
        <v>0</v>
      </c>
    </row>
    <row r="39" spans="1:8" s="35" customFormat="1" ht="23.25">
      <c r="A39" s="310" t="s">
        <v>83</v>
      </c>
      <c r="B39" s="311"/>
      <c r="C39" s="34"/>
      <c r="D39" s="34"/>
      <c r="E39" s="34"/>
      <c r="F39" s="34"/>
      <c r="G39" s="34"/>
      <c r="H39" s="34"/>
    </row>
    <row r="40" spans="1:8" s="7" customFormat="1" ht="10.5" customHeight="1">
      <c r="A40" s="15"/>
      <c r="B40" s="164"/>
      <c r="C40" s="165"/>
      <c r="D40" s="165"/>
      <c r="E40" s="165"/>
      <c r="F40" s="165"/>
      <c r="G40" s="165"/>
      <c r="H40" s="165"/>
    </row>
    <row r="41" spans="1:8" s="181" customFormat="1" ht="25.5">
      <c r="A41" s="312" t="s">
        <v>84</v>
      </c>
      <c r="B41" s="313"/>
      <c r="C41" s="180">
        <f t="shared" ref="C41:H41" si="3">(C30*$B51)+(C39*$B52)</f>
        <v>0</v>
      </c>
      <c r="D41" s="180">
        <f t="shared" si="3"/>
        <v>0</v>
      </c>
      <c r="E41" s="180">
        <f t="shared" si="3"/>
        <v>0</v>
      </c>
      <c r="F41" s="180">
        <f t="shared" si="3"/>
        <v>0</v>
      </c>
      <c r="G41" s="180">
        <f t="shared" si="3"/>
        <v>0</v>
      </c>
      <c r="H41" s="180">
        <f t="shared" si="3"/>
        <v>0</v>
      </c>
    </row>
    <row r="42" spans="1:8" s="7" customFormat="1" ht="6" customHeight="1">
      <c r="C42" s="16"/>
      <c r="D42" s="16"/>
    </row>
    <row r="43" spans="1:8" s="47" customFormat="1">
      <c r="A43" s="46" t="s">
        <v>20</v>
      </c>
      <c r="C43" s="48"/>
      <c r="D43" s="48"/>
    </row>
    <row r="44" spans="1:8" s="47" customFormat="1">
      <c r="A44" s="46" t="s">
        <v>21</v>
      </c>
      <c r="C44" s="48"/>
      <c r="D44" s="48"/>
    </row>
    <row r="45" spans="1:8" s="7" customFormat="1">
      <c r="C45" s="16"/>
      <c r="D45" s="16"/>
      <c r="E45" s="16"/>
      <c r="F45" s="16"/>
      <c r="G45" s="16"/>
      <c r="H45" s="16"/>
    </row>
    <row r="46" spans="1:8" s="7" customFormat="1">
      <c r="C46" s="16"/>
      <c r="D46" s="16"/>
      <c r="E46" s="16"/>
      <c r="F46" s="16"/>
      <c r="G46" s="16"/>
      <c r="H46" s="16"/>
    </row>
    <row r="47" spans="1:8" s="7" customFormat="1">
      <c r="C47" s="16"/>
      <c r="D47" s="16"/>
      <c r="E47" s="16"/>
      <c r="F47" s="16"/>
      <c r="G47" s="16"/>
      <c r="H47" s="16"/>
    </row>
    <row r="48" spans="1:8" s="7" customFormat="1">
      <c r="C48" s="16"/>
      <c r="D48" s="16"/>
      <c r="E48" s="16"/>
      <c r="F48" s="16"/>
      <c r="G48" s="16"/>
      <c r="H48" s="16"/>
    </row>
    <row r="49" spans="3:8" s="7" customFormat="1">
      <c r="C49" s="16"/>
      <c r="D49" s="16"/>
      <c r="E49" s="16"/>
      <c r="F49" s="16"/>
      <c r="G49" s="16"/>
      <c r="H49" s="16"/>
    </row>
    <row r="50" spans="3:8" s="7" customFormat="1">
      <c r="C50" s="16"/>
      <c r="D50" s="16"/>
      <c r="E50" s="16"/>
      <c r="F50" s="16"/>
      <c r="G50" s="16"/>
      <c r="H50" s="16"/>
    </row>
    <row r="51" spans="3:8" s="7" customFormat="1">
      <c r="C51" s="16"/>
      <c r="D51" s="16"/>
      <c r="E51" s="16"/>
      <c r="F51" s="16"/>
      <c r="G51" s="16"/>
      <c r="H51" s="16"/>
    </row>
    <row r="52" spans="3:8" s="7" customFormat="1">
      <c r="C52" s="16"/>
      <c r="D52" s="16"/>
      <c r="E52" s="16"/>
      <c r="F52" s="16"/>
      <c r="G52" s="16"/>
      <c r="H52" s="16"/>
    </row>
    <row r="53" spans="3:8" s="7" customFormat="1">
      <c r="C53" s="16"/>
      <c r="D53" s="16"/>
      <c r="E53" s="16"/>
      <c r="F53" s="16"/>
      <c r="G53" s="16"/>
      <c r="H53" s="16"/>
    </row>
    <row r="54" spans="3:8" s="7" customFormat="1">
      <c r="C54" s="16"/>
      <c r="D54" s="16"/>
      <c r="E54" s="16"/>
      <c r="F54" s="16"/>
      <c r="G54" s="16"/>
      <c r="H54" s="16"/>
    </row>
    <row r="55" spans="3:8" s="7" customFormat="1">
      <c r="C55" s="16"/>
      <c r="D55" s="16"/>
      <c r="E55" s="16"/>
      <c r="F55" s="16"/>
      <c r="G55" s="16"/>
      <c r="H55" s="16"/>
    </row>
    <row r="56" spans="3:8" s="7" customFormat="1">
      <c r="C56" s="16"/>
      <c r="D56" s="16"/>
      <c r="E56" s="16"/>
      <c r="F56" s="16"/>
      <c r="G56" s="16"/>
      <c r="H56" s="16"/>
    </row>
    <row r="57" spans="3:8" s="7" customFormat="1">
      <c r="C57" s="16"/>
      <c r="D57" s="16"/>
      <c r="E57" s="16"/>
      <c r="F57" s="16"/>
      <c r="G57" s="16"/>
      <c r="H57" s="16"/>
    </row>
    <row r="58" spans="3:8" s="7" customFormat="1">
      <c r="C58" s="16"/>
      <c r="D58" s="16"/>
      <c r="E58" s="16"/>
      <c r="F58" s="16"/>
      <c r="G58" s="16"/>
      <c r="H58" s="16"/>
    </row>
    <row r="59" spans="3:8" s="7" customFormat="1">
      <c r="C59" s="16"/>
      <c r="D59" s="16"/>
      <c r="E59" s="16"/>
      <c r="F59" s="16"/>
      <c r="G59" s="16"/>
      <c r="H59" s="16"/>
    </row>
    <row r="60" spans="3:8" s="7" customFormat="1">
      <c r="C60" s="16"/>
      <c r="D60" s="16"/>
      <c r="E60" s="16"/>
      <c r="F60" s="16"/>
      <c r="G60" s="16"/>
      <c r="H60" s="16"/>
    </row>
    <row r="61" spans="3:8" s="7" customFormat="1">
      <c r="C61" s="16"/>
      <c r="D61" s="16"/>
      <c r="E61" s="16"/>
      <c r="F61" s="16"/>
      <c r="G61" s="16"/>
      <c r="H61" s="16"/>
    </row>
    <row r="62" spans="3:8" s="7" customFormat="1">
      <c r="C62" s="16"/>
      <c r="D62" s="16"/>
      <c r="E62" s="16"/>
      <c r="F62" s="16"/>
      <c r="G62" s="16"/>
      <c r="H62" s="16"/>
    </row>
    <row r="63" spans="3:8" s="7" customFormat="1">
      <c r="C63" s="16"/>
      <c r="D63" s="16"/>
      <c r="E63" s="16"/>
      <c r="F63" s="16"/>
      <c r="G63" s="16"/>
      <c r="H63" s="16"/>
    </row>
    <row r="64" spans="3:8" s="7" customFormat="1">
      <c r="C64" s="16"/>
      <c r="D64" s="16"/>
      <c r="E64" s="16"/>
      <c r="F64" s="16"/>
      <c r="G64" s="16"/>
      <c r="H64" s="16"/>
    </row>
    <row r="65" spans="3:8" s="7" customFormat="1">
      <c r="C65" s="16"/>
      <c r="D65" s="16"/>
      <c r="E65" s="16"/>
      <c r="F65" s="16"/>
      <c r="G65" s="16"/>
      <c r="H65" s="16"/>
    </row>
    <row r="66" spans="3:8" s="7" customFormat="1">
      <c r="C66" s="16"/>
      <c r="D66" s="16"/>
      <c r="E66" s="16"/>
      <c r="F66" s="16"/>
      <c r="G66" s="16"/>
      <c r="H66" s="16"/>
    </row>
    <row r="67" spans="3:8" s="7" customFormat="1">
      <c r="C67" s="16"/>
      <c r="D67" s="16"/>
      <c r="E67" s="16"/>
      <c r="F67" s="16"/>
      <c r="G67" s="16"/>
      <c r="H67" s="16"/>
    </row>
    <row r="68" spans="3:8" s="7" customFormat="1">
      <c r="C68" s="16"/>
      <c r="D68" s="16"/>
      <c r="E68" s="16"/>
      <c r="F68" s="16"/>
      <c r="G68" s="16"/>
      <c r="H68" s="16"/>
    </row>
    <row r="69" spans="3:8" s="7" customFormat="1">
      <c r="C69" s="16"/>
      <c r="D69" s="16"/>
      <c r="E69" s="16"/>
      <c r="F69" s="16"/>
      <c r="G69" s="16"/>
      <c r="H69" s="16"/>
    </row>
    <row r="70" spans="3:8" s="7" customFormat="1">
      <c r="C70" s="16"/>
      <c r="D70" s="16"/>
      <c r="E70" s="16"/>
      <c r="F70" s="16"/>
      <c r="G70" s="16"/>
      <c r="H70" s="16"/>
    </row>
    <row r="71" spans="3:8" s="7" customFormat="1">
      <c r="C71" s="16"/>
      <c r="D71" s="16"/>
      <c r="E71" s="16"/>
      <c r="F71" s="16"/>
      <c r="G71" s="16"/>
      <c r="H71" s="16"/>
    </row>
    <row r="72" spans="3:8" s="7" customFormat="1">
      <c r="C72" s="16"/>
      <c r="D72" s="16"/>
      <c r="E72" s="16"/>
      <c r="F72" s="16"/>
      <c r="G72" s="16"/>
      <c r="H72" s="16"/>
    </row>
    <row r="73" spans="3:8" s="7" customFormat="1">
      <c r="C73" s="16"/>
      <c r="D73" s="16"/>
      <c r="E73" s="16"/>
      <c r="F73" s="16"/>
      <c r="G73" s="16"/>
      <c r="H73" s="16"/>
    </row>
    <row r="74" spans="3:8" s="7" customFormat="1">
      <c r="C74" s="16"/>
      <c r="D74" s="16"/>
      <c r="E74" s="16"/>
      <c r="F74" s="16"/>
      <c r="G74" s="16"/>
      <c r="H74" s="16"/>
    </row>
    <row r="75" spans="3:8" s="7" customFormat="1">
      <c r="C75" s="16"/>
      <c r="D75" s="16"/>
      <c r="E75" s="16"/>
      <c r="F75" s="16"/>
      <c r="G75" s="16"/>
      <c r="H75" s="16"/>
    </row>
    <row r="76" spans="3:8" s="7" customFormat="1">
      <c r="C76" s="16"/>
      <c r="D76" s="16"/>
      <c r="E76" s="16"/>
      <c r="F76" s="16"/>
      <c r="G76" s="16"/>
      <c r="H76" s="16"/>
    </row>
    <row r="77" spans="3:8" s="7" customFormat="1">
      <c r="C77" s="16"/>
      <c r="D77" s="16"/>
      <c r="E77" s="16"/>
      <c r="F77" s="16"/>
      <c r="G77" s="16"/>
      <c r="H77" s="16"/>
    </row>
    <row r="78" spans="3:8" s="7" customFormat="1">
      <c r="C78" s="16"/>
      <c r="D78" s="16"/>
      <c r="E78" s="16"/>
      <c r="F78" s="16"/>
      <c r="G78" s="16"/>
      <c r="H78" s="16"/>
    </row>
    <row r="79" spans="3:8" s="7" customFormat="1">
      <c r="C79" s="16"/>
      <c r="D79" s="16"/>
      <c r="E79" s="16"/>
      <c r="F79" s="16"/>
      <c r="G79" s="16"/>
      <c r="H79" s="16"/>
    </row>
    <row r="80" spans="3:8" s="7" customFormat="1">
      <c r="C80" s="16"/>
      <c r="D80" s="16"/>
      <c r="E80" s="16"/>
      <c r="F80" s="16"/>
      <c r="G80" s="16"/>
      <c r="H80" s="16"/>
    </row>
    <row r="81" spans="3:8" s="7" customFormat="1">
      <c r="C81" s="16"/>
      <c r="D81" s="16"/>
      <c r="E81" s="16"/>
      <c r="F81" s="16"/>
      <c r="G81" s="16"/>
      <c r="H81" s="16"/>
    </row>
    <row r="82" spans="3:8" s="7" customFormat="1">
      <c r="C82" s="16"/>
      <c r="D82" s="16"/>
      <c r="E82" s="16"/>
      <c r="F82" s="16"/>
      <c r="G82" s="16"/>
      <c r="H82" s="16"/>
    </row>
    <row r="83" spans="3:8" s="7" customFormat="1">
      <c r="C83" s="16"/>
      <c r="D83" s="16"/>
      <c r="E83" s="16"/>
      <c r="F83" s="16"/>
      <c r="G83" s="16"/>
      <c r="H83" s="16"/>
    </row>
    <row r="84" spans="3:8" s="7" customFormat="1">
      <c r="C84" s="16"/>
      <c r="D84" s="16"/>
      <c r="E84" s="16"/>
      <c r="F84" s="16"/>
      <c r="G84" s="16"/>
      <c r="H84" s="16"/>
    </row>
    <row r="85" spans="3:8" s="7" customFormat="1">
      <c r="C85" s="16"/>
      <c r="D85" s="16"/>
      <c r="E85" s="16"/>
      <c r="F85" s="16"/>
      <c r="G85" s="16"/>
      <c r="H85" s="16"/>
    </row>
    <row r="86" spans="3:8" s="7" customFormat="1">
      <c r="C86" s="16"/>
      <c r="D86" s="16"/>
      <c r="E86" s="16"/>
      <c r="F86" s="16"/>
      <c r="G86" s="16"/>
      <c r="H86" s="16"/>
    </row>
    <row r="87" spans="3:8" s="7" customFormat="1">
      <c r="C87" s="16"/>
      <c r="D87" s="16"/>
      <c r="E87" s="16"/>
      <c r="F87" s="16"/>
      <c r="G87" s="16"/>
      <c r="H87" s="16"/>
    </row>
    <row r="88" spans="3:8" s="7" customFormat="1">
      <c r="C88" s="16"/>
      <c r="D88" s="16"/>
      <c r="E88" s="16"/>
      <c r="F88" s="16"/>
      <c r="G88" s="16"/>
      <c r="H88" s="16"/>
    </row>
    <row r="89" spans="3:8" s="7" customFormat="1">
      <c r="C89" s="16"/>
      <c r="D89" s="16"/>
      <c r="E89" s="16"/>
      <c r="F89" s="16"/>
      <c r="G89" s="16"/>
      <c r="H89" s="16"/>
    </row>
    <row r="90" spans="3:8" s="7" customFormat="1">
      <c r="C90" s="16"/>
      <c r="D90" s="16"/>
      <c r="E90" s="16"/>
      <c r="F90" s="16"/>
      <c r="G90" s="16"/>
      <c r="H90" s="16"/>
    </row>
    <row r="91" spans="3:8" s="7" customFormat="1">
      <c r="C91" s="16"/>
      <c r="D91" s="16"/>
      <c r="E91" s="16"/>
      <c r="F91" s="16"/>
      <c r="G91" s="16"/>
      <c r="H91" s="16"/>
    </row>
    <row r="92" spans="3:8" s="7" customFormat="1">
      <c r="C92" s="16"/>
      <c r="D92" s="16"/>
      <c r="E92" s="16"/>
      <c r="F92" s="16"/>
      <c r="G92" s="16"/>
      <c r="H92" s="16"/>
    </row>
    <row r="93" spans="3:8" s="7" customFormat="1">
      <c r="C93" s="16"/>
      <c r="D93" s="16"/>
      <c r="E93" s="16"/>
      <c r="F93" s="16"/>
      <c r="G93" s="16"/>
      <c r="H93" s="16"/>
    </row>
    <row r="94" spans="3:8" s="7" customFormat="1">
      <c r="C94" s="16"/>
      <c r="D94" s="16"/>
      <c r="E94" s="16"/>
      <c r="F94" s="16"/>
      <c r="G94" s="16"/>
      <c r="H94" s="16"/>
    </row>
    <row r="95" spans="3:8" s="7" customFormat="1">
      <c r="C95" s="16"/>
      <c r="D95" s="16"/>
      <c r="E95" s="16"/>
      <c r="F95" s="16"/>
      <c r="G95" s="16"/>
      <c r="H95" s="16"/>
    </row>
    <row r="96" spans="3:8" s="7" customFormat="1">
      <c r="C96" s="16"/>
      <c r="D96" s="16"/>
      <c r="E96" s="16"/>
      <c r="F96" s="16"/>
      <c r="G96" s="16"/>
      <c r="H96" s="16"/>
    </row>
    <row r="97" spans="3:8" s="7" customFormat="1">
      <c r="C97" s="16"/>
      <c r="D97" s="16"/>
      <c r="E97" s="16"/>
      <c r="F97" s="16"/>
      <c r="G97" s="16"/>
      <c r="H97" s="16"/>
    </row>
    <row r="98" spans="3:8" s="7" customFormat="1">
      <c r="C98" s="16"/>
      <c r="D98" s="16"/>
      <c r="E98" s="16"/>
      <c r="F98" s="16"/>
      <c r="G98" s="16"/>
      <c r="H98" s="16"/>
    </row>
    <row r="99" spans="3:8" s="7" customFormat="1">
      <c r="C99" s="16"/>
      <c r="D99" s="16"/>
      <c r="E99" s="16"/>
      <c r="F99" s="16"/>
      <c r="G99" s="16"/>
      <c r="H99" s="16"/>
    </row>
    <row r="100" spans="3:8" s="7" customFormat="1">
      <c r="C100" s="16"/>
      <c r="D100" s="16"/>
      <c r="E100" s="16"/>
      <c r="F100" s="16"/>
      <c r="G100" s="16"/>
      <c r="H100" s="16"/>
    </row>
    <row r="101" spans="3:8" s="7" customFormat="1">
      <c r="C101" s="16"/>
      <c r="D101" s="16"/>
      <c r="E101" s="16"/>
      <c r="F101" s="16"/>
      <c r="G101" s="16"/>
      <c r="H101" s="16"/>
    </row>
    <row r="102" spans="3:8" s="7" customFormat="1">
      <c r="C102" s="16"/>
      <c r="D102" s="16"/>
      <c r="E102" s="16"/>
      <c r="F102" s="16"/>
      <c r="G102" s="16"/>
      <c r="H102" s="16"/>
    </row>
    <row r="103" spans="3:8" s="7" customFormat="1">
      <c r="C103" s="16"/>
      <c r="D103" s="16"/>
      <c r="E103" s="16"/>
      <c r="F103" s="16"/>
      <c r="G103" s="16"/>
      <c r="H103" s="16"/>
    </row>
    <row r="104" spans="3:8" s="7" customFormat="1">
      <c r="C104" s="16"/>
      <c r="D104" s="16"/>
      <c r="E104" s="16"/>
      <c r="F104" s="16"/>
      <c r="G104" s="16"/>
      <c r="H104" s="16"/>
    </row>
    <row r="105" spans="3:8" s="7" customFormat="1">
      <c r="C105" s="16"/>
      <c r="D105" s="16"/>
      <c r="E105" s="16"/>
      <c r="F105" s="16"/>
      <c r="G105" s="16"/>
      <c r="H105" s="16"/>
    </row>
    <row r="106" spans="3:8" s="7" customFormat="1">
      <c r="C106" s="16"/>
      <c r="D106" s="16"/>
      <c r="E106" s="16"/>
      <c r="F106" s="16"/>
      <c r="G106" s="16"/>
      <c r="H106" s="16"/>
    </row>
    <row r="107" spans="3:8" s="7" customFormat="1">
      <c r="C107" s="16"/>
      <c r="D107" s="16"/>
      <c r="E107" s="16"/>
      <c r="F107" s="16"/>
      <c r="G107" s="16"/>
      <c r="H107" s="16"/>
    </row>
    <row r="108" spans="3:8" s="7" customFormat="1">
      <c r="C108" s="16"/>
      <c r="D108" s="16"/>
      <c r="E108" s="16"/>
      <c r="F108" s="16"/>
      <c r="G108" s="16"/>
      <c r="H108" s="16"/>
    </row>
    <row r="109" spans="3:8" s="5" customFormat="1">
      <c r="C109" s="16"/>
      <c r="D109" s="16"/>
      <c r="E109" s="16"/>
      <c r="F109" s="16"/>
      <c r="G109" s="16"/>
      <c r="H109" s="16"/>
    </row>
    <row r="110" spans="3:8" s="5" customFormat="1">
      <c r="C110" s="16"/>
      <c r="D110" s="16"/>
      <c r="E110" s="16"/>
      <c r="F110" s="16"/>
      <c r="G110" s="16"/>
      <c r="H110" s="16"/>
    </row>
    <row r="111" spans="3:8" s="5" customFormat="1">
      <c r="C111" s="16"/>
      <c r="D111" s="16"/>
      <c r="E111" s="16"/>
      <c r="F111" s="16"/>
      <c r="G111" s="16"/>
      <c r="H111" s="16"/>
    </row>
    <row r="112" spans="3:8" s="5" customFormat="1">
      <c r="C112" s="16"/>
      <c r="D112" s="16"/>
      <c r="E112" s="16"/>
      <c r="F112" s="16"/>
      <c r="G112" s="16"/>
      <c r="H112" s="16"/>
    </row>
    <row r="113" spans="3:8" s="5" customFormat="1">
      <c r="C113" s="16"/>
      <c r="D113" s="16"/>
      <c r="E113" s="16"/>
      <c r="F113" s="16"/>
      <c r="G113" s="16"/>
      <c r="H113" s="16"/>
    </row>
    <row r="114" spans="3:8" s="5" customFormat="1">
      <c r="C114" s="16"/>
      <c r="D114" s="16"/>
      <c r="E114" s="16"/>
      <c r="F114" s="16"/>
      <c r="G114" s="16"/>
      <c r="H114" s="16"/>
    </row>
    <row r="115" spans="3:8" s="5" customFormat="1">
      <c r="C115" s="16"/>
      <c r="D115" s="16"/>
      <c r="E115" s="16"/>
      <c r="F115" s="16"/>
      <c r="G115" s="16"/>
      <c r="H115" s="16"/>
    </row>
    <row r="116" spans="3:8" s="5" customFormat="1">
      <c r="C116" s="16"/>
      <c r="D116" s="16"/>
      <c r="E116" s="16"/>
      <c r="F116" s="16"/>
      <c r="G116" s="16"/>
      <c r="H116" s="16"/>
    </row>
    <row r="117" spans="3:8" s="5" customFormat="1">
      <c r="C117" s="16"/>
      <c r="D117" s="16"/>
      <c r="E117" s="16"/>
      <c r="F117" s="16"/>
      <c r="G117" s="16"/>
      <c r="H117" s="16"/>
    </row>
    <row r="118" spans="3:8" s="5" customFormat="1">
      <c r="C118" s="16"/>
      <c r="D118" s="16"/>
      <c r="E118" s="16"/>
      <c r="F118" s="16"/>
      <c r="G118" s="16"/>
      <c r="H118" s="16"/>
    </row>
    <row r="119" spans="3:8" s="5" customFormat="1">
      <c r="C119" s="16"/>
      <c r="D119" s="16"/>
      <c r="E119" s="16"/>
      <c r="F119" s="16"/>
      <c r="G119" s="16"/>
      <c r="H119" s="16"/>
    </row>
    <row r="120" spans="3:8" s="5" customFormat="1">
      <c r="C120" s="16"/>
      <c r="D120" s="16"/>
      <c r="E120" s="16"/>
      <c r="F120" s="16"/>
      <c r="G120" s="16"/>
      <c r="H120" s="16"/>
    </row>
    <row r="121" spans="3:8" s="5" customFormat="1">
      <c r="C121" s="16"/>
      <c r="D121" s="16"/>
      <c r="E121" s="16"/>
      <c r="F121" s="16"/>
      <c r="G121" s="16"/>
      <c r="H121" s="16"/>
    </row>
    <row r="122" spans="3:8" s="5" customFormat="1">
      <c r="C122" s="16"/>
      <c r="D122" s="16"/>
      <c r="E122" s="16"/>
      <c r="F122" s="16"/>
      <c r="G122" s="16"/>
      <c r="H122" s="16"/>
    </row>
    <row r="123" spans="3:8" s="5" customFormat="1">
      <c r="C123" s="16"/>
      <c r="D123" s="16"/>
      <c r="E123" s="16"/>
      <c r="F123" s="16"/>
      <c r="G123" s="16"/>
      <c r="H123" s="16"/>
    </row>
    <row r="124" spans="3:8" s="5" customFormat="1">
      <c r="C124" s="16"/>
      <c r="D124" s="16"/>
      <c r="E124" s="16"/>
      <c r="F124" s="16"/>
      <c r="G124" s="16"/>
      <c r="H124" s="16"/>
    </row>
    <row r="125" spans="3:8" s="5" customFormat="1">
      <c r="C125" s="16"/>
      <c r="D125" s="16"/>
      <c r="E125" s="16"/>
      <c r="F125" s="16"/>
      <c r="G125" s="16"/>
      <c r="H125" s="16"/>
    </row>
    <row r="126" spans="3:8" s="5" customFormat="1">
      <c r="C126" s="16"/>
      <c r="D126" s="16"/>
      <c r="E126" s="16"/>
      <c r="F126" s="16"/>
      <c r="G126" s="16"/>
      <c r="H126" s="16"/>
    </row>
    <row r="127" spans="3:8" s="5" customFormat="1">
      <c r="C127" s="16"/>
      <c r="D127" s="16"/>
      <c r="E127" s="16"/>
      <c r="F127" s="16"/>
      <c r="G127" s="16"/>
      <c r="H127" s="16"/>
    </row>
    <row r="128" spans="3:8" s="5" customFormat="1">
      <c r="C128" s="16"/>
      <c r="D128" s="16"/>
      <c r="E128" s="16"/>
      <c r="F128" s="16"/>
      <c r="G128" s="16"/>
      <c r="H128" s="16"/>
    </row>
    <row r="129" spans="3:8" s="5" customFormat="1">
      <c r="C129" s="16"/>
      <c r="D129" s="16"/>
      <c r="E129" s="16"/>
      <c r="F129" s="16"/>
      <c r="G129" s="16"/>
      <c r="H129" s="16"/>
    </row>
    <row r="130" spans="3:8" s="5" customFormat="1">
      <c r="C130" s="16"/>
      <c r="D130" s="16"/>
      <c r="E130" s="16"/>
      <c r="F130" s="16"/>
      <c r="G130" s="16"/>
      <c r="H130" s="16"/>
    </row>
    <row r="131" spans="3:8" s="5" customFormat="1">
      <c r="C131" s="16"/>
      <c r="D131" s="16"/>
      <c r="E131" s="16"/>
      <c r="F131" s="16"/>
      <c r="G131" s="16"/>
      <c r="H131" s="16"/>
    </row>
    <row r="132" spans="3:8" s="5" customFormat="1">
      <c r="C132" s="16"/>
      <c r="D132" s="16"/>
      <c r="E132" s="16"/>
      <c r="F132" s="16"/>
      <c r="G132" s="16"/>
      <c r="H132" s="16"/>
    </row>
    <row r="133" spans="3:8" s="5" customFormat="1">
      <c r="C133" s="16"/>
      <c r="D133" s="16"/>
      <c r="E133" s="16"/>
      <c r="F133" s="16"/>
      <c r="G133" s="16"/>
      <c r="H133" s="16"/>
    </row>
    <row r="134" spans="3:8" s="5" customFormat="1">
      <c r="C134" s="16"/>
      <c r="D134" s="16"/>
      <c r="E134" s="16"/>
      <c r="F134" s="16"/>
      <c r="G134" s="16"/>
      <c r="H134" s="16"/>
    </row>
    <row r="135" spans="3:8" s="5" customFormat="1">
      <c r="C135" s="16"/>
      <c r="D135" s="16"/>
      <c r="E135" s="16"/>
      <c r="F135" s="16"/>
      <c r="G135" s="16"/>
      <c r="H135" s="16"/>
    </row>
    <row r="136" spans="3:8" s="5" customFormat="1">
      <c r="C136" s="16"/>
      <c r="D136" s="16"/>
      <c r="E136" s="16"/>
      <c r="F136" s="16"/>
      <c r="G136" s="16"/>
      <c r="H136" s="16"/>
    </row>
    <row r="137" spans="3:8" s="5" customFormat="1">
      <c r="C137" s="16"/>
      <c r="D137" s="16"/>
      <c r="E137" s="16"/>
      <c r="F137" s="16"/>
      <c r="G137" s="16"/>
      <c r="H137" s="16"/>
    </row>
    <row r="138" spans="3:8" s="5" customFormat="1">
      <c r="C138" s="16"/>
      <c r="D138" s="16"/>
      <c r="E138" s="16"/>
      <c r="F138" s="16"/>
      <c r="G138" s="16"/>
      <c r="H138" s="16"/>
    </row>
    <row r="139" spans="3:8" s="5" customFormat="1">
      <c r="C139" s="16"/>
      <c r="D139" s="16"/>
      <c r="E139" s="16"/>
      <c r="F139" s="16"/>
      <c r="G139" s="16"/>
      <c r="H139" s="16"/>
    </row>
    <row r="140" spans="3:8" s="5" customFormat="1">
      <c r="C140" s="16"/>
      <c r="D140" s="16"/>
      <c r="E140" s="16"/>
      <c r="F140" s="16"/>
      <c r="G140" s="16"/>
      <c r="H140" s="16"/>
    </row>
    <row r="141" spans="3:8" s="5" customFormat="1">
      <c r="C141" s="16"/>
      <c r="D141" s="16"/>
      <c r="E141" s="16"/>
      <c r="F141" s="16"/>
      <c r="G141" s="16"/>
      <c r="H141" s="16"/>
    </row>
    <row r="142" spans="3:8" s="5" customFormat="1">
      <c r="C142" s="16"/>
      <c r="D142" s="16"/>
      <c r="E142" s="16"/>
      <c r="F142" s="16"/>
      <c r="G142" s="16"/>
      <c r="H142" s="16"/>
    </row>
    <row r="143" spans="3:8" s="5" customFormat="1">
      <c r="C143" s="16"/>
      <c r="D143" s="16"/>
      <c r="E143" s="16"/>
      <c r="F143" s="16"/>
      <c r="G143" s="16"/>
      <c r="H143" s="16"/>
    </row>
    <row r="144" spans="3:8" s="5" customFormat="1">
      <c r="C144" s="16"/>
      <c r="D144" s="16"/>
      <c r="E144" s="16"/>
      <c r="F144" s="16"/>
      <c r="G144" s="16"/>
      <c r="H144" s="16"/>
    </row>
    <row r="145" spans="3:8" s="5" customFormat="1">
      <c r="C145" s="16"/>
      <c r="D145" s="16"/>
      <c r="E145" s="16"/>
      <c r="F145" s="16"/>
      <c r="G145" s="16"/>
      <c r="H145" s="16"/>
    </row>
    <row r="146" spans="3:8" s="5" customFormat="1">
      <c r="C146" s="16"/>
      <c r="D146" s="16"/>
      <c r="E146" s="16"/>
      <c r="F146" s="16"/>
      <c r="G146" s="16"/>
      <c r="H146" s="16"/>
    </row>
    <row r="147" spans="3:8" s="5" customFormat="1">
      <c r="C147" s="16"/>
      <c r="D147" s="16"/>
      <c r="E147" s="16"/>
      <c r="F147" s="16"/>
      <c r="G147" s="16"/>
      <c r="H147" s="16"/>
    </row>
    <row r="148" spans="3:8" s="5" customFormat="1">
      <c r="C148" s="16"/>
      <c r="D148" s="16"/>
      <c r="E148" s="16"/>
      <c r="F148" s="16"/>
      <c r="G148" s="16"/>
      <c r="H148" s="16"/>
    </row>
    <row r="149" spans="3:8" s="5" customFormat="1">
      <c r="C149" s="16"/>
      <c r="D149" s="16"/>
      <c r="E149" s="16"/>
      <c r="F149" s="16"/>
      <c r="G149" s="16"/>
      <c r="H149" s="16"/>
    </row>
    <row r="150" spans="3:8" s="5" customFormat="1">
      <c r="C150" s="16"/>
      <c r="D150" s="16"/>
      <c r="E150" s="16"/>
      <c r="F150" s="16"/>
      <c r="G150" s="16"/>
      <c r="H150" s="16"/>
    </row>
    <row r="151" spans="3:8" s="5" customFormat="1">
      <c r="C151" s="16"/>
      <c r="D151" s="16"/>
      <c r="E151" s="16"/>
      <c r="F151" s="16"/>
      <c r="G151" s="16"/>
      <c r="H151" s="16"/>
    </row>
    <row r="152" spans="3:8" s="5" customFormat="1">
      <c r="C152" s="16"/>
      <c r="D152" s="16"/>
      <c r="E152" s="16"/>
      <c r="F152" s="16"/>
      <c r="G152" s="16"/>
      <c r="H152" s="16"/>
    </row>
    <row r="153" spans="3:8" s="5" customFormat="1">
      <c r="C153" s="16"/>
      <c r="D153" s="16"/>
      <c r="E153" s="16"/>
      <c r="F153" s="16"/>
      <c r="G153" s="16"/>
      <c r="H153" s="16"/>
    </row>
    <row r="154" spans="3:8" s="5" customFormat="1">
      <c r="C154" s="16"/>
      <c r="D154" s="16"/>
      <c r="E154" s="16"/>
      <c r="F154" s="16"/>
      <c r="G154" s="16"/>
      <c r="H154" s="16"/>
    </row>
    <row r="155" spans="3:8" s="5" customFormat="1">
      <c r="C155" s="16"/>
      <c r="D155" s="16"/>
      <c r="E155" s="16"/>
      <c r="F155" s="16"/>
      <c r="G155" s="16"/>
      <c r="H155" s="16"/>
    </row>
    <row r="156" spans="3:8" s="5" customFormat="1">
      <c r="C156" s="16"/>
      <c r="D156" s="16"/>
      <c r="E156" s="16"/>
      <c r="F156" s="16"/>
      <c r="G156" s="16"/>
      <c r="H156" s="16"/>
    </row>
    <row r="157" spans="3:8" s="5" customFormat="1">
      <c r="C157" s="16"/>
      <c r="D157" s="16"/>
      <c r="E157" s="16"/>
      <c r="F157" s="16"/>
      <c r="G157" s="16"/>
      <c r="H157" s="16"/>
    </row>
    <row r="158" spans="3:8" s="5" customFormat="1">
      <c r="C158" s="16"/>
      <c r="D158" s="16"/>
      <c r="E158" s="16"/>
      <c r="F158" s="16"/>
      <c r="G158" s="16"/>
      <c r="H158" s="16"/>
    </row>
    <row r="159" spans="3:8" s="5" customFormat="1">
      <c r="C159" s="16"/>
      <c r="D159" s="16"/>
      <c r="E159" s="16"/>
      <c r="F159" s="16"/>
      <c r="G159" s="16"/>
      <c r="H159" s="16"/>
    </row>
    <row r="160" spans="3:8" s="5" customFormat="1">
      <c r="C160" s="16"/>
      <c r="D160" s="16"/>
      <c r="E160" s="16"/>
      <c r="F160" s="16"/>
      <c r="G160" s="16"/>
      <c r="H160" s="16"/>
    </row>
    <row r="161" spans="3:8" s="5" customFormat="1">
      <c r="C161" s="16"/>
      <c r="D161" s="16"/>
      <c r="E161" s="16"/>
      <c r="F161" s="16"/>
      <c r="G161" s="16"/>
      <c r="H161" s="16"/>
    </row>
    <row r="162" spans="3:8" s="5" customFormat="1">
      <c r="C162" s="16"/>
      <c r="D162" s="16"/>
      <c r="E162" s="16"/>
      <c r="F162" s="16"/>
      <c r="G162" s="16"/>
      <c r="H162" s="16"/>
    </row>
    <row r="163" spans="3:8" s="5" customFormat="1">
      <c r="C163" s="16"/>
      <c r="D163" s="16"/>
      <c r="E163" s="16"/>
      <c r="F163" s="16"/>
      <c r="G163" s="16"/>
      <c r="H163" s="16"/>
    </row>
    <row r="164" spans="3:8" s="5" customFormat="1">
      <c r="C164" s="16"/>
      <c r="D164" s="16"/>
      <c r="E164" s="16"/>
      <c r="F164" s="16"/>
      <c r="G164" s="16"/>
      <c r="H164" s="16"/>
    </row>
    <row r="165" spans="3:8" s="5" customFormat="1">
      <c r="C165" s="16"/>
      <c r="D165" s="16"/>
      <c r="E165" s="16"/>
      <c r="F165" s="16"/>
      <c r="G165" s="16"/>
      <c r="H165" s="16"/>
    </row>
    <row r="166" spans="3:8" s="5" customFormat="1">
      <c r="C166" s="16"/>
      <c r="D166" s="16"/>
      <c r="E166" s="16"/>
      <c r="F166" s="16"/>
      <c r="G166" s="16"/>
      <c r="H166" s="16"/>
    </row>
    <row r="167" spans="3:8" s="5" customFormat="1">
      <c r="C167" s="16"/>
      <c r="D167" s="16"/>
      <c r="E167" s="16"/>
      <c r="F167" s="16"/>
      <c r="G167" s="16"/>
      <c r="H167" s="16"/>
    </row>
    <row r="168" spans="3:8" s="5" customFormat="1">
      <c r="C168" s="16"/>
      <c r="D168" s="16"/>
      <c r="E168" s="16"/>
      <c r="F168" s="16"/>
      <c r="G168" s="16"/>
      <c r="H168" s="16"/>
    </row>
    <row r="169" spans="3:8" s="5" customFormat="1">
      <c r="C169" s="16"/>
      <c r="D169" s="16"/>
      <c r="E169" s="16"/>
      <c r="F169" s="16"/>
      <c r="G169" s="16"/>
      <c r="H169" s="16"/>
    </row>
    <row r="170" spans="3:8" s="5" customFormat="1">
      <c r="C170" s="16"/>
      <c r="D170" s="16"/>
      <c r="E170" s="16"/>
      <c r="F170" s="16"/>
      <c r="G170" s="16"/>
      <c r="H170" s="16"/>
    </row>
    <row r="171" spans="3:8" s="5" customFormat="1">
      <c r="C171" s="16"/>
      <c r="D171" s="16"/>
      <c r="E171" s="16"/>
      <c r="F171" s="16"/>
      <c r="G171" s="16"/>
      <c r="H171" s="16"/>
    </row>
    <row r="172" spans="3:8" s="5" customFormat="1">
      <c r="C172" s="16"/>
      <c r="D172" s="16"/>
      <c r="E172" s="16"/>
      <c r="F172" s="16"/>
      <c r="G172" s="16"/>
      <c r="H172" s="16"/>
    </row>
    <row r="173" spans="3:8" s="5" customFormat="1">
      <c r="C173" s="16"/>
      <c r="D173" s="16"/>
      <c r="E173" s="16"/>
      <c r="F173" s="16"/>
      <c r="G173" s="16"/>
      <c r="H173" s="16"/>
    </row>
    <row r="174" spans="3:8" s="5" customFormat="1">
      <c r="C174" s="16"/>
      <c r="D174" s="16"/>
      <c r="E174" s="16"/>
      <c r="F174" s="16"/>
      <c r="G174" s="16"/>
      <c r="H174" s="16"/>
    </row>
    <row r="175" spans="3:8" s="5" customFormat="1">
      <c r="C175" s="16"/>
      <c r="D175" s="16"/>
      <c r="E175" s="16"/>
      <c r="F175" s="16"/>
      <c r="G175" s="16"/>
      <c r="H175" s="16"/>
    </row>
    <row r="176" spans="3:8" s="5" customFormat="1">
      <c r="C176" s="16"/>
      <c r="D176" s="16"/>
      <c r="E176" s="16"/>
      <c r="F176" s="16"/>
      <c r="G176" s="16"/>
      <c r="H176" s="16"/>
    </row>
    <row r="177" spans="3:8" s="5" customFormat="1">
      <c r="C177" s="16"/>
      <c r="D177" s="16"/>
      <c r="E177" s="16"/>
      <c r="F177" s="16"/>
      <c r="G177" s="16"/>
      <c r="H177" s="16"/>
    </row>
    <row r="178" spans="3:8" s="5" customFormat="1">
      <c r="C178" s="16"/>
      <c r="D178" s="16"/>
      <c r="E178" s="16"/>
      <c r="F178" s="16"/>
      <c r="G178" s="16"/>
      <c r="H178" s="16"/>
    </row>
    <row r="179" spans="3:8" s="5" customFormat="1">
      <c r="C179" s="16"/>
      <c r="D179" s="16"/>
      <c r="E179" s="16"/>
      <c r="F179" s="16"/>
      <c r="G179" s="16"/>
      <c r="H179" s="16"/>
    </row>
    <row r="180" spans="3:8" s="5" customFormat="1">
      <c r="C180" s="16"/>
      <c r="D180" s="16"/>
      <c r="E180" s="16"/>
      <c r="F180" s="16"/>
      <c r="G180" s="16"/>
      <c r="H180" s="16"/>
    </row>
    <row r="181" spans="3:8" s="5" customFormat="1">
      <c r="C181" s="16"/>
      <c r="D181" s="16"/>
      <c r="E181" s="16"/>
      <c r="F181" s="16"/>
      <c r="G181" s="16"/>
      <c r="H181" s="16"/>
    </row>
    <row r="182" spans="3:8" s="5" customFormat="1">
      <c r="C182" s="16"/>
      <c r="D182" s="16"/>
      <c r="E182" s="16"/>
      <c r="F182" s="16"/>
      <c r="G182" s="16"/>
      <c r="H182" s="16"/>
    </row>
    <row r="183" spans="3:8" s="5" customFormat="1">
      <c r="C183" s="16"/>
      <c r="D183" s="16"/>
      <c r="E183" s="16"/>
      <c r="F183" s="16"/>
      <c r="G183" s="16"/>
      <c r="H183" s="16"/>
    </row>
    <row r="184" spans="3:8" s="5" customFormat="1">
      <c r="C184" s="16"/>
      <c r="D184" s="16"/>
      <c r="E184" s="16"/>
      <c r="F184" s="16"/>
      <c r="G184" s="16"/>
      <c r="H184" s="16"/>
    </row>
    <row r="185" spans="3:8" s="5" customFormat="1">
      <c r="C185" s="16"/>
      <c r="D185" s="16"/>
      <c r="E185" s="16"/>
      <c r="F185" s="16"/>
      <c r="G185" s="16"/>
      <c r="H185" s="16"/>
    </row>
    <row r="186" spans="3:8" s="5" customFormat="1">
      <c r="C186" s="16"/>
      <c r="D186" s="16"/>
      <c r="E186" s="16"/>
      <c r="F186" s="16"/>
      <c r="G186" s="16"/>
      <c r="H186" s="16"/>
    </row>
    <row r="187" spans="3:8" s="5" customFormat="1">
      <c r="C187" s="16"/>
      <c r="D187" s="16"/>
      <c r="E187" s="16"/>
      <c r="F187" s="16"/>
      <c r="G187" s="16"/>
      <c r="H187" s="16"/>
    </row>
    <row r="188" spans="3:8" s="5" customFormat="1">
      <c r="C188" s="16"/>
      <c r="D188" s="16"/>
      <c r="E188" s="16"/>
      <c r="F188" s="16"/>
      <c r="G188" s="16"/>
      <c r="H188" s="16"/>
    </row>
    <row r="189" spans="3:8" s="5" customFormat="1">
      <c r="C189" s="16"/>
      <c r="D189" s="16"/>
      <c r="E189" s="16"/>
      <c r="F189" s="16"/>
      <c r="G189" s="16"/>
      <c r="H189" s="16"/>
    </row>
    <row r="190" spans="3:8" s="5" customFormat="1">
      <c r="C190" s="16"/>
      <c r="D190" s="16"/>
      <c r="E190" s="16"/>
      <c r="F190" s="16"/>
      <c r="G190" s="16"/>
      <c r="H190" s="16"/>
    </row>
    <row r="191" spans="3:8" s="5" customFormat="1">
      <c r="C191" s="16"/>
      <c r="D191" s="16"/>
      <c r="E191" s="16"/>
      <c r="F191" s="16"/>
      <c r="G191" s="16"/>
      <c r="H191" s="16"/>
    </row>
    <row r="192" spans="3:8" s="5" customFormat="1">
      <c r="C192" s="16"/>
      <c r="D192" s="16"/>
      <c r="E192" s="16"/>
      <c r="F192" s="16"/>
      <c r="G192" s="16"/>
      <c r="H192" s="16"/>
    </row>
    <row r="193" spans="3:8" s="5" customFormat="1">
      <c r="C193" s="16"/>
      <c r="D193" s="16"/>
      <c r="E193" s="16"/>
      <c r="F193" s="16"/>
      <c r="G193" s="16"/>
      <c r="H193" s="16"/>
    </row>
    <row r="194" spans="3:8" s="5" customFormat="1">
      <c r="C194" s="16"/>
      <c r="D194" s="16"/>
      <c r="E194" s="16"/>
      <c r="F194" s="16"/>
      <c r="G194" s="16"/>
      <c r="H194" s="16"/>
    </row>
    <row r="195" spans="3:8" s="5" customFormat="1">
      <c r="C195" s="16"/>
      <c r="D195" s="16"/>
      <c r="E195" s="16"/>
      <c r="F195" s="16"/>
      <c r="G195" s="16"/>
      <c r="H195" s="16"/>
    </row>
    <row r="196" spans="3:8" s="5" customFormat="1">
      <c r="C196" s="16"/>
      <c r="D196" s="16"/>
      <c r="E196" s="16"/>
      <c r="F196" s="16"/>
      <c r="G196" s="16"/>
      <c r="H196" s="16"/>
    </row>
    <row r="197" spans="3:8" s="5" customFormat="1">
      <c r="C197" s="16"/>
      <c r="D197" s="16"/>
      <c r="E197" s="16"/>
      <c r="F197" s="16"/>
      <c r="G197" s="16"/>
      <c r="H197" s="16"/>
    </row>
    <row r="198" spans="3:8" s="5" customFormat="1">
      <c r="C198" s="16"/>
      <c r="D198" s="16"/>
      <c r="E198" s="16"/>
      <c r="F198" s="16"/>
      <c r="G198" s="16"/>
      <c r="H198" s="16"/>
    </row>
    <row r="199" spans="3:8" s="5" customFormat="1">
      <c r="C199" s="16"/>
      <c r="D199" s="16"/>
      <c r="E199" s="16"/>
      <c r="F199" s="16"/>
      <c r="G199" s="16"/>
      <c r="H199" s="16"/>
    </row>
    <row r="200" spans="3:8" s="5" customFormat="1">
      <c r="C200" s="16"/>
      <c r="D200" s="16"/>
      <c r="E200" s="16"/>
      <c r="F200" s="16"/>
      <c r="G200" s="16"/>
      <c r="H200" s="16"/>
    </row>
    <row r="201" spans="3:8" s="5" customFormat="1">
      <c r="C201" s="16"/>
      <c r="D201" s="16"/>
      <c r="E201" s="16"/>
      <c r="F201" s="16"/>
      <c r="G201" s="16"/>
      <c r="H201" s="16"/>
    </row>
    <row r="202" spans="3:8" s="5" customFormat="1">
      <c r="C202" s="16"/>
      <c r="D202" s="16"/>
      <c r="E202" s="16"/>
      <c r="F202" s="16"/>
      <c r="G202" s="16"/>
      <c r="H202" s="16"/>
    </row>
    <row r="203" spans="3:8" s="5" customFormat="1">
      <c r="C203" s="16"/>
      <c r="D203" s="16"/>
      <c r="E203" s="16"/>
      <c r="F203" s="16"/>
      <c r="G203" s="16"/>
      <c r="H203" s="16"/>
    </row>
    <row r="204" spans="3:8" s="5" customFormat="1">
      <c r="C204" s="16"/>
      <c r="D204" s="16"/>
      <c r="E204" s="16"/>
      <c r="F204" s="16"/>
      <c r="G204" s="16"/>
      <c r="H204" s="16"/>
    </row>
    <row r="205" spans="3:8" s="5" customFormat="1">
      <c r="C205" s="16"/>
      <c r="D205" s="16"/>
      <c r="E205" s="16"/>
      <c r="F205" s="16"/>
      <c r="G205" s="16"/>
      <c r="H205" s="16"/>
    </row>
    <row r="206" spans="3:8" s="5" customFormat="1">
      <c r="C206" s="16"/>
      <c r="D206" s="16"/>
      <c r="E206" s="16"/>
      <c r="F206" s="16"/>
      <c r="G206" s="16"/>
      <c r="H206" s="16"/>
    </row>
    <row r="207" spans="3:8" s="5" customFormat="1">
      <c r="C207" s="16"/>
      <c r="D207" s="16"/>
      <c r="E207" s="16"/>
      <c r="F207" s="16"/>
      <c r="G207" s="16"/>
      <c r="H207" s="16"/>
    </row>
    <row r="208" spans="3:8" s="5" customFormat="1">
      <c r="C208" s="16"/>
      <c r="D208" s="16"/>
      <c r="E208" s="16"/>
      <c r="F208" s="16"/>
      <c r="G208" s="16"/>
      <c r="H208" s="16"/>
    </row>
    <row r="209" spans="3:8" s="5" customFormat="1">
      <c r="C209" s="16"/>
      <c r="D209" s="16"/>
      <c r="E209" s="16"/>
      <c r="F209" s="16"/>
      <c r="G209" s="16"/>
      <c r="H209" s="16"/>
    </row>
    <row r="210" spans="3:8" s="5" customFormat="1">
      <c r="C210" s="16"/>
      <c r="D210" s="16"/>
      <c r="E210" s="16"/>
      <c r="F210" s="16"/>
      <c r="G210" s="16"/>
      <c r="H210" s="16"/>
    </row>
    <row r="211" spans="3:8" s="5" customFormat="1">
      <c r="C211" s="16"/>
      <c r="D211" s="16"/>
      <c r="E211" s="16"/>
      <c r="F211" s="16"/>
      <c r="G211" s="16"/>
      <c r="H211" s="16"/>
    </row>
    <row r="212" spans="3:8" s="5" customFormat="1">
      <c r="C212" s="16"/>
      <c r="D212" s="16"/>
      <c r="E212" s="16"/>
      <c r="F212" s="16"/>
      <c r="G212" s="16"/>
      <c r="H212" s="16"/>
    </row>
    <row r="213" spans="3:8" s="5" customFormat="1">
      <c r="C213" s="16"/>
      <c r="D213" s="16"/>
      <c r="E213" s="16"/>
      <c r="F213" s="16"/>
      <c r="G213" s="16"/>
      <c r="H213" s="16"/>
    </row>
    <row r="214" spans="3:8" s="5" customFormat="1">
      <c r="C214" s="16"/>
      <c r="D214" s="16"/>
      <c r="E214" s="16"/>
      <c r="F214" s="16"/>
      <c r="G214" s="16"/>
      <c r="H214" s="16"/>
    </row>
    <row r="215" spans="3:8" s="5" customFormat="1">
      <c r="C215" s="16"/>
      <c r="D215" s="16"/>
      <c r="E215" s="16"/>
      <c r="F215" s="16"/>
      <c r="G215" s="16"/>
      <c r="H215" s="16"/>
    </row>
    <row r="216" spans="3:8" s="5" customFormat="1">
      <c r="C216" s="16"/>
      <c r="D216" s="16"/>
      <c r="E216" s="16"/>
      <c r="F216" s="16"/>
      <c r="G216" s="16"/>
      <c r="H216" s="16"/>
    </row>
    <row r="217" spans="3:8" s="5" customFormat="1">
      <c r="C217" s="16"/>
      <c r="D217" s="16"/>
      <c r="E217" s="16"/>
      <c r="F217" s="16"/>
      <c r="G217" s="16"/>
      <c r="H217" s="16"/>
    </row>
    <row r="218" spans="3:8" s="5" customFormat="1">
      <c r="C218" s="16"/>
      <c r="D218" s="16"/>
      <c r="E218" s="16"/>
      <c r="F218" s="16"/>
      <c r="G218" s="16"/>
      <c r="H218" s="16"/>
    </row>
    <row r="219" spans="3:8" s="5" customFormat="1">
      <c r="C219" s="16"/>
      <c r="D219" s="16"/>
      <c r="E219" s="16"/>
      <c r="F219" s="16"/>
      <c r="G219" s="16"/>
      <c r="H219" s="16"/>
    </row>
    <row r="220" spans="3:8" s="5" customFormat="1">
      <c r="C220" s="16"/>
      <c r="D220" s="16"/>
      <c r="E220" s="16"/>
      <c r="F220" s="16"/>
      <c r="G220" s="16"/>
      <c r="H220" s="16"/>
    </row>
    <row r="221" spans="3:8" s="5" customFormat="1">
      <c r="C221" s="16"/>
      <c r="D221" s="16"/>
      <c r="E221" s="16"/>
      <c r="F221" s="16"/>
      <c r="G221" s="16"/>
      <c r="H221" s="16"/>
    </row>
    <row r="222" spans="3:8" s="5" customFormat="1">
      <c r="C222" s="16"/>
      <c r="D222" s="16"/>
      <c r="E222" s="16"/>
      <c r="F222" s="16"/>
      <c r="G222" s="16"/>
      <c r="H222" s="16"/>
    </row>
    <row r="223" spans="3:8" s="5" customFormat="1">
      <c r="C223" s="16"/>
      <c r="D223" s="16"/>
      <c r="E223" s="16"/>
      <c r="F223" s="16"/>
      <c r="G223" s="16"/>
      <c r="H223" s="16"/>
    </row>
    <row r="224" spans="3:8" s="5" customFormat="1">
      <c r="C224" s="16"/>
      <c r="D224" s="16"/>
      <c r="E224" s="16"/>
      <c r="F224" s="16"/>
      <c r="G224" s="16"/>
      <c r="H224" s="16"/>
    </row>
    <row r="225" spans="3:8" s="5" customFormat="1">
      <c r="C225" s="16"/>
      <c r="D225" s="16"/>
      <c r="E225" s="16"/>
      <c r="F225" s="16"/>
      <c r="G225" s="16"/>
      <c r="H225" s="16"/>
    </row>
    <row r="226" spans="3:8" s="5" customFormat="1">
      <c r="C226" s="16"/>
      <c r="D226" s="16"/>
      <c r="E226" s="16"/>
      <c r="F226" s="16"/>
      <c r="G226" s="16"/>
      <c r="H226" s="16"/>
    </row>
    <row r="227" spans="3:8" s="5" customFormat="1">
      <c r="C227" s="16"/>
      <c r="D227" s="16"/>
      <c r="E227" s="16"/>
      <c r="F227" s="16"/>
      <c r="G227" s="16"/>
      <c r="H227" s="16"/>
    </row>
    <row r="228" spans="3:8" s="5" customFormat="1">
      <c r="C228" s="16"/>
      <c r="D228" s="16"/>
      <c r="E228" s="16"/>
      <c r="F228" s="16"/>
      <c r="G228" s="16"/>
      <c r="H228" s="16"/>
    </row>
    <row r="229" spans="3:8" s="5" customFormat="1">
      <c r="C229" s="16"/>
      <c r="D229" s="16"/>
      <c r="E229" s="16"/>
      <c r="F229" s="16"/>
      <c r="G229" s="16"/>
      <c r="H229" s="16"/>
    </row>
    <row r="230" spans="3:8" s="5" customFormat="1">
      <c r="C230" s="16"/>
      <c r="D230" s="16"/>
      <c r="E230" s="16"/>
      <c r="F230" s="16"/>
      <c r="G230" s="16"/>
      <c r="H230" s="16"/>
    </row>
    <row r="231" spans="3:8" s="5" customFormat="1">
      <c r="C231" s="16"/>
      <c r="D231" s="16"/>
      <c r="E231" s="16"/>
      <c r="F231" s="16"/>
      <c r="G231" s="16"/>
      <c r="H231" s="16"/>
    </row>
    <row r="232" spans="3:8" s="5" customFormat="1">
      <c r="C232" s="16"/>
      <c r="D232" s="16"/>
      <c r="E232" s="16"/>
      <c r="F232" s="16"/>
      <c r="G232" s="16"/>
      <c r="H232" s="16"/>
    </row>
    <row r="233" spans="3:8" s="5" customFormat="1">
      <c r="C233" s="16"/>
      <c r="D233" s="16"/>
      <c r="E233" s="16"/>
      <c r="F233" s="16"/>
      <c r="G233" s="16"/>
      <c r="H233" s="16"/>
    </row>
    <row r="234" spans="3:8" s="5" customFormat="1">
      <c r="C234" s="16"/>
      <c r="D234" s="16"/>
      <c r="E234" s="16"/>
      <c r="F234" s="16"/>
      <c r="G234" s="16"/>
      <c r="H234" s="16"/>
    </row>
    <row r="235" spans="3:8" s="5" customFormat="1">
      <c r="C235" s="16"/>
      <c r="D235" s="16"/>
      <c r="E235" s="16"/>
      <c r="F235" s="16"/>
      <c r="G235" s="16"/>
      <c r="H235" s="16"/>
    </row>
    <row r="236" spans="3:8" s="5" customFormat="1">
      <c r="C236" s="16"/>
      <c r="D236" s="16"/>
      <c r="E236" s="16"/>
      <c r="F236" s="16"/>
      <c r="G236" s="16"/>
      <c r="H236" s="16"/>
    </row>
    <row r="237" spans="3:8" s="5" customFormat="1">
      <c r="C237" s="16"/>
      <c r="D237" s="16"/>
      <c r="E237" s="16"/>
      <c r="F237" s="16"/>
      <c r="G237" s="16"/>
      <c r="H237" s="16"/>
    </row>
    <row r="238" spans="3:8" s="5" customFormat="1">
      <c r="C238" s="16"/>
      <c r="D238" s="16"/>
      <c r="E238" s="16"/>
      <c r="F238" s="16"/>
      <c r="G238" s="16"/>
      <c r="H238" s="16"/>
    </row>
    <row r="239" spans="3:8" s="5" customFormat="1">
      <c r="C239" s="16"/>
      <c r="D239" s="16"/>
      <c r="E239" s="16"/>
      <c r="F239" s="16"/>
      <c r="G239" s="16"/>
      <c r="H239" s="16"/>
    </row>
    <row r="240" spans="3:8" s="5" customFormat="1">
      <c r="C240" s="16"/>
      <c r="D240" s="16"/>
      <c r="E240" s="16"/>
      <c r="F240" s="16"/>
      <c r="G240" s="16"/>
      <c r="H240" s="16"/>
    </row>
    <row r="241" spans="3:8" s="5" customFormat="1">
      <c r="C241" s="16"/>
      <c r="D241" s="16"/>
      <c r="E241" s="16"/>
      <c r="F241" s="16"/>
      <c r="G241" s="16"/>
      <c r="H241" s="16"/>
    </row>
    <row r="242" spans="3:8" s="5" customFormat="1">
      <c r="C242" s="16"/>
      <c r="D242" s="16"/>
      <c r="E242" s="16"/>
      <c r="F242" s="16"/>
      <c r="G242" s="16"/>
      <c r="H242" s="16"/>
    </row>
    <row r="243" spans="3:8" s="5" customFormat="1">
      <c r="C243" s="16"/>
      <c r="D243" s="16"/>
      <c r="E243" s="16"/>
      <c r="F243" s="16"/>
      <c r="G243" s="16"/>
      <c r="H243" s="16"/>
    </row>
    <row r="244" spans="3:8" s="5" customFormat="1">
      <c r="C244" s="16"/>
      <c r="D244" s="16"/>
      <c r="E244" s="16"/>
      <c r="F244" s="16"/>
      <c r="G244" s="16"/>
      <c r="H244" s="16"/>
    </row>
    <row r="245" spans="3:8" s="5" customFormat="1">
      <c r="C245" s="16"/>
      <c r="D245" s="16"/>
      <c r="E245" s="16"/>
      <c r="F245" s="16"/>
      <c r="G245" s="16"/>
      <c r="H245" s="16"/>
    </row>
    <row r="246" spans="3:8" s="5" customFormat="1">
      <c r="C246" s="16"/>
      <c r="D246" s="16"/>
      <c r="E246" s="16"/>
      <c r="F246" s="16"/>
      <c r="G246" s="16"/>
      <c r="H246" s="16"/>
    </row>
    <row r="247" spans="3:8" s="5" customFormat="1">
      <c r="C247" s="16"/>
      <c r="D247" s="16"/>
      <c r="E247" s="16"/>
      <c r="F247" s="16"/>
      <c r="G247" s="16"/>
      <c r="H247" s="16"/>
    </row>
    <row r="248" spans="3:8" s="5" customFormat="1">
      <c r="C248" s="16"/>
      <c r="D248" s="16"/>
      <c r="E248" s="16"/>
      <c r="F248" s="16"/>
      <c r="G248" s="16"/>
      <c r="H248" s="16"/>
    </row>
    <row r="249" spans="3:8" s="5" customFormat="1">
      <c r="C249" s="16"/>
      <c r="D249" s="16"/>
      <c r="E249" s="16"/>
      <c r="F249" s="16"/>
      <c r="G249" s="16"/>
      <c r="H249" s="16"/>
    </row>
    <row r="250" spans="3:8" s="5" customFormat="1">
      <c r="C250" s="16"/>
      <c r="D250" s="16"/>
      <c r="E250" s="16"/>
      <c r="F250" s="16"/>
      <c r="G250" s="16"/>
      <c r="H250" s="16"/>
    </row>
    <row r="251" spans="3:8" s="5" customFormat="1">
      <c r="C251" s="16"/>
      <c r="D251" s="16"/>
      <c r="E251" s="16"/>
      <c r="F251" s="16"/>
      <c r="G251" s="16"/>
      <c r="H251" s="16"/>
    </row>
    <row r="252" spans="3:8" s="5" customFormat="1">
      <c r="C252" s="16"/>
      <c r="D252" s="16"/>
      <c r="E252" s="16"/>
      <c r="F252" s="16"/>
      <c r="G252" s="16"/>
      <c r="H252" s="16"/>
    </row>
    <row r="253" spans="3:8" s="5" customFormat="1">
      <c r="C253" s="16"/>
      <c r="D253" s="16"/>
      <c r="E253" s="16"/>
      <c r="F253" s="16"/>
      <c r="G253" s="16"/>
      <c r="H253" s="16"/>
    </row>
    <row r="254" spans="3:8" s="5" customFormat="1">
      <c r="C254" s="16"/>
      <c r="D254" s="16"/>
      <c r="E254" s="16"/>
      <c r="F254" s="16"/>
      <c r="G254" s="16"/>
      <c r="H254" s="16"/>
    </row>
    <row r="255" spans="3:8" s="5" customFormat="1">
      <c r="C255" s="16"/>
      <c r="D255" s="16"/>
      <c r="E255" s="16"/>
      <c r="F255" s="16"/>
      <c r="G255" s="16"/>
      <c r="H255" s="16"/>
    </row>
    <row r="256" spans="3:8" s="5" customFormat="1">
      <c r="C256" s="16"/>
      <c r="D256" s="16"/>
      <c r="E256" s="16"/>
      <c r="F256" s="16"/>
      <c r="G256" s="16"/>
      <c r="H256" s="16"/>
    </row>
    <row r="257" spans="3:8" s="5" customFormat="1">
      <c r="C257" s="16"/>
      <c r="D257" s="16"/>
      <c r="E257" s="16"/>
      <c r="F257" s="16"/>
      <c r="G257" s="16"/>
      <c r="H257" s="16"/>
    </row>
    <row r="258" spans="3:8" s="5" customFormat="1">
      <c r="C258" s="16"/>
      <c r="D258" s="16"/>
      <c r="E258" s="16"/>
      <c r="F258" s="16"/>
      <c r="G258" s="16"/>
      <c r="H258" s="16"/>
    </row>
    <row r="259" spans="3:8" s="5" customFormat="1">
      <c r="C259" s="16"/>
      <c r="D259" s="16"/>
      <c r="E259" s="16"/>
      <c r="F259" s="16"/>
      <c r="G259" s="16"/>
      <c r="H259" s="16"/>
    </row>
    <row r="260" spans="3:8" s="5" customFormat="1">
      <c r="C260" s="16"/>
      <c r="D260" s="16"/>
      <c r="E260" s="16"/>
      <c r="F260" s="16"/>
      <c r="G260" s="16"/>
      <c r="H260" s="16"/>
    </row>
    <row r="261" spans="3:8" s="5" customFormat="1">
      <c r="C261" s="16"/>
      <c r="D261" s="16"/>
      <c r="E261" s="16"/>
      <c r="F261" s="16"/>
      <c r="G261" s="16"/>
      <c r="H261" s="16"/>
    </row>
    <row r="262" spans="3:8" s="5" customFormat="1">
      <c r="C262" s="16"/>
      <c r="D262" s="16"/>
      <c r="E262" s="16"/>
      <c r="F262" s="16"/>
      <c r="G262" s="16"/>
      <c r="H262" s="16"/>
    </row>
    <row r="263" spans="3:8" s="5" customFormat="1">
      <c r="C263" s="16"/>
      <c r="D263" s="16"/>
      <c r="E263" s="16"/>
      <c r="F263" s="16"/>
      <c r="G263" s="16"/>
      <c r="H263" s="16"/>
    </row>
    <row r="264" spans="3:8" s="5" customFormat="1">
      <c r="C264" s="16"/>
      <c r="D264" s="16"/>
      <c r="E264" s="16"/>
      <c r="F264" s="16"/>
      <c r="G264" s="16"/>
      <c r="H264" s="16"/>
    </row>
    <row r="265" spans="3:8" s="5" customFormat="1">
      <c r="C265" s="16"/>
      <c r="D265" s="16"/>
      <c r="E265" s="16"/>
      <c r="F265" s="16"/>
      <c r="G265" s="16"/>
      <c r="H265" s="16"/>
    </row>
    <row r="266" spans="3:8" s="5" customFormat="1">
      <c r="C266" s="16"/>
      <c r="D266" s="16"/>
      <c r="E266" s="16"/>
      <c r="F266" s="16"/>
      <c r="G266" s="16"/>
      <c r="H266" s="16"/>
    </row>
    <row r="267" spans="3:8" s="5" customFormat="1">
      <c r="C267" s="16"/>
      <c r="D267" s="16"/>
      <c r="E267" s="16"/>
      <c r="F267" s="16"/>
      <c r="G267" s="16"/>
      <c r="H267" s="16"/>
    </row>
    <row r="268" spans="3:8" s="5" customFormat="1">
      <c r="C268" s="16"/>
      <c r="D268" s="16"/>
      <c r="E268" s="16"/>
      <c r="F268" s="16"/>
      <c r="G268" s="16"/>
      <c r="H268" s="16"/>
    </row>
    <row r="269" spans="3:8" s="5" customFormat="1">
      <c r="C269" s="16"/>
      <c r="D269" s="16"/>
      <c r="E269" s="16"/>
      <c r="F269" s="16"/>
      <c r="G269" s="16"/>
      <c r="H269" s="16"/>
    </row>
    <row r="270" spans="3:8" s="5" customFormat="1">
      <c r="C270" s="16"/>
      <c r="D270" s="16"/>
      <c r="E270" s="16"/>
      <c r="F270" s="16"/>
      <c r="G270" s="16"/>
      <c r="H270" s="16"/>
    </row>
    <row r="271" spans="3:8" s="5" customFormat="1">
      <c r="C271" s="16"/>
      <c r="D271" s="16"/>
      <c r="E271" s="16"/>
      <c r="F271" s="16"/>
      <c r="G271" s="16"/>
      <c r="H271" s="16"/>
    </row>
    <row r="272" spans="3:8" s="5" customFormat="1">
      <c r="C272" s="16"/>
      <c r="D272" s="16"/>
      <c r="E272" s="16"/>
      <c r="F272" s="16"/>
      <c r="G272" s="16"/>
      <c r="H272" s="16"/>
    </row>
    <row r="273" spans="3:8" s="5" customFormat="1">
      <c r="C273" s="16"/>
      <c r="D273" s="16"/>
      <c r="E273" s="16"/>
      <c r="F273" s="16"/>
      <c r="G273" s="16"/>
      <c r="H273" s="16"/>
    </row>
    <row r="274" spans="3:8" s="5" customFormat="1">
      <c r="C274" s="16"/>
      <c r="D274" s="16"/>
      <c r="E274" s="16"/>
      <c r="F274" s="16"/>
      <c r="G274" s="16"/>
      <c r="H274" s="16"/>
    </row>
    <row r="275" spans="3:8" s="5" customFormat="1">
      <c r="C275" s="16"/>
      <c r="D275" s="16"/>
      <c r="E275" s="16"/>
      <c r="F275" s="16"/>
      <c r="G275" s="16"/>
      <c r="H275" s="16"/>
    </row>
    <row r="276" spans="3:8" s="5" customFormat="1">
      <c r="C276" s="16"/>
      <c r="D276" s="16"/>
      <c r="E276" s="16"/>
      <c r="F276" s="16"/>
      <c r="G276" s="16"/>
      <c r="H276" s="16"/>
    </row>
    <row r="277" spans="3:8" s="5" customFormat="1">
      <c r="C277" s="16"/>
      <c r="D277" s="16"/>
      <c r="E277" s="16"/>
      <c r="F277" s="16"/>
      <c r="G277" s="16"/>
      <c r="H277" s="16"/>
    </row>
    <row r="278" spans="3:8" s="5" customFormat="1">
      <c r="C278" s="16"/>
      <c r="D278" s="16"/>
      <c r="E278" s="16"/>
      <c r="F278" s="16"/>
      <c r="G278" s="16"/>
      <c r="H278" s="16"/>
    </row>
    <row r="279" spans="3:8" s="5" customFormat="1">
      <c r="C279" s="16"/>
      <c r="D279" s="16"/>
      <c r="E279" s="16"/>
      <c r="F279" s="16"/>
      <c r="G279" s="16"/>
      <c r="H279" s="16"/>
    </row>
    <row r="280" spans="3:8" s="5" customFormat="1">
      <c r="C280" s="16"/>
      <c r="D280" s="16"/>
      <c r="E280" s="16"/>
      <c r="F280" s="16"/>
      <c r="G280" s="16"/>
      <c r="H280" s="16"/>
    </row>
    <row r="281" spans="3:8" s="5" customFormat="1">
      <c r="C281" s="16"/>
      <c r="D281" s="16"/>
      <c r="E281" s="16"/>
      <c r="F281" s="16"/>
      <c r="G281" s="16"/>
      <c r="H281" s="16"/>
    </row>
    <row r="282" spans="3:8" s="5" customFormat="1">
      <c r="C282" s="16"/>
      <c r="D282" s="16"/>
      <c r="E282" s="16"/>
      <c r="F282" s="16"/>
      <c r="G282" s="16"/>
      <c r="H282" s="16"/>
    </row>
    <row r="283" spans="3:8" s="5" customFormat="1">
      <c r="C283" s="16"/>
      <c r="D283" s="16"/>
      <c r="E283" s="16"/>
      <c r="F283" s="16"/>
      <c r="G283" s="16"/>
      <c r="H283" s="16"/>
    </row>
    <row r="284" spans="3:8" s="5" customFormat="1">
      <c r="C284" s="16"/>
      <c r="D284" s="16"/>
      <c r="E284" s="16"/>
      <c r="F284" s="16"/>
      <c r="G284" s="16"/>
      <c r="H284" s="16"/>
    </row>
    <row r="285" spans="3:8" s="5" customFormat="1">
      <c r="C285" s="16"/>
      <c r="D285" s="16"/>
      <c r="E285" s="16"/>
      <c r="F285" s="16"/>
      <c r="G285" s="16"/>
      <c r="H285" s="16"/>
    </row>
    <row r="286" spans="3:8" s="5" customFormat="1">
      <c r="C286" s="16"/>
      <c r="D286" s="16"/>
      <c r="E286" s="16"/>
      <c r="F286" s="16"/>
      <c r="G286" s="16"/>
      <c r="H286" s="16"/>
    </row>
    <row r="287" spans="3:8" s="5" customFormat="1">
      <c r="C287" s="16"/>
      <c r="D287" s="16"/>
      <c r="E287" s="16"/>
      <c r="F287" s="16"/>
      <c r="G287" s="16"/>
      <c r="H287" s="16"/>
    </row>
    <row r="288" spans="3:8" s="5" customFormat="1">
      <c r="C288" s="16"/>
      <c r="D288" s="16"/>
      <c r="E288" s="16"/>
      <c r="F288" s="16"/>
      <c r="G288" s="16"/>
      <c r="H288" s="16"/>
    </row>
    <row r="289" spans="3:8" s="5" customFormat="1">
      <c r="C289" s="16"/>
      <c r="D289" s="16"/>
      <c r="E289" s="16"/>
      <c r="F289" s="16"/>
      <c r="G289" s="16"/>
      <c r="H289" s="16"/>
    </row>
    <row r="290" spans="3:8" s="5" customFormat="1">
      <c r="C290" s="16"/>
      <c r="D290" s="16"/>
      <c r="E290" s="16"/>
      <c r="F290" s="16"/>
      <c r="G290" s="16"/>
      <c r="H290" s="16"/>
    </row>
    <row r="291" spans="3:8" s="5" customFormat="1">
      <c r="C291" s="16"/>
      <c r="D291" s="16"/>
      <c r="E291" s="16"/>
      <c r="F291" s="16"/>
      <c r="G291" s="16"/>
      <c r="H291" s="16"/>
    </row>
    <row r="292" spans="3:8" s="5" customFormat="1">
      <c r="C292" s="16"/>
      <c r="D292" s="16"/>
      <c r="E292" s="16"/>
      <c r="F292" s="16"/>
      <c r="G292" s="16"/>
      <c r="H292" s="16"/>
    </row>
    <row r="293" spans="3:8" s="5" customFormat="1">
      <c r="C293" s="16"/>
      <c r="D293" s="16"/>
      <c r="E293" s="16"/>
      <c r="F293" s="16"/>
      <c r="G293" s="16"/>
      <c r="H293" s="16"/>
    </row>
    <row r="294" spans="3:8" s="5" customFormat="1">
      <c r="C294" s="16"/>
      <c r="D294" s="16"/>
      <c r="E294" s="16"/>
      <c r="F294" s="16"/>
      <c r="G294" s="16"/>
      <c r="H294" s="16"/>
    </row>
    <row r="295" spans="3:8" s="5" customFormat="1">
      <c r="C295" s="16"/>
      <c r="D295" s="16"/>
      <c r="E295" s="16"/>
      <c r="F295" s="16"/>
      <c r="G295" s="16"/>
      <c r="H295" s="16"/>
    </row>
    <row r="296" spans="3:8" s="5" customFormat="1">
      <c r="C296" s="16"/>
      <c r="D296" s="16"/>
      <c r="E296" s="16"/>
      <c r="F296" s="16"/>
      <c r="G296" s="16"/>
      <c r="H296" s="16"/>
    </row>
    <row r="297" spans="3:8" s="5" customFormat="1">
      <c r="C297" s="16"/>
      <c r="D297" s="16"/>
      <c r="E297" s="16"/>
      <c r="F297" s="16"/>
      <c r="G297" s="16"/>
      <c r="H297" s="16"/>
    </row>
    <row r="298" spans="3:8" s="5" customFormat="1">
      <c r="C298" s="16"/>
      <c r="D298" s="16"/>
      <c r="E298" s="16"/>
      <c r="F298" s="16"/>
      <c r="G298" s="16"/>
      <c r="H298" s="16"/>
    </row>
    <row r="299" spans="3:8" s="5" customFormat="1">
      <c r="C299" s="16"/>
      <c r="D299" s="16"/>
      <c r="E299" s="16"/>
      <c r="F299" s="16"/>
      <c r="G299" s="16"/>
      <c r="H299" s="16"/>
    </row>
    <row r="300" spans="3:8" s="5" customFormat="1">
      <c r="C300" s="16"/>
      <c r="D300" s="16"/>
      <c r="E300" s="16"/>
      <c r="F300" s="16"/>
      <c r="G300" s="16"/>
      <c r="H300" s="16"/>
    </row>
    <row r="301" spans="3:8" s="5" customFormat="1">
      <c r="C301" s="16"/>
      <c r="D301" s="16"/>
      <c r="E301" s="16"/>
      <c r="F301" s="16"/>
      <c r="G301" s="16"/>
      <c r="H301" s="16"/>
    </row>
    <row r="302" spans="3:8" s="5" customFormat="1">
      <c r="C302" s="16"/>
      <c r="D302" s="16"/>
      <c r="E302" s="16"/>
      <c r="F302" s="16"/>
      <c r="G302" s="16"/>
      <c r="H302" s="16"/>
    </row>
    <row r="303" spans="3:8" s="5" customFormat="1">
      <c r="C303" s="16"/>
      <c r="D303" s="16"/>
      <c r="E303" s="16"/>
      <c r="F303" s="16"/>
      <c r="G303" s="16"/>
      <c r="H303" s="16"/>
    </row>
    <row r="304" spans="3:8" s="5" customFormat="1">
      <c r="C304" s="16"/>
      <c r="D304" s="16"/>
      <c r="E304" s="16"/>
      <c r="F304" s="16"/>
      <c r="G304" s="16"/>
      <c r="H304" s="16"/>
    </row>
    <row r="305" spans="3:8" s="5" customFormat="1">
      <c r="C305" s="16"/>
      <c r="D305" s="16"/>
      <c r="E305" s="16"/>
      <c r="F305" s="16"/>
      <c r="G305" s="16"/>
      <c r="H305" s="16"/>
    </row>
    <row r="306" spans="3:8" s="5" customFormat="1">
      <c r="C306" s="16"/>
      <c r="D306" s="16"/>
      <c r="E306" s="16"/>
      <c r="F306" s="16"/>
      <c r="G306" s="16"/>
      <c r="H306" s="16"/>
    </row>
    <row r="307" spans="3:8" s="5" customFormat="1">
      <c r="C307" s="16"/>
      <c r="D307" s="16"/>
      <c r="E307" s="16"/>
      <c r="F307" s="16"/>
      <c r="G307" s="16"/>
      <c r="H307" s="16"/>
    </row>
    <row r="308" spans="3:8" s="5" customFormat="1">
      <c r="C308" s="16"/>
      <c r="D308" s="16"/>
      <c r="E308" s="16"/>
      <c r="F308" s="16"/>
      <c r="G308" s="16"/>
      <c r="H308" s="16"/>
    </row>
    <row r="309" spans="3:8" s="5" customFormat="1">
      <c r="C309" s="16"/>
      <c r="D309" s="16"/>
      <c r="E309" s="16"/>
      <c r="F309" s="16"/>
      <c r="G309" s="16"/>
      <c r="H309" s="16"/>
    </row>
    <row r="310" spans="3:8" s="5" customFormat="1">
      <c r="C310" s="16"/>
      <c r="D310" s="16"/>
      <c r="E310" s="16"/>
      <c r="F310" s="16"/>
      <c r="G310" s="16"/>
      <c r="H310" s="16"/>
    </row>
    <row r="311" spans="3:8" s="5" customFormat="1">
      <c r="C311" s="16"/>
      <c r="D311" s="16"/>
      <c r="E311" s="16"/>
      <c r="F311" s="16"/>
      <c r="G311" s="16"/>
      <c r="H311" s="16"/>
    </row>
    <row r="312" spans="3:8" s="5" customFormat="1">
      <c r="C312" s="16"/>
      <c r="D312" s="16"/>
      <c r="E312" s="16"/>
      <c r="F312" s="16"/>
      <c r="G312" s="16"/>
      <c r="H312" s="16"/>
    </row>
    <row r="313" spans="3:8" s="5" customFormat="1">
      <c r="C313" s="16"/>
      <c r="D313" s="16"/>
      <c r="E313" s="16"/>
      <c r="F313" s="16"/>
      <c r="G313" s="16"/>
      <c r="H313" s="16"/>
    </row>
    <row r="314" spans="3:8" s="5" customFormat="1">
      <c r="C314" s="16"/>
      <c r="D314" s="16"/>
      <c r="E314" s="16"/>
      <c r="F314" s="16"/>
      <c r="G314" s="16"/>
      <c r="H314" s="16"/>
    </row>
    <row r="315" spans="3:8" s="5" customFormat="1">
      <c r="C315" s="16"/>
      <c r="D315" s="16"/>
      <c r="E315" s="16"/>
      <c r="F315" s="16"/>
      <c r="G315" s="16"/>
      <c r="H315" s="16"/>
    </row>
    <row r="316" spans="3:8" s="5" customFormat="1">
      <c r="C316" s="16"/>
      <c r="D316" s="16"/>
      <c r="E316" s="16"/>
      <c r="F316" s="16"/>
      <c r="G316" s="16"/>
      <c r="H316" s="16"/>
    </row>
    <row r="317" spans="3:8" s="5" customFormat="1">
      <c r="C317" s="16"/>
      <c r="D317" s="16"/>
      <c r="E317" s="16"/>
      <c r="F317" s="16"/>
      <c r="G317" s="16"/>
      <c r="H317" s="16"/>
    </row>
    <row r="318" spans="3:8" s="5" customFormat="1">
      <c r="C318" s="16"/>
      <c r="D318" s="16"/>
      <c r="E318" s="16"/>
      <c r="F318" s="16"/>
      <c r="G318" s="16"/>
      <c r="H318" s="16"/>
    </row>
    <row r="319" spans="3:8" s="5" customFormat="1">
      <c r="C319" s="16"/>
      <c r="D319" s="16"/>
      <c r="E319" s="16"/>
      <c r="F319" s="16"/>
      <c r="G319" s="16"/>
      <c r="H319" s="16"/>
    </row>
    <row r="320" spans="3:8" s="5" customFormat="1">
      <c r="C320" s="16"/>
      <c r="D320" s="16"/>
      <c r="E320" s="16"/>
      <c r="F320" s="16"/>
      <c r="G320" s="16"/>
      <c r="H320" s="16"/>
    </row>
    <row r="321" spans="3:8" s="5" customFormat="1">
      <c r="C321" s="16"/>
      <c r="D321" s="16"/>
      <c r="E321" s="16"/>
      <c r="F321" s="16"/>
      <c r="G321" s="16"/>
      <c r="H321" s="16"/>
    </row>
    <row r="322" spans="3:8" s="5" customFormat="1">
      <c r="C322" s="16"/>
      <c r="D322" s="16"/>
      <c r="E322" s="16"/>
      <c r="F322" s="16"/>
      <c r="G322" s="16"/>
      <c r="H322" s="16"/>
    </row>
    <row r="323" spans="3:8" s="5" customFormat="1">
      <c r="C323" s="16"/>
      <c r="D323" s="16"/>
      <c r="E323" s="16"/>
      <c r="F323" s="16"/>
      <c r="G323" s="16"/>
      <c r="H323" s="16"/>
    </row>
    <row r="324" spans="3:8" s="5" customFormat="1">
      <c r="C324" s="16"/>
      <c r="D324" s="16"/>
      <c r="E324" s="16"/>
      <c r="F324" s="16"/>
      <c r="G324" s="16"/>
      <c r="H324" s="16"/>
    </row>
    <row r="325" spans="3:8" s="5" customFormat="1">
      <c r="C325" s="16"/>
      <c r="D325" s="16"/>
      <c r="E325" s="16"/>
      <c r="F325" s="16"/>
      <c r="G325" s="16"/>
      <c r="H325" s="16"/>
    </row>
    <row r="326" spans="3:8" s="5" customFormat="1">
      <c r="C326" s="16"/>
      <c r="D326" s="16"/>
      <c r="E326" s="16"/>
      <c r="F326" s="16"/>
      <c r="G326" s="16"/>
      <c r="H326" s="16"/>
    </row>
    <row r="327" spans="3:8" s="5" customFormat="1">
      <c r="C327" s="16"/>
      <c r="D327" s="16"/>
      <c r="E327" s="16"/>
      <c r="F327" s="16"/>
      <c r="G327" s="16"/>
      <c r="H327" s="16"/>
    </row>
    <row r="328" spans="3:8" s="5" customFormat="1">
      <c r="C328" s="16"/>
      <c r="D328" s="16"/>
      <c r="E328" s="16"/>
      <c r="F328" s="16"/>
      <c r="G328" s="16"/>
      <c r="H328" s="16"/>
    </row>
    <row r="329" spans="3:8" s="5" customFormat="1">
      <c r="C329" s="16"/>
      <c r="D329" s="16"/>
      <c r="E329" s="16"/>
      <c r="F329" s="16"/>
      <c r="G329" s="16"/>
      <c r="H329" s="16"/>
    </row>
    <row r="330" spans="3:8" s="5" customFormat="1">
      <c r="C330" s="16"/>
      <c r="D330" s="16"/>
      <c r="E330" s="16"/>
      <c r="F330" s="16"/>
      <c r="G330" s="16"/>
      <c r="H330" s="16"/>
    </row>
    <row r="331" spans="3:8" s="5" customFormat="1">
      <c r="C331" s="16"/>
      <c r="D331" s="16"/>
      <c r="E331" s="16"/>
      <c r="F331" s="16"/>
      <c r="G331" s="16"/>
      <c r="H331" s="16"/>
    </row>
    <row r="332" spans="3:8" s="5" customFormat="1">
      <c r="C332" s="16"/>
      <c r="D332" s="16"/>
      <c r="E332" s="16"/>
      <c r="F332" s="16"/>
      <c r="G332" s="16"/>
      <c r="H332" s="16"/>
    </row>
    <row r="333" spans="3:8" s="5" customFormat="1">
      <c r="C333" s="16"/>
      <c r="D333" s="16"/>
      <c r="E333" s="16"/>
      <c r="F333" s="16"/>
      <c r="G333" s="16"/>
      <c r="H333" s="16"/>
    </row>
    <row r="334" spans="3:8" s="5" customFormat="1">
      <c r="C334" s="16"/>
      <c r="D334" s="16"/>
      <c r="E334" s="16"/>
      <c r="F334" s="16"/>
      <c r="G334" s="16"/>
      <c r="H334" s="16"/>
    </row>
    <row r="335" spans="3:8" s="5" customFormat="1">
      <c r="C335" s="16"/>
      <c r="D335" s="16"/>
      <c r="E335" s="16"/>
      <c r="F335" s="16"/>
      <c r="G335" s="16"/>
      <c r="H335" s="16"/>
    </row>
    <row r="336" spans="3:8" s="5" customFormat="1">
      <c r="C336" s="16"/>
      <c r="D336" s="16"/>
      <c r="E336" s="16"/>
      <c r="F336" s="16"/>
      <c r="G336" s="16"/>
      <c r="H336" s="16"/>
    </row>
    <row r="337" spans="3:8" s="5" customFormat="1">
      <c r="C337" s="16"/>
      <c r="D337" s="16"/>
      <c r="E337" s="16"/>
      <c r="F337" s="16"/>
      <c r="G337" s="16"/>
      <c r="H337" s="16"/>
    </row>
    <row r="338" spans="3:8" s="5" customFormat="1">
      <c r="C338" s="16"/>
      <c r="D338" s="16"/>
      <c r="E338" s="16"/>
      <c r="F338" s="16"/>
      <c r="G338" s="16"/>
      <c r="H338" s="16"/>
    </row>
    <row r="339" spans="3:8" s="5" customFormat="1">
      <c r="C339" s="16"/>
      <c r="D339" s="16"/>
      <c r="E339" s="16"/>
      <c r="F339" s="16"/>
      <c r="G339" s="16"/>
      <c r="H339" s="16"/>
    </row>
    <row r="340" spans="3:8" s="5" customFormat="1">
      <c r="C340" s="16"/>
      <c r="D340" s="16"/>
      <c r="E340" s="16"/>
      <c r="F340" s="16"/>
      <c r="G340" s="16"/>
      <c r="H340" s="16"/>
    </row>
    <row r="341" spans="3:8" s="5" customFormat="1">
      <c r="C341" s="16"/>
      <c r="D341" s="16"/>
      <c r="E341" s="16"/>
      <c r="F341" s="16"/>
      <c r="G341" s="16"/>
      <c r="H341" s="16"/>
    </row>
    <row r="342" spans="3:8" s="5" customFormat="1">
      <c r="C342" s="16"/>
      <c r="D342" s="16"/>
      <c r="E342" s="16"/>
      <c r="F342" s="16"/>
      <c r="G342" s="16"/>
      <c r="H342" s="16"/>
    </row>
    <row r="343" spans="3:8" s="5" customFormat="1">
      <c r="C343" s="16"/>
      <c r="D343" s="16"/>
      <c r="E343" s="16"/>
      <c r="F343" s="16"/>
      <c r="G343" s="16"/>
      <c r="H343" s="16"/>
    </row>
    <row r="344" spans="3:8" s="5" customFormat="1">
      <c r="C344" s="16"/>
      <c r="D344" s="16"/>
      <c r="E344" s="16"/>
      <c r="F344" s="16"/>
      <c r="G344" s="16"/>
      <c r="H344" s="16"/>
    </row>
    <row r="345" spans="3:8" s="5" customFormat="1">
      <c r="C345" s="16"/>
      <c r="D345" s="16"/>
      <c r="E345" s="16"/>
      <c r="F345" s="16"/>
      <c r="G345" s="16"/>
      <c r="H345" s="16"/>
    </row>
    <row r="346" spans="3:8" s="5" customFormat="1">
      <c r="C346" s="16"/>
      <c r="D346" s="16"/>
      <c r="E346" s="16"/>
      <c r="F346" s="16"/>
      <c r="G346" s="16"/>
      <c r="H346" s="16"/>
    </row>
    <row r="347" spans="3:8" s="5" customFormat="1">
      <c r="C347" s="16"/>
      <c r="D347" s="16"/>
      <c r="E347" s="16"/>
      <c r="F347" s="16"/>
      <c r="G347" s="16"/>
      <c r="H347" s="16"/>
    </row>
    <row r="348" spans="3:8" s="5" customFormat="1">
      <c r="C348" s="16"/>
      <c r="D348" s="16"/>
      <c r="E348" s="16"/>
      <c r="F348" s="16"/>
      <c r="G348" s="16"/>
      <c r="H348" s="16"/>
    </row>
    <row r="349" spans="3:8" s="5" customFormat="1">
      <c r="C349" s="16"/>
      <c r="D349" s="16"/>
      <c r="E349" s="16"/>
      <c r="F349" s="16"/>
      <c r="G349" s="16"/>
      <c r="H349" s="16"/>
    </row>
    <row r="350" spans="3:8" s="5" customFormat="1">
      <c r="C350" s="16"/>
      <c r="D350" s="16"/>
      <c r="E350" s="16"/>
      <c r="F350" s="16"/>
      <c r="G350" s="16"/>
      <c r="H350" s="16"/>
    </row>
    <row r="351" spans="3:8" s="5" customFormat="1">
      <c r="C351" s="16"/>
      <c r="D351" s="16"/>
      <c r="E351" s="16"/>
      <c r="F351" s="16"/>
      <c r="G351" s="16"/>
      <c r="H351" s="16"/>
    </row>
    <row r="352" spans="3:8" s="5" customFormat="1">
      <c r="C352" s="16"/>
      <c r="D352" s="16"/>
      <c r="E352" s="16"/>
      <c r="F352" s="16"/>
      <c r="G352" s="16"/>
      <c r="H352" s="16"/>
    </row>
    <row r="353" spans="3:8" s="5" customFormat="1">
      <c r="C353" s="16"/>
      <c r="D353" s="16"/>
      <c r="E353" s="16"/>
      <c r="F353" s="16"/>
      <c r="G353" s="16"/>
      <c r="H353" s="16"/>
    </row>
    <row r="354" spans="3:8" s="5" customFormat="1">
      <c r="C354" s="16"/>
      <c r="D354" s="16"/>
      <c r="E354" s="16"/>
      <c r="F354" s="16"/>
      <c r="G354" s="16"/>
      <c r="H354" s="16"/>
    </row>
    <row r="355" spans="3:8" s="5" customFormat="1">
      <c r="C355" s="16"/>
      <c r="D355" s="16"/>
      <c r="E355" s="16"/>
      <c r="F355" s="16"/>
      <c r="G355" s="16"/>
      <c r="H355" s="16"/>
    </row>
    <row r="356" spans="3:8" s="5" customFormat="1">
      <c r="C356" s="16"/>
      <c r="D356" s="16"/>
      <c r="E356" s="16"/>
      <c r="F356" s="16"/>
      <c r="G356" s="16"/>
      <c r="H356" s="16"/>
    </row>
    <row r="357" spans="3:8" s="5" customFormat="1">
      <c r="C357" s="16"/>
      <c r="D357" s="16"/>
      <c r="E357" s="16"/>
      <c r="F357" s="16"/>
      <c r="G357" s="16"/>
      <c r="H357" s="16"/>
    </row>
    <row r="358" spans="3:8" s="5" customFormat="1">
      <c r="C358" s="16"/>
      <c r="D358" s="16"/>
      <c r="E358" s="16"/>
      <c r="F358" s="16"/>
      <c r="G358" s="16"/>
      <c r="H358" s="16"/>
    </row>
    <row r="359" spans="3:8" s="5" customFormat="1">
      <c r="C359" s="16"/>
      <c r="D359" s="16"/>
      <c r="E359" s="16"/>
      <c r="F359" s="16"/>
      <c r="G359" s="16"/>
      <c r="H359" s="16"/>
    </row>
    <row r="360" spans="3:8" s="5" customFormat="1">
      <c r="C360" s="16"/>
      <c r="D360" s="16"/>
      <c r="E360" s="16"/>
      <c r="F360" s="16"/>
      <c r="G360" s="16"/>
      <c r="H360" s="16"/>
    </row>
    <row r="361" spans="3:8" s="5" customFormat="1">
      <c r="C361" s="16"/>
      <c r="D361" s="16"/>
      <c r="E361" s="16"/>
      <c r="F361" s="16"/>
      <c r="G361" s="16"/>
      <c r="H361" s="16"/>
    </row>
    <row r="362" spans="3:8" s="5" customFormat="1">
      <c r="C362" s="16"/>
      <c r="D362" s="16"/>
      <c r="E362" s="16"/>
      <c r="F362" s="16"/>
      <c r="G362" s="16"/>
      <c r="H362" s="16"/>
    </row>
    <row r="363" spans="3:8" s="5" customFormat="1">
      <c r="C363" s="16"/>
      <c r="D363" s="16"/>
      <c r="E363" s="16"/>
      <c r="F363" s="16"/>
      <c r="G363" s="16"/>
      <c r="H363" s="16"/>
    </row>
    <row r="364" spans="3:8" s="5" customFormat="1">
      <c r="C364" s="16"/>
      <c r="D364" s="16"/>
      <c r="E364" s="16"/>
      <c r="F364" s="16"/>
      <c r="G364" s="16"/>
      <c r="H364" s="16"/>
    </row>
    <row r="365" spans="3:8" s="5" customFormat="1">
      <c r="C365" s="16"/>
      <c r="D365" s="16"/>
      <c r="E365" s="16"/>
      <c r="F365" s="16"/>
      <c r="G365" s="16"/>
      <c r="H365" s="16"/>
    </row>
    <row r="366" spans="3:8" s="5" customFormat="1">
      <c r="C366" s="16"/>
      <c r="D366" s="16"/>
      <c r="E366" s="16"/>
      <c r="F366" s="16"/>
      <c r="G366" s="16"/>
      <c r="H366" s="16"/>
    </row>
    <row r="367" spans="3:8" s="5" customFormat="1">
      <c r="C367" s="16"/>
      <c r="D367" s="16"/>
      <c r="E367" s="16"/>
      <c r="F367" s="16"/>
      <c r="G367" s="16"/>
      <c r="H367" s="16"/>
    </row>
    <row r="368" spans="3:8" s="5" customFormat="1">
      <c r="C368" s="16"/>
      <c r="D368" s="16"/>
      <c r="E368" s="16"/>
      <c r="F368" s="16"/>
      <c r="G368" s="16"/>
      <c r="H368" s="16"/>
    </row>
    <row r="369" spans="3:8" s="5" customFormat="1">
      <c r="C369" s="16"/>
      <c r="D369" s="16"/>
      <c r="E369" s="16"/>
      <c r="F369" s="16"/>
      <c r="G369" s="16"/>
      <c r="H369" s="16"/>
    </row>
    <row r="370" spans="3:8" s="5" customFormat="1">
      <c r="C370" s="16"/>
      <c r="D370" s="16"/>
      <c r="E370" s="16"/>
      <c r="F370" s="16"/>
      <c r="G370" s="16"/>
      <c r="H370" s="16"/>
    </row>
    <row r="371" spans="3:8" s="5" customFormat="1">
      <c r="C371" s="16"/>
      <c r="D371" s="16"/>
      <c r="E371" s="16"/>
      <c r="F371" s="16"/>
      <c r="G371" s="16"/>
      <c r="H371" s="16"/>
    </row>
    <row r="372" spans="3:8" s="5" customFormat="1">
      <c r="C372" s="16"/>
      <c r="D372" s="16"/>
      <c r="E372" s="16"/>
      <c r="F372" s="16"/>
      <c r="G372" s="16"/>
      <c r="H372" s="16"/>
    </row>
    <row r="373" spans="3:8" s="5" customFormat="1">
      <c r="C373" s="16"/>
      <c r="D373" s="16"/>
      <c r="E373" s="16"/>
      <c r="F373" s="16"/>
      <c r="G373" s="16"/>
      <c r="H373" s="16"/>
    </row>
    <row r="374" spans="3:8" s="5" customFormat="1">
      <c r="C374" s="16"/>
      <c r="D374" s="16"/>
      <c r="E374" s="16"/>
      <c r="F374" s="16"/>
      <c r="G374" s="16"/>
      <c r="H374" s="16"/>
    </row>
    <row r="375" spans="3:8" s="5" customFormat="1">
      <c r="C375" s="16"/>
      <c r="D375" s="16"/>
      <c r="E375" s="16"/>
      <c r="F375" s="16"/>
      <c r="G375" s="16"/>
      <c r="H375" s="16"/>
    </row>
    <row r="376" spans="3:8" s="5" customFormat="1">
      <c r="C376" s="16"/>
      <c r="D376" s="16"/>
      <c r="E376" s="16"/>
      <c r="F376" s="16"/>
      <c r="G376" s="16"/>
      <c r="H376" s="16"/>
    </row>
    <row r="377" spans="3:8" s="5" customFormat="1">
      <c r="C377" s="16"/>
      <c r="D377" s="16"/>
      <c r="E377" s="16"/>
      <c r="F377" s="16"/>
      <c r="G377" s="16"/>
      <c r="H377" s="16"/>
    </row>
    <row r="378" spans="3:8" s="5" customFormat="1">
      <c r="C378" s="16"/>
      <c r="D378" s="16"/>
      <c r="E378" s="16"/>
      <c r="F378" s="16"/>
      <c r="G378" s="16"/>
      <c r="H378" s="16"/>
    </row>
    <row r="379" spans="3:8" s="5" customFormat="1">
      <c r="C379" s="16"/>
      <c r="D379" s="16"/>
      <c r="E379" s="16"/>
      <c r="F379" s="16"/>
      <c r="G379" s="16"/>
      <c r="H379" s="16"/>
    </row>
    <row r="380" spans="3:8" s="5" customFormat="1">
      <c r="C380" s="16"/>
      <c r="D380" s="16"/>
      <c r="E380" s="16"/>
      <c r="F380" s="16"/>
      <c r="G380" s="16"/>
      <c r="H380" s="16"/>
    </row>
    <row r="381" spans="3:8" s="5" customFormat="1">
      <c r="C381" s="16"/>
      <c r="D381" s="16"/>
      <c r="E381" s="16"/>
      <c r="F381" s="16"/>
      <c r="G381" s="16"/>
      <c r="H381" s="16"/>
    </row>
    <row r="382" spans="3:8" s="5" customFormat="1">
      <c r="C382" s="16"/>
      <c r="D382" s="16"/>
      <c r="E382" s="16"/>
      <c r="F382" s="16"/>
      <c r="G382" s="16"/>
      <c r="H382" s="16"/>
    </row>
    <row r="383" spans="3:8" s="5" customFormat="1">
      <c r="C383" s="16"/>
      <c r="D383" s="16"/>
      <c r="E383" s="16"/>
      <c r="F383" s="16"/>
      <c r="G383" s="16"/>
      <c r="H383" s="16"/>
    </row>
    <row r="384" spans="3:8" s="5" customFormat="1">
      <c r="C384" s="16"/>
      <c r="D384" s="16"/>
      <c r="E384" s="16"/>
      <c r="F384" s="16"/>
      <c r="G384" s="16"/>
      <c r="H384" s="16"/>
    </row>
    <row r="385" spans="3:8" s="5" customFormat="1">
      <c r="C385" s="16"/>
      <c r="D385" s="16"/>
      <c r="E385" s="16"/>
      <c r="F385" s="16"/>
      <c r="G385" s="16"/>
      <c r="H385" s="16"/>
    </row>
    <row r="386" spans="3:8" s="5" customFormat="1">
      <c r="C386" s="16"/>
      <c r="D386" s="16"/>
      <c r="E386" s="16"/>
      <c r="F386" s="16"/>
      <c r="G386" s="16"/>
      <c r="H386" s="16"/>
    </row>
    <row r="387" spans="3:8" s="5" customFormat="1">
      <c r="C387" s="16"/>
      <c r="D387" s="16"/>
      <c r="E387" s="16"/>
      <c r="F387" s="16"/>
      <c r="G387" s="16"/>
      <c r="H387" s="16"/>
    </row>
    <row r="388" spans="3:8" s="5" customFormat="1">
      <c r="C388" s="16"/>
      <c r="D388" s="16"/>
      <c r="E388" s="16"/>
      <c r="F388" s="16"/>
      <c r="G388" s="16"/>
      <c r="H388" s="16"/>
    </row>
    <row r="389" spans="3:8" s="5" customFormat="1">
      <c r="C389" s="16"/>
      <c r="D389" s="16"/>
      <c r="E389" s="16"/>
      <c r="F389" s="16"/>
      <c r="G389" s="16"/>
      <c r="H389" s="16"/>
    </row>
    <row r="390" spans="3:8" s="5" customFormat="1">
      <c r="C390" s="16"/>
      <c r="D390" s="16"/>
      <c r="E390" s="16"/>
      <c r="F390" s="16"/>
      <c r="G390" s="16"/>
      <c r="H390" s="16"/>
    </row>
    <row r="391" spans="3:8" s="5" customFormat="1">
      <c r="C391" s="16"/>
      <c r="D391" s="16"/>
      <c r="E391" s="16"/>
      <c r="F391" s="16"/>
      <c r="G391" s="16"/>
      <c r="H391" s="16"/>
    </row>
    <row r="392" spans="3:8" s="5" customFormat="1">
      <c r="C392" s="16"/>
      <c r="D392" s="16"/>
      <c r="E392" s="16"/>
      <c r="F392" s="16"/>
      <c r="G392" s="16"/>
      <c r="H392" s="16"/>
    </row>
    <row r="393" spans="3:8" s="5" customFormat="1">
      <c r="C393" s="16"/>
      <c r="D393" s="16"/>
      <c r="E393" s="16"/>
      <c r="F393" s="16"/>
      <c r="G393" s="16"/>
      <c r="H393" s="16"/>
    </row>
    <row r="394" spans="3:8" s="5" customFormat="1">
      <c r="C394" s="16"/>
      <c r="D394" s="16"/>
      <c r="E394" s="16"/>
      <c r="F394" s="16"/>
      <c r="G394" s="16"/>
      <c r="H394" s="16"/>
    </row>
    <row r="395" spans="3:8" s="5" customFormat="1">
      <c r="C395" s="16"/>
      <c r="D395" s="16"/>
      <c r="E395" s="16"/>
      <c r="F395" s="16"/>
      <c r="G395" s="16"/>
      <c r="H395" s="16"/>
    </row>
    <row r="396" spans="3:8" s="5" customFormat="1">
      <c r="C396" s="16"/>
      <c r="D396" s="16"/>
      <c r="E396" s="16"/>
      <c r="F396" s="16"/>
      <c r="G396" s="16"/>
      <c r="H396" s="16"/>
    </row>
    <row r="397" spans="3:8" s="5" customFormat="1">
      <c r="C397" s="16"/>
      <c r="D397" s="16"/>
      <c r="E397" s="16"/>
      <c r="F397" s="16"/>
      <c r="G397" s="16"/>
      <c r="H397" s="16"/>
    </row>
    <row r="398" spans="3:8" s="5" customFormat="1">
      <c r="C398" s="16"/>
      <c r="D398" s="16"/>
      <c r="E398" s="16"/>
      <c r="F398" s="16"/>
      <c r="G398" s="16"/>
      <c r="H398" s="16"/>
    </row>
    <row r="399" spans="3:8" s="5" customFormat="1">
      <c r="C399" s="16"/>
      <c r="D399" s="16"/>
      <c r="E399" s="16"/>
      <c r="F399" s="16"/>
      <c r="G399" s="16"/>
      <c r="H399" s="16"/>
    </row>
    <row r="400" spans="3:8" s="5" customFormat="1">
      <c r="C400" s="16"/>
      <c r="D400" s="16"/>
      <c r="E400" s="16"/>
      <c r="F400" s="16"/>
      <c r="G400" s="16"/>
      <c r="H400" s="16"/>
    </row>
    <row r="401" spans="3:8" s="5" customFormat="1">
      <c r="C401" s="16"/>
      <c r="D401" s="16"/>
      <c r="E401" s="16"/>
      <c r="F401" s="16"/>
      <c r="G401" s="16"/>
      <c r="H401" s="16"/>
    </row>
    <row r="402" spans="3:8" s="5" customFormat="1">
      <c r="C402" s="16"/>
      <c r="D402" s="16"/>
      <c r="E402" s="16"/>
      <c r="F402" s="16"/>
      <c r="G402" s="16"/>
      <c r="H402" s="16"/>
    </row>
    <row r="403" spans="3:8" s="5" customFormat="1">
      <c r="C403" s="16"/>
      <c r="D403" s="16"/>
      <c r="E403" s="16"/>
      <c r="F403" s="16"/>
      <c r="G403" s="16"/>
      <c r="H403" s="16"/>
    </row>
    <row r="404" spans="3:8" s="5" customFormat="1">
      <c r="C404" s="16"/>
      <c r="D404" s="16"/>
      <c r="E404" s="16"/>
      <c r="F404" s="16"/>
      <c r="G404" s="16"/>
      <c r="H404" s="16"/>
    </row>
    <row r="405" spans="3:8" s="5" customFormat="1">
      <c r="C405" s="16"/>
      <c r="D405" s="16"/>
      <c r="E405" s="16"/>
      <c r="F405" s="16"/>
      <c r="G405" s="16"/>
      <c r="H405" s="16"/>
    </row>
    <row r="406" spans="3:8" s="5" customFormat="1">
      <c r="C406" s="16"/>
      <c r="D406" s="16"/>
      <c r="E406" s="16"/>
      <c r="F406" s="16"/>
      <c r="G406" s="16"/>
      <c r="H406" s="16"/>
    </row>
    <row r="407" spans="3:8" s="5" customFormat="1">
      <c r="C407" s="16"/>
      <c r="D407" s="16"/>
      <c r="E407" s="16"/>
      <c r="F407" s="16"/>
      <c r="G407" s="16"/>
      <c r="H407" s="16"/>
    </row>
    <row r="408" spans="3:8" s="5" customFormat="1">
      <c r="C408" s="16"/>
      <c r="D408" s="16"/>
      <c r="E408" s="16"/>
      <c r="F408" s="16"/>
      <c r="G408" s="16"/>
      <c r="H408" s="16"/>
    </row>
    <row r="409" spans="3:8" s="5" customFormat="1">
      <c r="C409" s="16"/>
      <c r="D409" s="16"/>
      <c r="E409" s="16"/>
      <c r="F409" s="16"/>
      <c r="G409" s="16"/>
      <c r="H409" s="16"/>
    </row>
    <row r="410" spans="3:8" s="5" customFormat="1">
      <c r="C410" s="16"/>
      <c r="D410" s="16"/>
      <c r="E410" s="16"/>
      <c r="F410" s="16"/>
      <c r="G410" s="16"/>
      <c r="H410" s="16"/>
    </row>
    <row r="411" spans="3:8" s="5" customFormat="1">
      <c r="C411" s="16"/>
      <c r="D411" s="16"/>
      <c r="E411" s="16"/>
      <c r="F411" s="16"/>
      <c r="G411" s="16"/>
      <c r="H411" s="16"/>
    </row>
    <row r="412" spans="3:8" s="5" customFormat="1">
      <c r="C412" s="16"/>
      <c r="D412" s="16"/>
      <c r="E412" s="16"/>
      <c r="F412" s="16"/>
      <c r="G412" s="16"/>
      <c r="H412" s="16"/>
    </row>
    <row r="413" spans="3:8" s="5" customFormat="1">
      <c r="C413" s="16"/>
      <c r="D413" s="16"/>
      <c r="E413" s="16"/>
      <c r="F413" s="16"/>
      <c r="G413" s="16"/>
      <c r="H413" s="16"/>
    </row>
    <row r="414" spans="3:8" s="5" customFormat="1">
      <c r="C414" s="16"/>
      <c r="D414" s="16"/>
      <c r="E414" s="16"/>
      <c r="F414" s="16"/>
      <c r="G414" s="16"/>
      <c r="H414" s="16"/>
    </row>
    <row r="415" spans="3:8" s="5" customFormat="1">
      <c r="C415" s="16"/>
      <c r="D415" s="16"/>
      <c r="E415" s="16"/>
      <c r="F415" s="16"/>
      <c r="G415" s="16"/>
      <c r="H415" s="16"/>
    </row>
    <row r="416" spans="3:8" s="5" customFormat="1">
      <c r="C416" s="16"/>
      <c r="D416" s="16"/>
      <c r="E416" s="16"/>
      <c r="F416" s="16"/>
      <c r="G416" s="16"/>
      <c r="H416" s="16"/>
    </row>
    <row r="417" spans="3:8" s="5" customFormat="1">
      <c r="C417" s="16"/>
      <c r="D417" s="16"/>
      <c r="E417" s="16"/>
      <c r="F417" s="16"/>
      <c r="G417" s="16"/>
      <c r="H417" s="16"/>
    </row>
    <row r="418" spans="3:8" s="5" customFormat="1">
      <c r="C418" s="16"/>
      <c r="D418" s="16"/>
      <c r="E418" s="16"/>
      <c r="F418" s="16"/>
      <c r="G418" s="16"/>
      <c r="H418" s="16"/>
    </row>
    <row r="419" spans="3:8" s="5" customFormat="1">
      <c r="C419" s="16"/>
      <c r="D419" s="16"/>
      <c r="E419" s="16"/>
      <c r="F419" s="16"/>
      <c r="G419" s="16"/>
      <c r="H419" s="16"/>
    </row>
    <row r="420" spans="3:8" s="5" customFormat="1">
      <c r="C420" s="16"/>
      <c r="D420" s="16"/>
      <c r="E420" s="16"/>
      <c r="F420" s="16"/>
      <c r="G420" s="16"/>
      <c r="H420" s="16"/>
    </row>
    <row r="421" spans="3:8" s="5" customFormat="1">
      <c r="C421" s="16"/>
      <c r="D421" s="16"/>
      <c r="E421" s="16"/>
      <c r="F421" s="16"/>
      <c r="G421" s="16"/>
      <c r="H421" s="16"/>
    </row>
    <row r="422" spans="3:8" s="5" customFormat="1">
      <c r="C422" s="16"/>
      <c r="D422" s="16"/>
      <c r="E422" s="16"/>
      <c r="F422" s="16"/>
      <c r="G422" s="16"/>
      <c r="H422" s="16"/>
    </row>
    <row r="423" spans="3:8" s="5" customFormat="1">
      <c r="C423" s="16"/>
      <c r="D423" s="16"/>
      <c r="E423" s="16"/>
      <c r="F423" s="16"/>
      <c r="G423" s="16"/>
      <c r="H423" s="16"/>
    </row>
    <row r="424" spans="3:8" s="5" customFormat="1">
      <c r="C424" s="16"/>
      <c r="D424" s="16"/>
      <c r="E424" s="16"/>
      <c r="F424" s="16"/>
      <c r="G424" s="16"/>
      <c r="H424" s="16"/>
    </row>
    <row r="425" spans="3:8" s="5" customFormat="1">
      <c r="C425" s="16"/>
      <c r="D425" s="16"/>
      <c r="E425" s="16"/>
      <c r="F425" s="16"/>
      <c r="G425" s="16"/>
      <c r="H425" s="16"/>
    </row>
    <row r="426" spans="3:8" s="5" customFormat="1">
      <c r="C426" s="16"/>
      <c r="D426" s="16"/>
      <c r="E426" s="16"/>
      <c r="F426" s="16"/>
      <c r="G426" s="16"/>
      <c r="H426" s="16"/>
    </row>
    <row r="427" spans="3:8" s="5" customFormat="1">
      <c r="C427" s="16"/>
      <c r="D427" s="16"/>
      <c r="E427" s="16"/>
      <c r="F427" s="16"/>
      <c r="G427" s="16"/>
      <c r="H427" s="16"/>
    </row>
    <row r="428" spans="3:8" s="5" customFormat="1">
      <c r="C428" s="16"/>
      <c r="D428" s="16"/>
      <c r="E428" s="16"/>
      <c r="F428" s="16"/>
      <c r="G428" s="16"/>
      <c r="H428" s="16"/>
    </row>
    <row r="429" spans="3:8" s="5" customFormat="1">
      <c r="C429" s="16"/>
      <c r="D429" s="16"/>
      <c r="E429" s="16"/>
      <c r="F429" s="16"/>
      <c r="G429" s="16"/>
      <c r="H429" s="16"/>
    </row>
    <row r="430" spans="3:8" s="5" customFormat="1">
      <c r="C430" s="16"/>
      <c r="D430" s="16"/>
      <c r="E430" s="16"/>
      <c r="F430" s="16"/>
      <c r="G430" s="16"/>
      <c r="H430" s="16"/>
    </row>
    <row r="431" spans="3:8" s="5" customFormat="1">
      <c r="C431" s="16"/>
      <c r="D431" s="16"/>
      <c r="E431" s="16"/>
      <c r="F431" s="16"/>
      <c r="G431" s="16"/>
      <c r="H431" s="16"/>
    </row>
    <row r="432" spans="3:8" s="5" customFormat="1">
      <c r="C432" s="16"/>
      <c r="D432" s="16"/>
      <c r="E432" s="16"/>
      <c r="F432" s="16"/>
      <c r="G432" s="16"/>
      <c r="H432" s="16"/>
    </row>
    <row r="433" spans="3:8" s="5" customFormat="1">
      <c r="C433" s="16"/>
      <c r="D433" s="16"/>
      <c r="E433" s="16"/>
      <c r="F433" s="16"/>
      <c r="G433" s="16"/>
      <c r="H433" s="16"/>
    </row>
    <row r="434" spans="3:8" s="5" customFormat="1">
      <c r="C434" s="16"/>
      <c r="D434" s="16"/>
      <c r="E434" s="16"/>
      <c r="F434" s="16"/>
      <c r="G434" s="16"/>
      <c r="H434" s="16"/>
    </row>
    <row r="435" spans="3:8" s="5" customFormat="1">
      <c r="C435" s="16"/>
      <c r="D435" s="16"/>
      <c r="E435" s="16"/>
      <c r="F435" s="16"/>
      <c r="G435" s="16"/>
      <c r="H435" s="16"/>
    </row>
    <row r="436" spans="3:8" s="5" customFormat="1">
      <c r="C436" s="16"/>
      <c r="D436" s="16"/>
      <c r="E436" s="16"/>
      <c r="F436" s="16"/>
      <c r="G436" s="16"/>
      <c r="H436" s="16"/>
    </row>
    <row r="437" spans="3:8" s="5" customFormat="1">
      <c r="C437" s="16"/>
      <c r="D437" s="16"/>
      <c r="E437" s="16"/>
      <c r="F437" s="16"/>
      <c r="G437" s="16"/>
      <c r="H437" s="16"/>
    </row>
    <row r="438" spans="3:8" s="5" customFormat="1">
      <c r="C438" s="16"/>
      <c r="D438" s="16"/>
      <c r="E438" s="16"/>
      <c r="F438" s="16"/>
      <c r="G438" s="16"/>
      <c r="H438" s="16"/>
    </row>
    <row r="439" spans="3:8" s="5" customFormat="1">
      <c r="C439" s="16"/>
      <c r="D439" s="16"/>
      <c r="E439" s="16"/>
      <c r="F439" s="16"/>
      <c r="G439" s="16"/>
      <c r="H439" s="16"/>
    </row>
    <row r="440" spans="3:8" s="5" customFormat="1">
      <c r="C440" s="16"/>
      <c r="D440" s="16"/>
      <c r="E440" s="16"/>
      <c r="F440" s="16"/>
      <c r="G440" s="16"/>
      <c r="H440" s="16"/>
    </row>
    <row r="441" spans="3:8" s="5" customFormat="1">
      <c r="C441" s="16"/>
      <c r="D441" s="16"/>
      <c r="E441" s="16"/>
      <c r="F441" s="16"/>
      <c r="G441" s="16"/>
      <c r="H441" s="16"/>
    </row>
    <row r="442" spans="3:8" s="5" customFormat="1">
      <c r="C442" s="16"/>
      <c r="D442" s="16"/>
      <c r="E442" s="16"/>
      <c r="F442" s="16"/>
      <c r="G442" s="16"/>
      <c r="H442" s="16"/>
    </row>
    <row r="443" spans="3:8" s="5" customFormat="1">
      <c r="C443" s="16"/>
      <c r="D443" s="16"/>
      <c r="E443" s="16"/>
      <c r="F443" s="16"/>
      <c r="G443" s="16"/>
      <c r="H443" s="16"/>
    </row>
    <row r="444" spans="3:8" s="5" customFormat="1">
      <c r="C444" s="16"/>
      <c r="D444" s="16"/>
      <c r="E444" s="16"/>
      <c r="F444" s="16"/>
      <c r="G444" s="16"/>
      <c r="H444" s="16"/>
    </row>
    <row r="445" spans="3:8" s="5" customFormat="1">
      <c r="C445" s="16"/>
      <c r="D445" s="16"/>
      <c r="E445" s="16"/>
      <c r="F445" s="16"/>
      <c r="G445" s="16"/>
      <c r="H445" s="16"/>
    </row>
    <row r="446" spans="3:8" s="5" customFormat="1">
      <c r="C446" s="16"/>
      <c r="D446" s="16"/>
      <c r="E446" s="16"/>
      <c r="F446" s="16"/>
      <c r="G446" s="16"/>
      <c r="H446" s="16"/>
    </row>
    <row r="447" spans="3:8" s="5" customFormat="1">
      <c r="C447" s="16"/>
      <c r="D447" s="16"/>
      <c r="E447" s="16"/>
      <c r="F447" s="16"/>
      <c r="G447" s="16"/>
      <c r="H447" s="16"/>
    </row>
    <row r="448" spans="3:8" s="5" customFormat="1">
      <c r="C448" s="16"/>
      <c r="D448" s="16"/>
      <c r="E448" s="16"/>
      <c r="F448" s="16"/>
      <c r="G448" s="16"/>
      <c r="H448" s="16"/>
    </row>
    <row r="449" spans="3:8" s="5" customFormat="1">
      <c r="C449" s="16"/>
      <c r="D449" s="16"/>
      <c r="E449" s="16"/>
      <c r="F449" s="16"/>
      <c r="G449" s="16"/>
      <c r="H449" s="16"/>
    </row>
    <row r="450" spans="3:8" s="5" customFormat="1">
      <c r="C450" s="16"/>
      <c r="D450" s="16"/>
      <c r="E450" s="16"/>
      <c r="F450" s="16"/>
      <c r="G450" s="16"/>
      <c r="H450" s="16"/>
    </row>
    <row r="451" spans="3:8" s="5" customFormat="1">
      <c r="C451" s="16"/>
      <c r="D451" s="16"/>
      <c r="E451" s="16"/>
      <c r="F451" s="16"/>
      <c r="G451" s="16"/>
      <c r="H451" s="16"/>
    </row>
    <row r="452" spans="3:8" s="5" customFormat="1">
      <c r="C452" s="16"/>
      <c r="D452" s="16"/>
      <c r="E452" s="16"/>
      <c r="F452" s="16"/>
      <c r="G452" s="16"/>
      <c r="H452" s="16"/>
    </row>
    <row r="453" spans="3:8" s="5" customFormat="1">
      <c r="C453" s="16"/>
      <c r="D453" s="16"/>
      <c r="E453" s="16"/>
      <c r="F453" s="16"/>
      <c r="G453" s="16"/>
      <c r="H453" s="16"/>
    </row>
    <row r="454" spans="3:8" s="5" customFormat="1">
      <c r="C454" s="16"/>
      <c r="D454" s="16"/>
      <c r="E454" s="16"/>
      <c r="F454" s="16"/>
      <c r="G454" s="16"/>
      <c r="H454" s="16"/>
    </row>
    <row r="455" spans="3:8" s="5" customFormat="1">
      <c r="C455" s="16"/>
      <c r="D455" s="16"/>
      <c r="E455" s="16"/>
      <c r="F455" s="16"/>
      <c r="G455" s="16"/>
      <c r="H455" s="16"/>
    </row>
    <row r="456" spans="3:8" s="5" customFormat="1">
      <c r="C456" s="16"/>
      <c r="D456" s="16"/>
      <c r="E456" s="16"/>
      <c r="F456" s="16"/>
      <c r="G456" s="16"/>
      <c r="H456" s="16"/>
    </row>
    <row r="457" spans="3:8" s="5" customFormat="1">
      <c r="C457" s="16"/>
      <c r="D457" s="16"/>
      <c r="E457" s="16"/>
      <c r="F457" s="16"/>
      <c r="G457" s="16"/>
      <c r="H457" s="16"/>
    </row>
    <row r="458" spans="3:8" s="5" customFormat="1">
      <c r="C458" s="16"/>
      <c r="D458" s="16"/>
      <c r="E458" s="16"/>
      <c r="F458" s="16"/>
      <c r="G458" s="16"/>
      <c r="H458" s="16"/>
    </row>
    <row r="459" spans="3:8" s="5" customFormat="1">
      <c r="C459" s="16"/>
      <c r="D459" s="16"/>
      <c r="E459" s="16"/>
      <c r="F459" s="16"/>
      <c r="G459" s="16"/>
      <c r="H459" s="16"/>
    </row>
    <row r="460" spans="3:8" s="5" customFormat="1">
      <c r="C460" s="16"/>
      <c r="D460" s="16"/>
      <c r="E460" s="16"/>
      <c r="F460" s="16"/>
      <c r="G460" s="16"/>
      <c r="H460" s="16"/>
    </row>
    <row r="461" spans="3:8" s="5" customFormat="1">
      <c r="C461" s="16"/>
      <c r="D461" s="16"/>
      <c r="E461" s="16"/>
      <c r="F461" s="16"/>
      <c r="G461" s="16"/>
      <c r="H461" s="16"/>
    </row>
    <row r="462" spans="3:8" s="5" customFormat="1">
      <c r="C462" s="16"/>
      <c r="D462" s="16"/>
      <c r="E462" s="16"/>
      <c r="F462" s="16"/>
      <c r="G462" s="16"/>
      <c r="H462" s="16"/>
    </row>
    <row r="463" spans="3:8" s="5" customFormat="1">
      <c r="C463" s="16"/>
      <c r="D463" s="16"/>
      <c r="E463" s="16"/>
      <c r="F463" s="16"/>
      <c r="G463" s="16"/>
      <c r="H463" s="16"/>
    </row>
    <row r="464" spans="3:8" s="5" customFormat="1">
      <c r="C464" s="16"/>
      <c r="D464" s="16"/>
      <c r="E464" s="16"/>
      <c r="F464" s="16"/>
      <c r="G464" s="16"/>
      <c r="H464" s="16"/>
    </row>
    <row r="465" spans="3:8" s="5" customFormat="1">
      <c r="C465" s="16"/>
      <c r="D465" s="16"/>
      <c r="E465" s="16"/>
      <c r="F465" s="16"/>
      <c r="G465" s="16"/>
      <c r="H465" s="16"/>
    </row>
    <row r="466" spans="3:8" s="5" customFormat="1">
      <c r="C466" s="16"/>
      <c r="D466" s="16"/>
      <c r="E466" s="16"/>
      <c r="F466" s="16"/>
      <c r="G466" s="16"/>
      <c r="H466" s="16"/>
    </row>
    <row r="467" spans="3:8" s="5" customFormat="1">
      <c r="C467" s="16"/>
      <c r="D467" s="16"/>
      <c r="E467" s="16"/>
      <c r="F467" s="16"/>
      <c r="G467" s="16"/>
      <c r="H467" s="16"/>
    </row>
    <row r="468" spans="3:8" s="5" customFormat="1">
      <c r="C468" s="16"/>
      <c r="D468" s="16"/>
      <c r="E468" s="16"/>
      <c r="F468" s="16"/>
      <c r="G468" s="16"/>
      <c r="H468" s="16"/>
    </row>
    <row r="469" spans="3:8" s="5" customFormat="1">
      <c r="C469" s="16"/>
      <c r="D469" s="16"/>
      <c r="E469" s="16"/>
      <c r="F469" s="16"/>
      <c r="G469" s="16"/>
      <c r="H469" s="16"/>
    </row>
    <row r="470" spans="3:8" s="5" customFormat="1">
      <c r="C470" s="16"/>
      <c r="D470" s="16"/>
      <c r="E470" s="16"/>
      <c r="F470" s="16"/>
      <c r="G470" s="16"/>
      <c r="H470" s="16"/>
    </row>
    <row r="471" spans="3:8" s="5" customFormat="1">
      <c r="C471" s="16"/>
      <c r="D471" s="16"/>
      <c r="E471" s="16"/>
      <c r="F471" s="16"/>
      <c r="G471" s="16"/>
      <c r="H471" s="16"/>
    </row>
    <row r="472" spans="3:8" s="5" customFormat="1">
      <c r="C472" s="16"/>
      <c r="D472" s="16"/>
      <c r="E472" s="16"/>
      <c r="F472" s="16"/>
      <c r="G472" s="16"/>
      <c r="H472" s="16"/>
    </row>
    <row r="473" spans="3:8" s="5" customFormat="1">
      <c r="C473" s="16"/>
      <c r="D473" s="16"/>
      <c r="E473" s="16"/>
      <c r="F473" s="16"/>
      <c r="G473" s="16"/>
      <c r="H473" s="16"/>
    </row>
    <row r="474" spans="3:8" s="5" customFormat="1">
      <c r="C474" s="16"/>
      <c r="D474" s="16"/>
      <c r="E474" s="16"/>
      <c r="F474" s="16"/>
      <c r="G474" s="16"/>
      <c r="H474" s="16"/>
    </row>
    <row r="475" spans="3:8" s="5" customFormat="1">
      <c r="C475" s="16"/>
      <c r="D475" s="16"/>
      <c r="E475" s="16"/>
      <c r="F475" s="16"/>
      <c r="G475" s="16"/>
      <c r="H475" s="16"/>
    </row>
    <row r="476" spans="3:8" s="5" customFormat="1">
      <c r="C476" s="16"/>
      <c r="D476" s="16"/>
      <c r="E476" s="16"/>
      <c r="F476" s="16"/>
      <c r="G476" s="16"/>
      <c r="H476" s="16"/>
    </row>
    <row r="477" spans="3:8" s="5" customFormat="1">
      <c r="C477" s="16"/>
      <c r="D477" s="16"/>
      <c r="E477" s="16"/>
      <c r="F477" s="16"/>
      <c r="G477" s="16"/>
      <c r="H477" s="16"/>
    </row>
    <row r="478" spans="3:8" s="5" customFormat="1">
      <c r="C478" s="16"/>
      <c r="D478" s="16"/>
      <c r="E478" s="16"/>
      <c r="F478" s="16"/>
      <c r="G478" s="16"/>
      <c r="H478" s="16"/>
    </row>
    <row r="479" spans="3:8" s="5" customFormat="1">
      <c r="C479" s="16"/>
      <c r="D479" s="16"/>
      <c r="E479" s="16"/>
      <c r="F479" s="16"/>
      <c r="G479" s="16"/>
      <c r="H479" s="16"/>
    </row>
    <row r="480" spans="3:8" s="5" customFormat="1">
      <c r="C480" s="16"/>
      <c r="D480" s="16"/>
      <c r="E480" s="16"/>
      <c r="F480" s="16"/>
      <c r="G480" s="16"/>
      <c r="H480" s="16"/>
    </row>
    <row r="481" spans="3:8" s="5" customFormat="1">
      <c r="C481" s="16"/>
      <c r="D481" s="16"/>
      <c r="E481" s="16"/>
      <c r="F481" s="16"/>
      <c r="G481" s="16"/>
      <c r="H481" s="16"/>
    </row>
    <row r="482" spans="3:8" s="5" customFormat="1">
      <c r="C482" s="16"/>
      <c r="D482" s="16"/>
      <c r="E482" s="16"/>
      <c r="F482" s="16"/>
      <c r="G482" s="16"/>
      <c r="H482" s="16"/>
    </row>
    <row r="483" spans="3:8" s="5" customFormat="1">
      <c r="C483" s="16"/>
      <c r="D483" s="16"/>
      <c r="E483" s="16"/>
      <c r="F483" s="16"/>
      <c r="G483" s="16"/>
      <c r="H483" s="16"/>
    </row>
    <row r="484" spans="3:8" s="5" customFormat="1">
      <c r="C484" s="16"/>
      <c r="D484" s="16"/>
      <c r="E484" s="16"/>
      <c r="F484" s="16"/>
      <c r="G484" s="16"/>
      <c r="H484" s="16"/>
    </row>
    <row r="485" spans="3:8" s="5" customFormat="1">
      <c r="C485" s="16"/>
      <c r="D485" s="16"/>
      <c r="E485" s="16"/>
      <c r="F485" s="16"/>
      <c r="G485" s="16"/>
      <c r="H485" s="16"/>
    </row>
    <row r="486" spans="3:8" s="5" customFormat="1">
      <c r="C486" s="16"/>
      <c r="D486" s="16"/>
      <c r="E486" s="16"/>
      <c r="F486" s="16"/>
      <c r="G486" s="16"/>
      <c r="H486" s="16"/>
    </row>
    <row r="487" spans="3:8" s="5" customFormat="1">
      <c r="C487" s="16"/>
      <c r="D487" s="16"/>
      <c r="E487" s="16"/>
      <c r="F487" s="16"/>
      <c r="G487" s="16"/>
      <c r="H487" s="16"/>
    </row>
    <row r="488" spans="3:8" s="5" customFormat="1">
      <c r="C488" s="16"/>
      <c r="D488" s="16"/>
      <c r="E488" s="16"/>
      <c r="F488" s="16"/>
      <c r="G488" s="16"/>
      <c r="H488" s="16"/>
    </row>
    <row r="489" spans="3:8" s="5" customFormat="1">
      <c r="C489" s="16"/>
      <c r="D489" s="16"/>
      <c r="E489" s="16"/>
      <c r="F489" s="16"/>
      <c r="G489" s="16"/>
      <c r="H489" s="16"/>
    </row>
    <row r="490" spans="3:8" s="5" customFormat="1">
      <c r="C490" s="16"/>
      <c r="D490" s="16"/>
      <c r="E490" s="16"/>
      <c r="F490" s="16"/>
      <c r="G490" s="16"/>
      <c r="H490" s="16"/>
    </row>
    <row r="491" spans="3:8" s="5" customFormat="1">
      <c r="C491" s="16"/>
      <c r="D491" s="16"/>
      <c r="E491" s="16"/>
      <c r="F491" s="16"/>
      <c r="G491" s="16"/>
      <c r="H491" s="16"/>
    </row>
    <row r="492" spans="3:8" s="5" customFormat="1">
      <c r="C492" s="16"/>
      <c r="D492" s="16"/>
      <c r="E492" s="16"/>
      <c r="F492" s="16"/>
      <c r="G492" s="16"/>
      <c r="H492" s="16"/>
    </row>
    <row r="493" spans="3:8" s="5" customFormat="1">
      <c r="C493" s="16"/>
      <c r="D493" s="16"/>
      <c r="E493" s="16"/>
      <c r="F493" s="16"/>
      <c r="G493" s="16"/>
      <c r="H493" s="16"/>
    </row>
    <row r="494" spans="3:8" s="5" customFormat="1">
      <c r="C494" s="16"/>
      <c r="D494" s="16"/>
      <c r="E494" s="16"/>
      <c r="F494" s="16"/>
      <c r="G494" s="16"/>
      <c r="H494" s="16"/>
    </row>
    <row r="495" spans="3:8" s="5" customFormat="1">
      <c r="C495" s="16"/>
      <c r="D495" s="16"/>
      <c r="E495" s="16"/>
      <c r="F495" s="16"/>
      <c r="G495" s="16"/>
      <c r="H495" s="16"/>
    </row>
    <row r="496" spans="3:8" s="5" customFormat="1">
      <c r="C496" s="16"/>
      <c r="D496" s="16"/>
      <c r="E496" s="16"/>
      <c r="F496" s="16"/>
      <c r="G496" s="16"/>
      <c r="H496" s="16"/>
    </row>
    <row r="497" spans="3:8" s="5" customFormat="1">
      <c r="C497" s="16"/>
      <c r="D497" s="16"/>
      <c r="E497" s="16"/>
      <c r="F497" s="16"/>
      <c r="G497" s="16"/>
      <c r="H497" s="16"/>
    </row>
    <row r="498" spans="3:8" s="5" customFormat="1">
      <c r="C498" s="16"/>
      <c r="D498" s="16"/>
      <c r="E498" s="16"/>
      <c r="F498" s="16"/>
      <c r="G498" s="16"/>
      <c r="H498" s="16"/>
    </row>
    <row r="499" spans="3:8" s="5" customFormat="1">
      <c r="C499" s="16"/>
      <c r="D499" s="16"/>
      <c r="E499" s="16"/>
      <c r="F499" s="16"/>
      <c r="G499" s="16"/>
      <c r="H499" s="16"/>
    </row>
    <row r="500" spans="3:8" s="5" customFormat="1">
      <c r="C500" s="16"/>
      <c r="D500" s="16"/>
      <c r="E500" s="16"/>
      <c r="F500" s="16"/>
      <c r="G500" s="16"/>
      <c r="H500" s="16"/>
    </row>
    <row r="501" spans="3:8" s="5" customFormat="1">
      <c r="C501" s="16"/>
      <c r="D501" s="16"/>
      <c r="E501" s="16"/>
      <c r="F501" s="16"/>
      <c r="G501" s="16"/>
      <c r="H501" s="16"/>
    </row>
    <row r="502" spans="3:8" s="5" customFormat="1">
      <c r="C502" s="16"/>
      <c r="D502" s="16"/>
      <c r="E502" s="16"/>
      <c r="F502" s="16"/>
      <c r="G502" s="16"/>
      <c r="H502" s="16"/>
    </row>
    <row r="503" spans="3:8" s="5" customFormat="1">
      <c r="C503" s="16"/>
      <c r="D503" s="16"/>
      <c r="E503" s="16"/>
      <c r="F503" s="16"/>
      <c r="G503" s="16"/>
      <c r="H503" s="16"/>
    </row>
    <row r="504" spans="3:8" s="5" customFormat="1">
      <c r="C504" s="16"/>
      <c r="D504" s="16"/>
      <c r="E504" s="16"/>
      <c r="F504" s="16"/>
      <c r="G504" s="16"/>
      <c r="H504" s="16"/>
    </row>
    <row r="505" spans="3:8" s="5" customFormat="1">
      <c r="C505" s="16"/>
      <c r="D505" s="16"/>
      <c r="E505" s="16"/>
      <c r="F505" s="16"/>
      <c r="G505" s="16"/>
      <c r="H505" s="16"/>
    </row>
    <row r="506" spans="3:8" s="5" customFormat="1">
      <c r="C506" s="16"/>
      <c r="D506" s="16"/>
      <c r="E506" s="16"/>
      <c r="F506" s="16"/>
      <c r="G506" s="16"/>
      <c r="H506" s="16"/>
    </row>
    <row r="507" spans="3:8" s="5" customFormat="1">
      <c r="C507" s="16"/>
      <c r="D507" s="16"/>
      <c r="E507" s="16"/>
      <c r="F507" s="16"/>
      <c r="G507" s="16"/>
      <c r="H507" s="16"/>
    </row>
    <row r="508" spans="3:8" s="5" customFormat="1">
      <c r="C508" s="16"/>
      <c r="D508" s="16"/>
      <c r="E508" s="16"/>
      <c r="F508" s="16"/>
      <c r="G508" s="16"/>
      <c r="H508" s="16"/>
    </row>
    <row r="509" spans="3:8" s="5" customFormat="1">
      <c r="C509" s="16"/>
      <c r="D509" s="16"/>
      <c r="E509" s="16"/>
      <c r="F509" s="16"/>
      <c r="G509" s="16"/>
      <c r="H509" s="16"/>
    </row>
    <row r="510" spans="3:8" s="5" customFormat="1">
      <c r="C510" s="16"/>
      <c r="D510" s="16"/>
      <c r="E510" s="16"/>
      <c r="F510" s="16"/>
      <c r="G510" s="16"/>
      <c r="H510" s="16"/>
    </row>
    <row r="511" spans="3:8" s="5" customFormat="1">
      <c r="C511" s="16"/>
      <c r="D511" s="16"/>
      <c r="E511" s="16"/>
      <c r="F511" s="16"/>
      <c r="G511" s="16"/>
      <c r="H511" s="16"/>
    </row>
    <row r="512" spans="3:8" s="5" customFormat="1">
      <c r="C512" s="16"/>
      <c r="D512" s="16"/>
      <c r="E512" s="16"/>
      <c r="F512" s="16"/>
      <c r="G512" s="16"/>
      <c r="H512" s="16"/>
    </row>
    <row r="513" spans="3:8" s="5" customFormat="1">
      <c r="C513" s="16"/>
      <c r="D513" s="16"/>
      <c r="E513" s="16"/>
      <c r="F513" s="16"/>
      <c r="G513" s="16"/>
      <c r="H513" s="16"/>
    </row>
    <row r="514" spans="3:8" s="5" customFormat="1">
      <c r="C514" s="16"/>
      <c r="D514" s="16"/>
      <c r="E514" s="16"/>
      <c r="F514" s="16"/>
      <c r="G514" s="16"/>
      <c r="H514" s="16"/>
    </row>
    <row r="515" spans="3:8" s="5" customFormat="1">
      <c r="C515" s="16"/>
      <c r="D515" s="16"/>
      <c r="E515" s="16"/>
      <c r="F515" s="16"/>
      <c r="G515" s="16"/>
      <c r="H515" s="16"/>
    </row>
    <row r="516" spans="3:8" s="5" customFormat="1">
      <c r="C516" s="16"/>
      <c r="D516" s="16"/>
      <c r="E516" s="16"/>
      <c r="F516" s="16"/>
      <c r="G516" s="16"/>
      <c r="H516" s="16"/>
    </row>
    <row r="517" spans="3:8" s="5" customFormat="1">
      <c r="C517" s="16"/>
      <c r="D517" s="16"/>
      <c r="E517" s="16"/>
      <c r="F517" s="16"/>
      <c r="G517" s="16"/>
      <c r="H517" s="16"/>
    </row>
    <row r="518" spans="3:8" s="5" customFormat="1">
      <c r="C518" s="16"/>
      <c r="D518" s="16"/>
      <c r="E518" s="16"/>
      <c r="F518" s="16"/>
      <c r="G518" s="16"/>
      <c r="H518" s="16"/>
    </row>
    <row r="519" spans="3:8" s="5" customFormat="1">
      <c r="C519" s="16"/>
      <c r="D519" s="16"/>
      <c r="E519" s="16"/>
      <c r="F519" s="16"/>
      <c r="G519" s="16"/>
      <c r="H519" s="16"/>
    </row>
    <row r="520" spans="3:8" s="5" customFormat="1">
      <c r="C520" s="16"/>
      <c r="D520" s="16"/>
      <c r="E520" s="16"/>
      <c r="F520" s="16"/>
      <c r="G520" s="16"/>
      <c r="H520" s="16"/>
    </row>
    <row r="521" spans="3:8" s="5" customFormat="1">
      <c r="C521" s="16"/>
      <c r="D521" s="16"/>
      <c r="E521" s="16"/>
      <c r="F521" s="16"/>
      <c r="G521" s="16"/>
      <c r="H521" s="16"/>
    </row>
    <row r="522" spans="3:8" s="5" customFormat="1">
      <c r="C522" s="16"/>
      <c r="D522" s="16"/>
      <c r="E522" s="16"/>
      <c r="F522" s="16"/>
      <c r="G522" s="16"/>
      <c r="H522" s="16"/>
    </row>
    <row r="523" spans="3:8" s="5" customFormat="1">
      <c r="C523" s="16"/>
      <c r="D523" s="16"/>
      <c r="E523" s="16"/>
      <c r="F523" s="16"/>
      <c r="G523" s="16"/>
      <c r="H523" s="16"/>
    </row>
    <row r="524" spans="3:8" s="5" customFormat="1">
      <c r="C524" s="16"/>
      <c r="D524" s="16"/>
      <c r="E524" s="16"/>
      <c r="F524" s="16"/>
      <c r="G524" s="16"/>
      <c r="H524" s="16"/>
    </row>
    <row r="525" spans="3:8" s="5" customFormat="1">
      <c r="C525" s="16"/>
      <c r="D525" s="16"/>
      <c r="E525" s="16"/>
      <c r="F525" s="16"/>
      <c r="G525" s="16"/>
      <c r="H525" s="16"/>
    </row>
    <row r="526" spans="3:8" s="5" customFormat="1">
      <c r="C526" s="16"/>
      <c r="D526" s="16"/>
      <c r="E526" s="16"/>
      <c r="F526" s="16"/>
      <c r="G526" s="16"/>
      <c r="H526" s="16"/>
    </row>
    <row r="527" spans="3:8" s="5" customFormat="1">
      <c r="C527" s="16"/>
      <c r="D527" s="16"/>
      <c r="E527" s="16"/>
      <c r="F527" s="16"/>
      <c r="G527" s="16"/>
      <c r="H527" s="16"/>
    </row>
    <row r="528" spans="3:8" s="5" customFormat="1">
      <c r="C528" s="16"/>
      <c r="D528" s="16"/>
      <c r="E528" s="16"/>
      <c r="F528" s="16"/>
      <c r="G528" s="16"/>
      <c r="H528" s="16"/>
    </row>
    <row r="529" spans="3:8" s="5" customFormat="1">
      <c r="C529" s="16"/>
      <c r="D529" s="16"/>
      <c r="E529" s="16"/>
      <c r="F529" s="16"/>
      <c r="G529" s="16"/>
      <c r="H529" s="16"/>
    </row>
    <row r="530" spans="3:8" s="5" customFormat="1">
      <c r="C530" s="16"/>
      <c r="D530" s="16"/>
      <c r="E530" s="16"/>
      <c r="F530" s="16"/>
      <c r="G530" s="16"/>
      <c r="H530" s="16"/>
    </row>
    <row r="531" spans="3:8" s="5" customFormat="1">
      <c r="C531" s="16"/>
      <c r="D531" s="16"/>
      <c r="E531" s="16"/>
      <c r="F531" s="16"/>
      <c r="G531" s="16"/>
      <c r="H531" s="16"/>
    </row>
    <row r="532" spans="3:8" s="5" customFormat="1">
      <c r="C532" s="16"/>
      <c r="D532" s="16"/>
      <c r="E532" s="16"/>
      <c r="F532" s="16"/>
      <c r="G532" s="16"/>
      <c r="H532" s="16"/>
    </row>
    <row r="533" spans="3:8" s="5" customFormat="1">
      <c r="C533" s="16"/>
      <c r="D533" s="16"/>
      <c r="E533" s="16"/>
      <c r="F533" s="16"/>
      <c r="G533" s="16"/>
      <c r="H533" s="16"/>
    </row>
    <row r="534" spans="3:8" s="5" customFormat="1">
      <c r="C534" s="16"/>
      <c r="D534" s="16"/>
      <c r="E534" s="16"/>
      <c r="F534" s="16"/>
      <c r="G534" s="16"/>
      <c r="H534" s="16"/>
    </row>
    <row r="535" spans="3:8" s="5" customFormat="1">
      <c r="C535" s="16"/>
      <c r="D535" s="16"/>
      <c r="E535" s="16"/>
      <c r="F535" s="16"/>
      <c r="G535" s="16"/>
      <c r="H535" s="16"/>
    </row>
    <row r="536" spans="3:8" s="5" customFormat="1">
      <c r="C536" s="16"/>
      <c r="D536" s="16"/>
      <c r="E536" s="16"/>
      <c r="F536" s="16"/>
      <c r="G536" s="16"/>
      <c r="H536" s="16"/>
    </row>
    <row r="537" spans="3:8" s="5" customFormat="1">
      <c r="C537" s="16"/>
      <c r="D537" s="16"/>
      <c r="E537" s="16"/>
      <c r="F537" s="16"/>
      <c r="G537" s="16"/>
      <c r="H537" s="16"/>
    </row>
    <row r="538" spans="3:8" s="5" customFormat="1">
      <c r="C538" s="16"/>
      <c r="D538" s="16"/>
      <c r="E538" s="16"/>
      <c r="F538" s="16"/>
      <c r="G538" s="16"/>
      <c r="H538" s="16"/>
    </row>
    <row r="539" spans="3:8" s="5" customFormat="1">
      <c r="C539" s="16"/>
      <c r="D539" s="16"/>
      <c r="E539" s="16"/>
      <c r="F539" s="16"/>
      <c r="G539" s="16"/>
      <c r="H539" s="16"/>
    </row>
    <row r="540" spans="3:8" s="5" customFormat="1">
      <c r="C540" s="16"/>
      <c r="D540" s="16"/>
      <c r="E540" s="16"/>
      <c r="F540" s="16"/>
      <c r="G540" s="16"/>
      <c r="H540" s="16"/>
    </row>
    <row r="541" spans="3:8" s="5" customFormat="1">
      <c r="C541" s="16"/>
      <c r="D541" s="16"/>
      <c r="E541" s="16"/>
      <c r="F541" s="16"/>
      <c r="G541" s="16"/>
      <c r="H541" s="16"/>
    </row>
    <row r="542" spans="3:8" s="5" customFormat="1">
      <c r="C542" s="16"/>
      <c r="D542" s="16"/>
      <c r="E542" s="16"/>
      <c r="F542" s="16"/>
      <c r="G542" s="16"/>
      <c r="H542" s="16"/>
    </row>
    <row r="543" spans="3:8" s="5" customFormat="1">
      <c r="C543" s="16"/>
      <c r="D543" s="16"/>
      <c r="E543" s="16"/>
      <c r="F543" s="16"/>
      <c r="G543" s="16"/>
      <c r="H543" s="16"/>
    </row>
    <row r="544" spans="3:8" s="5" customFormat="1">
      <c r="C544" s="16"/>
      <c r="D544" s="16"/>
      <c r="E544" s="16"/>
      <c r="F544" s="16"/>
      <c r="G544" s="16"/>
      <c r="H544" s="16"/>
    </row>
    <row r="545" spans="3:8" s="5" customFormat="1">
      <c r="C545" s="16"/>
      <c r="D545" s="16"/>
      <c r="E545" s="16"/>
      <c r="F545" s="16"/>
      <c r="G545" s="16"/>
      <c r="H545" s="16"/>
    </row>
    <row r="546" spans="3:8" s="5" customFormat="1">
      <c r="C546" s="16"/>
      <c r="D546" s="16"/>
      <c r="E546" s="16"/>
      <c r="F546" s="16"/>
      <c r="G546" s="16"/>
      <c r="H546" s="16"/>
    </row>
    <row r="547" spans="3:8" s="5" customFormat="1">
      <c r="C547" s="16"/>
      <c r="D547" s="16"/>
      <c r="E547" s="16"/>
      <c r="F547" s="16"/>
      <c r="G547" s="16"/>
      <c r="H547" s="16"/>
    </row>
    <row r="548" spans="3:8" s="5" customFormat="1">
      <c r="C548" s="16"/>
      <c r="D548" s="16"/>
      <c r="E548" s="16"/>
      <c r="F548" s="16"/>
      <c r="G548" s="16"/>
      <c r="H548" s="16"/>
    </row>
    <row r="549" spans="3:8" s="5" customFormat="1">
      <c r="C549" s="16"/>
      <c r="D549" s="16"/>
      <c r="E549" s="16"/>
      <c r="F549" s="16"/>
      <c r="G549" s="16"/>
      <c r="H549" s="16"/>
    </row>
    <row r="550" spans="3:8" s="5" customFormat="1">
      <c r="C550" s="16"/>
      <c r="D550" s="16"/>
      <c r="E550" s="16"/>
      <c r="F550" s="16"/>
      <c r="G550" s="16"/>
      <c r="H550" s="16"/>
    </row>
    <row r="551" spans="3:8" s="5" customFormat="1">
      <c r="C551" s="16"/>
      <c r="D551" s="16"/>
      <c r="E551" s="16"/>
      <c r="F551" s="16"/>
      <c r="G551" s="16"/>
      <c r="H551" s="16"/>
    </row>
    <row r="552" spans="3:8" s="5" customFormat="1">
      <c r="C552" s="16"/>
      <c r="D552" s="16"/>
      <c r="E552" s="16"/>
      <c r="F552" s="16"/>
      <c r="G552" s="16"/>
      <c r="H552" s="16"/>
    </row>
    <row r="553" spans="3:8" s="5" customFormat="1">
      <c r="C553" s="16"/>
      <c r="D553" s="16"/>
      <c r="E553" s="16"/>
      <c r="F553" s="16"/>
      <c r="G553" s="16"/>
      <c r="H553" s="16"/>
    </row>
    <row r="554" spans="3:8" s="5" customFormat="1">
      <c r="C554" s="16"/>
      <c r="D554" s="16"/>
      <c r="E554" s="16"/>
      <c r="F554" s="16"/>
      <c r="G554" s="16"/>
      <c r="H554" s="16"/>
    </row>
    <row r="555" spans="3:8" s="5" customFormat="1">
      <c r="C555" s="16"/>
      <c r="D555" s="16"/>
      <c r="E555" s="16"/>
      <c r="F555" s="16"/>
      <c r="G555" s="16"/>
      <c r="H555" s="16"/>
    </row>
    <row r="556" spans="3:8" s="5" customFormat="1">
      <c r="C556" s="16"/>
      <c r="D556" s="16"/>
      <c r="E556" s="16"/>
      <c r="F556" s="16"/>
      <c r="G556" s="16"/>
      <c r="H556" s="16"/>
    </row>
    <row r="557" spans="3:8" s="5" customFormat="1">
      <c r="C557" s="16"/>
      <c r="D557" s="16"/>
      <c r="E557" s="16"/>
      <c r="F557" s="16"/>
      <c r="G557" s="16"/>
      <c r="H557" s="16"/>
    </row>
    <row r="558" spans="3:8" s="5" customFormat="1">
      <c r="C558" s="16"/>
      <c r="D558" s="16"/>
      <c r="E558" s="16"/>
      <c r="F558" s="16"/>
      <c r="G558" s="16"/>
      <c r="H558" s="16"/>
    </row>
    <row r="559" spans="3:8" s="5" customFormat="1">
      <c r="C559" s="16"/>
      <c r="D559" s="16"/>
      <c r="E559" s="16"/>
      <c r="F559" s="16"/>
      <c r="G559" s="16"/>
      <c r="H559" s="16"/>
    </row>
    <row r="560" spans="3:8" s="5" customFormat="1">
      <c r="C560" s="16"/>
      <c r="D560" s="16"/>
      <c r="E560" s="16"/>
      <c r="F560" s="16"/>
      <c r="G560" s="16"/>
      <c r="H560" s="16"/>
    </row>
    <row r="561" spans="3:8" s="5" customFormat="1">
      <c r="C561" s="16"/>
      <c r="D561" s="16"/>
      <c r="E561" s="16"/>
      <c r="F561" s="16"/>
      <c r="G561" s="16"/>
      <c r="H561" s="16"/>
    </row>
    <row r="562" spans="3:8" s="5" customFormat="1">
      <c r="C562" s="16"/>
      <c r="D562" s="16"/>
      <c r="E562" s="16"/>
      <c r="F562" s="16"/>
      <c r="G562" s="16"/>
      <c r="H562" s="16"/>
    </row>
    <row r="563" spans="3:8" s="5" customFormat="1">
      <c r="C563" s="16"/>
      <c r="D563" s="16"/>
      <c r="E563" s="16"/>
      <c r="F563" s="16"/>
      <c r="G563" s="16"/>
      <c r="H563" s="16"/>
    </row>
    <row r="564" spans="3:8" s="5" customFormat="1">
      <c r="C564" s="16"/>
      <c r="D564" s="16"/>
      <c r="E564" s="16"/>
      <c r="F564" s="16"/>
      <c r="G564" s="16"/>
      <c r="H564" s="16"/>
    </row>
    <row r="565" spans="3:8" s="5" customFormat="1">
      <c r="C565" s="16"/>
      <c r="D565" s="16"/>
      <c r="E565" s="16"/>
      <c r="F565" s="16"/>
      <c r="G565" s="16"/>
      <c r="H565" s="16"/>
    </row>
    <row r="566" spans="3:8" s="5" customFormat="1">
      <c r="C566" s="16"/>
      <c r="D566" s="16"/>
      <c r="E566" s="16"/>
      <c r="F566" s="16"/>
      <c r="G566" s="16"/>
      <c r="H566" s="16"/>
    </row>
    <row r="567" spans="3:8" s="5" customFormat="1">
      <c r="C567" s="16"/>
      <c r="D567" s="16"/>
      <c r="E567" s="16"/>
      <c r="F567" s="16"/>
      <c r="G567" s="16"/>
      <c r="H567" s="16"/>
    </row>
    <row r="568" spans="3:8" s="5" customFormat="1">
      <c r="C568" s="16"/>
      <c r="D568" s="16"/>
      <c r="E568" s="16"/>
      <c r="F568" s="16"/>
      <c r="G568" s="16"/>
      <c r="H568" s="16"/>
    </row>
    <row r="569" spans="3:8" s="5" customFormat="1">
      <c r="C569" s="16"/>
      <c r="D569" s="16"/>
      <c r="E569" s="16"/>
      <c r="F569" s="16"/>
      <c r="G569" s="16"/>
      <c r="H569" s="16"/>
    </row>
    <row r="570" spans="3:8" s="5" customFormat="1">
      <c r="C570" s="16"/>
      <c r="D570" s="16"/>
      <c r="E570" s="16"/>
      <c r="F570" s="16"/>
      <c r="G570" s="16"/>
      <c r="H570" s="16"/>
    </row>
    <row r="571" spans="3:8" s="5" customFormat="1">
      <c r="C571" s="16"/>
      <c r="D571" s="16"/>
      <c r="E571" s="16"/>
      <c r="F571" s="16"/>
      <c r="G571" s="16"/>
      <c r="H571" s="16"/>
    </row>
    <row r="572" spans="3:8" s="5" customFormat="1">
      <c r="C572" s="16"/>
      <c r="D572" s="16"/>
      <c r="E572" s="16"/>
      <c r="F572" s="16"/>
      <c r="G572" s="16"/>
      <c r="H572" s="16"/>
    </row>
    <row r="573" spans="3:8" s="5" customFormat="1">
      <c r="C573" s="16"/>
      <c r="D573" s="16"/>
      <c r="E573" s="16"/>
      <c r="F573" s="16"/>
      <c r="G573" s="16"/>
      <c r="H573" s="16"/>
    </row>
    <row r="574" spans="3:8" s="5" customFormat="1">
      <c r="C574" s="16"/>
      <c r="D574" s="16"/>
      <c r="E574" s="16"/>
      <c r="F574" s="16"/>
      <c r="G574" s="16"/>
      <c r="H574" s="16"/>
    </row>
    <row r="575" spans="3:8" s="5" customFormat="1">
      <c r="C575" s="16"/>
      <c r="D575" s="16"/>
      <c r="E575" s="16"/>
      <c r="F575" s="16"/>
      <c r="G575" s="16"/>
      <c r="H575" s="16"/>
    </row>
    <row r="576" spans="3:8" s="5" customFormat="1">
      <c r="C576" s="16"/>
      <c r="D576" s="16"/>
      <c r="E576" s="16"/>
      <c r="F576" s="16"/>
      <c r="G576" s="16"/>
      <c r="H576" s="16"/>
    </row>
    <row r="577" spans="3:8" s="5" customFormat="1">
      <c r="C577" s="16"/>
      <c r="D577" s="16"/>
      <c r="E577" s="16"/>
      <c r="F577" s="16"/>
      <c r="G577" s="16"/>
      <c r="H577" s="16"/>
    </row>
    <row r="578" spans="3:8" s="5" customFormat="1">
      <c r="C578" s="16"/>
      <c r="D578" s="16"/>
      <c r="E578" s="16"/>
      <c r="F578" s="16"/>
      <c r="G578" s="16"/>
      <c r="H578" s="16"/>
    </row>
    <row r="579" spans="3:8" s="5" customFormat="1">
      <c r="C579" s="16"/>
      <c r="D579" s="16"/>
      <c r="E579" s="16"/>
      <c r="F579" s="16"/>
      <c r="G579" s="16"/>
      <c r="H579" s="16"/>
    </row>
    <row r="580" spans="3:8" s="5" customFormat="1">
      <c r="C580" s="16"/>
      <c r="D580" s="16"/>
      <c r="E580" s="16"/>
      <c r="F580" s="16"/>
      <c r="G580" s="16"/>
      <c r="H580" s="16"/>
    </row>
    <row r="581" spans="3:8" s="5" customFormat="1">
      <c r="C581" s="16"/>
      <c r="D581" s="16"/>
      <c r="E581" s="16"/>
      <c r="F581" s="16"/>
      <c r="G581" s="16"/>
      <c r="H581" s="16"/>
    </row>
    <row r="582" spans="3:8" s="5" customFormat="1">
      <c r="C582" s="16"/>
      <c r="D582" s="16"/>
      <c r="E582" s="16"/>
      <c r="F582" s="16"/>
      <c r="G582" s="16"/>
      <c r="H582" s="16"/>
    </row>
    <row r="583" spans="3:8" s="5" customFormat="1">
      <c r="C583" s="16"/>
      <c r="D583" s="16"/>
      <c r="E583" s="16"/>
      <c r="F583" s="16"/>
      <c r="G583" s="16"/>
      <c r="H583" s="16"/>
    </row>
    <row r="584" spans="3:8" s="5" customFormat="1">
      <c r="C584" s="16"/>
      <c r="D584" s="16"/>
      <c r="E584" s="16"/>
      <c r="F584" s="16"/>
      <c r="G584" s="16"/>
      <c r="H584" s="16"/>
    </row>
    <row r="585" spans="3:8" s="5" customFormat="1">
      <c r="C585" s="16"/>
      <c r="D585" s="16"/>
      <c r="E585" s="16"/>
      <c r="F585" s="16"/>
      <c r="G585" s="16"/>
      <c r="H585" s="16"/>
    </row>
    <row r="586" spans="3:8" s="5" customFormat="1">
      <c r="C586" s="16"/>
      <c r="D586" s="16"/>
      <c r="E586" s="16"/>
      <c r="F586" s="16"/>
      <c r="G586" s="16"/>
      <c r="H586" s="16"/>
    </row>
    <row r="587" spans="3:8" s="5" customFormat="1">
      <c r="C587" s="16"/>
      <c r="D587" s="16"/>
      <c r="E587" s="16"/>
      <c r="F587" s="16"/>
      <c r="G587" s="16"/>
      <c r="H587" s="16"/>
    </row>
    <row r="588" spans="3:8" s="5" customFormat="1">
      <c r="C588" s="16"/>
      <c r="D588" s="16"/>
      <c r="E588" s="16"/>
      <c r="F588" s="16"/>
      <c r="G588" s="16"/>
      <c r="H588" s="16"/>
    </row>
    <row r="589" spans="3:8" s="5" customFormat="1">
      <c r="C589" s="16"/>
      <c r="D589" s="16"/>
      <c r="E589" s="16"/>
      <c r="F589" s="16"/>
      <c r="G589" s="16"/>
      <c r="H589" s="16"/>
    </row>
    <row r="590" spans="3:8" s="5" customFormat="1">
      <c r="C590" s="16"/>
      <c r="D590" s="16"/>
      <c r="E590" s="16"/>
      <c r="F590" s="16"/>
      <c r="G590" s="16"/>
      <c r="H590" s="16"/>
    </row>
    <row r="591" spans="3:8" s="5" customFormat="1">
      <c r="C591" s="16"/>
      <c r="D591" s="16"/>
      <c r="E591" s="16"/>
      <c r="F591" s="16"/>
      <c r="G591" s="16"/>
      <c r="H591" s="16"/>
    </row>
    <row r="592" spans="3:8" s="5" customFormat="1">
      <c r="C592" s="16"/>
      <c r="D592" s="16"/>
      <c r="E592" s="16"/>
      <c r="F592" s="16"/>
      <c r="G592" s="16"/>
      <c r="H592" s="16"/>
    </row>
    <row r="593" spans="3:8" s="5" customFormat="1">
      <c r="C593" s="16"/>
      <c r="D593" s="16"/>
      <c r="E593" s="16"/>
      <c r="F593" s="16"/>
      <c r="G593" s="16"/>
      <c r="H593" s="16"/>
    </row>
    <row r="594" spans="3:8" s="5" customFormat="1">
      <c r="C594" s="16"/>
      <c r="D594" s="16"/>
      <c r="E594" s="16"/>
      <c r="F594" s="16"/>
      <c r="G594" s="16"/>
      <c r="H594" s="16"/>
    </row>
    <row r="595" spans="3:8" s="5" customFormat="1">
      <c r="C595" s="16"/>
      <c r="D595" s="16"/>
      <c r="E595" s="16"/>
      <c r="F595" s="16"/>
      <c r="G595" s="16"/>
      <c r="H595" s="16"/>
    </row>
    <row r="596" spans="3:8" s="5" customFormat="1">
      <c r="C596" s="16"/>
      <c r="D596" s="16"/>
      <c r="E596" s="16"/>
      <c r="F596" s="16"/>
      <c r="G596" s="16"/>
      <c r="H596" s="16"/>
    </row>
    <row r="597" spans="3:8" s="5" customFormat="1">
      <c r="C597" s="16"/>
      <c r="D597" s="16"/>
      <c r="E597" s="16"/>
      <c r="F597" s="16"/>
      <c r="G597" s="16"/>
      <c r="H597" s="16"/>
    </row>
    <row r="598" spans="3:8" s="5" customFormat="1">
      <c r="C598" s="16"/>
      <c r="D598" s="16"/>
      <c r="E598" s="16"/>
      <c r="F598" s="16"/>
      <c r="G598" s="16"/>
      <c r="H598" s="16"/>
    </row>
    <row r="599" spans="3:8" s="5" customFormat="1">
      <c r="C599" s="16"/>
      <c r="D599" s="16"/>
      <c r="E599" s="16"/>
      <c r="F599" s="16"/>
      <c r="G599" s="16"/>
      <c r="H599" s="16"/>
    </row>
    <row r="600" spans="3:8" s="5" customFormat="1">
      <c r="C600" s="16"/>
      <c r="D600" s="16"/>
      <c r="E600" s="16"/>
      <c r="F600" s="16"/>
      <c r="G600" s="16"/>
      <c r="H600" s="16"/>
    </row>
    <row r="601" spans="3:8" s="5" customFormat="1">
      <c r="C601" s="16"/>
      <c r="D601" s="16"/>
      <c r="E601" s="16"/>
      <c r="F601" s="16"/>
      <c r="G601" s="16"/>
      <c r="H601" s="16"/>
    </row>
    <row r="602" spans="3:8" s="5" customFormat="1">
      <c r="C602" s="16"/>
      <c r="D602" s="16"/>
      <c r="E602" s="16"/>
      <c r="F602" s="16"/>
      <c r="G602" s="16"/>
      <c r="H602" s="16"/>
    </row>
    <row r="603" spans="3:8" s="5" customFormat="1">
      <c r="C603" s="16"/>
      <c r="D603" s="16"/>
      <c r="E603" s="16"/>
      <c r="F603" s="16"/>
      <c r="G603" s="16"/>
      <c r="H603" s="16"/>
    </row>
    <row r="604" spans="3:8" s="5" customFormat="1">
      <c r="C604" s="16"/>
      <c r="D604" s="16"/>
      <c r="E604" s="16"/>
      <c r="F604" s="16"/>
      <c r="G604" s="16"/>
      <c r="H604" s="16"/>
    </row>
    <row r="605" spans="3:8" s="5" customFormat="1">
      <c r="C605" s="16"/>
      <c r="D605" s="16"/>
      <c r="E605" s="16"/>
      <c r="F605" s="16"/>
      <c r="G605" s="16"/>
      <c r="H605" s="16"/>
    </row>
    <row r="606" spans="3:8" s="5" customFormat="1">
      <c r="C606" s="16"/>
      <c r="D606" s="16"/>
      <c r="E606" s="16"/>
      <c r="F606" s="16"/>
      <c r="G606" s="16"/>
      <c r="H606" s="16"/>
    </row>
    <row r="607" spans="3:8" s="5" customFormat="1">
      <c r="C607" s="16"/>
      <c r="D607" s="16"/>
      <c r="E607" s="16"/>
      <c r="F607" s="16"/>
      <c r="G607" s="16"/>
      <c r="H607" s="16"/>
    </row>
    <row r="608" spans="3:8" s="5" customFormat="1">
      <c r="C608" s="16"/>
      <c r="D608" s="16"/>
      <c r="E608" s="16"/>
      <c r="F608" s="16"/>
      <c r="G608" s="16"/>
      <c r="H608" s="16"/>
    </row>
    <row r="609" spans="3:8" s="5" customFormat="1">
      <c r="C609" s="16"/>
      <c r="D609" s="16"/>
      <c r="E609" s="16"/>
      <c r="F609" s="16"/>
      <c r="G609" s="16"/>
      <c r="H609" s="16"/>
    </row>
    <row r="610" spans="3:8" s="5" customFormat="1">
      <c r="C610" s="16"/>
      <c r="D610" s="16"/>
      <c r="E610" s="16"/>
      <c r="F610" s="16"/>
      <c r="G610" s="16"/>
      <c r="H610" s="16"/>
    </row>
    <row r="611" spans="3:8" s="5" customFormat="1">
      <c r="C611" s="16"/>
      <c r="D611" s="16"/>
      <c r="E611" s="16"/>
      <c r="F611" s="16"/>
      <c r="G611" s="16"/>
      <c r="H611" s="16"/>
    </row>
    <row r="612" spans="3:8" s="5" customFormat="1">
      <c r="C612" s="16"/>
      <c r="D612" s="16"/>
      <c r="E612" s="16"/>
      <c r="F612" s="16"/>
      <c r="G612" s="16"/>
      <c r="H612" s="16"/>
    </row>
    <row r="613" spans="3:8" s="5" customFormat="1">
      <c r="C613" s="16"/>
      <c r="D613" s="16"/>
      <c r="E613" s="16"/>
      <c r="F613" s="16"/>
      <c r="G613" s="16"/>
      <c r="H613" s="16"/>
    </row>
    <row r="614" spans="3:8" s="5" customFormat="1">
      <c r="C614" s="16"/>
      <c r="D614" s="16"/>
      <c r="E614" s="16"/>
      <c r="F614" s="16"/>
      <c r="G614" s="16"/>
      <c r="H614" s="16"/>
    </row>
    <row r="615" spans="3:8" s="5" customFormat="1">
      <c r="C615" s="16"/>
      <c r="D615" s="16"/>
      <c r="E615" s="16"/>
      <c r="F615" s="16"/>
      <c r="G615" s="16"/>
      <c r="H615" s="16"/>
    </row>
    <row r="616" spans="3:8" s="5" customFormat="1">
      <c r="C616" s="16"/>
      <c r="D616" s="16"/>
      <c r="E616" s="16"/>
      <c r="F616" s="16"/>
      <c r="G616" s="16"/>
      <c r="H616" s="16"/>
    </row>
    <row r="617" spans="3:8" s="5" customFormat="1">
      <c r="C617" s="16"/>
      <c r="D617" s="16"/>
      <c r="E617" s="16"/>
      <c r="F617" s="16"/>
      <c r="G617" s="16"/>
      <c r="H617" s="16"/>
    </row>
    <row r="618" spans="3:8" s="5" customFormat="1">
      <c r="C618" s="16"/>
      <c r="D618" s="16"/>
      <c r="E618" s="16"/>
      <c r="F618" s="16"/>
      <c r="G618" s="16"/>
      <c r="H618" s="16"/>
    </row>
    <row r="619" spans="3:8" s="5" customFormat="1">
      <c r="C619" s="16"/>
      <c r="D619" s="16"/>
      <c r="E619" s="16"/>
      <c r="F619" s="16"/>
      <c r="G619" s="16"/>
      <c r="H619" s="16"/>
    </row>
    <row r="620" spans="3:8" s="5" customFormat="1">
      <c r="C620" s="16"/>
      <c r="D620" s="16"/>
      <c r="E620" s="16"/>
      <c r="F620" s="16"/>
      <c r="G620" s="16"/>
      <c r="H620" s="16"/>
    </row>
    <row r="621" spans="3:8" s="5" customFormat="1">
      <c r="C621" s="16"/>
      <c r="D621" s="16"/>
      <c r="E621" s="16"/>
      <c r="F621" s="16"/>
      <c r="G621" s="16"/>
      <c r="H621" s="16"/>
    </row>
    <row r="622" spans="3:8" s="5" customFormat="1">
      <c r="C622" s="16"/>
      <c r="D622" s="16"/>
      <c r="E622" s="16"/>
      <c r="F622" s="16"/>
      <c r="G622" s="16"/>
      <c r="H622" s="16"/>
    </row>
    <row r="623" spans="3:8" s="5" customFormat="1">
      <c r="C623" s="16"/>
      <c r="D623" s="16"/>
      <c r="E623" s="16"/>
      <c r="F623" s="16"/>
      <c r="G623" s="16"/>
      <c r="H623" s="16"/>
    </row>
    <row r="624" spans="3:8" s="5" customFormat="1">
      <c r="C624" s="16"/>
      <c r="D624" s="16"/>
      <c r="E624" s="16"/>
      <c r="F624" s="16"/>
      <c r="G624" s="16"/>
      <c r="H624" s="16"/>
    </row>
    <row r="625" spans="3:8" s="5" customFormat="1">
      <c r="C625" s="16"/>
      <c r="D625" s="16"/>
      <c r="E625" s="16"/>
      <c r="F625" s="16"/>
      <c r="G625" s="16"/>
      <c r="H625" s="16"/>
    </row>
    <row r="626" spans="3:8" s="5" customFormat="1">
      <c r="C626" s="16"/>
      <c r="D626" s="16"/>
      <c r="E626" s="16"/>
      <c r="F626" s="16"/>
      <c r="G626" s="16"/>
      <c r="H626" s="16"/>
    </row>
    <row r="627" spans="3:8" s="5" customFormat="1">
      <c r="C627" s="16"/>
      <c r="D627" s="16"/>
      <c r="E627" s="16"/>
      <c r="F627" s="16"/>
      <c r="G627" s="16"/>
      <c r="H627" s="16"/>
    </row>
    <row r="628" spans="3:8" s="5" customFormat="1">
      <c r="C628" s="16"/>
      <c r="D628" s="16"/>
      <c r="E628" s="16"/>
      <c r="F628" s="16"/>
      <c r="G628" s="16"/>
      <c r="H628" s="16"/>
    </row>
    <row r="629" spans="3:8" s="5" customFormat="1">
      <c r="C629" s="16"/>
      <c r="D629" s="16"/>
      <c r="E629" s="16"/>
      <c r="F629" s="16"/>
      <c r="G629" s="16"/>
      <c r="H629" s="16"/>
    </row>
    <row r="630" spans="3:8" s="5" customFormat="1">
      <c r="C630" s="16"/>
      <c r="D630" s="16"/>
      <c r="E630" s="16"/>
      <c r="F630" s="16"/>
      <c r="G630" s="16"/>
      <c r="H630" s="16"/>
    </row>
    <row r="631" spans="3:8" s="5" customFormat="1">
      <c r="C631" s="16"/>
      <c r="D631" s="16"/>
      <c r="E631" s="16"/>
      <c r="F631" s="16"/>
      <c r="G631" s="16"/>
      <c r="H631" s="16"/>
    </row>
    <row r="632" spans="3:8" s="5" customFormat="1">
      <c r="C632" s="16"/>
      <c r="D632" s="16"/>
      <c r="E632" s="16"/>
      <c r="F632" s="16"/>
      <c r="G632" s="16"/>
      <c r="H632" s="16"/>
    </row>
    <row r="633" spans="3:8" s="5" customFormat="1">
      <c r="C633" s="16"/>
      <c r="D633" s="16"/>
      <c r="E633" s="16"/>
      <c r="F633" s="16"/>
      <c r="G633" s="16"/>
      <c r="H633" s="16"/>
    </row>
    <row r="634" spans="3:8" s="5" customFormat="1">
      <c r="C634" s="16"/>
      <c r="D634" s="16"/>
      <c r="E634" s="16"/>
      <c r="F634" s="16"/>
      <c r="G634" s="16"/>
      <c r="H634" s="16"/>
    </row>
    <row r="635" spans="3:8" s="5" customFormat="1">
      <c r="C635" s="16"/>
      <c r="D635" s="16"/>
      <c r="E635" s="16"/>
      <c r="F635" s="16"/>
      <c r="G635" s="16"/>
      <c r="H635" s="16"/>
    </row>
    <row r="636" spans="3:8" s="5" customFormat="1">
      <c r="C636" s="16"/>
      <c r="D636" s="16"/>
      <c r="E636" s="16"/>
      <c r="F636" s="16"/>
      <c r="G636" s="16"/>
      <c r="H636" s="16"/>
    </row>
    <row r="637" spans="3:8" s="5" customFormat="1">
      <c r="C637" s="16"/>
      <c r="D637" s="16"/>
      <c r="E637" s="16"/>
      <c r="F637" s="16"/>
      <c r="G637" s="16"/>
      <c r="H637" s="16"/>
    </row>
    <row r="638" spans="3:8" s="5" customFormat="1">
      <c r="C638" s="16"/>
      <c r="D638" s="16"/>
      <c r="E638" s="16"/>
      <c r="F638" s="16"/>
      <c r="G638" s="16"/>
      <c r="H638" s="16"/>
    </row>
    <row r="639" spans="3:8" s="5" customFormat="1">
      <c r="C639" s="16"/>
      <c r="D639" s="16"/>
      <c r="E639" s="16"/>
      <c r="F639" s="16"/>
      <c r="G639" s="16"/>
      <c r="H639" s="16"/>
    </row>
    <row r="640" spans="3:8" s="5" customFormat="1">
      <c r="C640" s="16"/>
      <c r="D640" s="16"/>
      <c r="E640" s="16"/>
      <c r="F640" s="16"/>
      <c r="G640" s="16"/>
      <c r="H640" s="16"/>
    </row>
    <row r="641" spans="3:8" s="5" customFormat="1">
      <c r="C641" s="16"/>
      <c r="D641" s="16"/>
      <c r="E641" s="16"/>
      <c r="F641" s="16"/>
      <c r="G641" s="16"/>
      <c r="H641" s="16"/>
    </row>
    <row r="642" spans="3:8" s="5" customFormat="1">
      <c r="C642" s="16"/>
      <c r="D642" s="16"/>
      <c r="E642" s="16"/>
      <c r="F642" s="16"/>
      <c r="G642" s="16"/>
      <c r="H642" s="16"/>
    </row>
    <row r="643" spans="3:8" s="5" customFormat="1">
      <c r="C643" s="16"/>
      <c r="D643" s="16"/>
      <c r="E643" s="16"/>
      <c r="F643" s="16"/>
      <c r="G643" s="16"/>
      <c r="H643" s="16"/>
    </row>
    <row r="644" spans="3:8" s="5" customFormat="1">
      <c r="C644" s="16"/>
      <c r="D644" s="16"/>
      <c r="E644" s="16"/>
      <c r="F644" s="16"/>
      <c r="G644" s="16"/>
      <c r="H644" s="16"/>
    </row>
    <row r="645" spans="3:8" s="5" customFormat="1">
      <c r="C645" s="16"/>
      <c r="D645" s="16"/>
      <c r="E645" s="16"/>
      <c r="F645" s="16"/>
      <c r="G645" s="16"/>
      <c r="H645" s="16"/>
    </row>
    <row r="646" spans="3:8" s="5" customFormat="1">
      <c r="C646" s="16"/>
      <c r="D646" s="16"/>
      <c r="E646" s="16"/>
      <c r="F646" s="16"/>
      <c r="G646" s="16"/>
      <c r="H646" s="16"/>
    </row>
    <row r="647" spans="3:8" s="5" customFormat="1">
      <c r="C647" s="16"/>
      <c r="D647" s="16"/>
      <c r="E647" s="16"/>
      <c r="F647" s="16"/>
      <c r="G647" s="16"/>
      <c r="H647" s="16"/>
    </row>
    <row r="648" spans="3:8" s="5" customFormat="1">
      <c r="C648" s="16"/>
      <c r="D648" s="16"/>
      <c r="E648" s="16"/>
      <c r="F648" s="16"/>
      <c r="G648" s="16"/>
      <c r="H648" s="16"/>
    </row>
    <row r="649" spans="3:8" s="5" customFormat="1">
      <c r="C649" s="16"/>
      <c r="D649" s="16"/>
      <c r="E649" s="16"/>
      <c r="F649" s="16"/>
      <c r="G649" s="16"/>
      <c r="H649" s="16"/>
    </row>
    <row r="650" spans="3:8" s="5" customFormat="1">
      <c r="C650" s="16"/>
      <c r="D650" s="16"/>
      <c r="E650" s="16"/>
      <c r="F650" s="16"/>
      <c r="G650" s="16"/>
      <c r="H650" s="16"/>
    </row>
    <row r="651" spans="3:8" s="5" customFormat="1">
      <c r="C651" s="16"/>
      <c r="D651" s="16"/>
      <c r="E651" s="16"/>
      <c r="F651" s="16"/>
      <c r="G651" s="16"/>
      <c r="H651" s="16"/>
    </row>
    <row r="652" spans="3:8" s="5" customFormat="1">
      <c r="C652" s="16"/>
      <c r="D652" s="16"/>
      <c r="E652" s="16"/>
      <c r="F652" s="16"/>
      <c r="G652" s="16"/>
      <c r="H652" s="16"/>
    </row>
    <row r="653" spans="3:8" s="5" customFormat="1">
      <c r="C653" s="16"/>
      <c r="D653" s="16"/>
      <c r="E653" s="16"/>
      <c r="F653" s="16"/>
      <c r="G653" s="16"/>
      <c r="H653" s="16"/>
    </row>
    <row r="654" spans="3:8" s="5" customFormat="1">
      <c r="C654" s="16"/>
      <c r="D654" s="16"/>
      <c r="E654" s="16"/>
      <c r="F654" s="16"/>
      <c r="G654" s="16"/>
      <c r="H654" s="16"/>
    </row>
    <row r="655" spans="3:8" s="5" customFormat="1">
      <c r="C655" s="16"/>
      <c r="D655" s="16"/>
      <c r="E655" s="16"/>
      <c r="F655" s="16"/>
      <c r="G655" s="16"/>
      <c r="H655" s="16"/>
    </row>
    <row r="656" spans="3:8" s="5" customFormat="1">
      <c r="C656" s="16"/>
      <c r="D656" s="16"/>
      <c r="E656" s="16"/>
      <c r="F656" s="16"/>
      <c r="G656" s="16"/>
      <c r="H656" s="16"/>
    </row>
    <row r="657" spans="3:8" s="5" customFormat="1">
      <c r="C657" s="16"/>
      <c r="D657" s="16"/>
      <c r="E657" s="16"/>
      <c r="F657" s="16"/>
      <c r="G657" s="16"/>
      <c r="H657" s="16"/>
    </row>
    <row r="658" spans="3:8" s="5" customFormat="1">
      <c r="C658" s="16"/>
      <c r="D658" s="16"/>
      <c r="E658" s="16"/>
      <c r="F658" s="16"/>
      <c r="G658" s="16"/>
      <c r="H658" s="16"/>
    </row>
    <row r="659" spans="3:8" s="5" customFormat="1">
      <c r="C659" s="16"/>
      <c r="D659" s="16"/>
      <c r="E659" s="16"/>
      <c r="F659" s="16"/>
      <c r="G659" s="16"/>
      <c r="H659" s="16"/>
    </row>
    <row r="660" spans="3:8" s="5" customFormat="1">
      <c r="C660" s="16"/>
      <c r="D660" s="16"/>
      <c r="E660" s="16"/>
      <c r="F660" s="16"/>
      <c r="G660" s="16"/>
      <c r="H660" s="16"/>
    </row>
    <row r="661" spans="3:8" s="5" customFormat="1">
      <c r="C661" s="16"/>
      <c r="D661" s="16"/>
      <c r="E661" s="16"/>
      <c r="F661" s="16"/>
      <c r="G661" s="16"/>
      <c r="H661" s="16"/>
    </row>
    <row r="662" spans="3:8" s="5" customFormat="1">
      <c r="C662" s="16"/>
      <c r="D662" s="16"/>
      <c r="E662" s="16"/>
      <c r="F662" s="16"/>
      <c r="G662" s="16"/>
      <c r="H662" s="16"/>
    </row>
    <row r="663" spans="3:8" s="5" customFormat="1">
      <c r="C663" s="16"/>
      <c r="D663" s="16"/>
      <c r="E663" s="16"/>
      <c r="F663" s="16"/>
      <c r="G663" s="16"/>
      <c r="H663" s="16"/>
    </row>
    <row r="664" spans="3:8" s="5" customFormat="1">
      <c r="C664" s="16"/>
      <c r="D664" s="16"/>
      <c r="E664" s="16"/>
      <c r="F664" s="16"/>
      <c r="G664" s="16"/>
      <c r="H664" s="16"/>
    </row>
    <row r="665" spans="3:8" s="5" customFormat="1">
      <c r="C665" s="16"/>
      <c r="D665" s="16"/>
      <c r="E665" s="16"/>
      <c r="F665" s="16"/>
      <c r="G665" s="16"/>
      <c r="H665" s="16"/>
    </row>
    <row r="666" spans="3:8" s="5" customFormat="1">
      <c r="C666" s="16"/>
      <c r="D666" s="16"/>
      <c r="E666" s="16"/>
      <c r="F666" s="16"/>
      <c r="G666" s="16"/>
      <c r="H666" s="16"/>
    </row>
    <row r="667" spans="3:8" s="5" customFormat="1">
      <c r="C667" s="16"/>
      <c r="D667" s="16"/>
      <c r="E667" s="16"/>
      <c r="F667" s="16"/>
      <c r="G667" s="16"/>
      <c r="H667" s="16"/>
    </row>
    <row r="668" spans="3:8" s="5" customFormat="1">
      <c r="C668" s="16"/>
      <c r="D668" s="16"/>
      <c r="E668" s="16"/>
      <c r="F668" s="16"/>
      <c r="G668" s="16"/>
      <c r="H668" s="16"/>
    </row>
    <row r="669" spans="3:8" s="5" customFormat="1">
      <c r="C669" s="16"/>
      <c r="D669" s="16"/>
      <c r="E669" s="16"/>
      <c r="F669" s="16"/>
      <c r="G669" s="16"/>
      <c r="H669" s="16"/>
    </row>
    <row r="670" spans="3:8" s="5" customFormat="1">
      <c r="C670" s="16"/>
      <c r="D670" s="16"/>
      <c r="E670" s="16"/>
      <c r="F670" s="16"/>
      <c r="G670" s="16"/>
      <c r="H670" s="16"/>
    </row>
    <row r="671" spans="3:8" s="5" customFormat="1">
      <c r="C671" s="16"/>
      <c r="D671" s="16"/>
      <c r="E671" s="16"/>
      <c r="F671" s="16"/>
      <c r="G671" s="16"/>
      <c r="H671" s="16"/>
    </row>
    <row r="672" spans="3:8" s="5" customFormat="1">
      <c r="C672" s="16"/>
      <c r="D672" s="16"/>
      <c r="E672" s="16"/>
      <c r="F672" s="16"/>
      <c r="G672" s="16"/>
      <c r="H672" s="16"/>
    </row>
    <row r="673" spans="3:8" s="5" customFormat="1">
      <c r="C673" s="16"/>
      <c r="D673" s="16"/>
      <c r="E673" s="16"/>
      <c r="F673" s="16"/>
      <c r="G673" s="16"/>
      <c r="H673" s="16"/>
    </row>
    <row r="674" spans="3:8" s="5" customFormat="1">
      <c r="C674" s="16"/>
      <c r="D674" s="16"/>
      <c r="E674" s="16"/>
      <c r="F674" s="16"/>
      <c r="G674" s="16"/>
      <c r="H674" s="16"/>
    </row>
    <row r="675" spans="3:8" s="5" customFormat="1">
      <c r="C675" s="16"/>
      <c r="D675" s="16"/>
      <c r="E675" s="16"/>
      <c r="F675" s="16"/>
      <c r="G675" s="16"/>
      <c r="H675" s="16"/>
    </row>
    <row r="676" spans="3:8" s="5" customFormat="1">
      <c r="C676" s="16"/>
      <c r="D676" s="16"/>
      <c r="E676" s="16"/>
      <c r="F676" s="16"/>
      <c r="G676" s="16"/>
      <c r="H676" s="16"/>
    </row>
    <row r="677" spans="3:8" s="5" customFormat="1">
      <c r="C677" s="16"/>
      <c r="D677" s="16"/>
      <c r="E677" s="16"/>
      <c r="F677" s="16"/>
      <c r="G677" s="16"/>
      <c r="H677" s="16"/>
    </row>
    <row r="678" spans="3:8" s="5" customFormat="1">
      <c r="C678" s="16"/>
      <c r="D678" s="16"/>
      <c r="E678" s="16"/>
      <c r="F678" s="16"/>
      <c r="G678" s="16"/>
      <c r="H678" s="16"/>
    </row>
    <row r="679" spans="3:8" s="5" customFormat="1">
      <c r="C679" s="16"/>
      <c r="D679" s="16"/>
      <c r="E679" s="16"/>
      <c r="F679" s="16"/>
      <c r="G679" s="16"/>
      <c r="H679" s="16"/>
    </row>
    <row r="680" spans="3:8" s="5" customFormat="1">
      <c r="C680" s="16"/>
      <c r="D680" s="16"/>
      <c r="E680" s="16"/>
      <c r="F680" s="16"/>
      <c r="G680" s="16"/>
      <c r="H680" s="16"/>
    </row>
    <row r="681" spans="3:8" s="5" customFormat="1">
      <c r="C681" s="16"/>
      <c r="D681" s="16"/>
      <c r="E681" s="16"/>
      <c r="F681" s="16"/>
      <c r="G681" s="16"/>
      <c r="H681" s="16"/>
    </row>
    <row r="682" spans="3:8" s="5" customFormat="1">
      <c r="C682" s="16"/>
      <c r="D682" s="16"/>
      <c r="E682" s="16"/>
      <c r="F682" s="16"/>
      <c r="G682" s="16"/>
      <c r="H682" s="16"/>
    </row>
    <row r="683" spans="3:8" s="5" customFormat="1">
      <c r="C683" s="16"/>
      <c r="D683" s="16"/>
      <c r="E683" s="16"/>
      <c r="F683" s="16"/>
      <c r="G683" s="16"/>
      <c r="H683" s="16"/>
    </row>
    <row r="684" spans="3:8" s="5" customFormat="1">
      <c r="C684" s="16"/>
      <c r="D684" s="16"/>
      <c r="E684" s="16"/>
      <c r="F684" s="16"/>
      <c r="G684" s="16"/>
      <c r="H684" s="16"/>
    </row>
    <row r="685" spans="3:8" s="5" customFormat="1">
      <c r="C685" s="16"/>
      <c r="D685" s="16"/>
      <c r="E685" s="16"/>
      <c r="F685" s="16"/>
      <c r="G685" s="16"/>
      <c r="H685" s="16"/>
    </row>
    <row r="686" spans="3:8" s="5" customFormat="1">
      <c r="C686" s="16"/>
      <c r="D686" s="16"/>
      <c r="E686" s="16"/>
      <c r="F686" s="16"/>
      <c r="G686" s="16"/>
      <c r="H686" s="16"/>
    </row>
    <row r="687" spans="3:8" s="5" customFormat="1">
      <c r="C687" s="16"/>
      <c r="D687" s="16"/>
      <c r="E687" s="16"/>
      <c r="F687" s="16"/>
      <c r="G687" s="16"/>
      <c r="H687" s="16"/>
    </row>
    <row r="688" spans="3:8" s="5" customFormat="1">
      <c r="C688" s="16"/>
      <c r="D688" s="16"/>
      <c r="E688" s="16"/>
      <c r="F688" s="16"/>
      <c r="G688" s="16"/>
      <c r="H688" s="16"/>
    </row>
    <row r="689" spans="3:8" s="5" customFormat="1">
      <c r="C689" s="16"/>
      <c r="D689" s="16"/>
      <c r="E689" s="16"/>
      <c r="F689" s="16"/>
      <c r="G689" s="16"/>
      <c r="H689" s="16"/>
    </row>
    <row r="690" spans="3:8" s="5" customFormat="1">
      <c r="C690" s="16"/>
      <c r="D690" s="16"/>
      <c r="E690" s="16"/>
      <c r="F690" s="16"/>
      <c r="G690" s="16"/>
      <c r="H690" s="16"/>
    </row>
    <row r="691" spans="3:8" s="5" customFormat="1">
      <c r="C691" s="16"/>
      <c r="D691" s="16"/>
      <c r="E691" s="16"/>
      <c r="F691" s="16"/>
      <c r="G691" s="16"/>
      <c r="H691" s="16"/>
    </row>
    <row r="692" spans="3:8" s="5" customFormat="1">
      <c r="C692" s="16"/>
      <c r="D692" s="16"/>
      <c r="E692" s="16"/>
      <c r="F692" s="16"/>
      <c r="G692" s="16"/>
      <c r="H692" s="16"/>
    </row>
    <row r="693" spans="3:8" s="5" customFormat="1">
      <c r="C693" s="16"/>
      <c r="D693" s="16"/>
      <c r="E693" s="16"/>
      <c r="F693" s="16"/>
      <c r="G693" s="16"/>
      <c r="H693" s="16"/>
    </row>
    <row r="694" spans="3:8" s="5" customFormat="1">
      <c r="C694" s="16"/>
      <c r="D694" s="16"/>
      <c r="E694" s="16"/>
      <c r="F694" s="16"/>
      <c r="G694" s="16"/>
      <c r="H694" s="16"/>
    </row>
    <row r="695" spans="3:8" s="5" customFormat="1">
      <c r="C695" s="16"/>
      <c r="D695" s="16"/>
      <c r="E695" s="16"/>
      <c r="F695" s="16"/>
      <c r="G695" s="16"/>
      <c r="H695" s="16"/>
    </row>
    <row r="696" spans="3:8" s="5" customFormat="1">
      <c r="C696" s="16"/>
      <c r="D696" s="16"/>
      <c r="E696" s="16"/>
      <c r="F696" s="16"/>
      <c r="G696" s="16"/>
      <c r="H696" s="16"/>
    </row>
    <row r="697" spans="3:8" s="5" customFormat="1">
      <c r="C697" s="16"/>
      <c r="D697" s="16"/>
      <c r="E697" s="16"/>
      <c r="F697" s="16"/>
      <c r="G697" s="16"/>
      <c r="H697" s="16"/>
    </row>
    <row r="698" spans="3:8" s="5" customFormat="1">
      <c r="C698" s="16"/>
      <c r="D698" s="16"/>
      <c r="E698" s="16"/>
      <c r="F698" s="16"/>
      <c r="G698" s="16"/>
      <c r="H698" s="16"/>
    </row>
    <row r="699" spans="3:8" s="5" customFormat="1">
      <c r="C699" s="16"/>
      <c r="D699" s="16"/>
      <c r="E699" s="16"/>
      <c r="F699" s="16"/>
      <c r="G699" s="16"/>
      <c r="H699" s="16"/>
    </row>
    <row r="700" spans="3:8" s="5" customFormat="1">
      <c r="C700" s="16"/>
      <c r="D700" s="16"/>
      <c r="E700" s="16"/>
      <c r="F700" s="16"/>
      <c r="G700" s="16"/>
      <c r="H700" s="16"/>
    </row>
    <row r="701" spans="3:8" s="5" customFormat="1">
      <c r="C701" s="16"/>
      <c r="D701" s="16"/>
      <c r="E701" s="16"/>
      <c r="F701" s="16"/>
      <c r="G701" s="16"/>
      <c r="H701" s="16"/>
    </row>
    <row r="702" spans="3:8" s="5" customFormat="1">
      <c r="C702" s="16"/>
      <c r="D702" s="16"/>
      <c r="E702" s="16"/>
      <c r="F702" s="16"/>
      <c r="G702" s="16"/>
      <c r="H702" s="16"/>
    </row>
    <row r="703" spans="3:8" s="5" customFormat="1">
      <c r="C703" s="16"/>
      <c r="D703" s="16"/>
      <c r="E703" s="16"/>
      <c r="F703" s="16"/>
      <c r="G703" s="16"/>
      <c r="H703" s="16"/>
    </row>
    <row r="704" spans="3:8" s="5" customFormat="1">
      <c r="C704" s="16"/>
      <c r="D704" s="16"/>
      <c r="E704" s="16"/>
      <c r="F704" s="16"/>
      <c r="G704" s="16"/>
      <c r="H704" s="16"/>
    </row>
    <row r="705" spans="3:8" s="5" customFormat="1">
      <c r="C705" s="16"/>
      <c r="D705" s="16"/>
      <c r="E705" s="16"/>
      <c r="F705" s="16"/>
      <c r="G705" s="16"/>
      <c r="H705" s="16"/>
    </row>
    <row r="706" spans="3:8" s="5" customFormat="1">
      <c r="C706" s="16"/>
      <c r="D706" s="16"/>
      <c r="E706" s="16"/>
      <c r="F706" s="16"/>
      <c r="G706" s="16"/>
      <c r="H706" s="16"/>
    </row>
    <row r="707" spans="3:8" s="5" customFormat="1">
      <c r="C707" s="16"/>
      <c r="D707" s="16"/>
      <c r="E707" s="16"/>
      <c r="F707" s="16"/>
      <c r="G707" s="16"/>
      <c r="H707" s="16"/>
    </row>
    <row r="708" spans="3:8" s="5" customFormat="1">
      <c r="C708" s="16"/>
      <c r="D708" s="16"/>
      <c r="E708" s="16"/>
      <c r="F708" s="16"/>
      <c r="G708" s="16"/>
      <c r="H708" s="16"/>
    </row>
    <row r="709" spans="3:8" s="5" customFormat="1">
      <c r="C709" s="16"/>
      <c r="D709" s="16"/>
      <c r="E709" s="16"/>
      <c r="F709" s="16"/>
      <c r="G709" s="16"/>
      <c r="H709" s="16"/>
    </row>
    <row r="710" spans="3:8" s="5" customFormat="1">
      <c r="C710" s="16"/>
      <c r="D710" s="16"/>
      <c r="E710" s="16"/>
      <c r="F710" s="16"/>
      <c r="G710" s="16"/>
      <c r="H710" s="16"/>
    </row>
    <row r="711" spans="3:8" s="5" customFormat="1">
      <c r="C711" s="16"/>
      <c r="D711" s="16"/>
      <c r="E711" s="16"/>
      <c r="F711" s="16"/>
      <c r="G711" s="16"/>
      <c r="H711" s="16"/>
    </row>
    <row r="712" spans="3:8" s="5" customFormat="1">
      <c r="C712" s="16"/>
      <c r="D712" s="16"/>
      <c r="E712" s="16"/>
      <c r="F712" s="16"/>
      <c r="G712" s="16"/>
      <c r="H712" s="16"/>
    </row>
    <row r="713" spans="3:8" s="5" customFormat="1">
      <c r="C713" s="16"/>
      <c r="D713" s="16"/>
      <c r="E713" s="16"/>
      <c r="F713" s="16"/>
      <c r="G713" s="16"/>
      <c r="H713" s="16"/>
    </row>
    <row r="714" spans="3:8" s="5" customFormat="1">
      <c r="C714" s="16"/>
      <c r="D714" s="16"/>
      <c r="E714" s="16"/>
      <c r="F714" s="16"/>
      <c r="G714" s="16"/>
      <c r="H714" s="16"/>
    </row>
    <row r="715" spans="3:8" s="5" customFormat="1">
      <c r="C715" s="16"/>
      <c r="D715" s="16"/>
      <c r="E715" s="16"/>
      <c r="F715" s="16"/>
      <c r="G715" s="16"/>
      <c r="H715" s="16"/>
    </row>
    <row r="716" spans="3:8" s="5" customFormat="1">
      <c r="C716" s="16"/>
      <c r="D716" s="16"/>
      <c r="E716" s="16"/>
      <c r="F716" s="16"/>
      <c r="G716" s="16"/>
      <c r="H716" s="16"/>
    </row>
    <row r="717" spans="3:8" s="5" customFormat="1">
      <c r="C717" s="16"/>
      <c r="D717" s="16"/>
      <c r="E717" s="16"/>
      <c r="F717" s="16"/>
      <c r="G717" s="16"/>
      <c r="H717" s="16"/>
    </row>
    <row r="718" spans="3:8" s="5" customFormat="1">
      <c r="C718" s="16"/>
      <c r="D718" s="16"/>
      <c r="E718" s="16"/>
      <c r="F718" s="16"/>
      <c r="G718" s="16"/>
      <c r="H718" s="16"/>
    </row>
    <row r="719" spans="3:8" s="5" customFormat="1">
      <c r="C719" s="16"/>
      <c r="D719" s="16"/>
      <c r="E719" s="16"/>
      <c r="F719" s="16"/>
      <c r="G719" s="16"/>
      <c r="H719" s="16"/>
    </row>
    <row r="720" spans="3:8" s="5" customFormat="1">
      <c r="C720" s="16"/>
      <c r="D720" s="16"/>
      <c r="E720" s="16"/>
      <c r="F720" s="16"/>
      <c r="G720" s="16"/>
      <c r="H720" s="16"/>
    </row>
    <row r="721" spans="3:8" s="5" customFormat="1">
      <c r="C721" s="16"/>
      <c r="D721" s="16"/>
      <c r="E721" s="16"/>
      <c r="F721" s="16"/>
      <c r="G721" s="16"/>
      <c r="H721" s="16"/>
    </row>
    <row r="722" spans="3:8" s="5" customFormat="1">
      <c r="C722" s="16"/>
      <c r="D722" s="16"/>
      <c r="E722" s="16"/>
      <c r="F722" s="16"/>
      <c r="G722" s="16"/>
      <c r="H722" s="16"/>
    </row>
    <row r="723" spans="3:8" s="5" customFormat="1">
      <c r="C723" s="16"/>
      <c r="D723" s="16"/>
      <c r="E723" s="16"/>
      <c r="F723" s="16"/>
      <c r="G723" s="16"/>
      <c r="H723" s="16"/>
    </row>
    <row r="724" spans="3:8" s="5" customFormat="1">
      <c r="C724" s="16"/>
      <c r="D724" s="16"/>
      <c r="E724" s="16"/>
      <c r="F724" s="16"/>
      <c r="G724" s="16"/>
      <c r="H724" s="16"/>
    </row>
    <row r="725" spans="3:8" s="5" customFormat="1">
      <c r="C725" s="16"/>
      <c r="D725" s="16"/>
      <c r="E725" s="16"/>
      <c r="F725" s="16"/>
      <c r="G725" s="16"/>
      <c r="H725" s="16"/>
    </row>
    <row r="726" spans="3:8" s="5" customFormat="1">
      <c r="C726" s="16"/>
      <c r="D726" s="16"/>
      <c r="E726" s="16"/>
      <c r="F726" s="16"/>
      <c r="G726" s="16"/>
      <c r="H726" s="16"/>
    </row>
    <row r="727" spans="3:8" s="5" customFormat="1">
      <c r="C727" s="16"/>
      <c r="D727" s="16"/>
      <c r="E727" s="16"/>
      <c r="F727" s="16"/>
      <c r="G727" s="16"/>
      <c r="H727" s="16"/>
    </row>
    <row r="728" spans="3:8" s="5" customFormat="1">
      <c r="C728" s="16"/>
      <c r="D728" s="16"/>
      <c r="E728" s="16"/>
      <c r="F728" s="16"/>
      <c r="G728" s="16"/>
      <c r="H728" s="16"/>
    </row>
    <row r="729" spans="3:8" s="5" customFormat="1">
      <c r="C729" s="16"/>
      <c r="D729" s="16"/>
      <c r="E729" s="16"/>
      <c r="F729" s="16"/>
      <c r="G729" s="16"/>
      <c r="H729" s="16"/>
    </row>
    <row r="730" spans="3:8" s="5" customFormat="1">
      <c r="C730" s="16"/>
      <c r="D730" s="16"/>
      <c r="E730" s="16"/>
      <c r="F730" s="16"/>
      <c r="G730" s="16"/>
      <c r="H730" s="16"/>
    </row>
    <row r="731" spans="3:8" s="5" customFormat="1">
      <c r="C731" s="16"/>
      <c r="D731" s="16"/>
      <c r="E731" s="16"/>
      <c r="F731" s="16"/>
      <c r="G731" s="16"/>
      <c r="H731" s="16"/>
    </row>
    <row r="732" spans="3:8" s="5" customFormat="1">
      <c r="C732" s="16"/>
      <c r="D732" s="16"/>
      <c r="E732" s="16"/>
      <c r="F732" s="16"/>
      <c r="G732" s="16"/>
      <c r="H732" s="16"/>
    </row>
    <row r="733" spans="3:8" s="5" customFormat="1">
      <c r="C733" s="16"/>
      <c r="D733" s="16"/>
      <c r="E733" s="16"/>
      <c r="F733" s="16"/>
      <c r="G733" s="16"/>
      <c r="H733" s="16"/>
    </row>
    <row r="734" spans="3:8" s="5" customFormat="1">
      <c r="C734" s="16"/>
      <c r="D734" s="16"/>
      <c r="E734" s="16"/>
      <c r="F734" s="16"/>
      <c r="G734" s="16"/>
      <c r="H734" s="16"/>
    </row>
    <row r="735" spans="3:8" s="5" customFormat="1">
      <c r="C735" s="16"/>
      <c r="D735" s="16"/>
      <c r="E735" s="16"/>
      <c r="F735" s="16"/>
      <c r="G735" s="16"/>
      <c r="H735" s="16"/>
    </row>
    <row r="736" spans="3:8" s="5" customFormat="1">
      <c r="C736" s="16"/>
      <c r="D736" s="16"/>
      <c r="E736" s="16"/>
      <c r="F736" s="16"/>
      <c r="G736" s="16"/>
      <c r="H736" s="16"/>
    </row>
    <row r="737" spans="3:8" s="5" customFormat="1">
      <c r="C737" s="16"/>
      <c r="D737" s="16"/>
      <c r="E737" s="16"/>
      <c r="F737" s="16"/>
      <c r="G737" s="16"/>
      <c r="H737" s="16"/>
    </row>
    <row r="738" spans="3:8" s="5" customFormat="1">
      <c r="C738" s="16"/>
      <c r="D738" s="16"/>
      <c r="E738" s="16"/>
      <c r="F738" s="16"/>
      <c r="G738" s="16"/>
      <c r="H738" s="16"/>
    </row>
    <row r="739" spans="3:8" s="5" customFormat="1">
      <c r="C739" s="16"/>
      <c r="D739" s="16"/>
      <c r="E739" s="16"/>
      <c r="F739" s="16"/>
      <c r="G739" s="16"/>
      <c r="H739" s="16"/>
    </row>
    <row r="740" spans="3:8" s="5" customFormat="1">
      <c r="C740" s="16"/>
      <c r="D740" s="16"/>
      <c r="E740" s="16"/>
      <c r="F740" s="16"/>
      <c r="G740" s="16"/>
      <c r="H740" s="16"/>
    </row>
    <row r="741" spans="3:8" s="5" customFormat="1">
      <c r="C741" s="16"/>
      <c r="D741" s="16"/>
      <c r="E741" s="16"/>
      <c r="F741" s="16"/>
      <c r="G741" s="16"/>
      <c r="H741" s="16"/>
    </row>
    <row r="742" spans="3:8" s="5" customFormat="1">
      <c r="C742" s="16"/>
      <c r="D742" s="16"/>
      <c r="E742" s="16"/>
      <c r="F742" s="16"/>
      <c r="G742" s="16"/>
      <c r="H742" s="16"/>
    </row>
    <row r="743" spans="3:8" s="5" customFormat="1">
      <c r="C743" s="16"/>
      <c r="D743" s="16"/>
      <c r="E743" s="16"/>
      <c r="F743" s="16"/>
      <c r="G743" s="16"/>
      <c r="H743" s="16"/>
    </row>
    <row r="744" spans="3:8" s="5" customFormat="1">
      <c r="C744" s="16"/>
      <c r="D744" s="16"/>
      <c r="E744" s="16"/>
      <c r="F744" s="16"/>
      <c r="G744" s="16"/>
      <c r="H744" s="16"/>
    </row>
    <row r="745" spans="3:8" s="5" customFormat="1">
      <c r="C745" s="16"/>
      <c r="D745" s="16"/>
      <c r="E745" s="16"/>
      <c r="F745" s="16"/>
      <c r="G745" s="16"/>
      <c r="H745" s="16"/>
    </row>
    <row r="746" spans="3:8" s="5" customFormat="1">
      <c r="C746" s="16"/>
      <c r="D746" s="16"/>
      <c r="E746" s="16"/>
      <c r="F746" s="16"/>
      <c r="G746" s="16"/>
      <c r="H746" s="16"/>
    </row>
    <row r="747" spans="3:8" s="5" customFormat="1">
      <c r="C747" s="16"/>
      <c r="D747" s="16"/>
      <c r="E747" s="16"/>
      <c r="F747" s="16"/>
      <c r="G747" s="16"/>
      <c r="H747" s="16"/>
    </row>
    <row r="748" spans="3:8" s="5" customFormat="1">
      <c r="C748" s="16"/>
      <c r="D748" s="16"/>
      <c r="E748" s="16"/>
      <c r="F748" s="16"/>
      <c r="G748" s="16"/>
      <c r="H748" s="16"/>
    </row>
    <row r="749" spans="3:8" s="5" customFormat="1">
      <c r="C749" s="16"/>
      <c r="D749" s="16"/>
      <c r="E749" s="16"/>
      <c r="F749" s="16"/>
      <c r="G749" s="16"/>
      <c r="H749" s="16"/>
    </row>
    <row r="750" spans="3:8" s="5" customFormat="1">
      <c r="C750" s="16"/>
      <c r="D750" s="16"/>
      <c r="E750" s="16"/>
      <c r="F750" s="16"/>
      <c r="G750" s="16"/>
      <c r="H750" s="16"/>
    </row>
    <row r="751" spans="3:8" s="5" customFormat="1">
      <c r="C751" s="16"/>
      <c r="D751" s="16"/>
      <c r="E751" s="16"/>
      <c r="F751" s="16"/>
      <c r="G751" s="16"/>
      <c r="H751" s="16"/>
    </row>
    <row r="752" spans="3:8" s="5" customFormat="1">
      <c r="C752" s="16"/>
      <c r="D752" s="16"/>
      <c r="E752" s="16"/>
      <c r="F752" s="16"/>
      <c r="G752" s="16"/>
      <c r="H752" s="16"/>
    </row>
    <row r="753" spans="3:8" s="5" customFormat="1">
      <c r="C753" s="16"/>
      <c r="D753" s="16"/>
      <c r="E753" s="16"/>
      <c r="F753" s="16"/>
      <c r="G753" s="16"/>
      <c r="H753" s="16"/>
    </row>
    <row r="754" spans="3:8" s="5" customFormat="1">
      <c r="C754" s="16"/>
      <c r="D754" s="16"/>
      <c r="E754" s="16"/>
      <c r="F754" s="16"/>
      <c r="G754" s="16"/>
      <c r="H754" s="16"/>
    </row>
    <row r="755" spans="3:8" s="5" customFormat="1">
      <c r="C755" s="16"/>
      <c r="D755" s="16"/>
      <c r="E755" s="16"/>
      <c r="F755" s="16"/>
      <c r="G755" s="16"/>
      <c r="H755" s="16"/>
    </row>
    <row r="756" spans="3:8" s="5" customFormat="1">
      <c r="C756" s="16"/>
      <c r="D756" s="16"/>
      <c r="E756" s="16"/>
      <c r="F756" s="16"/>
      <c r="G756" s="16"/>
      <c r="H756" s="16"/>
    </row>
    <row r="757" spans="3:8" s="5" customFormat="1">
      <c r="C757" s="16"/>
      <c r="D757" s="16"/>
      <c r="E757" s="16"/>
      <c r="F757" s="16"/>
      <c r="G757" s="16"/>
      <c r="H757" s="16"/>
    </row>
    <row r="758" spans="3:8" s="5" customFormat="1">
      <c r="C758" s="16"/>
      <c r="D758" s="16"/>
      <c r="E758" s="16"/>
      <c r="F758" s="16"/>
      <c r="G758" s="16"/>
      <c r="H758" s="16"/>
    </row>
    <row r="759" spans="3:8" s="5" customFormat="1">
      <c r="C759" s="16"/>
      <c r="D759" s="16"/>
      <c r="E759" s="16"/>
      <c r="F759" s="16"/>
      <c r="G759" s="16"/>
      <c r="H759" s="16"/>
    </row>
    <row r="760" spans="3:8" s="5" customFormat="1">
      <c r="C760" s="16"/>
      <c r="D760" s="16"/>
      <c r="E760" s="16"/>
      <c r="F760" s="16"/>
      <c r="G760" s="16"/>
      <c r="H760" s="16"/>
    </row>
    <row r="761" spans="3:8" s="5" customFormat="1">
      <c r="C761" s="16"/>
      <c r="D761" s="16"/>
      <c r="E761" s="16"/>
      <c r="F761" s="16"/>
      <c r="G761" s="16"/>
      <c r="H761" s="16"/>
    </row>
    <row r="762" spans="3:8" s="5" customFormat="1">
      <c r="C762" s="16"/>
      <c r="D762" s="16"/>
      <c r="E762" s="16"/>
      <c r="F762" s="16"/>
      <c r="G762" s="16"/>
      <c r="H762" s="16"/>
    </row>
    <row r="763" spans="3:8" s="5" customFormat="1">
      <c r="C763" s="16"/>
      <c r="D763" s="16"/>
      <c r="E763" s="16"/>
      <c r="F763" s="16"/>
      <c r="G763" s="16"/>
      <c r="H763" s="16"/>
    </row>
    <row r="764" spans="3:8" s="5" customFormat="1">
      <c r="C764" s="16"/>
      <c r="D764" s="16"/>
      <c r="E764" s="16"/>
      <c r="F764" s="16"/>
      <c r="G764" s="16"/>
      <c r="H764" s="16"/>
    </row>
    <row r="765" spans="3:8" s="5" customFormat="1">
      <c r="C765" s="16"/>
      <c r="D765" s="16"/>
      <c r="E765" s="16"/>
      <c r="F765" s="16"/>
      <c r="G765" s="16"/>
      <c r="H765" s="16"/>
    </row>
    <row r="766" spans="3:8" s="5" customFormat="1">
      <c r="C766" s="16"/>
      <c r="D766" s="16"/>
      <c r="E766" s="16"/>
      <c r="F766" s="16"/>
      <c r="G766" s="16"/>
      <c r="H766" s="16"/>
    </row>
    <row r="767" spans="3:8" s="5" customFormat="1">
      <c r="C767" s="16"/>
      <c r="D767" s="16"/>
      <c r="E767" s="16"/>
      <c r="F767" s="16"/>
      <c r="G767" s="16"/>
      <c r="H767" s="16"/>
    </row>
    <row r="768" spans="3:8" s="5" customFormat="1">
      <c r="C768" s="16"/>
      <c r="D768" s="16"/>
      <c r="E768" s="16"/>
      <c r="F768" s="16"/>
      <c r="G768" s="16"/>
      <c r="H768" s="16"/>
    </row>
    <row r="769" spans="3:8" s="5" customFormat="1">
      <c r="C769" s="16"/>
      <c r="D769" s="16"/>
      <c r="E769" s="16"/>
      <c r="F769" s="16"/>
      <c r="G769" s="16"/>
      <c r="H769" s="16"/>
    </row>
    <row r="770" spans="3:8" s="5" customFormat="1">
      <c r="C770" s="16"/>
      <c r="D770" s="16"/>
      <c r="E770" s="16"/>
      <c r="F770" s="16"/>
      <c r="G770" s="16"/>
      <c r="H770" s="16"/>
    </row>
    <row r="771" spans="3:8" s="5" customFormat="1">
      <c r="C771" s="16"/>
      <c r="D771" s="16"/>
      <c r="E771" s="16"/>
      <c r="F771" s="16"/>
      <c r="G771" s="16"/>
      <c r="H771" s="16"/>
    </row>
    <row r="772" spans="3:8" s="5" customFormat="1">
      <c r="C772" s="16"/>
      <c r="D772" s="16"/>
      <c r="E772" s="16"/>
      <c r="F772" s="16"/>
      <c r="G772" s="16"/>
      <c r="H772" s="16"/>
    </row>
    <row r="773" spans="3:8" s="5" customFormat="1">
      <c r="C773" s="16"/>
      <c r="D773" s="16"/>
      <c r="E773" s="16"/>
      <c r="F773" s="16"/>
      <c r="G773" s="16"/>
      <c r="H773" s="16"/>
    </row>
    <row r="774" spans="3:8" s="5" customFormat="1">
      <c r="C774" s="16"/>
      <c r="D774" s="16"/>
      <c r="E774" s="16"/>
      <c r="F774" s="16"/>
      <c r="G774" s="16"/>
      <c r="H774" s="16"/>
    </row>
    <row r="775" spans="3:8" s="5" customFormat="1">
      <c r="C775" s="16"/>
      <c r="D775" s="16"/>
      <c r="E775" s="16"/>
      <c r="F775" s="16"/>
      <c r="G775" s="16"/>
      <c r="H775" s="16"/>
    </row>
    <row r="776" spans="3:8" s="5" customFormat="1">
      <c r="C776" s="16"/>
      <c r="D776" s="16"/>
      <c r="E776" s="16"/>
      <c r="F776" s="16"/>
      <c r="G776" s="16"/>
      <c r="H776" s="16"/>
    </row>
    <row r="777" spans="3:8" s="5" customFormat="1">
      <c r="C777" s="16"/>
      <c r="D777" s="16"/>
      <c r="E777" s="16"/>
      <c r="F777" s="16"/>
      <c r="G777" s="16"/>
      <c r="H777" s="16"/>
    </row>
    <row r="778" spans="3:8" s="5" customFormat="1">
      <c r="C778" s="16"/>
      <c r="D778" s="16"/>
      <c r="E778" s="16"/>
      <c r="F778" s="16"/>
      <c r="G778" s="16"/>
      <c r="H778" s="16"/>
    </row>
    <row r="779" spans="3:8" s="5" customFormat="1">
      <c r="C779" s="16"/>
      <c r="D779" s="16"/>
      <c r="E779" s="16"/>
      <c r="F779" s="16"/>
      <c r="G779" s="16"/>
      <c r="H779" s="16"/>
    </row>
    <row r="780" spans="3:8" s="5" customFormat="1">
      <c r="C780" s="16"/>
      <c r="D780" s="16"/>
      <c r="E780" s="16"/>
      <c r="F780" s="16"/>
      <c r="G780" s="16"/>
      <c r="H780" s="16"/>
    </row>
    <row r="781" spans="3:8" s="5" customFormat="1">
      <c r="C781" s="16"/>
      <c r="D781" s="16"/>
      <c r="E781" s="16"/>
      <c r="F781" s="16"/>
      <c r="G781" s="16"/>
      <c r="H781" s="16"/>
    </row>
    <row r="782" spans="3:8" s="5" customFormat="1">
      <c r="C782" s="16"/>
      <c r="D782" s="16"/>
      <c r="E782" s="16"/>
      <c r="F782" s="16"/>
      <c r="G782" s="16"/>
      <c r="H782" s="16"/>
    </row>
    <row r="783" spans="3:8" s="5" customFormat="1">
      <c r="C783" s="16"/>
      <c r="D783" s="16"/>
      <c r="E783" s="16"/>
      <c r="F783" s="16"/>
      <c r="G783" s="16"/>
      <c r="H783" s="16"/>
    </row>
    <row r="784" spans="3:8" s="5" customFormat="1">
      <c r="C784" s="16"/>
      <c r="D784" s="16"/>
      <c r="E784" s="16"/>
      <c r="F784" s="16"/>
      <c r="G784" s="16"/>
      <c r="H784" s="16"/>
    </row>
    <row r="785" spans="3:8" s="5" customFormat="1">
      <c r="C785" s="16"/>
      <c r="D785" s="16"/>
      <c r="E785" s="16"/>
      <c r="F785" s="16"/>
      <c r="G785" s="16"/>
      <c r="H785" s="16"/>
    </row>
    <row r="786" spans="3:8" s="5" customFormat="1">
      <c r="C786" s="16"/>
      <c r="D786" s="16"/>
      <c r="E786" s="16"/>
      <c r="F786" s="16"/>
      <c r="G786" s="16"/>
      <c r="H786" s="16"/>
    </row>
    <row r="787" spans="3:8" s="5" customFormat="1">
      <c r="C787" s="16"/>
      <c r="D787" s="16"/>
      <c r="E787" s="16"/>
      <c r="F787" s="16"/>
      <c r="G787" s="16"/>
      <c r="H787" s="16"/>
    </row>
    <row r="788" spans="3:8" s="5" customFormat="1">
      <c r="C788" s="16"/>
      <c r="D788" s="16"/>
      <c r="E788" s="16"/>
      <c r="F788" s="16"/>
      <c r="G788" s="16"/>
      <c r="H788" s="16"/>
    </row>
    <row r="789" spans="3:8" s="5" customFormat="1">
      <c r="C789" s="16"/>
      <c r="D789" s="16"/>
      <c r="E789" s="16"/>
      <c r="F789" s="16"/>
      <c r="G789" s="16"/>
      <c r="H789" s="16"/>
    </row>
    <row r="790" spans="3:8" s="5" customFormat="1">
      <c r="C790" s="16"/>
      <c r="D790" s="16"/>
      <c r="E790" s="16"/>
      <c r="F790" s="16"/>
      <c r="G790" s="16"/>
      <c r="H790" s="16"/>
    </row>
    <row r="791" spans="3:8" s="5" customFormat="1">
      <c r="C791" s="16"/>
      <c r="D791" s="16"/>
      <c r="E791" s="16"/>
      <c r="F791" s="16"/>
      <c r="G791" s="16"/>
      <c r="H791" s="16"/>
    </row>
    <row r="792" spans="3:8" s="5" customFormat="1">
      <c r="C792" s="16"/>
      <c r="D792" s="16"/>
      <c r="E792" s="16"/>
      <c r="F792" s="16"/>
      <c r="G792" s="16"/>
      <c r="H792" s="16"/>
    </row>
    <row r="793" spans="3:8" s="5" customFormat="1">
      <c r="C793" s="16"/>
      <c r="D793" s="16"/>
      <c r="E793" s="16"/>
      <c r="F793" s="16"/>
      <c r="G793" s="16"/>
      <c r="H793" s="16"/>
    </row>
    <row r="794" spans="3:8" s="5" customFormat="1">
      <c r="C794" s="16"/>
      <c r="D794" s="16"/>
      <c r="E794" s="16"/>
      <c r="F794" s="16"/>
      <c r="G794" s="16"/>
      <c r="H794" s="16"/>
    </row>
    <row r="795" spans="3:8" s="5" customFormat="1">
      <c r="C795" s="16"/>
      <c r="D795" s="16"/>
      <c r="E795" s="16"/>
      <c r="F795" s="16"/>
      <c r="G795" s="16"/>
      <c r="H795" s="16"/>
    </row>
    <row r="796" spans="3:8" s="5" customFormat="1">
      <c r="C796" s="16"/>
      <c r="D796" s="16"/>
      <c r="E796" s="16"/>
      <c r="F796" s="16"/>
      <c r="G796" s="16"/>
      <c r="H796" s="16"/>
    </row>
    <row r="797" spans="3:8" s="5" customFormat="1">
      <c r="C797" s="16"/>
      <c r="D797" s="16"/>
      <c r="E797" s="16"/>
      <c r="F797" s="16"/>
      <c r="G797" s="16"/>
      <c r="H797" s="16"/>
    </row>
    <row r="798" spans="3:8" s="5" customFormat="1">
      <c r="C798" s="16"/>
      <c r="D798" s="16"/>
      <c r="E798" s="16"/>
      <c r="F798" s="16"/>
      <c r="G798" s="16"/>
      <c r="H798" s="16"/>
    </row>
    <row r="799" spans="3:8" s="5" customFormat="1">
      <c r="C799" s="16"/>
      <c r="D799" s="16"/>
      <c r="E799" s="16"/>
      <c r="F799" s="16"/>
      <c r="G799" s="16"/>
      <c r="H799" s="16"/>
    </row>
    <row r="800" spans="3:8" s="5" customFormat="1">
      <c r="C800" s="16"/>
      <c r="D800" s="16"/>
      <c r="E800" s="16"/>
      <c r="F800" s="16"/>
      <c r="G800" s="16"/>
      <c r="H800" s="16"/>
    </row>
    <row r="801" spans="3:8" s="5" customFormat="1">
      <c r="C801" s="16"/>
      <c r="D801" s="16"/>
      <c r="E801" s="16"/>
      <c r="F801" s="16"/>
      <c r="G801" s="16"/>
      <c r="H801" s="16"/>
    </row>
    <row r="802" spans="3:8" s="5" customFormat="1">
      <c r="C802" s="16"/>
      <c r="D802" s="16"/>
      <c r="E802" s="16"/>
      <c r="F802" s="16"/>
      <c r="G802" s="16"/>
      <c r="H802" s="16"/>
    </row>
    <row r="803" spans="3:8" s="5" customFormat="1">
      <c r="C803" s="16"/>
      <c r="D803" s="16"/>
      <c r="E803" s="16"/>
      <c r="F803" s="16"/>
      <c r="G803" s="16"/>
      <c r="H803" s="16"/>
    </row>
    <row r="804" spans="3:8" s="5" customFormat="1">
      <c r="C804" s="16"/>
      <c r="D804" s="16"/>
      <c r="E804" s="16"/>
      <c r="F804" s="16"/>
      <c r="G804" s="16"/>
      <c r="H804" s="16"/>
    </row>
    <row r="805" spans="3:8" s="5" customFormat="1">
      <c r="C805" s="16"/>
      <c r="D805" s="16"/>
      <c r="E805" s="16"/>
      <c r="F805" s="16"/>
      <c r="G805" s="16"/>
      <c r="H805" s="16"/>
    </row>
    <row r="806" spans="3:8" s="5" customFormat="1">
      <c r="C806" s="16"/>
      <c r="D806" s="16"/>
      <c r="E806" s="16"/>
      <c r="F806" s="16"/>
      <c r="G806" s="16"/>
      <c r="H806" s="16"/>
    </row>
    <row r="807" spans="3:8" s="5" customFormat="1">
      <c r="C807" s="16"/>
      <c r="D807" s="16"/>
      <c r="E807" s="16"/>
      <c r="F807" s="16"/>
      <c r="G807" s="16"/>
      <c r="H807" s="16"/>
    </row>
    <row r="808" spans="3:8" s="5" customFormat="1">
      <c r="C808" s="16"/>
      <c r="D808" s="16"/>
      <c r="E808" s="16"/>
      <c r="F808" s="16"/>
      <c r="G808" s="16"/>
      <c r="H808" s="16"/>
    </row>
    <row r="809" spans="3:8" s="5" customFormat="1">
      <c r="C809" s="16"/>
      <c r="D809" s="16"/>
      <c r="E809" s="16"/>
      <c r="F809" s="16"/>
      <c r="G809" s="16"/>
      <c r="H809" s="16"/>
    </row>
    <row r="810" spans="3:8" s="5" customFormat="1">
      <c r="C810" s="16"/>
      <c r="D810" s="16"/>
      <c r="E810" s="16"/>
      <c r="F810" s="16"/>
      <c r="G810" s="16"/>
      <c r="H810" s="16"/>
    </row>
    <row r="811" spans="3:8" s="5" customFormat="1">
      <c r="C811" s="16"/>
      <c r="D811" s="16"/>
      <c r="E811" s="16"/>
      <c r="F811" s="16"/>
      <c r="G811" s="16"/>
      <c r="H811" s="16"/>
    </row>
    <row r="812" spans="3:8" s="5" customFormat="1">
      <c r="C812" s="16"/>
      <c r="D812" s="16"/>
      <c r="E812" s="16"/>
      <c r="F812" s="16"/>
      <c r="G812" s="16"/>
      <c r="H812" s="16"/>
    </row>
    <row r="813" spans="3:8" s="5" customFormat="1">
      <c r="C813" s="16"/>
      <c r="D813" s="16"/>
      <c r="E813" s="16"/>
      <c r="F813" s="16"/>
      <c r="G813" s="16"/>
      <c r="H813" s="16"/>
    </row>
    <row r="814" spans="3:8" s="5" customFormat="1">
      <c r="C814" s="16"/>
      <c r="D814" s="16"/>
      <c r="E814" s="16"/>
      <c r="F814" s="16"/>
      <c r="G814" s="16"/>
      <c r="H814" s="16"/>
    </row>
    <row r="815" spans="3:8" s="5" customFormat="1">
      <c r="C815" s="16"/>
      <c r="D815" s="16"/>
      <c r="E815" s="16"/>
      <c r="F815" s="16"/>
      <c r="G815" s="16"/>
      <c r="H815" s="16"/>
    </row>
    <row r="816" spans="3:8" s="5" customFormat="1">
      <c r="C816" s="16"/>
      <c r="D816" s="16"/>
      <c r="E816" s="16"/>
      <c r="F816" s="16"/>
      <c r="G816" s="16"/>
      <c r="H816" s="16"/>
    </row>
    <row r="817" spans="3:8" s="5" customFormat="1">
      <c r="C817" s="16"/>
      <c r="D817" s="16"/>
      <c r="E817" s="16"/>
      <c r="F817" s="16"/>
      <c r="G817" s="16"/>
      <c r="H817" s="16"/>
    </row>
    <row r="818" spans="3:8" s="5" customFormat="1">
      <c r="C818" s="16"/>
      <c r="D818" s="16"/>
      <c r="E818" s="16"/>
      <c r="F818" s="16"/>
      <c r="G818" s="16"/>
      <c r="H818" s="16"/>
    </row>
    <row r="819" spans="3:8" s="5" customFormat="1">
      <c r="C819" s="16"/>
      <c r="D819" s="16"/>
      <c r="E819" s="16"/>
      <c r="F819" s="16"/>
      <c r="G819" s="16"/>
      <c r="H819" s="16"/>
    </row>
    <row r="820" spans="3:8" s="5" customFormat="1">
      <c r="C820" s="16"/>
      <c r="D820" s="16"/>
      <c r="E820" s="16"/>
      <c r="F820" s="16"/>
      <c r="G820" s="16"/>
      <c r="H820" s="16"/>
    </row>
    <row r="821" spans="3:8" s="5" customFormat="1">
      <c r="C821" s="16"/>
      <c r="D821" s="16"/>
      <c r="E821" s="16"/>
      <c r="F821" s="16"/>
      <c r="G821" s="16"/>
      <c r="H821" s="16"/>
    </row>
    <row r="822" spans="3:8" s="5" customFormat="1">
      <c r="C822" s="16"/>
      <c r="D822" s="16"/>
      <c r="E822" s="16"/>
      <c r="F822" s="16"/>
      <c r="G822" s="16"/>
      <c r="H822" s="16"/>
    </row>
    <row r="823" spans="3:8" s="5" customFormat="1">
      <c r="C823" s="16"/>
      <c r="D823" s="16"/>
      <c r="E823" s="16"/>
      <c r="F823" s="16"/>
      <c r="G823" s="16"/>
      <c r="H823" s="16"/>
    </row>
    <row r="824" spans="3:8" s="5" customFormat="1">
      <c r="C824" s="16"/>
      <c r="D824" s="16"/>
      <c r="E824" s="16"/>
      <c r="F824" s="16"/>
      <c r="G824" s="16"/>
      <c r="H824" s="16"/>
    </row>
    <row r="825" spans="3:8" s="5" customFormat="1">
      <c r="C825" s="16"/>
      <c r="D825" s="16"/>
      <c r="E825" s="16"/>
      <c r="F825" s="16"/>
      <c r="G825" s="16"/>
      <c r="H825" s="16"/>
    </row>
    <row r="826" spans="3:8" s="5" customFormat="1">
      <c r="C826" s="16"/>
      <c r="D826" s="16"/>
      <c r="E826" s="16"/>
      <c r="F826" s="16"/>
      <c r="G826" s="16"/>
      <c r="H826" s="16"/>
    </row>
    <row r="827" spans="3:8" s="5" customFormat="1">
      <c r="C827" s="16"/>
      <c r="D827" s="16"/>
      <c r="E827" s="16"/>
      <c r="F827" s="16"/>
      <c r="G827" s="16"/>
      <c r="H827" s="16"/>
    </row>
    <row r="828" spans="3:8" s="5" customFormat="1">
      <c r="C828" s="16"/>
      <c r="D828" s="16"/>
      <c r="E828" s="16"/>
      <c r="F828" s="16"/>
      <c r="G828" s="16"/>
      <c r="H828" s="16"/>
    </row>
    <row r="829" spans="3:8" s="5" customFormat="1">
      <c r="C829" s="16"/>
      <c r="D829" s="16"/>
      <c r="E829" s="16"/>
      <c r="F829" s="16"/>
      <c r="G829" s="16"/>
      <c r="H829" s="16"/>
    </row>
    <row r="830" spans="3:8" s="5" customFormat="1">
      <c r="C830" s="16"/>
      <c r="D830" s="16"/>
      <c r="E830" s="16"/>
      <c r="F830" s="16"/>
      <c r="G830" s="16"/>
      <c r="H830" s="16"/>
    </row>
    <row r="831" spans="3:8" s="5" customFormat="1">
      <c r="C831" s="16"/>
      <c r="D831" s="16"/>
      <c r="E831" s="16"/>
      <c r="F831" s="16"/>
      <c r="G831" s="16"/>
      <c r="H831" s="16"/>
    </row>
    <row r="832" spans="3:8" s="5" customFormat="1">
      <c r="C832" s="16"/>
      <c r="D832" s="16"/>
      <c r="E832" s="16"/>
      <c r="F832" s="16"/>
      <c r="G832" s="16"/>
      <c r="H832" s="16"/>
    </row>
    <row r="833" spans="3:8" s="5" customFormat="1">
      <c r="C833" s="16"/>
      <c r="D833" s="16"/>
      <c r="E833" s="16"/>
      <c r="F833" s="16"/>
      <c r="G833" s="16"/>
      <c r="H833" s="16"/>
    </row>
    <row r="834" spans="3:8" s="5" customFormat="1">
      <c r="C834" s="16"/>
      <c r="D834" s="16"/>
      <c r="E834" s="16"/>
      <c r="F834" s="16"/>
      <c r="G834" s="16"/>
      <c r="H834" s="16"/>
    </row>
    <row r="835" spans="3:8" s="5" customFormat="1">
      <c r="C835" s="16"/>
      <c r="D835" s="16"/>
      <c r="E835" s="16"/>
      <c r="F835" s="16"/>
      <c r="G835" s="16"/>
      <c r="H835" s="16"/>
    </row>
    <row r="836" spans="3:8" s="5" customFormat="1">
      <c r="C836" s="16"/>
      <c r="D836" s="16"/>
      <c r="E836" s="16"/>
      <c r="F836" s="16"/>
      <c r="G836" s="16"/>
      <c r="H836" s="16"/>
    </row>
    <row r="837" spans="3:8" s="5" customFormat="1">
      <c r="C837" s="16"/>
      <c r="D837" s="16"/>
      <c r="E837" s="16"/>
      <c r="F837" s="16"/>
      <c r="G837" s="16"/>
      <c r="H837" s="16"/>
    </row>
    <row r="838" spans="3:8" s="5" customFormat="1">
      <c r="C838" s="16"/>
      <c r="D838" s="16"/>
      <c r="E838" s="16"/>
      <c r="F838" s="16"/>
      <c r="G838" s="16"/>
      <c r="H838" s="16"/>
    </row>
    <row r="839" spans="3:8" s="5" customFormat="1">
      <c r="C839" s="16"/>
      <c r="D839" s="16"/>
      <c r="E839" s="16"/>
      <c r="F839" s="16"/>
      <c r="G839" s="16"/>
      <c r="H839" s="16"/>
    </row>
    <row r="840" spans="3:8" s="5" customFormat="1">
      <c r="C840" s="16"/>
      <c r="D840" s="16"/>
      <c r="E840" s="16"/>
      <c r="F840" s="16"/>
      <c r="G840" s="16"/>
      <c r="H840" s="16"/>
    </row>
    <row r="841" spans="3:8" s="5" customFormat="1">
      <c r="C841" s="16"/>
      <c r="D841" s="16"/>
      <c r="E841" s="16"/>
      <c r="F841" s="16"/>
      <c r="G841" s="16"/>
      <c r="H841" s="16"/>
    </row>
    <row r="842" spans="3:8" s="5" customFormat="1">
      <c r="C842" s="16"/>
      <c r="D842" s="16"/>
      <c r="E842" s="16"/>
      <c r="F842" s="16"/>
      <c r="G842" s="16"/>
      <c r="H842" s="16"/>
    </row>
    <row r="843" spans="3:8" s="5" customFormat="1">
      <c r="C843" s="16"/>
      <c r="D843" s="16"/>
      <c r="E843" s="16"/>
      <c r="F843" s="16"/>
      <c r="G843" s="16"/>
      <c r="H843" s="16"/>
    </row>
    <row r="844" spans="3:8" s="5" customFormat="1">
      <c r="C844" s="16"/>
      <c r="D844" s="16"/>
      <c r="E844" s="16"/>
      <c r="F844" s="16"/>
      <c r="G844" s="16"/>
      <c r="H844" s="16"/>
    </row>
    <row r="845" spans="3:8" s="5" customFormat="1">
      <c r="C845" s="16"/>
      <c r="D845" s="16"/>
      <c r="E845" s="16"/>
      <c r="F845" s="16"/>
      <c r="G845" s="16"/>
      <c r="H845" s="16"/>
    </row>
    <row r="846" spans="3:8" s="5" customFormat="1">
      <c r="C846" s="16"/>
      <c r="D846" s="16"/>
      <c r="E846" s="16"/>
      <c r="F846" s="16"/>
      <c r="G846" s="16"/>
      <c r="H846" s="16"/>
    </row>
    <row r="847" spans="3:8" s="5" customFormat="1">
      <c r="C847" s="16"/>
      <c r="D847" s="16"/>
      <c r="E847" s="16"/>
      <c r="F847" s="16"/>
      <c r="G847" s="16"/>
      <c r="H847" s="16"/>
    </row>
    <row r="848" spans="3:8" s="5" customFormat="1">
      <c r="C848" s="16"/>
      <c r="D848" s="16"/>
      <c r="E848" s="16"/>
      <c r="F848" s="16"/>
      <c r="G848" s="16"/>
      <c r="H848" s="16"/>
    </row>
    <row r="849" spans="3:8" s="5" customFormat="1">
      <c r="C849" s="16"/>
      <c r="D849" s="16"/>
      <c r="E849" s="16"/>
      <c r="F849" s="16"/>
      <c r="G849" s="16"/>
      <c r="H849" s="16"/>
    </row>
    <row r="850" spans="3:8" s="5" customFormat="1">
      <c r="C850" s="16"/>
      <c r="D850" s="16"/>
      <c r="E850" s="16"/>
      <c r="F850" s="16"/>
      <c r="G850" s="16"/>
      <c r="H850" s="16"/>
    </row>
    <row r="851" spans="3:8" s="5" customFormat="1">
      <c r="C851" s="16"/>
      <c r="D851" s="16"/>
      <c r="E851" s="16"/>
      <c r="F851" s="16"/>
      <c r="G851" s="16"/>
      <c r="H851" s="16"/>
    </row>
    <row r="852" spans="3:8" s="5" customFormat="1">
      <c r="C852" s="16"/>
      <c r="D852" s="16"/>
      <c r="E852" s="16"/>
      <c r="F852" s="16"/>
      <c r="G852" s="16"/>
      <c r="H852" s="16"/>
    </row>
    <row r="853" spans="3:8" s="5" customFormat="1">
      <c r="C853" s="16"/>
      <c r="D853" s="16"/>
      <c r="E853" s="16"/>
      <c r="F853" s="16"/>
      <c r="G853" s="16"/>
      <c r="H853" s="16"/>
    </row>
    <row r="854" spans="3:8" s="5" customFormat="1">
      <c r="C854" s="16"/>
      <c r="D854" s="16"/>
      <c r="E854" s="16"/>
      <c r="F854" s="16"/>
      <c r="G854" s="16"/>
      <c r="H854" s="16"/>
    </row>
    <row r="855" spans="3:8" s="5" customFormat="1">
      <c r="C855" s="16"/>
      <c r="D855" s="16"/>
      <c r="E855" s="16"/>
      <c r="F855" s="16"/>
      <c r="G855" s="16"/>
      <c r="H855" s="16"/>
    </row>
    <row r="856" spans="3:8" s="5" customFormat="1">
      <c r="C856" s="16"/>
      <c r="D856" s="16"/>
      <c r="E856" s="16"/>
      <c r="F856" s="16"/>
      <c r="G856" s="16"/>
      <c r="H856" s="16"/>
    </row>
    <row r="857" spans="3:8" s="5" customFormat="1">
      <c r="C857" s="16"/>
      <c r="D857" s="16"/>
      <c r="E857" s="16"/>
      <c r="F857" s="16"/>
      <c r="G857" s="16"/>
      <c r="H857" s="16"/>
    </row>
    <row r="858" spans="3:8" s="5" customFormat="1">
      <c r="C858" s="16"/>
      <c r="D858" s="16"/>
      <c r="E858" s="16"/>
      <c r="F858" s="16"/>
      <c r="G858" s="16"/>
      <c r="H858" s="16"/>
    </row>
    <row r="859" spans="3:8" s="5" customFormat="1">
      <c r="C859" s="16"/>
      <c r="D859" s="16"/>
      <c r="E859" s="16"/>
      <c r="F859" s="16"/>
      <c r="G859" s="16"/>
      <c r="H859" s="16"/>
    </row>
    <row r="860" spans="3:8" s="5" customFormat="1">
      <c r="C860" s="16"/>
      <c r="D860" s="16"/>
      <c r="E860" s="16"/>
      <c r="F860" s="16"/>
      <c r="G860" s="16"/>
      <c r="H860" s="16"/>
    </row>
    <row r="861" spans="3:8" s="5" customFormat="1">
      <c r="C861" s="16"/>
      <c r="D861" s="16"/>
      <c r="E861" s="16"/>
      <c r="F861" s="16"/>
      <c r="G861" s="16"/>
      <c r="H861" s="16"/>
    </row>
    <row r="862" spans="3:8" s="5" customFormat="1">
      <c r="C862" s="16"/>
      <c r="D862" s="16"/>
      <c r="E862" s="16"/>
      <c r="F862" s="16"/>
      <c r="G862" s="16"/>
      <c r="H862" s="16"/>
    </row>
    <row r="863" spans="3:8" s="5" customFormat="1">
      <c r="C863" s="16"/>
      <c r="D863" s="16"/>
      <c r="E863" s="16"/>
      <c r="F863" s="16"/>
      <c r="G863" s="16"/>
      <c r="H863" s="16"/>
    </row>
    <row r="864" spans="3:8" s="5" customFormat="1">
      <c r="C864" s="16"/>
      <c r="D864" s="16"/>
      <c r="E864" s="16"/>
      <c r="F864" s="16"/>
      <c r="G864" s="16"/>
      <c r="H864" s="16"/>
    </row>
    <row r="865" spans="3:8" s="5" customFormat="1">
      <c r="C865" s="16"/>
      <c r="D865" s="16"/>
      <c r="E865" s="16"/>
      <c r="F865" s="16"/>
      <c r="G865" s="16"/>
      <c r="H865" s="16"/>
    </row>
    <row r="866" spans="3:8" s="5" customFormat="1">
      <c r="C866" s="16"/>
      <c r="D866" s="16"/>
      <c r="E866" s="16"/>
      <c r="F866" s="16"/>
      <c r="G866" s="16"/>
      <c r="H866" s="16"/>
    </row>
    <row r="867" spans="3:8" s="5" customFormat="1">
      <c r="C867" s="16"/>
      <c r="D867" s="16"/>
      <c r="E867" s="16"/>
      <c r="F867" s="16"/>
      <c r="G867" s="16"/>
      <c r="H867" s="16"/>
    </row>
    <row r="868" spans="3:8" s="5" customFormat="1">
      <c r="C868" s="16"/>
      <c r="D868" s="16"/>
      <c r="E868" s="16"/>
      <c r="F868" s="16"/>
      <c r="G868" s="16"/>
      <c r="H868" s="16"/>
    </row>
    <row r="869" spans="3:8" s="5" customFormat="1">
      <c r="C869" s="16"/>
      <c r="D869" s="16"/>
      <c r="E869" s="16"/>
      <c r="F869" s="16"/>
      <c r="G869" s="16"/>
      <c r="H869" s="16"/>
    </row>
    <row r="870" spans="3:8" s="5" customFormat="1">
      <c r="C870" s="16"/>
      <c r="D870" s="16"/>
      <c r="E870" s="16"/>
      <c r="F870" s="16"/>
      <c r="G870" s="16"/>
      <c r="H870" s="16"/>
    </row>
    <row r="871" spans="3:8" s="5" customFormat="1">
      <c r="C871" s="16"/>
      <c r="D871" s="16"/>
      <c r="E871" s="16"/>
      <c r="F871" s="16"/>
      <c r="G871" s="16"/>
      <c r="H871" s="16"/>
    </row>
    <row r="872" spans="3:8" s="5" customFormat="1">
      <c r="C872" s="16"/>
      <c r="D872" s="16"/>
      <c r="E872" s="16"/>
      <c r="F872" s="16"/>
      <c r="G872" s="16"/>
      <c r="H872" s="16"/>
    </row>
    <row r="873" spans="3:8" s="5" customFormat="1">
      <c r="C873" s="16"/>
      <c r="D873" s="16"/>
      <c r="E873" s="16"/>
      <c r="F873" s="16"/>
      <c r="G873" s="16"/>
      <c r="H873" s="16"/>
    </row>
    <row r="874" spans="3:8" s="5" customFormat="1">
      <c r="C874" s="16"/>
      <c r="D874" s="16"/>
      <c r="E874" s="16"/>
      <c r="F874" s="16"/>
      <c r="G874" s="16"/>
      <c r="H874" s="16"/>
    </row>
    <row r="875" spans="3:8" s="5" customFormat="1">
      <c r="C875" s="16"/>
      <c r="D875" s="16"/>
      <c r="E875" s="16"/>
      <c r="F875" s="16"/>
      <c r="G875" s="16"/>
      <c r="H875" s="16"/>
    </row>
    <row r="876" spans="3:8" s="5" customFormat="1">
      <c r="C876" s="16"/>
      <c r="D876" s="16"/>
      <c r="E876" s="16"/>
      <c r="F876" s="16"/>
      <c r="G876" s="16"/>
      <c r="H876" s="16"/>
    </row>
    <row r="877" spans="3:8" s="5" customFormat="1">
      <c r="C877" s="16"/>
      <c r="D877" s="16"/>
      <c r="E877" s="16"/>
      <c r="F877" s="16"/>
      <c r="G877" s="16"/>
      <c r="H877" s="16"/>
    </row>
    <row r="878" spans="3:8" s="5" customFormat="1">
      <c r="C878" s="16"/>
      <c r="D878" s="16"/>
      <c r="E878" s="16"/>
      <c r="F878" s="16"/>
      <c r="G878" s="16"/>
      <c r="H878" s="16"/>
    </row>
    <row r="879" spans="3:8" s="5" customFormat="1">
      <c r="C879" s="16"/>
      <c r="D879" s="16"/>
      <c r="E879" s="16"/>
      <c r="F879" s="16"/>
      <c r="G879" s="16"/>
      <c r="H879" s="16"/>
    </row>
    <row r="880" spans="3:8" s="5" customFormat="1">
      <c r="C880" s="16"/>
      <c r="D880" s="16"/>
      <c r="E880" s="16"/>
      <c r="F880" s="16"/>
      <c r="G880" s="16"/>
      <c r="H880" s="16"/>
    </row>
    <row r="881" spans="3:8" s="5" customFormat="1">
      <c r="C881" s="16"/>
      <c r="D881" s="16"/>
      <c r="E881" s="16"/>
      <c r="F881" s="16"/>
      <c r="G881" s="16"/>
      <c r="H881" s="16"/>
    </row>
    <row r="882" spans="3:8" s="5" customFormat="1">
      <c r="C882" s="16"/>
      <c r="D882" s="16"/>
      <c r="E882" s="16"/>
      <c r="F882" s="16"/>
      <c r="G882" s="16"/>
      <c r="H882" s="16"/>
    </row>
    <row r="883" spans="3:8" s="5" customFormat="1">
      <c r="C883" s="16"/>
      <c r="D883" s="16"/>
      <c r="E883" s="16"/>
      <c r="F883" s="16"/>
      <c r="G883" s="16"/>
      <c r="H883" s="16"/>
    </row>
    <row r="884" spans="3:8" s="5" customFormat="1">
      <c r="C884" s="16"/>
      <c r="D884" s="16"/>
      <c r="E884" s="16"/>
      <c r="F884" s="16"/>
      <c r="G884" s="16"/>
      <c r="H884" s="16"/>
    </row>
    <row r="885" spans="3:8" s="5" customFormat="1">
      <c r="C885" s="16"/>
      <c r="D885" s="16"/>
      <c r="E885" s="16"/>
      <c r="F885" s="16"/>
      <c r="G885" s="16"/>
      <c r="H885" s="16"/>
    </row>
    <row r="886" spans="3:8" s="5" customFormat="1">
      <c r="C886" s="16"/>
      <c r="D886" s="16"/>
      <c r="E886" s="16"/>
      <c r="F886" s="16"/>
      <c r="G886" s="16"/>
      <c r="H886" s="16"/>
    </row>
    <row r="887" spans="3:8" s="5" customFormat="1">
      <c r="C887" s="16"/>
      <c r="D887" s="16"/>
      <c r="E887" s="16"/>
      <c r="F887" s="16"/>
      <c r="G887" s="16"/>
      <c r="H887" s="16"/>
    </row>
    <row r="888" spans="3:8" s="5" customFormat="1">
      <c r="C888" s="16"/>
      <c r="D888" s="16"/>
      <c r="E888" s="16"/>
      <c r="F888" s="16"/>
      <c r="G888" s="16"/>
      <c r="H888" s="16"/>
    </row>
    <row r="889" spans="3:8" s="5" customFormat="1">
      <c r="C889" s="16"/>
      <c r="D889" s="16"/>
      <c r="E889" s="16"/>
      <c r="F889" s="16"/>
      <c r="G889" s="16"/>
      <c r="H889" s="16"/>
    </row>
    <row r="890" spans="3:8" s="5" customFormat="1">
      <c r="C890" s="16"/>
      <c r="D890" s="16"/>
      <c r="E890" s="16"/>
      <c r="F890" s="16"/>
      <c r="G890" s="16"/>
      <c r="H890" s="16"/>
    </row>
    <row r="891" spans="3:8" s="5" customFormat="1">
      <c r="C891" s="16"/>
      <c r="D891" s="16"/>
      <c r="E891" s="16"/>
      <c r="F891" s="16"/>
      <c r="G891" s="16"/>
      <c r="H891" s="16"/>
    </row>
    <row r="892" spans="3:8" s="5" customFormat="1">
      <c r="C892" s="16"/>
      <c r="D892" s="16"/>
      <c r="E892" s="16"/>
      <c r="F892" s="16"/>
      <c r="G892" s="16"/>
      <c r="H892" s="16"/>
    </row>
    <row r="893" spans="3:8" s="5" customFormat="1">
      <c r="C893" s="16"/>
      <c r="D893" s="16"/>
      <c r="E893" s="16"/>
      <c r="F893" s="16"/>
      <c r="G893" s="16"/>
      <c r="H893" s="16"/>
    </row>
    <row r="894" spans="3:8" s="5" customFormat="1">
      <c r="C894" s="16"/>
      <c r="D894" s="16"/>
      <c r="E894" s="16"/>
      <c r="F894" s="16"/>
      <c r="G894" s="16"/>
      <c r="H894" s="16"/>
    </row>
    <row r="895" spans="3:8" s="5" customFormat="1">
      <c r="C895" s="16"/>
      <c r="D895" s="16"/>
      <c r="E895" s="16"/>
      <c r="F895" s="16"/>
      <c r="G895" s="16"/>
      <c r="H895" s="16"/>
    </row>
    <row r="896" spans="3:8" s="5" customFormat="1">
      <c r="C896" s="16"/>
      <c r="D896" s="16"/>
      <c r="E896" s="16"/>
      <c r="F896" s="16"/>
      <c r="G896" s="16"/>
      <c r="H896" s="16"/>
    </row>
    <row r="897" spans="3:8" s="5" customFormat="1">
      <c r="C897" s="16"/>
      <c r="D897" s="16"/>
      <c r="E897" s="16"/>
      <c r="F897" s="16"/>
      <c r="G897" s="16"/>
      <c r="H897" s="16"/>
    </row>
    <row r="898" spans="3:8" s="5" customFormat="1">
      <c r="C898" s="16"/>
      <c r="D898" s="16"/>
      <c r="E898" s="16"/>
      <c r="F898" s="16"/>
      <c r="G898" s="16"/>
      <c r="H898" s="16"/>
    </row>
    <row r="899" spans="3:8" s="5" customFormat="1">
      <c r="C899" s="16"/>
      <c r="D899" s="16"/>
      <c r="E899" s="16"/>
      <c r="F899" s="16"/>
      <c r="G899" s="16"/>
      <c r="H899" s="16"/>
    </row>
    <row r="900" spans="3:8" s="5" customFormat="1">
      <c r="C900" s="16"/>
      <c r="D900" s="16"/>
      <c r="E900" s="16"/>
      <c r="F900" s="16"/>
      <c r="G900" s="16"/>
      <c r="H900" s="16"/>
    </row>
    <row r="901" spans="3:8" s="5" customFormat="1">
      <c r="C901" s="16"/>
      <c r="D901" s="16"/>
      <c r="E901" s="16"/>
      <c r="F901" s="16"/>
      <c r="G901" s="16"/>
      <c r="H901" s="16"/>
    </row>
    <row r="902" spans="3:8" s="5" customFormat="1">
      <c r="C902" s="16"/>
      <c r="D902" s="16"/>
      <c r="E902" s="16"/>
      <c r="F902" s="16"/>
      <c r="G902" s="16"/>
      <c r="H902" s="16"/>
    </row>
    <row r="903" spans="3:8" s="5" customFormat="1">
      <c r="C903" s="16"/>
      <c r="D903" s="16"/>
      <c r="E903" s="16"/>
      <c r="F903" s="16"/>
      <c r="G903" s="16"/>
      <c r="H903" s="16"/>
    </row>
    <row r="904" spans="3:8" s="5" customFormat="1">
      <c r="C904" s="16"/>
      <c r="D904" s="16"/>
      <c r="E904" s="16"/>
      <c r="F904" s="16"/>
      <c r="G904" s="16"/>
      <c r="H904" s="16"/>
    </row>
    <row r="905" spans="3:8" s="5" customFormat="1">
      <c r="C905" s="16"/>
      <c r="D905" s="16"/>
      <c r="E905" s="16"/>
      <c r="F905" s="16"/>
      <c r="G905" s="16"/>
      <c r="H905" s="16"/>
    </row>
    <row r="906" spans="3:8" s="5" customFormat="1">
      <c r="C906" s="16"/>
      <c r="D906" s="16"/>
      <c r="E906" s="16"/>
      <c r="F906" s="16"/>
      <c r="G906" s="16"/>
      <c r="H906" s="16"/>
    </row>
    <row r="907" spans="3:8" s="5" customFormat="1">
      <c r="C907" s="16"/>
      <c r="D907" s="16"/>
      <c r="E907" s="16"/>
      <c r="F907" s="16"/>
      <c r="G907" s="16"/>
      <c r="H907" s="16"/>
    </row>
    <row r="908" spans="3:8" s="5" customFormat="1">
      <c r="C908" s="16"/>
      <c r="D908" s="16"/>
      <c r="E908" s="16"/>
      <c r="F908" s="16"/>
      <c r="G908" s="16"/>
      <c r="H908" s="16"/>
    </row>
    <row r="909" spans="3:8" s="5" customFormat="1">
      <c r="C909" s="16"/>
      <c r="D909" s="16"/>
      <c r="E909" s="16"/>
      <c r="F909" s="16"/>
      <c r="G909" s="16"/>
      <c r="H909" s="16"/>
    </row>
    <row r="910" spans="3:8" s="5" customFormat="1">
      <c r="C910" s="16"/>
      <c r="D910" s="16"/>
      <c r="E910" s="16"/>
      <c r="F910" s="16"/>
      <c r="G910" s="16"/>
      <c r="H910" s="16"/>
    </row>
    <row r="911" spans="3:8" s="5" customFormat="1">
      <c r="C911" s="16"/>
      <c r="D911" s="16"/>
      <c r="E911" s="16"/>
      <c r="F911" s="16"/>
      <c r="G911" s="16"/>
      <c r="H911" s="16"/>
    </row>
    <row r="912" spans="3:8" s="5" customFormat="1">
      <c r="C912" s="16"/>
      <c r="D912" s="16"/>
      <c r="E912" s="16"/>
      <c r="F912" s="16"/>
      <c r="G912" s="16"/>
      <c r="H912" s="16"/>
    </row>
    <row r="913" spans="3:8" s="5" customFormat="1">
      <c r="C913" s="16"/>
      <c r="D913" s="16"/>
      <c r="E913" s="16"/>
      <c r="F913" s="16"/>
      <c r="G913" s="16"/>
      <c r="H913" s="16"/>
    </row>
    <row r="914" spans="3:8" s="5" customFormat="1">
      <c r="C914" s="16"/>
      <c r="D914" s="16"/>
      <c r="E914" s="16"/>
      <c r="F914" s="16"/>
      <c r="G914" s="16"/>
      <c r="H914" s="16"/>
    </row>
    <row r="915" spans="3:8" s="5" customFormat="1">
      <c r="C915" s="16"/>
      <c r="D915" s="16"/>
      <c r="E915" s="16"/>
      <c r="F915" s="16"/>
      <c r="G915" s="16"/>
      <c r="H915" s="16"/>
    </row>
    <row r="916" spans="3:8" s="5" customFormat="1">
      <c r="C916" s="16"/>
      <c r="D916" s="16"/>
      <c r="E916" s="16"/>
      <c r="F916" s="16"/>
      <c r="G916" s="16"/>
      <c r="H916" s="16"/>
    </row>
    <row r="917" spans="3:8" s="5" customFormat="1">
      <c r="C917" s="16"/>
      <c r="D917" s="16"/>
      <c r="E917" s="16"/>
      <c r="F917" s="16"/>
      <c r="G917" s="16"/>
      <c r="H917" s="16"/>
    </row>
    <row r="918" spans="3:8" s="5" customFormat="1">
      <c r="C918" s="16"/>
      <c r="D918" s="16"/>
      <c r="E918" s="16"/>
      <c r="F918" s="16"/>
      <c r="G918" s="16"/>
      <c r="H918" s="16"/>
    </row>
    <row r="919" spans="3:8" s="5" customFormat="1">
      <c r="C919" s="16"/>
      <c r="D919" s="16"/>
      <c r="E919" s="16"/>
      <c r="F919" s="16"/>
      <c r="G919" s="16"/>
      <c r="H919" s="16"/>
    </row>
    <row r="920" spans="3:8" s="5" customFormat="1">
      <c r="C920" s="16"/>
      <c r="D920" s="16"/>
      <c r="E920" s="16"/>
      <c r="F920" s="16"/>
      <c r="G920" s="16"/>
      <c r="H920" s="16"/>
    </row>
    <row r="921" spans="3:8" s="5" customFormat="1">
      <c r="C921" s="16"/>
      <c r="D921" s="16"/>
      <c r="E921" s="16"/>
      <c r="F921" s="16"/>
      <c r="G921" s="16"/>
      <c r="H921" s="16"/>
    </row>
    <row r="922" spans="3:8" s="5" customFormat="1">
      <c r="C922" s="16"/>
      <c r="D922" s="16"/>
      <c r="E922" s="16"/>
      <c r="F922" s="16"/>
      <c r="G922" s="16"/>
      <c r="H922" s="16"/>
    </row>
    <row r="923" spans="3:8" s="5" customFormat="1">
      <c r="C923" s="16"/>
      <c r="D923" s="16"/>
      <c r="E923" s="16"/>
      <c r="F923" s="16"/>
      <c r="G923" s="16"/>
      <c r="H923" s="16"/>
    </row>
    <row r="924" spans="3:8" s="5" customFormat="1">
      <c r="C924" s="16"/>
      <c r="D924" s="16"/>
      <c r="E924" s="16"/>
      <c r="F924" s="16"/>
      <c r="G924" s="16"/>
      <c r="H924" s="16"/>
    </row>
    <row r="925" spans="3:8" s="5" customFormat="1">
      <c r="C925" s="16"/>
      <c r="D925" s="16"/>
      <c r="E925" s="16"/>
      <c r="F925" s="16"/>
      <c r="G925" s="16"/>
      <c r="H925" s="16"/>
    </row>
    <row r="926" spans="3:8" s="5" customFormat="1">
      <c r="C926" s="16"/>
      <c r="D926" s="16"/>
      <c r="E926" s="16"/>
      <c r="F926" s="16"/>
      <c r="G926" s="16"/>
      <c r="H926" s="16"/>
    </row>
    <row r="927" spans="3:8" s="5" customFormat="1">
      <c r="C927" s="16"/>
      <c r="D927" s="16"/>
      <c r="E927" s="16"/>
      <c r="F927" s="16"/>
      <c r="G927" s="16"/>
      <c r="H927" s="16"/>
    </row>
    <row r="928" spans="3:8" s="5" customFormat="1">
      <c r="C928" s="16"/>
      <c r="D928" s="16"/>
      <c r="E928" s="16"/>
      <c r="F928" s="16"/>
      <c r="G928" s="16"/>
      <c r="H928" s="16"/>
    </row>
    <row r="929" spans="3:8" s="5" customFormat="1">
      <c r="C929" s="16"/>
      <c r="D929" s="16"/>
      <c r="E929" s="16"/>
      <c r="F929" s="16"/>
      <c r="G929" s="16"/>
      <c r="H929" s="16"/>
    </row>
    <row r="930" spans="3:8" s="5" customFormat="1">
      <c r="C930" s="16"/>
      <c r="D930" s="16"/>
      <c r="E930" s="16"/>
      <c r="F930" s="16"/>
      <c r="G930" s="16"/>
      <c r="H930" s="16"/>
    </row>
    <row r="931" spans="3:8" s="5" customFormat="1">
      <c r="C931" s="16"/>
      <c r="D931" s="16"/>
      <c r="E931" s="16"/>
      <c r="F931" s="16"/>
      <c r="G931" s="16"/>
      <c r="H931" s="16"/>
    </row>
    <row r="932" spans="3:8" s="5" customFormat="1">
      <c r="C932" s="16"/>
      <c r="D932" s="16"/>
      <c r="E932" s="16"/>
      <c r="F932" s="16"/>
      <c r="G932" s="16"/>
      <c r="H932" s="16"/>
    </row>
    <row r="933" spans="3:8" s="5" customFormat="1">
      <c r="C933" s="16"/>
      <c r="D933" s="16"/>
      <c r="E933" s="16"/>
      <c r="F933" s="16"/>
      <c r="G933" s="16"/>
      <c r="H933" s="16"/>
    </row>
    <row r="934" spans="3:8" s="5" customFormat="1">
      <c r="C934" s="16"/>
      <c r="D934" s="16"/>
      <c r="E934" s="16"/>
      <c r="F934" s="16"/>
      <c r="G934" s="16"/>
      <c r="H934" s="16"/>
    </row>
    <row r="935" spans="3:8" s="5" customFormat="1">
      <c r="C935" s="16"/>
      <c r="D935" s="16"/>
      <c r="E935" s="16"/>
      <c r="F935" s="16"/>
      <c r="G935" s="16"/>
      <c r="H935" s="16"/>
    </row>
    <row r="936" spans="3:8" s="5" customFormat="1">
      <c r="C936" s="16"/>
      <c r="D936" s="16"/>
      <c r="E936" s="16"/>
      <c r="F936" s="16"/>
      <c r="G936" s="16"/>
      <c r="H936" s="16"/>
    </row>
    <row r="937" spans="3:8" s="5" customFormat="1">
      <c r="C937" s="16"/>
      <c r="D937" s="16"/>
      <c r="E937" s="16"/>
      <c r="F937" s="16"/>
      <c r="G937" s="16"/>
      <c r="H937" s="16"/>
    </row>
    <row r="938" spans="3:8" s="5" customFormat="1">
      <c r="C938" s="16"/>
      <c r="D938" s="16"/>
      <c r="E938" s="16"/>
      <c r="F938" s="16"/>
      <c r="G938" s="16"/>
      <c r="H938" s="16"/>
    </row>
    <row r="939" spans="3:8" s="5" customFormat="1">
      <c r="C939" s="16"/>
      <c r="D939" s="16"/>
      <c r="E939" s="16"/>
      <c r="F939" s="16"/>
      <c r="G939" s="16"/>
      <c r="H939" s="16"/>
    </row>
    <row r="940" spans="3:8" s="5" customFormat="1">
      <c r="C940" s="16"/>
      <c r="D940" s="16"/>
      <c r="E940" s="16"/>
      <c r="F940" s="16"/>
      <c r="G940" s="16"/>
      <c r="H940" s="16"/>
    </row>
    <row r="941" spans="3:8" s="5" customFormat="1">
      <c r="C941" s="16"/>
      <c r="D941" s="16"/>
      <c r="E941" s="16"/>
      <c r="F941" s="16"/>
      <c r="G941" s="16"/>
      <c r="H941" s="16"/>
    </row>
    <row r="942" spans="3:8" s="5" customFormat="1">
      <c r="C942" s="16"/>
      <c r="D942" s="16"/>
      <c r="E942" s="16"/>
      <c r="F942" s="16"/>
      <c r="G942" s="16"/>
      <c r="H942" s="16"/>
    </row>
    <row r="943" spans="3:8" s="5" customFormat="1">
      <c r="C943" s="16"/>
      <c r="D943" s="16"/>
      <c r="E943" s="16"/>
      <c r="F943" s="16"/>
      <c r="G943" s="16"/>
      <c r="H943" s="16"/>
    </row>
    <row r="944" spans="3:8" s="5" customFormat="1">
      <c r="C944" s="16"/>
      <c r="D944" s="16"/>
      <c r="E944" s="16"/>
      <c r="F944" s="16"/>
      <c r="G944" s="16"/>
      <c r="H944" s="16"/>
    </row>
    <row r="945" spans="3:8" s="5" customFormat="1">
      <c r="C945" s="16"/>
      <c r="D945" s="16"/>
      <c r="E945" s="16"/>
      <c r="F945" s="16"/>
      <c r="G945" s="16"/>
      <c r="H945" s="16"/>
    </row>
    <row r="946" spans="3:8" s="5" customFormat="1">
      <c r="C946" s="16"/>
      <c r="D946" s="16"/>
      <c r="E946" s="16"/>
      <c r="F946" s="16"/>
      <c r="G946" s="16"/>
      <c r="H946" s="16"/>
    </row>
    <row r="947" spans="3:8" s="5" customFormat="1">
      <c r="C947" s="16"/>
      <c r="D947" s="16"/>
      <c r="E947" s="16"/>
      <c r="F947" s="16"/>
      <c r="G947" s="16"/>
      <c r="H947" s="16"/>
    </row>
    <row r="948" spans="3:8" s="5" customFormat="1">
      <c r="C948" s="16"/>
      <c r="D948" s="16"/>
      <c r="E948" s="16"/>
      <c r="F948" s="16"/>
      <c r="G948" s="16"/>
      <c r="H948" s="16"/>
    </row>
    <row r="949" spans="3:8" s="5" customFormat="1">
      <c r="C949" s="16"/>
      <c r="D949" s="16"/>
      <c r="E949" s="16"/>
      <c r="F949" s="16"/>
      <c r="G949" s="16"/>
      <c r="H949" s="16"/>
    </row>
    <row r="950" spans="3:8" s="5" customFormat="1">
      <c r="C950" s="16"/>
      <c r="D950" s="16"/>
      <c r="E950" s="16"/>
      <c r="F950" s="16"/>
      <c r="G950" s="16"/>
      <c r="H950" s="16"/>
    </row>
    <row r="951" spans="3:8" s="5" customFormat="1">
      <c r="C951" s="16"/>
      <c r="D951" s="16"/>
      <c r="E951" s="16"/>
      <c r="F951" s="16"/>
      <c r="G951" s="16"/>
      <c r="H951" s="16"/>
    </row>
    <row r="952" spans="3:8" s="5" customFormat="1">
      <c r="C952" s="16"/>
      <c r="D952" s="16"/>
      <c r="E952" s="16"/>
      <c r="F952" s="16"/>
      <c r="G952" s="16"/>
      <c r="H952" s="16"/>
    </row>
    <row r="953" spans="3:8" s="5" customFormat="1">
      <c r="C953" s="16"/>
      <c r="D953" s="16"/>
      <c r="E953" s="16"/>
      <c r="F953" s="16"/>
      <c r="G953" s="16"/>
      <c r="H953" s="16"/>
    </row>
    <row r="954" spans="3:8" s="5" customFormat="1">
      <c r="C954" s="16"/>
      <c r="D954" s="16"/>
      <c r="E954" s="16"/>
      <c r="F954" s="16"/>
      <c r="G954" s="16"/>
      <c r="H954" s="16"/>
    </row>
    <row r="955" spans="3:8" s="5" customFormat="1">
      <c r="C955" s="16"/>
      <c r="D955" s="16"/>
      <c r="E955" s="16"/>
      <c r="F955" s="16"/>
      <c r="G955" s="16"/>
      <c r="H955" s="16"/>
    </row>
    <row r="956" spans="3:8" s="5" customFormat="1">
      <c r="C956" s="16"/>
      <c r="D956" s="16"/>
      <c r="E956" s="16"/>
      <c r="F956" s="16"/>
      <c r="G956" s="16"/>
      <c r="H956" s="16"/>
    </row>
    <row r="957" spans="3:8" s="5" customFormat="1">
      <c r="C957" s="16"/>
      <c r="D957" s="16"/>
      <c r="E957" s="16"/>
      <c r="F957" s="16"/>
      <c r="G957" s="16"/>
      <c r="H957" s="16"/>
    </row>
    <row r="958" spans="3:8" s="5" customFormat="1">
      <c r="C958" s="16"/>
      <c r="D958" s="16"/>
      <c r="E958" s="16"/>
      <c r="F958" s="16"/>
      <c r="G958" s="16"/>
      <c r="H958" s="16"/>
    </row>
    <row r="959" spans="3:8" s="5" customFormat="1">
      <c r="C959" s="16"/>
      <c r="D959" s="16"/>
      <c r="E959" s="16"/>
      <c r="F959" s="16"/>
      <c r="G959" s="16"/>
      <c r="H959" s="16"/>
    </row>
    <row r="960" spans="3:8" s="5" customFormat="1">
      <c r="C960" s="16"/>
      <c r="D960" s="16"/>
      <c r="E960" s="16"/>
      <c r="F960" s="16"/>
      <c r="G960" s="16"/>
      <c r="H960" s="16"/>
    </row>
    <row r="961" spans="3:8" s="5" customFormat="1">
      <c r="C961" s="16"/>
      <c r="D961" s="16"/>
      <c r="E961" s="16"/>
      <c r="F961" s="16"/>
      <c r="G961" s="16"/>
      <c r="H961" s="16"/>
    </row>
    <row r="962" spans="3:8" s="5" customFormat="1">
      <c r="C962" s="16"/>
      <c r="D962" s="16"/>
      <c r="E962" s="16"/>
      <c r="F962" s="16"/>
      <c r="G962" s="16"/>
      <c r="H962" s="16"/>
    </row>
    <row r="963" spans="3:8" s="5" customFormat="1">
      <c r="C963" s="16"/>
      <c r="D963" s="16"/>
      <c r="E963" s="16"/>
      <c r="F963" s="16"/>
      <c r="G963" s="16"/>
      <c r="H963" s="16"/>
    </row>
    <row r="964" spans="3:8" s="5" customFormat="1">
      <c r="C964" s="16"/>
      <c r="D964" s="16"/>
      <c r="E964" s="16"/>
      <c r="F964" s="16"/>
      <c r="G964" s="16"/>
      <c r="H964" s="16"/>
    </row>
    <row r="965" spans="3:8" s="5" customFormat="1">
      <c r="C965" s="16"/>
      <c r="D965" s="16"/>
      <c r="E965" s="16"/>
      <c r="F965" s="16"/>
      <c r="G965" s="16"/>
      <c r="H965" s="16"/>
    </row>
    <row r="966" spans="3:8" s="5" customFormat="1">
      <c r="C966" s="16"/>
      <c r="D966" s="16"/>
      <c r="E966" s="16"/>
      <c r="F966" s="16"/>
      <c r="G966" s="16"/>
      <c r="H966" s="16"/>
    </row>
    <row r="967" spans="3:8" s="5" customFormat="1">
      <c r="C967" s="16"/>
      <c r="D967" s="16"/>
      <c r="E967" s="16"/>
      <c r="F967" s="16"/>
      <c r="G967" s="16"/>
      <c r="H967" s="16"/>
    </row>
    <row r="968" spans="3:8" s="5" customFormat="1">
      <c r="C968" s="16"/>
      <c r="D968" s="16"/>
      <c r="E968" s="16"/>
      <c r="F968" s="16"/>
      <c r="G968" s="16"/>
      <c r="H968" s="16"/>
    </row>
    <row r="969" spans="3:8" s="5" customFormat="1">
      <c r="C969" s="16"/>
      <c r="D969" s="16"/>
      <c r="E969" s="16"/>
      <c r="F969" s="16"/>
      <c r="G969" s="16"/>
      <c r="H969" s="16"/>
    </row>
    <row r="970" spans="3:8" s="5" customFormat="1">
      <c r="C970" s="16"/>
      <c r="D970" s="16"/>
      <c r="E970" s="16"/>
      <c r="F970" s="16"/>
      <c r="G970" s="16"/>
      <c r="H970" s="16"/>
    </row>
    <row r="971" spans="3:8" s="5" customFormat="1">
      <c r="C971" s="16"/>
      <c r="D971" s="16"/>
      <c r="E971" s="16"/>
      <c r="F971" s="16"/>
      <c r="G971" s="16"/>
      <c r="H971" s="16"/>
    </row>
    <row r="972" spans="3:8" s="5" customFormat="1">
      <c r="C972" s="16"/>
      <c r="D972" s="16"/>
      <c r="E972" s="16"/>
      <c r="F972" s="16"/>
      <c r="G972" s="16"/>
      <c r="H972" s="16"/>
    </row>
    <row r="973" spans="3:8" s="5" customFormat="1">
      <c r="C973" s="16"/>
      <c r="D973" s="16"/>
      <c r="E973" s="16"/>
      <c r="F973" s="16"/>
      <c r="G973" s="16"/>
      <c r="H973" s="16"/>
    </row>
    <row r="974" spans="3:8" s="5" customFormat="1">
      <c r="C974" s="16"/>
      <c r="D974" s="16"/>
      <c r="E974" s="16"/>
      <c r="F974" s="16"/>
      <c r="G974" s="16"/>
      <c r="H974" s="16"/>
    </row>
    <row r="975" spans="3:8" s="5" customFormat="1">
      <c r="C975" s="16"/>
      <c r="D975" s="16"/>
      <c r="E975" s="16"/>
      <c r="F975" s="16"/>
      <c r="G975" s="16"/>
      <c r="H975" s="16"/>
    </row>
    <row r="976" spans="3:8" s="5" customFormat="1">
      <c r="C976" s="16"/>
      <c r="D976" s="16"/>
      <c r="E976" s="16"/>
      <c r="F976" s="16"/>
      <c r="G976" s="16"/>
      <c r="H976" s="16"/>
    </row>
    <row r="977" spans="3:8" s="5" customFormat="1">
      <c r="C977" s="16"/>
      <c r="D977" s="16"/>
      <c r="E977" s="16"/>
      <c r="F977" s="16"/>
      <c r="G977" s="16"/>
      <c r="H977" s="16"/>
    </row>
    <row r="978" spans="3:8" s="5" customFormat="1">
      <c r="C978" s="16"/>
      <c r="D978" s="16"/>
      <c r="E978" s="16"/>
      <c r="F978" s="16"/>
      <c r="G978" s="16"/>
      <c r="H978" s="16"/>
    </row>
    <row r="979" spans="3:8" s="5" customFormat="1">
      <c r="C979" s="16"/>
      <c r="D979" s="16"/>
      <c r="E979" s="16"/>
      <c r="F979" s="16"/>
      <c r="G979" s="16"/>
      <c r="H979" s="16"/>
    </row>
    <row r="980" spans="3:8" s="5" customFormat="1">
      <c r="C980" s="16"/>
      <c r="D980" s="16"/>
      <c r="E980" s="16"/>
      <c r="F980" s="16"/>
      <c r="G980" s="16"/>
      <c r="H980" s="16"/>
    </row>
    <row r="981" spans="3:8" s="5" customFormat="1">
      <c r="C981" s="16"/>
      <c r="D981" s="16"/>
      <c r="E981" s="16"/>
      <c r="F981" s="16"/>
      <c r="G981" s="16"/>
      <c r="H981" s="16"/>
    </row>
    <row r="982" spans="3:8" s="5" customFormat="1">
      <c r="C982" s="16"/>
      <c r="D982" s="16"/>
      <c r="E982" s="16"/>
      <c r="F982" s="16"/>
      <c r="G982" s="16"/>
      <c r="H982" s="16"/>
    </row>
    <row r="983" spans="3:8" s="5" customFormat="1">
      <c r="C983" s="16"/>
      <c r="D983" s="16"/>
      <c r="E983" s="16"/>
      <c r="F983" s="16"/>
      <c r="G983" s="16"/>
      <c r="H983" s="16"/>
    </row>
    <row r="984" spans="3:8" s="5" customFormat="1">
      <c r="C984" s="16"/>
      <c r="D984" s="16"/>
      <c r="E984" s="16"/>
      <c r="F984" s="16"/>
      <c r="G984" s="16"/>
      <c r="H984" s="16"/>
    </row>
    <row r="985" spans="3:8" s="5" customFormat="1">
      <c r="C985" s="16"/>
      <c r="D985" s="16"/>
      <c r="E985" s="16"/>
      <c r="F985" s="16"/>
      <c r="G985" s="16"/>
      <c r="H985" s="16"/>
    </row>
    <row r="986" spans="3:8" s="5" customFormat="1">
      <c r="C986" s="16"/>
      <c r="D986" s="16"/>
      <c r="E986" s="16"/>
      <c r="F986" s="16"/>
      <c r="G986" s="16"/>
      <c r="H986" s="16"/>
    </row>
    <row r="987" spans="3:8" s="5" customFormat="1">
      <c r="C987" s="16"/>
      <c r="D987" s="16"/>
      <c r="E987" s="16"/>
      <c r="F987" s="16"/>
      <c r="G987" s="16"/>
      <c r="H987" s="16"/>
    </row>
    <row r="988" spans="3:8" s="5" customFormat="1">
      <c r="C988" s="16"/>
      <c r="D988" s="16"/>
      <c r="E988" s="16"/>
      <c r="F988" s="16"/>
      <c r="G988" s="16"/>
      <c r="H988" s="16"/>
    </row>
    <row r="989" spans="3:8" s="5" customFormat="1">
      <c r="C989" s="16"/>
      <c r="D989" s="16"/>
      <c r="E989" s="16"/>
      <c r="F989" s="16"/>
      <c r="G989" s="16"/>
      <c r="H989" s="16"/>
    </row>
    <row r="990" spans="3:8" s="5" customFormat="1">
      <c r="C990" s="16"/>
      <c r="D990" s="16"/>
      <c r="E990" s="16"/>
      <c r="F990" s="16"/>
      <c r="G990" s="16"/>
      <c r="H990" s="16"/>
    </row>
    <row r="991" spans="3:8" s="5" customFormat="1">
      <c r="C991" s="16"/>
      <c r="D991" s="16"/>
      <c r="E991" s="16"/>
      <c r="F991" s="16"/>
      <c r="G991" s="16"/>
      <c r="H991" s="16"/>
    </row>
    <row r="992" spans="3:8" s="5" customFormat="1">
      <c r="C992" s="16"/>
      <c r="D992" s="16"/>
      <c r="E992" s="16"/>
      <c r="F992" s="16"/>
      <c r="G992" s="16"/>
      <c r="H992" s="16"/>
    </row>
    <row r="993" spans="3:8" s="5" customFormat="1">
      <c r="C993" s="16"/>
      <c r="D993" s="16"/>
      <c r="E993" s="16"/>
      <c r="F993" s="16"/>
      <c r="G993" s="16"/>
      <c r="H993" s="16"/>
    </row>
    <row r="994" spans="3:8" s="5" customFormat="1">
      <c r="C994" s="16"/>
      <c r="D994" s="16"/>
      <c r="E994" s="16"/>
      <c r="F994" s="16"/>
      <c r="G994" s="16"/>
      <c r="H994" s="16"/>
    </row>
    <row r="995" spans="3:8" s="5" customFormat="1">
      <c r="C995" s="16"/>
      <c r="D995" s="16"/>
      <c r="E995" s="16"/>
      <c r="F995" s="16"/>
      <c r="G995" s="16"/>
      <c r="H995" s="16"/>
    </row>
    <row r="996" spans="3:8" s="5" customFormat="1">
      <c r="C996" s="16"/>
      <c r="D996" s="16"/>
      <c r="E996" s="16"/>
      <c r="F996" s="16"/>
      <c r="G996" s="16"/>
      <c r="H996" s="16"/>
    </row>
    <row r="997" spans="3:8" s="5" customFormat="1">
      <c r="C997" s="16"/>
      <c r="D997" s="16"/>
      <c r="E997" s="16"/>
      <c r="F997" s="16"/>
      <c r="G997" s="16"/>
      <c r="H997" s="16"/>
    </row>
    <row r="998" spans="3:8" s="5" customFormat="1">
      <c r="C998" s="16"/>
      <c r="D998" s="16"/>
      <c r="E998" s="16"/>
      <c r="F998" s="16"/>
      <c r="G998" s="16"/>
      <c r="H998" s="16"/>
    </row>
    <row r="999" spans="3:8" s="5" customFormat="1">
      <c r="C999" s="16"/>
      <c r="D999" s="16"/>
      <c r="E999" s="16"/>
      <c r="F999" s="16"/>
      <c r="G999" s="16"/>
      <c r="H999" s="16"/>
    </row>
    <row r="1000" spans="3:8" s="5" customFormat="1">
      <c r="C1000" s="16"/>
      <c r="D1000" s="16"/>
      <c r="E1000" s="16"/>
      <c r="F1000" s="16"/>
      <c r="G1000" s="16"/>
      <c r="H1000" s="16"/>
    </row>
    <row r="1001" spans="3:8" s="5" customFormat="1">
      <c r="C1001" s="16"/>
      <c r="D1001" s="16"/>
      <c r="E1001" s="16"/>
      <c r="F1001" s="16"/>
      <c r="G1001" s="16"/>
      <c r="H1001" s="16"/>
    </row>
    <row r="1002" spans="3:8" s="5" customFormat="1">
      <c r="C1002" s="16"/>
      <c r="D1002" s="16"/>
      <c r="E1002" s="16"/>
      <c r="F1002" s="16"/>
      <c r="G1002" s="16"/>
      <c r="H1002" s="16"/>
    </row>
    <row r="1003" spans="3:8" s="5" customFormat="1">
      <c r="C1003" s="16"/>
      <c r="D1003" s="16"/>
      <c r="E1003" s="16"/>
      <c r="F1003" s="16"/>
      <c r="G1003" s="16"/>
      <c r="H1003" s="16"/>
    </row>
    <row r="1004" spans="3:8" s="5" customFormat="1">
      <c r="C1004" s="16"/>
      <c r="D1004" s="16"/>
      <c r="E1004" s="16"/>
      <c r="F1004" s="16"/>
      <c r="G1004" s="16"/>
      <c r="H1004" s="16"/>
    </row>
    <row r="1005" spans="3:8" s="5" customFormat="1">
      <c r="C1005" s="16"/>
      <c r="D1005" s="16"/>
      <c r="E1005" s="16"/>
      <c r="F1005" s="16"/>
      <c r="G1005" s="16"/>
      <c r="H1005" s="16"/>
    </row>
    <row r="1006" spans="3:8" s="5" customFormat="1">
      <c r="C1006" s="16"/>
      <c r="D1006" s="16"/>
      <c r="E1006" s="16"/>
      <c r="F1006" s="16"/>
      <c r="G1006" s="16"/>
      <c r="H1006" s="16"/>
    </row>
    <row r="1007" spans="3:8" s="5" customFormat="1">
      <c r="C1007" s="16"/>
      <c r="D1007" s="16"/>
      <c r="E1007" s="16"/>
      <c r="F1007" s="16"/>
      <c r="G1007" s="16"/>
      <c r="H1007" s="16"/>
    </row>
    <row r="1008" spans="3:8" s="5" customFormat="1">
      <c r="C1008" s="16"/>
      <c r="D1008" s="16"/>
      <c r="E1008" s="16"/>
      <c r="F1008" s="16"/>
      <c r="G1008" s="16"/>
      <c r="H1008" s="16"/>
    </row>
    <row r="1009" spans="3:8" s="5" customFormat="1">
      <c r="C1009" s="16"/>
      <c r="D1009" s="16"/>
      <c r="E1009" s="16"/>
      <c r="F1009" s="16"/>
      <c r="G1009" s="16"/>
      <c r="H1009" s="16"/>
    </row>
    <row r="1010" spans="3:8" s="5" customFormat="1">
      <c r="C1010" s="16"/>
      <c r="D1010" s="16"/>
      <c r="E1010" s="16"/>
      <c r="F1010" s="16"/>
      <c r="G1010" s="16"/>
      <c r="H1010" s="16"/>
    </row>
    <row r="1011" spans="3:8" s="5" customFormat="1">
      <c r="C1011" s="16"/>
      <c r="D1011" s="16"/>
      <c r="E1011" s="16"/>
      <c r="F1011" s="16"/>
      <c r="G1011" s="16"/>
      <c r="H1011" s="16"/>
    </row>
    <row r="1012" spans="3:8" s="5" customFormat="1">
      <c r="C1012" s="16"/>
      <c r="D1012" s="16"/>
      <c r="E1012" s="16"/>
      <c r="F1012" s="16"/>
      <c r="G1012" s="16"/>
      <c r="H1012" s="16"/>
    </row>
    <row r="1013" spans="3:8" s="5" customFormat="1">
      <c r="C1013" s="16"/>
      <c r="D1013" s="16"/>
      <c r="E1013" s="16"/>
      <c r="F1013" s="16"/>
      <c r="G1013" s="16"/>
      <c r="H1013" s="16"/>
    </row>
    <row r="1014" spans="3:8" s="5" customFormat="1">
      <c r="C1014" s="16"/>
      <c r="D1014" s="16"/>
      <c r="E1014" s="16"/>
      <c r="F1014" s="16"/>
      <c r="G1014" s="16"/>
      <c r="H1014" s="16"/>
    </row>
    <row r="1015" spans="3:8" s="5" customFormat="1">
      <c r="C1015" s="16"/>
      <c r="D1015" s="16"/>
      <c r="E1015" s="16"/>
      <c r="F1015" s="16"/>
      <c r="G1015" s="16"/>
      <c r="H1015" s="16"/>
    </row>
    <row r="1016" spans="3:8" s="5" customFormat="1">
      <c r="C1016" s="16"/>
      <c r="D1016" s="16"/>
      <c r="E1016" s="16"/>
      <c r="F1016" s="16"/>
      <c r="G1016" s="16"/>
      <c r="H1016" s="16"/>
    </row>
    <row r="1017" spans="3:8" s="5" customFormat="1">
      <c r="C1017" s="16"/>
      <c r="D1017" s="16"/>
      <c r="E1017" s="16"/>
      <c r="F1017" s="16"/>
      <c r="G1017" s="16"/>
      <c r="H1017" s="16"/>
    </row>
    <row r="1018" spans="3:8" s="5" customFormat="1">
      <c r="C1018" s="16"/>
      <c r="D1018" s="16"/>
      <c r="E1018" s="16"/>
      <c r="F1018" s="16"/>
      <c r="G1018" s="16"/>
      <c r="H1018" s="16"/>
    </row>
    <row r="1019" spans="3:8" s="5" customFormat="1">
      <c r="C1019" s="16"/>
      <c r="D1019" s="16"/>
      <c r="E1019" s="16"/>
      <c r="F1019" s="16"/>
      <c r="G1019" s="16"/>
      <c r="H1019" s="16"/>
    </row>
    <row r="1020" spans="3:8" s="5" customFormat="1">
      <c r="C1020" s="16"/>
      <c r="D1020" s="16"/>
      <c r="E1020" s="16"/>
      <c r="F1020" s="16"/>
      <c r="G1020" s="16"/>
      <c r="H1020" s="16"/>
    </row>
    <row r="1021" spans="3:8" s="5" customFormat="1">
      <c r="C1021" s="16"/>
      <c r="D1021" s="16"/>
      <c r="E1021" s="16"/>
      <c r="F1021" s="16"/>
      <c r="G1021" s="16"/>
      <c r="H1021" s="16"/>
    </row>
    <row r="1022" spans="3:8" s="5" customFormat="1">
      <c r="C1022" s="16"/>
      <c r="D1022" s="16"/>
      <c r="E1022" s="16"/>
      <c r="F1022" s="16"/>
      <c r="G1022" s="16"/>
      <c r="H1022" s="16"/>
    </row>
    <row r="1023" spans="3:8" s="5" customFormat="1">
      <c r="C1023" s="16"/>
      <c r="D1023" s="16"/>
      <c r="E1023" s="16"/>
      <c r="F1023" s="16"/>
      <c r="G1023" s="16"/>
      <c r="H1023" s="16"/>
    </row>
    <row r="1024" spans="3:8" s="5" customFormat="1">
      <c r="C1024" s="16"/>
      <c r="D1024" s="16"/>
      <c r="E1024" s="16"/>
      <c r="F1024" s="16"/>
      <c r="G1024" s="16"/>
      <c r="H1024" s="16"/>
    </row>
    <row r="1025" spans="3:8" s="5" customFormat="1">
      <c r="C1025" s="16"/>
      <c r="D1025" s="16"/>
      <c r="E1025" s="16"/>
      <c r="F1025" s="16"/>
      <c r="G1025" s="16"/>
      <c r="H1025" s="16"/>
    </row>
    <row r="1026" spans="3:8" s="5" customFormat="1">
      <c r="C1026" s="16"/>
      <c r="D1026" s="16"/>
      <c r="E1026" s="16"/>
      <c r="F1026" s="16"/>
      <c r="G1026" s="16"/>
      <c r="H1026" s="16"/>
    </row>
    <row r="1027" spans="3:8" s="5" customFormat="1">
      <c r="C1027" s="16"/>
      <c r="D1027" s="16"/>
      <c r="E1027" s="16"/>
      <c r="F1027" s="16"/>
      <c r="G1027" s="16"/>
      <c r="H1027" s="16"/>
    </row>
    <row r="1028" spans="3:8" s="5" customFormat="1">
      <c r="C1028" s="16"/>
      <c r="D1028" s="16"/>
      <c r="E1028" s="16"/>
      <c r="F1028" s="16"/>
      <c r="G1028" s="16"/>
      <c r="H1028" s="16"/>
    </row>
    <row r="1029" spans="3:8" s="5" customFormat="1">
      <c r="C1029" s="16"/>
      <c r="D1029" s="16"/>
      <c r="E1029" s="16"/>
      <c r="F1029" s="16"/>
      <c r="G1029" s="16"/>
      <c r="H1029" s="16"/>
    </row>
    <row r="1030" spans="3:8" s="5" customFormat="1">
      <c r="C1030" s="16"/>
      <c r="D1030" s="16"/>
      <c r="E1030" s="16"/>
      <c r="F1030" s="16"/>
      <c r="G1030" s="16"/>
      <c r="H1030" s="16"/>
    </row>
    <row r="1031" spans="3:8" s="5" customFormat="1">
      <c r="C1031" s="16"/>
      <c r="D1031" s="16"/>
      <c r="E1031" s="16"/>
      <c r="F1031" s="16"/>
      <c r="G1031" s="16"/>
      <c r="H1031" s="16"/>
    </row>
    <row r="1032" spans="3:8" s="5" customFormat="1">
      <c r="C1032" s="16"/>
      <c r="D1032" s="16"/>
      <c r="E1032" s="16"/>
      <c r="F1032" s="16"/>
      <c r="G1032" s="16"/>
      <c r="H1032" s="16"/>
    </row>
    <row r="1033" spans="3:8" s="5" customFormat="1">
      <c r="C1033" s="16"/>
      <c r="D1033" s="16"/>
      <c r="E1033" s="16"/>
      <c r="F1033" s="16"/>
      <c r="G1033" s="16"/>
      <c r="H1033" s="16"/>
    </row>
    <row r="1034" spans="3:8" s="5" customFormat="1">
      <c r="C1034" s="16"/>
      <c r="D1034" s="16"/>
      <c r="E1034" s="16"/>
      <c r="F1034" s="16"/>
      <c r="G1034" s="16"/>
      <c r="H1034" s="16"/>
    </row>
    <row r="1035" spans="3:8" s="5" customFormat="1">
      <c r="C1035" s="16"/>
      <c r="D1035" s="16"/>
      <c r="E1035" s="16"/>
      <c r="F1035" s="16"/>
      <c r="G1035" s="16"/>
      <c r="H1035" s="16"/>
    </row>
    <row r="1036" spans="3:8" s="5" customFormat="1">
      <c r="C1036" s="16"/>
      <c r="D1036" s="16"/>
      <c r="E1036" s="16"/>
      <c r="F1036" s="16"/>
      <c r="G1036" s="16"/>
      <c r="H1036" s="16"/>
    </row>
    <row r="1037" spans="3:8" s="5" customFormat="1">
      <c r="C1037" s="16"/>
      <c r="D1037" s="16"/>
      <c r="E1037" s="16"/>
      <c r="F1037" s="16"/>
      <c r="G1037" s="16"/>
      <c r="H1037" s="16"/>
    </row>
    <row r="1038" spans="3:8" s="5" customFormat="1">
      <c r="C1038" s="16"/>
      <c r="D1038" s="16"/>
      <c r="E1038" s="16"/>
      <c r="F1038" s="16"/>
      <c r="G1038" s="16"/>
      <c r="H1038" s="16"/>
    </row>
    <row r="1039" spans="3:8" s="5" customFormat="1">
      <c r="C1039" s="16"/>
      <c r="D1039" s="16"/>
      <c r="E1039" s="16"/>
      <c r="F1039" s="16"/>
      <c r="G1039" s="16"/>
      <c r="H1039" s="16"/>
    </row>
    <row r="1040" spans="3:8" s="5" customFormat="1">
      <c r="C1040" s="16"/>
      <c r="D1040" s="16"/>
      <c r="E1040" s="16"/>
      <c r="F1040" s="16"/>
      <c r="G1040" s="16"/>
      <c r="H1040" s="16"/>
    </row>
    <row r="1041" spans="3:8" s="5" customFormat="1">
      <c r="C1041" s="16"/>
      <c r="D1041" s="16"/>
      <c r="E1041" s="16"/>
      <c r="F1041" s="16"/>
      <c r="G1041" s="16"/>
      <c r="H1041" s="16"/>
    </row>
    <row r="1042" spans="3:8" s="5" customFormat="1">
      <c r="C1042" s="16"/>
      <c r="D1042" s="16"/>
      <c r="E1042" s="16"/>
      <c r="F1042" s="16"/>
      <c r="G1042" s="16"/>
      <c r="H1042" s="16"/>
    </row>
    <row r="1043" spans="3:8" s="5" customFormat="1">
      <c r="C1043" s="16"/>
      <c r="D1043" s="16"/>
      <c r="E1043" s="16"/>
      <c r="F1043" s="16"/>
      <c r="G1043" s="16"/>
      <c r="H1043" s="16"/>
    </row>
    <row r="1044" spans="3:8" s="5" customFormat="1">
      <c r="C1044" s="16"/>
      <c r="D1044" s="16"/>
      <c r="E1044" s="16"/>
      <c r="F1044" s="16"/>
      <c r="G1044" s="16"/>
      <c r="H1044" s="16"/>
    </row>
    <row r="1045" spans="3:8" s="5" customFormat="1">
      <c r="C1045" s="16"/>
      <c r="D1045" s="16"/>
      <c r="E1045" s="16"/>
      <c r="F1045" s="16"/>
      <c r="G1045" s="16"/>
      <c r="H1045" s="16"/>
    </row>
    <row r="1046" spans="3:8" s="5" customFormat="1">
      <c r="C1046" s="16"/>
      <c r="D1046" s="16"/>
      <c r="E1046" s="16"/>
      <c r="F1046" s="16"/>
      <c r="G1046" s="16"/>
      <c r="H1046" s="16"/>
    </row>
    <row r="1047" spans="3:8" s="5" customFormat="1">
      <c r="C1047" s="16"/>
      <c r="D1047" s="16"/>
      <c r="E1047" s="16"/>
      <c r="F1047" s="16"/>
      <c r="G1047" s="16"/>
      <c r="H1047" s="16"/>
    </row>
    <row r="1048" spans="3:8" s="5" customFormat="1">
      <c r="C1048" s="16"/>
      <c r="D1048" s="16"/>
      <c r="E1048" s="16"/>
      <c r="F1048" s="16"/>
      <c r="G1048" s="16"/>
      <c r="H1048" s="16"/>
    </row>
    <row r="1049" spans="3:8" s="5" customFormat="1">
      <c r="C1049" s="16"/>
      <c r="D1049" s="16"/>
      <c r="E1049" s="16"/>
      <c r="F1049" s="16"/>
      <c r="G1049" s="16"/>
      <c r="H1049" s="16"/>
    </row>
    <row r="1050" spans="3:8" s="5" customFormat="1">
      <c r="C1050" s="16"/>
      <c r="D1050" s="16"/>
      <c r="E1050" s="16"/>
      <c r="F1050" s="16"/>
      <c r="G1050" s="16"/>
      <c r="H1050" s="16"/>
    </row>
    <row r="1051" spans="3:8" s="5" customFormat="1">
      <c r="C1051" s="16"/>
      <c r="D1051" s="16"/>
      <c r="E1051" s="16"/>
      <c r="F1051" s="16"/>
      <c r="G1051" s="16"/>
      <c r="H1051" s="16"/>
    </row>
    <row r="1052" spans="3:8" s="5" customFormat="1">
      <c r="C1052" s="16"/>
      <c r="D1052" s="16"/>
      <c r="E1052" s="16"/>
      <c r="F1052" s="16"/>
      <c r="G1052" s="16"/>
      <c r="H1052" s="16"/>
    </row>
    <row r="1053" spans="3:8" s="5" customFormat="1">
      <c r="C1053" s="16"/>
      <c r="D1053" s="16"/>
      <c r="E1053" s="16"/>
      <c r="F1053" s="16"/>
      <c r="G1053" s="16"/>
      <c r="H1053" s="16"/>
    </row>
    <row r="1054" spans="3:8" s="5" customFormat="1">
      <c r="C1054" s="16"/>
      <c r="D1054" s="16"/>
      <c r="E1054" s="16"/>
      <c r="F1054" s="16"/>
      <c r="G1054" s="16"/>
      <c r="H1054" s="16"/>
    </row>
    <row r="1055" spans="3:8" s="5" customFormat="1">
      <c r="C1055" s="16"/>
      <c r="D1055" s="16"/>
      <c r="E1055" s="16"/>
      <c r="F1055" s="16"/>
      <c r="G1055" s="16"/>
      <c r="H1055" s="16"/>
    </row>
    <row r="1056" spans="3:8" s="5" customFormat="1">
      <c r="C1056" s="16"/>
      <c r="D1056" s="16"/>
      <c r="E1056" s="16"/>
      <c r="F1056" s="16"/>
      <c r="G1056" s="16"/>
      <c r="H1056" s="16"/>
    </row>
    <row r="1057" spans="3:8" s="5" customFormat="1">
      <c r="C1057" s="16"/>
      <c r="D1057" s="16"/>
      <c r="E1057" s="16"/>
      <c r="F1057" s="16"/>
      <c r="G1057" s="16"/>
      <c r="H1057" s="16"/>
    </row>
    <row r="1058" spans="3:8" s="5" customFormat="1">
      <c r="C1058" s="16"/>
      <c r="D1058" s="16"/>
      <c r="E1058" s="16"/>
      <c r="F1058" s="16"/>
      <c r="G1058" s="16"/>
      <c r="H1058" s="16"/>
    </row>
    <row r="1059" spans="3:8" s="5" customFormat="1">
      <c r="C1059" s="16"/>
      <c r="D1059" s="16"/>
      <c r="E1059" s="16"/>
      <c r="F1059" s="16"/>
      <c r="G1059" s="16"/>
      <c r="H1059" s="16"/>
    </row>
    <row r="1060" spans="3:8" s="5" customFormat="1">
      <c r="C1060" s="16"/>
      <c r="D1060" s="16"/>
      <c r="E1060" s="16"/>
      <c r="F1060" s="16"/>
      <c r="G1060" s="16"/>
      <c r="H1060" s="16"/>
    </row>
    <row r="1061" spans="3:8" s="5" customFormat="1">
      <c r="C1061" s="16"/>
      <c r="D1061" s="16"/>
      <c r="E1061" s="16"/>
      <c r="F1061" s="16"/>
      <c r="G1061" s="16"/>
      <c r="H1061" s="16"/>
    </row>
    <row r="1062" spans="3:8" s="5" customFormat="1">
      <c r="C1062" s="16"/>
      <c r="D1062" s="16"/>
      <c r="E1062" s="16"/>
      <c r="F1062" s="16"/>
      <c r="G1062" s="16"/>
      <c r="H1062" s="16"/>
    </row>
    <row r="1063" spans="3:8" s="5" customFormat="1">
      <c r="C1063" s="16"/>
      <c r="D1063" s="16"/>
      <c r="E1063" s="16"/>
      <c r="F1063" s="16"/>
      <c r="G1063" s="16"/>
      <c r="H1063" s="16"/>
    </row>
    <row r="1064" spans="3:8" s="5" customFormat="1">
      <c r="C1064" s="16"/>
      <c r="D1064" s="16"/>
      <c r="E1064" s="16"/>
      <c r="F1064" s="16"/>
      <c r="G1064" s="16"/>
      <c r="H1064" s="16"/>
    </row>
    <row r="1065" spans="3:8" s="5" customFormat="1">
      <c r="C1065" s="16"/>
      <c r="D1065" s="16"/>
      <c r="E1065" s="16"/>
      <c r="F1065" s="16"/>
      <c r="G1065" s="16"/>
      <c r="H1065" s="16"/>
    </row>
    <row r="1066" spans="3:8" s="5" customFormat="1">
      <c r="C1066" s="16"/>
      <c r="D1066" s="16"/>
      <c r="E1066" s="16"/>
      <c r="F1066" s="16"/>
      <c r="G1066" s="16"/>
      <c r="H1066" s="16"/>
    </row>
    <row r="1067" spans="3:8" s="5" customFormat="1">
      <c r="C1067" s="16"/>
      <c r="D1067" s="16"/>
      <c r="E1067" s="16"/>
      <c r="F1067" s="16"/>
      <c r="G1067" s="16"/>
      <c r="H1067" s="16"/>
    </row>
    <row r="1068" spans="3:8" s="5" customFormat="1">
      <c r="C1068" s="16"/>
      <c r="D1068" s="16"/>
      <c r="E1068" s="16"/>
      <c r="F1068" s="16"/>
      <c r="G1068" s="16"/>
      <c r="H1068" s="16"/>
    </row>
    <row r="1069" spans="3:8" s="5" customFormat="1">
      <c r="C1069" s="16"/>
      <c r="D1069" s="16"/>
      <c r="E1069" s="16"/>
      <c r="F1069" s="16"/>
      <c r="G1069" s="16"/>
      <c r="H1069" s="16"/>
    </row>
    <row r="1070" spans="3:8" s="5" customFormat="1">
      <c r="C1070" s="16"/>
      <c r="D1070" s="16"/>
      <c r="E1070" s="16"/>
      <c r="F1070" s="16"/>
      <c r="G1070" s="16"/>
      <c r="H1070" s="16"/>
    </row>
    <row r="1071" spans="3:8" s="5" customFormat="1">
      <c r="C1071" s="16"/>
      <c r="D1071" s="16"/>
      <c r="E1071" s="16"/>
      <c r="F1071" s="16"/>
      <c r="G1071" s="16"/>
      <c r="H1071" s="16"/>
    </row>
    <row r="1072" spans="3:8" s="5" customFormat="1">
      <c r="C1072" s="16"/>
      <c r="D1072" s="16"/>
      <c r="E1072" s="16"/>
      <c r="F1072" s="16"/>
      <c r="G1072" s="16"/>
      <c r="H1072" s="16"/>
    </row>
    <row r="1073" spans="3:8" s="5" customFormat="1">
      <c r="C1073" s="16"/>
      <c r="D1073" s="16"/>
      <c r="E1073" s="16"/>
      <c r="F1073" s="16"/>
      <c r="G1073" s="16"/>
      <c r="H1073" s="16"/>
    </row>
    <row r="1074" spans="3:8" s="5" customFormat="1">
      <c r="C1074" s="16"/>
      <c r="D1074" s="16"/>
      <c r="E1074" s="16"/>
      <c r="F1074" s="16"/>
      <c r="G1074" s="16"/>
      <c r="H1074" s="16"/>
    </row>
    <row r="1075" spans="3:8" s="5" customFormat="1">
      <c r="C1075" s="16"/>
      <c r="D1075" s="16"/>
      <c r="E1075" s="16"/>
      <c r="F1075" s="16"/>
      <c r="G1075" s="16"/>
      <c r="H1075" s="16"/>
    </row>
    <row r="1076" spans="3:8" s="5" customFormat="1">
      <c r="C1076" s="16"/>
      <c r="D1076" s="16"/>
      <c r="E1076" s="16"/>
      <c r="F1076" s="16"/>
      <c r="G1076" s="16"/>
      <c r="H1076" s="16"/>
    </row>
    <row r="1077" spans="3:8" s="5" customFormat="1">
      <c r="C1077" s="16"/>
      <c r="D1077" s="16"/>
      <c r="E1077" s="16"/>
      <c r="F1077" s="16"/>
      <c r="G1077" s="16"/>
      <c r="H1077" s="16"/>
    </row>
    <row r="1078" spans="3:8" s="5" customFormat="1">
      <c r="C1078" s="16"/>
      <c r="D1078" s="16"/>
      <c r="E1078" s="16"/>
      <c r="F1078" s="16"/>
      <c r="G1078" s="16"/>
      <c r="H1078" s="16"/>
    </row>
    <row r="1079" spans="3:8" s="5" customFormat="1">
      <c r="C1079" s="16"/>
      <c r="D1079" s="16"/>
      <c r="E1079" s="16"/>
      <c r="F1079" s="16"/>
      <c r="G1079" s="16"/>
      <c r="H1079" s="16"/>
    </row>
    <row r="1080" spans="3:8" s="5" customFormat="1">
      <c r="C1080" s="16"/>
      <c r="D1080" s="16"/>
      <c r="E1080" s="16"/>
      <c r="F1080" s="16"/>
      <c r="G1080" s="16"/>
      <c r="H1080" s="16"/>
    </row>
    <row r="1081" spans="3:8" s="5" customFormat="1">
      <c r="C1081" s="16"/>
      <c r="D1081" s="16"/>
      <c r="E1081" s="16"/>
      <c r="F1081" s="16"/>
      <c r="G1081" s="16"/>
      <c r="H1081" s="16"/>
    </row>
    <row r="1082" spans="3:8" s="5" customFormat="1">
      <c r="C1082" s="16"/>
      <c r="D1082" s="16"/>
      <c r="E1082" s="16"/>
      <c r="F1082" s="16"/>
      <c r="G1082" s="16"/>
      <c r="H1082" s="16"/>
    </row>
    <row r="1083" spans="3:8" s="5" customFormat="1">
      <c r="C1083" s="16"/>
      <c r="D1083" s="16"/>
      <c r="E1083" s="16"/>
      <c r="F1083" s="16"/>
      <c r="G1083" s="16"/>
      <c r="H1083" s="16"/>
    </row>
    <row r="1084" spans="3:8" s="5" customFormat="1">
      <c r="C1084" s="16"/>
      <c r="D1084" s="16"/>
      <c r="E1084" s="16"/>
      <c r="F1084" s="16"/>
      <c r="G1084" s="16"/>
      <c r="H1084" s="16"/>
    </row>
    <row r="1085" spans="3:8" s="5" customFormat="1">
      <c r="C1085" s="16"/>
      <c r="D1085" s="16"/>
      <c r="E1085" s="16"/>
      <c r="F1085" s="16"/>
      <c r="G1085" s="16"/>
      <c r="H1085" s="16"/>
    </row>
    <row r="1086" spans="3:8" s="5" customFormat="1">
      <c r="C1086" s="16"/>
      <c r="D1086" s="16"/>
      <c r="E1086" s="16"/>
      <c r="F1086" s="16"/>
      <c r="G1086" s="16"/>
      <c r="H1086" s="16"/>
    </row>
    <row r="1087" spans="3:8" s="5" customFormat="1">
      <c r="C1087" s="16"/>
      <c r="D1087" s="16"/>
      <c r="E1087" s="16"/>
      <c r="F1087" s="16"/>
      <c r="G1087" s="16"/>
      <c r="H1087" s="16"/>
    </row>
    <row r="1088" spans="3:8" s="5" customFormat="1">
      <c r="C1088" s="16"/>
      <c r="D1088" s="16"/>
      <c r="E1088" s="16"/>
      <c r="F1088" s="16"/>
      <c r="G1088" s="16"/>
      <c r="H1088" s="16"/>
    </row>
    <row r="1089" spans="3:8" s="5" customFormat="1">
      <c r="C1089" s="16"/>
      <c r="D1089" s="16"/>
      <c r="E1089" s="16"/>
      <c r="F1089" s="16"/>
      <c r="G1089" s="16"/>
      <c r="H1089" s="16"/>
    </row>
    <row r="1090" spans="3:8" s="5" customFormat="1">
      <c r="C1090" s="16"/>
      <c r="D1090" s="16"/>
      <c r="E1090" s="16"/>
      <c r="F1090" s="16"/>
      <c r="G1090" s="16"/>
      <c r="H1090" s="16"/>
    </row>
    <row r="1091" spans="3:8" s="5" customFormat="1">
      <c r="C1091" s="16"/>
      <c r="D1091" s="16"/>
      <c r="E1091" s="16"/>
      <c r="F1091" s="16"/>
      <c r="G1091" s="16"/>
      <c r="H1091" s="16"/>
    </row>
    <row r="1092" spans="3:8" s="5" customFormat="1">
      <c r="C1092" s="16"/>
      <c r="D1092" s="16"/>
      <c r="E1092" s="16"/>
      <c r="F1092" s="16"/>
      <c r="G1092" s="16"/>
      <c r="H1092" s="16"/>
    </row>
    <row r="1093" spans="3:8" s="5" customFormat="1">
      <c r="C1093" s="16"/>
      <c r="D1093" s="16"/>
      <c r="E1093" s="16"/>
      <c r="F1093" s="16"/>
      <c r="G1093" s="16"/>
      <c r="H1093" s="16"/>
    </row>
    <row r="1094" spans="3:8" s="5" customFormat="1">
      <c r="C1094" s="16"/>
      <c r="D1094" s="16"/>
      <c r="E1094" s="16"/>
      <c r="F1094" s="16"/>
      <c r="G1094" s="16"/>
      <c r="H1094" s="16"/>
    </row>
    <row r="1095" spans="3:8" s="5" customFormat="1">
      <c r="C1095" s="16"/>
      <c r="D1095" s="16"/>
      <c r="E1095" s="16"/>
      <c r="F1095" s="16"/>
      <c r="G1095" s="16"/>
      <c r="H1095" s="16"/>
    </row>
    <row r="1096" spans="3:8" s="5" customFormat="1">
      <c r="C1096" s="16"/>
      <c r="D1096" s="16"/>
      <c r="E1096" s="16"/>
      <c r="F1096" s="16"/>
      <c r="G1096" s="16"/>
      <c r="H1096" s="16"/>
    </row>
    <row r="1097" spans="3:8" s="5" customFormat="1">
      <c r="C1097" s="16"/>
      <c r="D1097" s="16"/>
      <c r="E1097" s="16"/>
      <c r="F1097" s="16"/>
      <c r="G1097" s="16"/>
      <c r="H1097" s="16"/>
    </row>
    <row r="1098" spans="3:8" s="5" customFormat="1">
      <c r="C1098" s="16"/>
      <c r="D1098" s="16"/>
      <c r="E1098" s="16"/>
      <c r="F1098" s="16"/>
      <c r="G1098" s="16"/>
      <c r="H1098" s="16"/>
    </row>
    <row r="1099" spans="3:8" s="5" customFormat="1">
      <c r="C1099" s="16"/>
      <c r="D1099" s="16"/>
      <c r="E1099" s="16"/>
      <c r="F1099" s="16"/>
      <c r="G1099" s="16"/>
      <c r="H1099" s="16"/>
    </row>
    <row r="1100" spans="3:8" s="5" customFormat="1">
      <c r="C1100" s="16"/>
      <c r="D1100" s="16"/>
      <c r="E1100" s="16"/>
      <c r="F1100" s="16"/>
      <c r="G1100" s="16"/>
      <c r="H1100" s="16"/>
    </row>
    <row r="1101" spans="3:8" s="5" customFormat="1">
      <c r="C1101" s="16"/>
      <c r="D1101" s="16"/>
      <c r="E1101" s="16"/>
      <c r="F1101" s="16"/>
      <c r="G1101" s="16"/>
      <c r="H1101" s="16"/>
    </row>
    <row r="1102" spans="3:8" s="5" customFormat="1">
      <c r="C1102" s="16"/>
      <c r="D1102" s="16"/>
      <c r="E1102" s="16"/>
      <c r="F1102" s="16"/>
      <c r="G1102" s="16"/>
      <c r="H1102" s="16"/>
    </row>
    <row r="1103" spans="3:8" s="5" customFormat="1">
      <c r="C1103" s="16"/>
      <c r="D1103" s="16"/>
      <c r="E1103" s="16"/>
      <c r="F1103" s="16"/>
      <c r="G1103" s="16"/>
      <c r="H1103" s="16"/>
    </row>
    <row r="1104" spans="3:8" s="5" customFormat="1">
      <c r="C1104" s="16"/>
      <c r="D1104" s="16"/>
      <c r="E1104" s="16"/>
      <c r="F1104" s="16"/>
      <c r="G1104" s="16"/>
      <c r="H1104" s="16"/>
    </row>
    <row r="1105" spans="3:8" s="5" customFormat="1">
      <c r="C1105" s="16"/>
      <c r="D1105" s="16"/>
      <c r="E1105" s="16"/>
      <c r="F1105" s="16"/>
      <c r="G1105" s="16"/>
      <c r="H1105" s="16"/>
    </row>
    <row r="1106" spans="3:8" s="5" customFormat="1">
      <c r="C1106" s="16"/>
      <c r="D1106" s="16"/>
      <c r="E1106" s="16"/>
      <c r="F1106" s="16"/>
      <c r="G1106" s="16"/>
      <c r="H1106" s="16"/>
    </row>
    <row r="1107" spans="3:8" s="5" customFormat="1">
      <c r="C1107" s="16"/>
      <c r="D1107" s="16"/>
      <c r="E1107" s="16"/>
      <c r="F1107" s="16"/>
      <c r="G1107" s="16"/>
      <c r="H1107" s="16"/>
    </row>
    <row r="1108" spans="3:8" s="5" customFormat="1">
      <c r="C1108" s="16"/>
      <c r="D1108" s="16"/>
      <c r="E1108" s="16"/>
      <c r="F1108" s="16"/>
      <c r="G1108" s="16"/>
      <c r="H1108" s="16"/>
    </row>
    <row r="1109" spans="3:8" s="5" customFormat="1">
      <c r="C1109" s="16"/>
      <c r="D1109" s="16"/>
      <c r="E1109" s="16"/>
      <c r="F1109" s="16"/>
      <c r="G1109" s="16"/>
      <c r="H1109" s="16"/>
    </row>
    <row r="1110" spans="3:8" s="5" customFormat="1">
      <c r="C1110" s="16"/>
      <c r="D1110" s="16"/>
      <c r="E1110" s="16"/>
      <c r="F1110" s="16"/>
      <c r="G1110" s="16"/>
      <c r="H1110" s="16"/>
    </row>
    <row r="1111" spans="3:8" s="5" customFormat="1">
      <c r="C1111" s="16"/>
      <c r="D1111" s="16"/>
      <c r="E1111" s="16"/>
      <c r="F1111" s="16"/>
      <c r="G1111" s="16"/>
      <c r="H1111" s="16"/>
    </row>
    <row r="1112" spans="3:8" s="5" customFormat="1">
      <c r="C1112" s="16"/>
      <c r="D1112" s="16"/>
      <c r="E1112" s="16"/>
      <c r="F1112" s="16"/>
      <c r="G1112" s="16"/>
      <c r="H1112" s="16"/>
    </row>
    <row r="1113" spans="3:8" s="5" customFormat="1">
      <c r="C1113" s="16"/>
      <c r="D1113" s="16"/>
      <c r="E1113" s="16"/>
      <c r="F1113" s="16"/>
      <c r="G1113" s="16"/>
      <c r="H1113" s="16"/>
    </row>
    <row r="1114" spans="3:8" s="5" customFormat="1">
      <c r="C1114" s="16"/>
      <c r="D1114" s="16"/>
      <c r="E1114" s="16"/>
      <c r="F1114" s="16"/>
      <c r="G1114" s="16"/>
      <c r="H1114" s="16"/>
    </row>
    <row r="1115" spans="3:8" s="5" customFormat="1">
      <c r="C1115" s="16"/>
      <c r="D1115" s="16"/>
      <c r="E1115" s="16"/>
      <c r="F1115" s="16"/>
      <c r="G1115" s="16"/>
      <c r="H1115" s="16"/>
    </row>
    <row r="1116" spans="3:8" s="5" customFormat="1">
      <c r="C1116" s="16"/>
      <c r="D1116" s="16"/>
      <c r="E1116" s="16"/>
      <c r="F1116" s="16"/>
      <c r="G1116" s="16"/>
      <c r="H1116" s="16"/>
    </row>
    <row r="1117" spans="3:8" s="5" customFormat="1">
      <c r="C1117" s="16"/>
      <c r="D1117" s="16"/>
      <c r="E1117" s="16"/>
      <c r="F1117" s="16"/>
      <c r="G1117" s="16"/>
      <c r="H1117" s="16"/>
    </row>
    <row r="1118" spans="3:8" s="5" customFormat="1">
      <c r="C1118" s="16"/>
      <c r="D1118" s="16"/>
      <c r="E1118" s="16"/>
      <c r="F1118" s="16"/>
      <c r="G1118" s="16"/>
      <c r="H1118" s="16"/>
    </row>
    <row r="1119" spans="3:8" s="5" customFormat="1">
      <c r="C1119" s="16"/>
      <c r="D1119" s="16"/>
      <c r="E1119" s="16"/>
      <c r="F1119" s="16"/>
      <c r="G1119" s="16"/>
      <c r="H1119" s="16"/>
    </row>
    <row r="1120" spans="3:8" s="5" customFormat="1">
      <c r="C1120" s="16"/>
      <c r="D1120" s="16"/>
      <c r="E1120" s="16"/>
      <c r="F1120" s="16"/>
      <c r="G1120" s="16"/>
      <c r="H1120" s="16"/>
    </row>
    <row r="1121" spans="3:8" s="5" customFormat="1">
      <c r="C1121" s="16"/>
      <c r="D1121" s="16"/>
      <c r="E1121" s="16"/>
      <c r="F1121" s="16"/>
      <c r="G1121" s="16"/>
      <c r="H1121" s="16"/>
    </row>
    <row r="1122" spans="3:8" s="5" customFormat="1">
      <c r="C1122" s="16"/>
      <c r="D1122" s="16"/>
      <c r="E1122" s="16"/>
      <c r="F1122" s="16"/>
      <c r="G1122" s="16"/>
      <c r="H1122" s="16"/>
    </row>
    <row r="1123" spans="3:8" s="5" customFormat="1">
      <c r="C1123" s="16"/>
      <c r="D1123" s="16"/>
      <c r="E1123" s="16"/>
      <c r="F1123" s="16"/>
      <c r="G1123" s="16"/>
      <c r="H1123" s="16"/>
    </row>
    <row r="1124" spans="3:8" s="5" customFormat="1">
      <c r="C1124" s="16"/>
      <c r="D1124" s="16"/>
      <c r="E1124" s="16"/>
      <c r="F1124" s="16"/>
      <c r="G1124" s="16"/>
      <c r="H1124" s="16"/>
    </row>
    <row r="1125" spans="3:8" s="5" customFormat="1">
      <c r="C1125" s="16"/>
      <c r="D1125" s="16"/>
      <c r="E1125" s="16"/>
      <c r="F1125" s="16"/>
      <c r="G1125" s="16"/>
      <c r="H1125" s="16"/>
    </row>
    <row r="1126" spans="3:8" s="5" customFormat="1">
      <c r="C1126" s="16"/>
      <c r="D1126" s="16"/>
      <c r="E1126" s="16"/>
      <c r="F1126" s="16"/>
      <c r="G1126" s="16"/>
      <c r="H1126" s="16"/>
    </row>
    <row r="1127" spans="3:8" s="5" customFormat="1">
      <c r="C1127" s="16"/>
      <c r="D1127" s="16"/>
      <c r="E1127" s="16"/>
      <c r="F1127" s="16"/>
      <c r="G1127" s="16"/>
      <c r="H1127" s="16"/>
    </row>
    <row r="1128" spans="3:8" s="5" customFormat="1">
      <c r="C1128" s="16"/>
      <c r="D1128" s="16"/>
      <c r="E1128" s="16"/>
      <c r="F1128" s="16"/>
      <c r="G1128" s="16"/>
      <c r="H1128" s="16"/>
    </row>
    <row r="1129" spans="3:8" s="5" customFormat="1">
      <c r="C1129" s="16"/>
      <c r="D1129" s="16"/>
      <c r="E1129" s="16"/>
      <c r="F1129" s="16"/>
      <c r="G1129" s="16"/>
      <c r="H1129" s="16"/>
    </row>
    <row r="1130" spans="3:8" s="5" customFormat="1">
      <c r="C1130" s="16"/>
      <c r="D1130" s="16"/>
      <c r="E1130" s="16"/>
      <c r="F1130" s="16"/>
      <c r="G1130" s="16"/>
      <c r="H1130" s="16"/>
    </row>
    <row r="1131" spans="3:8" s="5" customFormat="1">
      <c r="C1131" s="16"/>
      <c r="D1131" s="16"/>
      <c r="E1131" s="16"/>
      <c r="F1131" s="16"/>
      <c r="G1131" s="16"/>
      <c r="H1131" s="16"/>
    </row>
    <row r="1132" spans="3:8" s="5" customFormat="1">
      <c r="C1132" s="16"/>
      <c r="D1132" s="16"/>
      <c r="E1132" s="16"/>
      <c r="F1132" s="16"/>
      <c r="G1132" s="16"/>
      <c r="H1132" s="16"/>
    </row>
    <row r="1133" spans="3:8" s="5" customFormat="1">
      <c r="C1133" s="16"/>
      <c r="D1133" s="16"/>
      <c r="E1133" s="16"/>
      <c r="F1133" s="16"/>
      <c r="G1133" s="16"/>
      <c r="H1133" s="16"/>
    </row>
    <row r="1134" spans="3:8" s="5" customFormat="1">
      <c r="C1134" s="16"/>
      <c r="D1134" s="16"/>
      <c r="E1134" s="16"/>
      <c r="F1134" s="16"/>
      <c r="G1134" s="16"/>
      <c r="H1134" s="16"/>
    </row>
    <row r="1135" spans="3:8" s="5" customFormat="1">
      <c r="C1135" s="16"/>
      <c r="D1135" s="16"/>
      <c r="E1135" s="16"/>
      <c r="F1135" s="16"/>
      <c r="G1135" s="16"/>
      <c r="H1135" s="16"/>
    </row>
    <row r="1136" spans="3:8" s="5" customFormat="1">
      <c r="C1136" s="16"/>
      <c r="D1136" s="16"/>
      <c r="E1136" s="16"/>
      <c r="F1136" s="16"/>
      <c r="G1136" s="16"/>
      <c r="H1136" s="16"/>
    </row>
    <row r="1137" spans="3:8" s="5" customFormat="1">
      <c r="C1137" s="16"/>
      <c r="D1137" s="16"/>
      <c r="E1137" s="16"/>
      <c r="F1137" s="16"/>
      <c r="G1137" s="16"/>
      <c r="H1137" s="16"/>
    </row>
    <row r="1138" spans="3:8" s="5" customFormat="1">
      <c r="C1138" s="16"/>
      <c r="D1138" s="16"/>
      <c r="E1138" s="16"/>
      <c r="F1138" s="16"/>
      <c r="G1138" s="16"/>
      <c r="H1138" s="16"/>
    </row>
    <row r="1139" spans="3:8" s="5" customFormat="1">
      <c r="C1139" s="16"/>
      <c r="D1139" s="16"/>
      <c r="E1139" s="16"/>
      <c r="F1139" s="16"/>
      <c r="G1139" s="16"/>
      <c r="H1139" s="16"/>
    </row>
    <row r="1140" spans="3:8" s="5" customFormat="1">
      <c r="C1140" s="16"/>
      <c r="D1140" s="16"/>
      <c r="E1140" s="16"/>
      <c r="F1140" s="16"/>
      <c r="G1140" s="16"/>
      <c r="H1140" s="16"/>
    </row>
    <row r="1141" spans="3:8" s="5" customFormat="1">
      <c r="C1141" s="16"/>
      <c r="D1141" s="16"/>
      <c r="E1141" s="16"/>
      <c r="F1141" s="16"/>
      <c r="G1141" s="16"/>
      <c r="H1141" s="16"/>
    </row>
    <row r="1142" spans="3:8" s="5" customFormat="1">
      <c r="C1142" s="16"/>
      <c r="D1142" s="16"/>
      <c r="E1142" s="16"/>
      <c r="F1142" s="16"/>
      <c r="G1142" s="16"/>
      <c r="H1142" s="16"/>
    </row>
    <row r="1143" spans="3:8" s="5" customFormat="1">
      <c r="C1143" s="16"/>
      <c r="D1143" s="16"/>
      <c r="E1143" s="16"/>
      <c r="F1143" s="16"/>
      <c r="G1143" s="16"/>
      <c r="H1143" s="16"/>
    </row>
    <row r="1144" spans="3:8" s="5" customFormat="1">
      <c r="C1144" s="16"/>
      <c r="D1144" s="16"/>
      <c r="E1144" s="16"/>
      <c r="F1144" s="16"/>
      <c r="G1144" s="16"/>
      <c r="H1144" s="16"/>
    </row>
    <row r="1145" spans="3:8" s="5" customFormat="1">
      <c r="C1145" s="16"/>
      <c r="D1145" s="16"/>
      <c r="E1145" s="16"/>
      <c r="F1145" s="16"/>
      <c r="G1145" s="16"/>
      <c r="H1145" s="16"/>
    </row>
    <row r="1146" spans="3:8" s="5" customFormat="1">
      <c r="C1146" s="16"/>
      <c r="D1146" s="16"/>
      <c r="E1146" s="16"/>
      <c r="F1146" s="16"/>
      <c r="G1146" s="16"/>
      <c r="H1146" s="16"/>
    </row>
    <row r="1147" spans="3:8" s="5" customFormat="1">
      <c r="C1147" s="16"/>
      <c r="D1147" s="16"/>
      <c r="E1147" s="16"/>
      <c r="F1147" s="16"/>
      <c r="G1147" s="16"/>
      <c r="H1147" s="16"/>
    </row>
    <row r="1148" spans="3:8" s="5" customFormat="1">
      <c r="C1148" s="16"/>
      <c r="D1148" s="16"/>
      <c r="E1148" s="16"/>
      <c r="F1148" s="16"/>
      <c r="G1148" s="16"/>
      <c r="H1148" s="16"/>
    </row>
    <row r="1149" spans="3:8" s="5" customFormat="1">
      <c r="C1149" s="16"/>
      <c r="D1149" s="16"/>
      <c r="E1149" s="16"/>
      <c r="F1149" s="16"/>
      <c r="G1149" s="16"/>
      <c r="H1149" s="16"/>
    </row>
    <row r="1150" spans="3:8" s="5" customFormat="1">
      <c r="C1150" s="16"/>
      <c r="D1150" s="16"/>
      <c r="E1150" s="16"/>
      <c r="F1150" s="16"/>
      <c r="G1150" s="16"/>
      <c r="H1150" s="16"/>
    </row>
    <row r="1151" spans="3:8" s="5" customFormat="1">
      <c r="C1151" s="16"/>
      <c r="D1151" s="16"/>
      <c r="E1151" s="16"/>
      <c r="F1151" s="16"/>
      <c r="G1151" s="16"/>
      <c r="H1151" s="16"/>
    </row>
    <row r="1152" spans="3:8" s="5" customFormat="1">
      <c r="C1152" s="16"/>
      <c r="D1152" s="16"/>
      <c r="E1152" s="16"/>
      <c r="F1152" s="16"/>
      <c r="G1152" s="16"/>
      <c r="H1152" s="16"/>
    </row>
    <row r="1153" spans="3:8" s="5" customFormat="1">
      <c r="C1153" s="16"/>
      <c r="D1153" s="16"/>
      <c r="E1153" s="16"/>
      <c r="F1153" s="16"/>
      <c r="G1153" s="16"/>
      <c r="H1153" s="16"/>
    </row>
    <row r="1154" spans="3:8" s="5" customFormat="1">
      <c r="C1154" s="16"/>
      <c r="D1154" s="16"/>
      <c r="E1154" s="16"/>
      <c r="F1154" s="16"/>
      <c r="G1154" s="16"/>
      <c r="H1154" s="16"/>
    </row>
    <row r="1155" spans="3:8" s="5" customFormat="1">
      <c r="C1155" s="16"/>
      <c r="D1155" s="16"/>
      <c r="E1155" s="16"/>
      <c r="F1155" s="16"/>
      <c r="G1155" s="16"/>
      <c r="H1155" s="16"/>
    </row>
    <row r="1156" spans="3:8" s="5" customFormat="1">
      <c r="C1156" s="16"/>
      <c r="D1156" s="16"/>
      <c r="E1156" s="16"/>
      <c r="F1156" s="16"/>
      <c r="G1156" s="16"/>
      <c r="H1156" s="16"/>
    </row>
    <row r="1157" spans="3:8" s="5" customFormat="1">
      <c r="C1157" s="16"/>
      <c r="D1157" s="16"/>
      <c r="E1157" s="16"/>
      <c r="F1157" s="16"/>
      <c r="G1157" s="16"/>
      <c r="H1157" s="16"/>
    </row>
    <row r="1158" spans="3:8" s="5" customFormat="1">
      <c r="C1158" s="16"/>
      <c r="D1158" s="16"/>
      <c r="E1158" s="16"/>
      <c r="F1158" s="16"/>
      <c r="G1158" s="16"/>
      <c r="H1158" s="16"/>
    </row>
    <row r="1159" spans="3:8" s="5" customFormat="1">
      <c r="C1159" s="16"/>
      <c r="D1159" s="16"/>
      <c r="E1159" s="16"/>
      <c r="F1159" s="16"/>
      <c r="G1159" s="16"/>
      <c r="H1159" s="16"/>
    </row>
    <row r="1160" spans="3:8" s="5" customFormat="1">
      <c r="C1160" s="16"/>
      <c r="D1160" s="16"/>
      <c r="E1160" s="16"/>
      <c r="F1160" s="16"/>
      <c r="G1160" s="16"/>
      <c r="H1160" s="16"/>
    </row>
    <row r="1161" spans="3:8" s="5" customFormat="1">
      <c r="C1161" s="16"/>
      <c r="D1161" s="16"/>
      <c r="E1161" s="16"/>
      <c r="F1161" s="16"/>
      <c r="G1161" s="16"/>
      <c r="H1161" s="16"/>
    </row>
    <row r="1162" spans="3:8" s="5" customFormat="1">
      <c r="C1162" s="16"/>
      <c r="D1162" s="16"/>
      <c r="E1162" s="16"/>
      <c r="F1162" s="16"/>
      <c r="G1162" s="16"/>
      <c r="H1162" s="16"/>
    </row>
    <row r="1163" spans="3:8" s="5" customFormat="1">
      <c r="C1163" s="16"/>
      <c r="D1163" s="16"/>
      <c r="E1163" s="16"/>
      <c r="F1163" s="16"/>
      <c r="G1163" s="16"/>
      <c r="H1163" s="16"/>
    </row>
    <row r="1164" spans="3:8" s="5" customFormat="1">
      <c r="C1164" s="16"/>
      <c r="D1164" s="16"/>
      <c r="E1164" s="16"/>
      <c r="F1164" s="16"/>
      <c r="G1164" s="16"/>
      <c r="H1164" s="16"/>
    </row>
    <row r="1165" spans="3:8" s="5" customFormat="1">
      <c r="C1165" s="16"/>
      <c r="D1165" s="16"/>
      <c r="E1165" s="16"/>
      <c r="F1165" s="16"/>
      <c r="G1165" s="16"/>
      <c r="H1165" s="16"/>
    </row>
    <row r="1166" spans="3:8" s="5" customFormat="1">
      <c r="C1166" s="16"/>
      <c r="D1166" s="16"/>
      <c r="E1166" s="16"/>
      <c r="F1166" s="16"/>
      <c r="G1166" s="16"/>
      <c r="H1166" s="16"/>
    </row>
    <row r="1167" spans="3:8" s="5" customFormat="1">
      <c r="C1167" s="16"/>
      <c r="D1167" s="16"/>
      <c r="E1167" s="16"/>
      <c r="F1167" s="16"/>
      <c r="G1167" s="16"/>
      <c r="H1167" s="16"/>
    </row>
    <row r="1168" spans="3:8" s="5" customFormat="1">
      <c r="C1168" s="16"/>
      <c r="D1168" s="16"/>
      <c r="E1168" s="16"/>
      <c r="F1168" s="16"/>
      <c r="G1168" s="16"/>
      <c r="H1168" s="16"/>
    </row>
    <row r="1169" spans="3:8" s="5" customFormat="1">
      <c r="C1169" s="16"/>
      <c r="D1169" s="16"/>
      <c r="E1169" s="16"/>
      <c r="F1169" s="16"/>
      <c r="G1169" s="16"/>
      <c r="H1169" s="16"/>
    </row>
    <row r="1170" spans="3:8" s="5" customFormat="1">
      <c r="C1170" s="16"/>
      <c r="D1170" s="16"/>
      <c r="E1170" s="16"/>
      <c r="F1170" s="16"/>
      <c r="G1170" s="16"/>
      <c r="H1170" s="16"/>
    </row>
    <row r="1171" spans="3:8" s="5" customFormat="1">
      <c r="C1171" s="16"/>
      <c r="D1171" s="16"/>
      <c r="E1171" s="16"/>
      <c r="F1171" s="16"/>
      <c r="G1171" s="16"/>
      <c r="H1171" s="16"/>
    </row>
    <row r="1172" spans="3:8" s="5" customFormat="1">
      <c r="C1172" s="16"/>
      <c r="D1172" s="16"/>
      <c r="E1172" s="16"/>
      <c r="F1172" s="16"/>
      <c r="G1172" s="16"/>
      <c r="H1172" s="16"/>
    </row>
    <row r="1173" spans="3:8" s="5" customFormat="1">
      <c r="C1173" s="16"/>
      <c r="D1173" s="16"/>
      <c r="E1173" s="16"/>
      <c r="F1173" s="16"/>
      <c r="G1173" s="16"/>
      <c r="H1173" s="16"/>
    </row>
    <row r="1174" spans="3:8" s="5" customFormat="1">
      <c r="C1174" s="16"/>
      <c r="D1174" s="16"/>
      <c r="E1174" s="16"/>
      <c r="F1174" s="16"/>
      <c r="G1174" s="16"/>
      <c r="H1174" s="16"/>
    </row>
    <row r="1175" spans="3:8" s="5" customFormat="1">
      <c r="C1175" s="16"/>
      <c r="D1175" s="16"/>
      <c r="E1175" s="16"/>
      <c r="F1175" s="16"/>
      <c r="G1175" s="16"/>
      <c r="H1175" s="16"/>
    </row>
    <row r="1176" spans="3:8" s="5" customFormat="1">
      <c r="C1176" s="16"/>
      <c r="D1176" s="16"/>
      <c r="E1176" s="16"/>
      <c r="F1176" s="16"/>
      <c r="G1176" s="16"/>
      <c r="H1176" s="16"/>
    </row>
    <row r="1177" spans="3:8" s="5" customFormat="1">
      <c r="C1177" s="16"/>
      <c r="D1177" s="16"/>
      <c r="E1177" s="16"/>
      <c r="F1177" s="16"/>
      <c r="G1177" s="16"/>
      <c r="H1177" s="16"/>
    </row>
    <row r="1178" spans="3:8" s="5" customFormat="1">
      <c r="C1178" s="16"/>
      <c r="D1178" s="16"/>
      <c r="E1178" s="16"/>
      <c r="F1178" s="16"/>
      <c r="G1178" s="16"/>
      <c r="H1178" s="16"/>
    </row>
    <row r="1179" spans="3:8" s="5" customFormat="1">
      <c r="C1179" s="16"/>
      <c r="D1179" s="16"/>
      <c r="E1179" s="16"/>
      <c r="F1179" s="16"/>
      <c r="G1179" s="16"/>
      <c r="H1179" s="16"/>
    </row>
    <row r="1180" spans="3:8" s="5" customFormat="1">
      <c r="C1180" s="16"/>
      <c r="D1180" s="16"/>
      <c r="E1180" s="16"/>
      <c r="F1180" s="16"/>
      <c r="G1180" s="16"/>
      <c r="H1180" s="16"/>
    </row>
    <row r="1181" spans="3:8" s="5" customFormat="1">
      <c r="C1181" s="16"/>
      <c r="D1181" s="16"/>
      <c r="E1181" s="16"/>
      <c r="F1181" s="16"/>
      <c r="G1181" s="16"/>
      <c r="H1181" s="16"/>
    </row>
    <row r="1182" spans="3:8" s="5" customFormat="1">
      <c r="C1182" s="16"/>
      <c r="D1182" s="16"/>
      <c r="E1182" s="16"/>
      <c r="F1182" s="16"/>
      <c r="G1182" s="16"/>
      <c r="H1182" s="16"/>
    </row>
    <row r="1183" spans="3:8" s="5" customFormat="1">
      <c r="C1183" s="16"/>
      <c r="D1183" s="16"/>
      <c r="E1183" s="16"/>
      <c r="F1183" s="16"/>
      <c r="G1183" s="16"/>
      <c r="H1183" s="16"/>
    </row>
    <row r="1184" spans="3:8" s="5" customFormat="1">
      <c r="C1184" s="16"/>
      <c r="D1184" s="16"/>
      <c r="E1184" s="16"/>
      <c r="F1184" s="16"/>
      <c r="G1184" s="16"/>
      <c r="H1184" s="16"/>
    </row>
    <row r="1185" spans="3:8" s="5" customFormat="1">
      <c r="C1185" s="16"/>
      <c r="D1185" s="16"/>
      <c r="E1185" s="16"/>
      <c r="F1185" s="16"/>
      <c r="G1185" s="16"/>
      <c r="H1185" s="16"/>
    </row>
    <row r="1186" spans="3:8" s="5" customFormat="1">
      <c r="C1186" s="16"/>
      <c r="D1186" s="16"/>
      <c r="E1186" s="16"/>
      <c r="F1186" s="16"/>
      <c r="G1186" s="16"/>
      <c r="H1186" s="16"/>
    </row>
    <row r="1187" spans="3:8" s="5" customFormat="1">
      <c r="C1187" s="16"/>
      <c r="D1187" s="16"/>
      <c r="E1187" s="16"/>
      <c r="F1187" s="16"/>
      <c r="G1187" s="16"/>
      <c r="H1187" s="16"/>
    </row>
    <row r="1188" spans="3:8" s="5" customFormat="1">
      <c r="C1188" s="16"/>
      <c r="D1188" s="16"/>
      <c r="E1188" s="16"/>
      <c r="F1188" s="16"/>
      <c r="G1188" s="16"/>
      <c r="H1188" s="16"/>
    </row>
    <row r="1189" spans="3:8" s="5" customFormat="1">
      <c r="C1189" s="16"/>
      <c r="D1189" s="16"/>
      <c r="E1189" s="16"/>
      <c r="F1189" s="16"/>
      <c r="G1189" s="16"/>
      <c r="H1189" s="16"/>
    </row>
    <row r="1190" spans="3:8" s="5" customFormat="1">
      <c r="C1190" s="16"/>
      <c r="D1190" s="16"/>
      <c r="E1190" s="16"/>
      <c r="F1190" s="16"/>
      <c r="G1190" s="16"/>
      <c r="H1190" s="16"/>
    </row>
    <row r="1191" spans="3:8" s="5" customFormat="1">
      <c r="C1191" s="16"/>
      <c r="D1191" s="16"/>
      <c r="E1191" s="16"/>
      <c r="F1191" s="16"/>
      <c r="G1191" s="16"/>
      <c r="H1191" s="16"/>
    </row>
    <row r="1192" spans="3:8" s="5" customFormat="1">
      <c r="C1192" s="16"/>
      <c r="D1192" s="16"/>
      <c r="E1192" s="16"/>
      <c r="F1192" s="16"/>
      <c r="G1192" s="16"/>
      <c r="H1192" s="16"/>
    </row>
    <row r="1193" spans="3:8" s="5" customFormat="1">
      <c r="C1193" s="16"/>
      <c r="D1193" s="16"/>
      <c r="E1193" s="16"/>
      <c r="F1193" s="16"/>
      <c r="G1193" s="16"/>
      <c r="H1193" s="16"/>
    </row>
    <row r="1194" spans="3:8" s="5" customFormat="1">
      <c r="C1194" s="16"/>
      <c r="D1194" s="16"/>
      <c r="E1194" s="16"/>
      <c r="F1194" s="16"/>
      <c r="G1194" s="16"/>
      <c r="H1194" s="16"/>
    </row>
    <row r="1195" spans="3:8" s="5" customFormat="1">
      <c r="C1195" s="16"/>
      <c r="D1195" s="16"/>
      <c r="E1195" s="16"/>
      <c r="F1195" s="16"/>
      <c r="G1195" s="16"/>
      <c r="H1195" s="16"/>
    </row>
    <row r="1196" spans="3:8" s="5" customFormat="1">
      <c r="C1196" s="16"/>
      <c r="D1196" s="16"/>
      <c r="E1196" s="16"/>
      <c r="F1196" s="16"/>
      <c r="G1196" s="16"/>
      <c r="H1196" s="16"/>
    </row>
    <row r="1197" spans="3:8" s="5" customFormat="1">
      <c r="C1197" s="16"/>
      <c r="D1197" s="16"/>
      <c r="E1197" s="16"/>
      <c r="F1197" s="16"/>
      <c r="G1197" s="16"/>
      <c r="H1197" s="16"/>
    </row>
    <row r="1198" spans="3:8" s="5" customFormat="1">
      <c r="C1198" s="16"/>
      <c r="D1198" s="16"/>
      <c r="E1198" s="16"/>
      <c r="F1198" s="16"/>
      <c r="G1198" s="16"/>
      <c r="H1198" s="16"/>
    </row>
    <row r="1199" spans="3:8" s="5" customFormat="1">
      <c r="C1199" s="16"/>
      <c r="D1199" s="16"/>
      <c r="E1199" s="16"/>
      <c r="F1199" s="16"/>
      <c r="G1199" s="16"/>
      <c r="H1199" s="16"/>
    </row>
    <row r="1200" spans="3:8" s="5" customFormat="1">
      <c r="C1200" s="16"/>
      <c r="D1200" s="16"/>
      <c r="E1200" s="16"/>
      <c r="F1200" s="16"/>
      <c r="G1200" s="16"/>
      <c r="H1200" s="16"/>
    </row>
    <row r="1201" spans="3:8" s="5" customFormat="1">
      <c r="C1201" s="16"/>
      <c r="D1201" s="16"/>
      <c r="E1201" s="16"/>
      <c r="F1201" s="16"/>
      <c r="G1201" s="16"/>
      <c r="H1201" s="16"/>
    </row>
    <row r="1202" spans="3:8" s="5" customFormat="1">
      <c r="C1202" s="16"/>
      <c r="D1202" s="16"/>
      <c r="E1202" s="16"/>
      <c r="F1202" s="16"/>
      <c r="G1202" s="16"/>
      <c r="H1202" s="16"/>
    </row>
    <row r="1203" spans="3:8" s="5" customFormat="1">
      <c r="C1203" s="16"/>
      <c r="D1203" s="16"/>
      <c r="E1203" s="16"/>
      <c r="F1203" s="16"/>
      <c r="G1203" s="16"/>
      <c r="H1203" s="16"/>
    </row>
    <row r="1204" spans="3:8" s="5" customFormat="1">
      <c r="C1204" s="16"/>
      <c r="D1204" s="16"/>
      <c r="E1204" s="16"/>
      <c r="F1204" s="16"/>
      <c r="G1204" s="16"/>
      <c r="H1204" s="16"/>
    </row>
    <row r="1205" spans="3:8" s="5" customFormat="1">
      <c r="C1205" s="16"/>
      <c r="D1205" s="16"/>
      <c r="E1205" s="16"/>
      <c r="F1205" s="16"/>
      <c r="G1205" s="16"/>
      <c r="H1205" s="16"/>
    </row>
    <row r="1206" spans="3:8" s="5" customFormat="1">
      <c r="C1206" s="16"/>
      <c r="D1206" s="16"/>
      <c r="E1206" s="16"/>
      <c r="F1206" s="16"/>
      <c r="G1206" s="16"/>
      <c r="H1206" s="16"/>
    </row>
    <row r="1207" spans="3:8" s="5" customFormat="1">
      <c r="C1207" s="16"/>
      <c r="D1207" s="16"/>
      <c r="E1207" s="16"/>
      <c r="F1207" s="16"/>
      <c r="G1207" s="16"/>
      <c r="H1207" s="16"/>
    </row>
    <row r="1208" spans="3:8" s="5" customFormat="1">
      <c r="C1208" s="16"/>
      <c r="D1208" s="16"/>
      <c r="E1208" s="16"/>
      <c r="F1208" s="16"/>
      <c r="G1208" s="16"/>
      <c r="H1208" s="16"/>
    </row>
    <row r="1209" spans="3:8" s="5" customFormat="1">
      <c r="C1209" s="16"/>
      <c r="D1209" s="16"/>
      <c r="E1209" s="16"/>
      <c r="F1209" s="16"/>
      <c r="G1209" s="16"/>
      <c r="H1209" s="16"/>
    </row>
    <row r="1210" spans="3:8" s="5" customFormat="1">
      <c r="C1210" s="16"/>
      <c r="D1210" s="16"/>
      <c r="E1210" s="16"/>
      <c r="F1210" s="16"/>
      <c r="G1210" s="16"/>
      <c r="H1210" s="16"/>
    </row>
    <row r="1211" spans="3:8" s="5" customFormat="1">
      <c r="C1211" s="16"/>
      <c r="D1211" s="16"/>
      <c r="E1211" s="16"/>
      <c r="F1211" s="16"/>
      <c r="G1211" s="16"/>
      <c r="H1211" s="16"/>
    </row>
    <row r="1212" spans="3:8" s="5" customFormat="1">
      <c r="C1212" s="16"/>
      <c r="D1212" s="16"/>
      <c r="E1212" s="16"/>
      <c r="F1212" s="16"/>
      <c r="G1212" s="16"/>
      <c r="H1212" s="16"/>
    </row>
    <row r="1213" spans="3:8" s="5" customFormat="1">
      <c r="C1213" s="16"/>
      <c r="D1213" s="16"/>
      <c r="E1213" s="16"/>
      <c r="F1213" s="16"/>
      <c r="G1213" s="16"/>
      <c r="H1213" s="16"/>
    </row>
    <row r="1214" spans="3:8" s="5" customFormat="1">
      <c r="C1214" s="16"/>
      <c r="D1214" s="16"/>
      <c r="E1214" s="16"/>
      <c r="F1214" s="16"/>
      <c r="G1214" s="16"/>
      <c r="H1214" s="16"/>
    </row>
    <row r="1215" spans="3:8" s="5" customFormat="1">
      <c r="C1215" s="16"/>
      <c r="D1215" s="16"/>
      <c r="E1215" s="16"/>
      <c r="F1215" s="16"/>
      <c r="G1215" s="16"/>
      <c r="H1215" s="16"/>
    </row>
    <row r="1216" spans="3:8" s="5" customFormat="1">
      <c r="C1216" s="16"/>
      <c r="D1216" s="16"/>
      <c r="E1216" s="16"/>
      <c r="F1216" s="16"/>
      <c r="G1216" s="16"/>
      <c r="H1216" s="16"/>
    </row>
    <row r="1217" spans="3:8" s="5" customFormat="1">
      <c r="C1217" s="16"/>
      <c r="D1217" s="16"/>
      <c r="E1217" s="16"/>
      <c r="F1217" s="16"/>
      <c r="G1217" s="16"/>
      <c r="H1217" s="16"/>
    </row>
    <row r="1218" spans="3:8" s="5" customFormat="1">
      <c r="C1218" s="16"/>
      <c r="D1218" s="16"/>
      <c r="E1218" s="16"/>
      <c r="F1218" s="16"/>
      <c r="G1218" s="16"/>
      <c r="H1218" s="16"/>
    </row>
    <row r="1219" spans="3:8" s="5" customFormat="1">
      <c r="C1219" s="16"/>
      <c r="D1219" s="16"/>
      <c r="E1219" s="16"/>
      <c r="F1219" s="16"/>
      <c r="G1219" s="16"/>
      <c r="H1219" s="16"/>
    </row>
    <row r="1220" spans="3:8" s="5" customFormat="1">
      <c r="C1220" s="16"/>
      <c r="D1220" s="16"/>
      <c r="E1220" s="16"/>
      <c r="F1220" s="16"/>
      <c r="G1220" s="16"/>
      <c r="H1220" s="16"/>
    </row>
    <row r="1221" spans="3:8" s="5" customFormat="1">
      <c r="C1221" s="16"/>
      <c r="D1221" s="16"/>
      <c r="E1221" s="16"/>
      <c r="F1221" s="16"/>
      <c r="G1221" s="16"/>
      <c r="H1221" s="16"/>
    </row>
    <row r="1222" spans="3:8" s="5" customFormat="1">
      <c r="C1222" s="16"/>
      <c r="D1222" s="16"/>
      <c r="E1222" s="16"/>
      <c r="F1222" s="16"/>
      <c r="G1222" s="16"/>
      <c r="H1222" s="16"/>
    </row>
    <row r="1223" spans="3:8" s="5" customFormat="1">
      <c r="C1223" s="16"/>
      <c r="D1223" s="16"/>
      <c r="E1223" s="16"/>
      <c r="F1223" s="16"/>
      <c r="G1223" s="16"/>
      <c r="H1223" s="16"/>
    </row>
    <row r="1224" spans="3:8" s="5" customFormat="1">
      <c r="C1224" s="16"/>
      <c r="D1224" s="16"/>
      <c r="E1224" s="16"/>
      <c r="F1224" s="16"/>
      <c r="G1224" s="16"/>
      <c r="H1224" s="16"/>
    </row>
    <row r="1225" spans="3:8" s="5" customFormat="1">
      <c r="C1225" s="16"/>
      <c r="D1225" s="16"/>
      <c r="E1225" s="16"/>
      <c r="F1225" s="16"/>
      <c r="G1225" s="16"/>
      <c r="H1225" s="16"/>
    </row>
    <row r="1226" spans="3:8" s="5" customFormat="1">
      <c r="C1226" s="16"/>
      <c r="D1226" s="16"/>
      <c r="E1226" s="16"/>
      <c r="F1226" s="16"/>
      <c r="G1226" s="16"/>
      <c r="H1226" s="16"/>
    </row>
    <row r="1227" spans="3:8" s="5" customFormat="1">
      <c r="C1227" s="16"/>
      <c r="D1227" s="16"/>
      <c r="E1227" s="16"/>
      <c r="F1227" s="16"/>
      <c r="G1227" s="16"/>
      <c r="H1227" s="16"/>
    </row>
    <row r="1228" spans="3:8" s="5" customFormat="1">
      <c r="C1228" s="16"/>
      <c r="D1228" s="16"/>
      <c r="E1228" s="16"/>
      <c r="F1228" s="16"/>
      <c r="G1228" s="16"/>
      <c r="H1228" s="16"/>
    </row>
    <row r="1229" spans="3:8" s="5" customFormat="1">
      <c r="C1229" s="16"/>
      <c r="D1229" s="16"/>
      <c r="E1229" s="16"/>
      <c r="F1229" s="16"/>
      <c r="G1229" s="16"/>
      <c r="H1229" s="16"/>
    </row>
    <row r="1230" spans="3:8" s="5" customFormat="1">
      <c r="C1230" s="16"/>
      <c r="D1230" s="16"/>
      <c r="E1230" s="16"/>
      <c r="F1230" s="16"/>
      <c r="G1230" s="16"/>
      <c r="H1230" s="16"/>
    </row>
    <row r="1231" spans="3:8" s="5" customFormat="1">
      <c r="C1231" s="16"/>
      <c r="D1231" s="16"/>
      <c r="E1231" s="16"/>
      <c r="F1231" s="16"/>
      <c r="G1231" s="16"/>
      <c r="H1231" s="16"/>
    </row>
    <row r="1232" spans="3:8" s="5" customFormat="1">
      <c r="C1232" s="16"/>
      <c r="D1232" s="16"/>
      <c r="E1232" s="16"/>
      <c r="F1232" s="16"/>
      <c r="G1232" s="16"/>
      <c r="H1232" s="16"/>
    </row>
    <row r="1233" spans="3:8" s="5" customFormat="1">
      <c r="C1233" s="16"/>
      <c r="D1233" s="16"/>
      <c r="E1233" s="16"/>
      <c r="F1233" s="16"/>
      <c r="G1233" s="16"/>
      <c r="H1233" s="16"/>
    </row>
    <row r="1234" spans="3:8" s="5" customFormat="1">
      <c r="C1234" s="16"/>
      <c r="D1234" s="16"/>
      <c r="E1234" s="16"/>
      <c r="F1234" s="16"/>
      <c r="G1234" s="16"/>
      <c r="H1234" s="16"/>
    </row>
    <row r="1235" spans="3:8" s="5" customFormat="1">
      <c r="C1235" s="16"/>
      <c r="D1235" s="16"/>
      <c r="E1235" s="16"/>
      <c r="F1235" s="16"/>
      <c r="G1235" s="16"/>
      <c r="H1235" s="16"/>
    </row>
    <row r="1236" spans="3:8" s="5" customFormat="1">
      <c r="C1236" s="16"/>
      <c r="D1236" s="16"/>
      <c r="E1236" s="16"/>
      <c r="F1236" s="16"/>
      <c r="G1236" s="16"/>
      <c r="H1236" s="16"/>
    </row>
    <row r="1237" spans="3:8" s="5" customFormat="1">
      <c r="C1237" s="16"/>
      <c r="D1237" s="16"/>
      <c r="E1237" s="16"/>
      <c r="F1237" s="16"/>
      <c r="G1237" s="16"/>
      <c r="H1237" s="16"/>
    </row>
    <row r="1238" spans="3:8" s="5" customFormat="1">
      <c r="C1238" s="16"/>
      <c r="D1238" s="16"/>
      <c r="E1238" s="16"/>
      <c r="F1238" s="16"/>
      <c r="G1238" s="16"/>
      <c r="H1238" s="16"/>
    </row>
    <row r="1239" spans="3:8" s="5" customFormat="1">
      <c r="C1239" s="16"/>
      <c r="D1239" s="16"/>
      <c r="E1239" s="16"/>
      <c r="F1239" s="16"/>
      <c r="G1239" s="16"/>
      <c r="H1239" s="16"/>
    </row>
    <row r="1240" spans="3:8" s="5" customFormat="1">
      <c r="C1240" s="16"/>
      <c r="D1240" s="16"/>
      <c r="E1240" s="16"/>
      <c r="F1240" s="16"/>
      <c r="G1240" s="16"/>
      <c r="H1240" s="16"/>
    </row>
    <row r="1241" spans="3:8" s="5" customFormat="1">
      <c r="C1241" s="16"/>
      <c r="D1241" s="16"/>
      <c r="E1241" s="16"/>
      <c r="F1241" s="16"/>
      <c r="G1241" s="16"/>
      <c r="H1241" s="16"/>
    </row>
    <row r="1242" spans="3:8" s="5" customFormat="1">
      <c r="C1242" s="16"/>
      <c r="D1242" s="16"/>
      <c r="E1242" s="16"/>
      <c r="F1242" s="16"/>
      <c r="G1242" s="16"/>
      <c r="H1242" s="16"/>
    </row>
    <row r="1243" spans="3:8" s="5" customFormat="1">
      <c r="C1243" s="16"/>
      <c r="D1243" s="16"/>
      <c r="E1243" s="16"/>
      <c r="F1243" s="16"/>
      <c r="G1243" s="16"/>
      <c r="H1243" s="16"/>
    </row>
    <row r="1244" spans="3:8" s="5" customFormat="1">
      <c r="C1244" s="16"/>
      <c r="D1244" s="16"/>
      <c r="E1244" s="16"/>
      <c r="F1244" s="16"/>
      <c r="G1244" s="16"/>
      <c r="H1244" s="16"/>
    </row>
    <row r="1245" spans="3:8" s="5" customFormat="1">
      <c r="C1245" s="16"/>
      <c r="D1245" s="16"/>
      <c r="E1245" s="16"/>
      <c r="F1245" s="16"/>
      <c r="G1245" s="16"/>
      <c r="H1245" s="16"/>
    </row>
    <row r="1246" spans="3:8" s="5" customFormat="1">
      <c r="C1246" s="16"/>
      <c r="D1246" s="16"/>
      <c r="E1246" s="16"/>
      <c r="F1246" s="16"/>
      <c r="G1246" s="16"/>
      <c r="H1246" s="16"/>
    </row>
    <row r="1247" spans="3:8" s="5" customFormat="1">
      <c r="C1247" s="16"/>
      <c r="D1247" s="16"/>
      <c r="E1247" s="16"/>
      <c r="F1247" s="16"/>
      <c r="G1247" s="16"/>
      <c r="H1247" s="16"/>
    </row>
    <row r="1248" spans="3:8" s="5" customFormat="1">
      <c r="C1248" s="16"/>
      <c r="D1248" s="16"/>
      <c r="E1248" s="16"/>
      <c r="F1248" s="16"/>
      <c r="G1248" s="16"/>
      <c r="H1248" s="16"/>
    </row>
    <row r="1249" spans="3:8" s="5" customFormat="1">
      <c r="C1249" s="16"/>
      <c r="D1249" s="16"/>
      <c r="E1249" s="16"/>
      <c r="F1249" s="16"/>
      <c r="G1249" s="16"/>
      <c r="H1249" s="16"/>
    </row>
    <row r="1250" spans="3:8" s="5" customFormat="1">
      <c r="C1250" s="16"/>
      <c r="D1250" s="16"/>
      <c r="E1250" s="16"/>
      <c r="F1250" s="16"/>
      <c r="G1250" s="16"/>
      <c r="H1250" s="16"/>
    </row>
    <row r="1251" spans="3:8" s="5" customFormat="1">
      <c r="C1251" s="16"/>
      <c r="D1251" s="16"/>
      <c r="E1251" s="16"/>
      <c r="F1251" s="16"/>
      <c r="G1251" s="16"/>
      <c r="H1251" s="16"/>
    </row>
    <row r="1252" spans="3:8" s="5" customFormat="1">
      <c r="C1252" s="16"/>
      <c r="D1252" s="16"/>
      <c r="E1252" s="16"/>
      <c r="F1252" s="16"/>
      <c r="G1252" s="16"/>
      <c r="H1252" s="16"/>
    </row>
    <row r="1253" spans="3:8" s="5" customFormat="1">
      <c r="C1253" s="16"/>
      <c r="D1253" s="16"/>
      <c r="E1253" s="16"/>
      <c r="F1253" s="16"/>
      <c r="G1253" s="16"/>
      <c r="H1253" s="16"/>
    </row>
    <row r="1254" spans="3:8" s="5" customFormat="1">
      <c r="C1254" s="16"/>
      <c r="D1254" s="16"/>
      <c r="E1254" s="16"/>
      <c r="F1254" s="16"/>
      <c r="G1254" s="16"/>
      <c r="H1254" s="16"/>
    </row>
    <row r="1255" spans="3:8" s="5" customFormat="1">
      <c r="C1255" s="16"/>
      <c r="D1255" s="16"/>
      <c r="E1255" s="16"/>
      <c r="F1255" s="16"/>
      <c r="G1255" s="16"/>
      <c r="H1255" s="16"/>
    </row>
    <row r="1256" spans="3:8" s="5" customFormat="1">
      <c r="C1256" s="16"/>
      <c r="D1256" s="16"/>
      <c r="E1256" s="16"/>
      <c r="F1256" s="16"/>
      <c r="G1256" s="16"/>
      <c r="H1256" s="16"/>
    </row>
    <row r="1257" spans="3:8" s="5" customFormat="1">
      <c r="C1257" s="16"/>
      <c r="D1257" s="16"/>
      <c r="E1257" s="16"/>
      <c r="F1257" s="16"/>
      <c r="G1257" s="16"/>
      <c r="H1257" s="16"/>
    </row>
    <row r="1258" spans="3:8" s="5" customFormat="1">
      <c r="C1258" s="16"/>
      <c r="D1258" s="16"/>
      <c r="E1258" s="16"/>
      <c r="F1258" s="16"/>
      <c r="G1258" s="16"/>
      <c r="H1258" s="16"/>
    </row>
    <row r="1259" spans="3:8" s="5" customFormat="1">
      <c r="C1259" s="16"/>
      <c r="D1259" s="16"/>
      <c r="E1259" s="16"/>
      <c r="F1259" s="16"/>
      <c r="G1259" s="16"/>
      <c r="H1259" s="16"/>
    </row>
    <row r="1260" spans="3:8" s="5" customFormat="1">
      <c r="C1260" s="16"/>
      <c r="D1260" s="16"/>
      <c r="E1260" s="16"/>
      <c r="F1260" s="16"/>
      <c r="G1260" s="16"/>
      <c r="H1260" s="16"/>
    </row>
    <row r="1261" spans="3:8" s="5" customFormat="1">
      <c r="C1261" s="16"/>
      <c r="D1261" s="16"/>
      <c r="E1261" s="16"/>
      <c r="F1261" s="16"/>
      <c r="G1261" s="16"/>
      <c r="H1261" s="16"/>
    </row>
    <row r="1262" spans="3:8" s="5" customFormat="1">
      <c r="C1262" s="16"/>
      <c r="D1262" s="16"/>
      <c r="E1262" s="16"/>
      <c r="F1262" s="16"/>
      <c r="G1262" s="16"/>
      <c r="H1262" s="16"/>
    </row>
    <row r="1263" spans="3:8" s="5" customFormat="1">
      <c r="C1263" s="16"/>
      <c r="D1263" s="16"/>
      <c r="E1263" s="16"/>
      <c r="F1263" s="16"/>
      <c r="G1263" s="16"/>
      <c r="H1263" s="16"/>
    </row>
    <row r="1264" spans="3:8" s="5" customFormat="1">
      <c r="C1264" s="16"/>
      <c r="D1264" s="16"/>
      <c r="E1264" s="16"/>
      <c r="F1264" s="16"/>
      <c r="G1264" s="16"/>
      <c r="H1264" s="16"/>
    </row>
    <row r="1265" spans="3:8" s="5" customFormat="1">
      <c r="C1265" s="16"/>
      <c r="D1265" s="16"/>
      <c r="E1265" s="16"/>
      <c r="F1265" s="16"/>
      <c r="G1265" s="16"/>
      <c r="H1265" s="16"/>
    </row>
    <row r="1266" spans="3:8" s="5" customFormat="1">
      <c r="C1266" s="16"/>
      <c r="D1266" s="16"/>
      <c r="E1266" s="16"/>
      <c r="F1266" s="16"/>
      <c r="G1266" s="16"/>
      <c r="H1266" s="16"/>
    </row>
    <row r="1267" spans="3:8" s="5" customFormat="1">
      <c r="C1267" s="16"/>
      <c r="D1267" s="16"/>
      <c r="E1267" s="16"/>
      <c r="F1267" s="16"/>
      <c r="G1267" s="16"/>
      <c r="H1267" s="16"/>
    </row>
    <row r="1268" spans="3:8" s="5" customFormat="1">
      <c r="C1268" s="16"/>
      <c r="D1268" s="16"/>
      <c r="E1268" s="16"/>
      <c r="F1268" s="16"/>
      <c r="G1268" s="16"/>
      <c r="H1268" s="16"/>
    </row>
    <row r="1269" spans="3:8" s="5" customFormat="1">
      <c r="C1269" s="16"/>
      <c r="D1269" s="16"/>
      <c r="E1269" s="16"/>
      <c r="F1269" s="16"/>
      <c r="G1269" s="16"/>
      <c r="H1269" s="16"/>
    </row>
    <row r="1270" spans="3:8" s="5" customFormat="1">
      <c r="C1270" s="16"/>
      <c r="D1270" s="16"/>
      <c r="E1270" s="16"/>
      <c r="F1270" s="16"/>
      <c r="G1270" s="16"/>
      <c r="H1270" s="16"/>
    </row>
    <row r="1271" spans="3:8" s="5" customFormat="1">
      <c r="C1271" s="16"/>
      <c r="D1271" s="16"/>
      <c r="E1271" s="16"/>
      <c r="F1271" s="16"/>
      <c r="G1271" s="16"/>
      <c r="H1271" s="16"/>
    </row>
    <row r="1272" spans="3:8" s="5" customFormat="1">
      <c r="C1272" s="16"/>
      <c r="D1272" s="16"/>
      <c r="E1272" s="16"/>
      <c r="F1272" s="16"/>
      <c r="G1272" s="16"/>
      <c r="H1272" s="16"/>
    </row>
    <row r="1273" spans="3:8" s="5" customFormat="1">
      <c r="C1273" s="16"/>
      <c r="D1273" s="16"/>
      <c r="E1273" s="16"/>
      <c r="F1273" s="16"/>
      <c r="G1273" s="16"/>
      <c r="H1273" s="16"/>
    </row>
    <row r="1274" spans="3:8" s="5" customFormat="1">
      <c r="C1274" s="16"/>
      <c r="D1274" s="16"/>
      <c r="E1274" s="16"/>
      <c r="F1274" s="16"/>
      <c r="G1274" s="16"/>
      <c r="H1274" s="16"/>
    </row>
    <row r="1275" spans="3:8" s="5" customFormat="1">
      <c r="C1275" s="16"/>
      <c r="D1275" s="16"/>
      <c r="E1275" s="16"/>
      <c r="F1275" s="16"/>
      <c r="G1275" s="16"/>
      <c r="H1275" s="16"/>
    </row>
    <row r="1276" spans="3:8" s="5" customFormat="1">
      <c r="C1276" s="16"/>
      <c r="D1276" s="16"/>
      <c r="E1276" s="16"/>
      <c r="F1276" s="16"/>
      <c r="G1276" s="16"/>
      <c r="H1276" s="16"/>
    </row>
    <row r="1277" spans="3:8" s="5" customFormat="1">
      <c r="C1277" s="16"/>
      <c r="D1277" s="16"/>
      <c r="E1277" s="16"/>
      <c r="F1277" s="16"/>
      <c r="G1277" s="16"/>
      <c r="H1277" s="16"/>
    </row>
    <row r="1278" spans="3:8" s="5" customFormat="1">
      <c r="C1278" s="16"/>
      <c r="D1278" s="16"/>
      <c r="E1278" s="16"/>
      <c r="F1278" s="16"/>
      <c r="G1278" s="16"/>
      <c r="H1278" s="16"/>
    </row>
    <row r="1279" spans="3:8" s="5" customFormat="1">
      <c r="C1279" s="16"/>
      <c r="D1279" s="16"/>
      <c r="E1279" s="16"/>
      <c r="F1279" s="16"/>
      <c r="G1279" s="16"/>
      <c r="H1279" s="16"/>
    </row>
    <row r="1280" spans="3:8" s="5" customFormat="1">
      <c r="C1280" s="16"/>
      <c r="D1280" s="16"/>
      <c r="E1280" s="16"/>
      <c r="F1280" s="16"/>
      <c r="G1280" s="16"/>
      <c r="H1280" s="16"/>
    </row>
    <row r="1281" spans="3:8" s="5" customFormat="1">
      <c r="C1281" s="16"/>
      <c r="D1281" s="16"/>
      <c r="E1281" s="16"/>
      <c r="F1281" s="16"/>
      <c r="G1281" s="16"/>
      <c r="H1281" s="16"/>
    </row>
    <row r="1282" spans="3:8" s="5" customFormat="1">
      <c r="C1282" s="16"/>
      <c r="D1282" s="16"/>
      <c r="E1282" s="16"/>
      <c r="F1282" s="16"/>
      <c r="G1282" s="16"/>
      <c r="H1282" s="16"/>
    </row>
    <row r="1283" spans="3:8" s="5" customFormat="1">
      <c r="C1283" s="16"/>
      <c r="D1283" s="16"/>
      <c r="E1283" s="16"/>
      <c r="F1283" s="16"/>
      <c r="G1283" s="16"/>
      <c r="H1283" s="16"/>
    </row>
    <row r="1284" spans="3:8" s="5" customFormat="1">
      <c r="C1284" s="16"/>
      <c r="D1284" s="16"/>
      <c r="E1284" s="16"/>
      <c r="F1284" s="16"/>
      <c r="G1284" s="16"/>
      <c r="H1284" s="16"/>
    </row>
    <row r="1285" spans="3:8" s="5" customFormat="1">
      <c r="C1285" s="16"/>
      <c r="D1285" s="16"/>
      <c r="E1285" s="16"/>
      <c r="F1285" s="16"/>
      <c r="G1285" s="16"/>
      <c r="H1285" s="16"/>
    </row>
    <row r="1286" spans="3:8" s="5" customFormat="1">
      <c r="C1286" s="16"/>
      <c r="D1286" s="16"/>
      <c r="E1286" s="16"/>
      <c r="F1286" s="16"/>
      <c r="G1286" s="16"/>
      <c r="H1286" s="16"/>
    </row>
    <row r="1287" spans="3:8" s="5" customFormat="1">
      <c r="C1287" s="16"/>
      <c r="D1287" s="16"/>
      <c r="E1287" s="16"/>
      <c r="F1287" s="16"/>
      <c r="G1287" s="16"/>
      <c r="H1287" s="16"/>
    </row>
    <row r="1288" spans="3:8" s="5" customFormat="1">
      <c r="C1288" s="16"/>
      <c r="D1288" s="16"/>
      <c r="E1288" s="16"/>
      <c r="F1288" s="16"/>
      <c r="G1288" s="16"/>
      <c r="H1288" s="16"/>
    </row>
    <row r="1289" spans="3:8" s="5" customFormat="1">
      <c r="C1289" s="16"/>
      <c r="D1289" s="16"/>
      <c r="E1289" s="16"/>
      <c r="F1289" s="16"/>
      <c r="G1289" s="16"/>
      <c r="H1289" s="16"/>
    </row>
    <row r="1290" spans="3:8" s="5" customFormat="1">
      <c r="C1290" s="16"/>
      <c r="D1290" s="16"/>
      <c r="E1290" s="16"/>
      <c r="F1290" s="16"/>
      <c r="G1290" s="16"/>
      <c r="H1290" s="16"/>
    </row>
    <row r="1291" spans="3:8" s="5" customFormat="1">
      <c r="C1291" s="16"/>
      <c r="D1291" s="16"/>
      <c r="E1291" s="16"/>
      <c r="F1291" s="16"/>
      <c r="G1291" s="16"/>
      <c r="H1291" s="16"/>
    </row>
    <row r="1292" spans="3:8" s="5" customFormat="1">
      <c r="C1292" s="16"/>
      <c r="D1292" s="16"/>
      <c r="E1292" s="16"/>
      <c r="F1292" s="16"/>
      <c r="G1292" s="16"/>
      <c r="H1292" s="16"/>
    </row>
    <row r="1293" spans="3:8" s="5" customFormat="1">
      <c r="C1293" s="16"/>
      <c r="D1293" s="16"/>
      <c r="E1293" s="16"/>
      <c r="F1293" s="16"/>
      <c r="G1293" s="16"/>
      <c r="H1293" s="16"/>
    </row>
    <row r="1294" spans="3:8" s="5" customFormat="1">
      <c r="C1294" s="16"/>
      <c r="D1294" s="16"/>
      <c r="E1294" s="16"/>
      <c r="F1294" s="16"/>
      <c r="G1294" s="16"/>
      <c r="H1294" s="16"/>
    </row>
    <row r="1295" spans="3:8" s="5" customFormat="1">
      <c r="C1295" s="16"/>
      <c r="D1295" s="16"/>
      <c r="E1295" s="16"/>
      <c r="F1295" s="16"/>
      <c r="G1295" s="16"/>
      <c r="H1295" s="16"/>
    </row>
    <row r="1296" spans="3:8" s="5" customFormat="1">
      <c r="C1296" s="16"/>
      <c r="D1296" s="16"/>
      <c r="E1296" s="16"/>
      <c r="F1296" s="16"/>
      <c r="G1296" s="16"/>
      <c r="H1296" s="16"/>
    </row>
    <row r="1297" spans="3:8" s="5" customFormat="1">
      <c r="C1297" s="16"/>
      <c r="D1297" s="16"/>
      <c r="E1297" s="16"/>
      <c r="F1297" s="16"/>
      <c r="G1297" s="16"/>
      <c r="H1297" s="16"/>
    </row>
    <row r="1298" spans="3:8" s="5" customFormat="1">
      <c r="C1298" s="16"/>
      <c r="D1298" s="16"/>
      <c r="E1298" s="16"/>
      <c r="F1298" s="16"/>
      <c r="G1298" s="16"/>
      <c r="H1298" s="16"/>
    </row>
    <row r="1299" spans="3:8" s="5" customFormat="1">
      <c r="C1299" s="16"/>
      <c r="D1299" s="16"/>
      <c r="E1299" s="16"/>
      <c r="F1299" s="16"/>
      <c r="G1299" s="16"/>
      <c r="H1299" s="16"/>
    </row>
    <row r="1300" spans="3:8" s="5" customFormat="1">
      <c r="C1300" s="16"/>
      <c r="D1300" s="16"/>
      <c r="E1300" s="16"/>
      <c r="F1300" s="16"/>
      <c r="G1300" s="16"/>
      <c r="H1300" s="16"/>
    </row>
    <row r="1301" spans="3:8" s="5" customFormat="1">
      <c r="C1301" s="16"/>
      <c r="D1301" s="16"/>
      <c r="E1301" s="16"/>
      <c r="F1301" s="16"/>
      <c r="G1301" s="16"/>
      <c r="H1301" s="16"/>
    </row>
    <row r="1302" spans="3:8" s="5" customFormat="1">
      <c r="C1302" s="16"/>
      <c r="D1302" s="16"/>
      <c r="E1302" s="16"/>
      <c r="F1302" s="16"/>
      <c r="G1302" s="16"/>
      <c r="H1302" s="16"/>
    </row>
    <row r="1303" spans="3:8" s="5" customFormat="1">
      <c r="C1303" s="16"/>
      <c r="D1303" s="16"/>
      <c r="E1303" s="16"/>
      <c r="F1303" s="16"/>
      <c r="G1303" s="16"/>
      <c r="H1303" s="16"/>
    </row>
    <row r="1304" spans="3:8" s="5" customFormat="1">
      <c r="C1304" s="16"/>
      <c r="D1304" s="16"/>
      <c r="E1304" s="16"/>
      <c r="F1304" s="16"/>
      <c r="G1304" s="16"/>
      <c r="H1304" s="16"/>
    </row>
    <row r="1305" spans="3:8" s="5" customFormat="1">
      <c r="C1305" s="16"/>
      <c r="D1305" s="16"/>
      <c r="E1305" s="16"/>
      <c r="F1305" s="16"/>
      <c r="G1305" s="16"/>
      <c r="H1305" s="16"/>
    </row>
    <row r="1306" spans="3:8" s="5" customFormat="1">
      <c r="C1306" s="16"/>
      <c r="D1306" s="16"/>
      <c r="E1306" s="16"/>
      <c r="F1306" s="16"/>
      <c r="G1306" s="16"/>
      <c r="H1306" s="16"/>
    </row>
    <row r="1307" spans="3:8" s="5" customFormat="1">
      <c r="C1307" s="16"/>
      <c r="D1307" s="16"/>
      <c r="E1307" s="16"/>
      <c r="F1307" s="16"/>
      <c r="G1307" s="16"/>
      <c r="H1307" s="16"/>
    </row>
    <row r="1308" spans="3:8" s="5" customFormat="1">
      <c r="C1308" s="16"/>
      <c r="D1308" s="16"/>
      <c r="E1308" s="16"/>
      <c r="F1308" s="16"/>
      <c r="G1308" s="16"/>
      <c r="H1308" s="16"/>
    </row>
    <row r="1309" spans="3:8" s="5" customFormat="1">
      <c r="C1309" s="16"/>
      <c r="D1309" s="16"/>
      <c r="E1309" s="16"/>
      <c r="F1309" s="16"/>
      <c r="G1309" s="16"/>
      <c r="H1309" s="16"/>
    </row>
    <row r="1310" spans="3:8" s="5" customFormat="1">
      <c r="C1310" s="16"/>
      <c r="D1310" s="16"/>
      <c r="E1310" s="16"/>
      <c r="F1310" s="16"/>
      <c r="G1310" s="16"/>
      <c r="H1310" s="16"/>
    </row>
    <row r="1311" spans="3:8" s="5" customFormat="1">
      <c r="C1311" s="16"/>
      <c r="D1311" s="16"/>
      <c r="E1311" s="16"/>
      <c r="F1311" s="16"/>
      <c r="G1311" s="16"/>
      <c r="H1311" s="16"/>
    </row>
    <row r="1312" spans="3:8" s="5" customFormat="1">
      <c r="C1312" s="16"/>
      <c r="D1312" s="16"/>
      <c r="E1312" s="16"/>
      <c r="F1312" s="16"/>
      <c r="G1312" s="16"/>
      <c r="H1312" s="16"/>
    </row>
    <row r="1313" spans="3:8" s="5" customFormat="1">
      <c r="C1313" s="16"/>
      <c r="D1313" s="16"/>
      <c r="E1313" s="16"/>
      <c r="F1313" s="16"/>
      <c r="G1313" s="16"/>
      <c r="H1313" s="16"/>
    </row>
    <row r="1314" spans="3:8" s="5" customFormat="1">
      <c r="C1314" s="16"/>
      <c r="D1314" s="16"/>
      <c r="E1314" s="16"/>
      <c r="F1314" s="16"/>
      <c r="G1314" s="16"/>
      <c r="H1314" s="16"/>
    </row>
    <row r="1315" spans="3:8" s="5" customFormat="1">
      <c r="C1315" s="16"/>
      <c r="D1315" s="16"/>
      <c r="E1315" s="16"/>
      <c r="F1315" s="16"/>
      <c r="G1315" s="16"/>
      <c r="H1315" s="16"/>
    </row>
    <row r="1316" spans="3:8" s="5" customFormat="1">
      <c r="C1316" s="16"/>
      <c r="D1316" s="16"/>
      <c r="E1316" s="16"/>
      <c r="F1316" s="16"/>
      <c r="G1316" s="16"/>
      <c r="H1316" s="16"/>
    </row>
    <row r="1317" spans="3:8" s="5" customFormat="1">
      <c r="C1317" s="16"/>
      <c r="D1317" s="16"/>
      <c r="E1317" s="16"/>
      <c r="F1317" s="16"/>
      <c r="G1317" s="16"/>
      <c r="H1317" s="16"/>
    </row>
    <row r="1318" spans="3:8" s="5" customFormat="1">
      <c r="C1318" s="16"/>
      <c r="D1318" s="16"/>
      <c r="E1318" s="16"/>
      <c r="F1318" s="16"/>
      <c r="G1318" s="16"/>
      <c r="H1318" s="16"/>
    </row>
    <row r="1319" spans="3:8" s="5" customFormat="1">
      <c r="C1319" s="16"/>
      <c r="D1319" s="16"/>
      <c r="E1319" s="16"/>
      <c r="F1319" s="16"/>
      <c r="G1319" s="16"/>
      <c r="H1319" s="16"/>
    </row>
    <row r="1320" spans="3:8" s="5" customFormat="1">
      <c r="C1320" s="16"/>
      <c r="D1320" s="16"/>
      <c r="E1320" s="16"/>
      <c r="F1320" s="16"/>
      <c r="G1320" s="16"/>
      <c r="H1320" s="16"/>
    </row>
    <row r="1321" spans="3:8" s="5" customFormat="1">
      <c r="C1321" s="16"/>
      <c r="D1321" s="16"/>
      <c r="E1321" s="16"/>
      <c r="F1321" s="16"/>
      <c r="G1321" s="16"/>
      <c r="H1321" s="16"/>
    </row>
    <row r="1322" spans="3:8" s="5" customFormat="1">
      <c r="C1322" s="16"/>
      <c r="D1322" s="16"/>
      <c r="E1322" s="16"/>
      <c r="F1322" s="16"/>
      <c r="G1322" s="16"/>
      <c r="H1322" s="16"/>
    </row>
    <row r="1323" spans="3:8" s="5" customFormat="1">
      <c r="C1323" s="16"/>
      <c r="D1323" s="16"/>
      <c r="E1323" s="16"/>
      <c r="F1323" s="16"/>
      <c r="G1323" s="16"/>
      <c r="H1323" s="16"/>
    </row>
    <row r="1324" spans="3:8" s="5" customFormat="1">
      <c r="C1324" s="16"/>
      <c r="D1324" s="16"/>
      <c r="E1324" s="16"/>
      <c r="F1324" s="16"/>
      <c r="G1324" s="16"/>
      <c r="H1324" s="16"/>
    </row>
    <row r="1325" spans="3:8" s="5" customFormat="1">
      <c r="C1325" s="16"/>
      <c r="D1325" s="16"/>
      <c r="E1325" s="16"/>
      <c r="F1325" s="16"/>
      <c r="G1325" s="16"/>
      <c r="H1325" s="16"/>
    </row>
    <row r="1326" spans="3:8" s="5" customFormat="1">
      <c r="C1326" s="16"/>
      <c r="D1326" s="16"/>
      <c r="E1326" s="16"/>
      <c r="F1326" s="16"/>
      <c r="G1326" s="16"/>
      <c r="H1326" s="16"/>
    </row>
    <row r="1327" spans="3:8" s="5" customFormat="1">
      <c r="C1327" s="16"/>
      <c r="D1327" s="16"/>
      <c r="E1327" s="16"/>
      <c r="F1327" s="16"/>
      <c r="G1327" s="16"/>
      <c r="H1327" s="16"/>
    </row>
    <row r="1328" spans="3:8" s="5" customFormat="1">
      <c r="C1328" s="16"/>
      <c r="D1328" s="16"/>
      <c r="E1328" s="16"/>
      <c r="F1328" s="16"/>
      <c r="G1328" s="16"/>
      <c r="H1328" s="16"/>
    </row>
    <row r="1329" spans="3:8" s="5" customFormat="1">
      <c r="C1329" s="16"/>
      <c r="D1329" s="16"/>
      <c r="E1329" s="16"/>
      <c r="F1329" s="16"/>
      <c r="G1329" s="16"/>
      <c r="H1329" s="16"/>
    </row>
    <row r="1330" spans="3:8" s="5" customFormat="1">
      <c r="C1330" s="16"/>
      <c r="D1330" s="16"/>
      <c r="E1330" s="16"/>
      <c r="F1330" s="16"/>
      <c r="G1330" s="16"/>
      <c r="H1330" s="16"/>
    </row>
    <row r="1331" spans="3:8" s="5" customFormat="1">
      <c r="C1331" s="16"/>
      <c r="D1331" s="16"/>
      <c r="E1331" s="16"/>
      <c r="F1331" s="16"/>
      <c r="G1331" s="16"/>
      <c r="H1331" s="16"/>
    </row>
    <row r="1332" spans="3:8" s="5" customFormat="1">
      <c r="C1332" s="16"/>
      <c r="D1332" s="16"/>
      <c r="E1332" s="16"/>
      <c r="F1332" s="16"/>
      <c r="G1332" s="16"/>
      <c r="H1332" s="16"/>
    </row>
    <row r="1333" spans="3:8" s="5" customFormat="1">
      <c r="C1333" s="16"/>
      <c r="D1333" s="16"/>
      <c r="E1333" s="16"/>
      <c r="F1333" s="16"/>
      <c r="G1333" s="16"/>
      <c r="H1333" s="16"/>
    </row>
    <row r="1334" spans="3:8" s="5" customFormat="1">
      <c r="C1334" s="16"/>
      <c r="D1334" s="16"/>
      <c r="E1334" s="16"/>
      <c r="F1334" s="16"/>
      <c r="G1334" s="16"/>
      <c r="H1334" s="16"/>
    </row>
    <row r="1335" spans="3:8" s="5" customFormat="1">
      <c r="C1335" s="16"/>
      <c r="D1335" s="16"/>
      <c r="E1335" s="16"/>
      <c r="F1335" s="16"/>
      <c r="G1335" s="16"/>
      <c r="H1335" s="16"/>
    </row>
    <row r="1336" spans="3:8" s="5" customFormat="1">
      <c r="C1336" s="16"/>
      <c r="D1336" s="16"/>
      <c r="E1336" s="16"/>
      <c r="F1336" s="16"/>
      <c r="G1336" s="16"/>
      <c r="H1336" s="16"/>
    </row>
    <row r="1337" spans="3:8" s="5" customFormat="1">
      <c r="C1337" s="16"/>
      <c r="D1337" s="16"/>
      <c r="E1337" s="16"/>
      <c r="F1337" s="16"/>
      <c r="G1337" s="16"/>
      <c r="H1337" s="16"/>
    </row>
    <row r="1338" spans="3:8" s="5" customFormat="1">
      <c r="C1338" s="16"/>
      <c r="D1338" s="16"/>
      <c r="E1338" s="16"/>
      <c r="F1338" s="16"/>
      <c r="G1338" s="16"/>
      <c r="H1338" s="16"/>
    </row>
    <row r="1339" spans="3:8" s="5" customFormat="1">
      <c r="C1339" s="16"/>
      <c r="D1339" s="16"/>
      <c r="E1339" s="16"/>
      <c r="F1339" s="16"/>
      <c r="G1339" s="16"/>
      <c r="H1339" s="16"/>
    </row>
    <row r="1340" spans="3:8" s="5" customFormat="1">
      <c r="C1340" s="16"/>
      <c r="D1340" s="16"/>
      <c r="E1340" s="16"/>
      <c r="F1340" s="16"/>
      <c r="G1340" s="16"/>
      <c r="H1340" s="16"/>
    </row>
    <row r="1341" spans="3:8" s="5" customFormat="1">
      <c r="C1341" s="16"/>
      <c r="D1341" s="16"/>
      <c r="E1341" s="16"/>
      <c r="F1341" s="16"/>
      <c r="G1341" s="16"/>
      <c r="H1341" s="16"/>
    </row>
    <row r="1342" spans="3:8" s="5" customFormat="1">
      <c r="C1342" s="16"/>
      <c r="D1342" s="16"/>
      <c r="E1342" s="16"/>
      <c r="F1342" s="16"/>
      <c r="G1342" s="16"/>
      <c r="H1342" s="16"/>
    </row>
    <row r="1343" spans="3:8" s="5" customFormat="1">
      <c r="C1343" s="16"/>
      <c r="D1343" s="16"/>
      <c r="E1343" s="16"/>
      <c r="F1343" s="16"/>
      <c r="G1343" s="16"/>
      <c r="H1343" s="16"/>
    </row>
    <row r="1344" spans="3:8" s="5" customFormat="1">
      <c r="C1344" s="16"/>
      <c r="D1344" s="16"/>
      <c r="E1344" s="16"/>
      <c r="F1344" s="16"/>
      <c r="G1344" s="16"/>
      <c r="H1344" s="16"/>
    </row>
    <row r="1345" spans="3:8" s="5" customFormat="1">
      <c r="C1345" s="16"/>
      <c r="D1345" s="16"/>
      <c r="E1345" s="16"/>
      <c r="F1345" s="16"/>
      <c r="G1345" s="16"/>
      <c r="H1345" s="16"/>
    </row>
    <row r="1346" spans="3:8" s="5" customFormat="1">
      <c r="C1346" s="16"/>
      <c r="D1346" s="16"/>
      <c r="E1346" s="16"/>
      <c r="F1346" s="16"/>
      <c r="G1346" s="16"/>
      <c r="H1346" s="16"/>
    </row>
    <row r="1347" spans="3:8" s="5" customFormat="1">
      <c r="C1347" s="16"/>
      <c r="D1347" s="16"/>
      <c r="E1347" s="16"/>
      <c r="F1347" s="16"/>
      <c r="G1347" s="16"/>
      <c r="H1347" s="16"/>
    </row>
    <row r="1348" spans="3:8" s="5" customFormat="1">
      <c r="C1348" s="16"/>
      <c r="D1348" s="16"/>
      <c r="E1348" s="16"/>
      <c r="F1348" s="16"/>
      <c r="G1348" s="16"/>
      <c r="H1348" s="16"/>
    </row>
    <row r="1349" spans="3:8" s="5" customFormat="1">
      <c r="C1349" s="16"/>
      <c r="D1349" s="16"/>
      <c r="E1349" s="16"/>
      <c r="F1349" s="16"/>
      <c r="G1349" s="16"/>
      <c r="H1349" s="16"/>
    </row>
    <row r="1350" spans="3:8" s="5" customFormat="1">
      <c r="C1350" s="16"/>
      <c r="D1350" s="16"/>
      <c r="E1350" s="16"/>
      <c r="F1350" s="16"/>
      <c r="G1350" s="16"/>
      <c r="H1350" s="16"/>
    </row>
    <row r="1351" spans="3:8" s="5" customFormat="1">
      <c r="C1351" s="16"/>
      <c r="D1351" s="16"/>
      <c r="E1351" s="16"/>
      <c r="F1351" s="16"/>
      <c r="G1351" s="16"/>
      <c r="H1351" s="16"/>
    </row>
    <row r="1352" spans="3:8" s="5" customFormat="1">
      <c r="C1352" s="16"/>
      <c r="D1352" s="16"/>
      <c r="E1352" s="16"/>
      <c r="F1352" s="16"/>
      <c r="G1352" s="16"/>
      <c r="H1352" s="16"/>
    </row>
    <row r="1353" spans="3:8" s="5" customFormat="1">
      <c r="C1353" s="16"/>
      <c r="D1353" s="16"/>
      <c r="E1353" s="16"/>
      <c r="F1353" s="16"/>
      <c r="G1353" s="16"/>
      <c r="H1353" s="16"/>
    </row>
    <row r="1354" spans="3:8" s="5" customFormat="1">
      <c r="C1354" s="16"/>
      <c r="D1354" s="16"/>
      <c r="E1354" s="16"/>
      <c r="F1354" s="16"/>
      <c r="G1354" s="16"/>
      <c r="H1354" s="16"/>
    </row>
    <row r="1355" spans="3:8" s="5" customFormat="1">
      <c r="C1355" s="16"/>
      <c r="D1355" s="16"/>
      <c r="E1355" s="16"/>
      <c r="F1355" s="16"/>
      <c r="G1355" s="16"/>
      <c r="H1355" s="16"/>
    </row>
    <row r="1356" spans="3:8" s="5" customFormat="1">
      <c r="C1356" s="16"/>
      <c r="D1356" s="16"/>
      <c r="E1356" s="16"/>
      <c r="F1356" s="16"/>
      <c r="G1356" s="16"/>
      <c r="H1356" s="16"/>
    </row>
    <row r="1357" spans="3:8" s="5" customFormat="1">
      <c r="C1357" s="16"/>
      <c r="D1357" s="16"/>
      <c r="E1357" s="16"/>
      <c r="F1357" s="16"/>
      <c r="G1357" s="16"/>
      <c r="H1357" s="16"/>
    </row>
    <row r="1358" spans="3:8" s="5" customFormat="1">
      <c r="C1358" s="16"/>
      <c r="D1358" s="16"/>
      <c r="E1358" s="16"/>
      <c r="F1358" s="16"/>
      <c r="G1358" s="16"/>
      <c r="H1358" s="16"/>
    </row>
    <row r="1359" spans="3:8" s="5" customFormat="1">
      <c r="C1359" s="16"/>
      <c r="D1359" s="16"/>
      <c r="E1359" s="16"/>
      <c r="F1359" s="16"/>
      <c r="G1359" s="16"/>
      <c r="H1359" s="16"/>
    </row>
    <row r="1360" spans="3:8" s="5" customFormat="1">
      <c r="C1360" s="16"/>
      <c r="D1360" s="16"/>
      <c r="E1360" s="16"/>
      <c r="F1360" s="16"/>
      <c r="G1360" s="16"/>
      <c r="H1360" s="16"/>
    </row>
    <row r="1361" spans="3:8" s="5" customFormat="1">
      <c r="C1361" s="16"/>
      <c r="D1361" s="16"/>
      <c r="E1361" s="16"/>
      <c r="F1361" s="16"/>
      <c r="G1361" s="16"/>
      <c r="H1361" s="16"/>
    </row>
    <row r="1362" spans="3:8" s="5" customFormat="1">
      <c r="C1362" s="16"/>
      <c r="D1362" s="16"/>
      <c r="E1362" s="16"/>
      <c r="F1362" s="16"/>
      <c r="G1362" s="16"/>
      <c r="H1362" s="16"/>
    </row>
    <row r="1363" spans="3:8" s="5" customFormat="1">
      <c r="C1363" s="16"/>
      <c r="D1363" s="16"/>
      <c r="E1363" s="16"/>
      <c r="F1363" s="16"/>
      <c r="G1363" s="16"/>
      <c r="H1363" s="16"/>
    </row>
    <row r="1364" spans="3:8" s="5" customFormat="1">
      <c r="C1364" s="16"/>
      <c r="D1364" s="16"/>
      <c r="E1364" s="16"/>
      <c r="F1364" s="16"/>
      <c r="G1364" s="16"/>
      <c r="H1364" s="16"/>
    </row>
    <row r="1365" spans="3:8" s="5" customFormat="1">
      <c r="C1365" s="16"/>
      <c r="D1365" s="16"/>
      <c r="E1365" s="16"/>
      <c r="F1365" s="16"/>
      <c r="G1365" s="16"/>
      <c r="H1365" s="16"/>
    </row>
    <row r="1366" spans="3:8" s="5" customFormat="1">
      <c r="C1366" s="16"/>
      <c r="D1366" s="16"/>
      <c r="E1366" s="16"/>
      <c r="F1366" s="16"/>
      <c r="G1366" s="16"/>
      <c r="H1366" s="16"/>
    </row>
    <row r="1367" spans="3:8" s="5" customFormat="1">
      <c r="C1367" s="16"/>
      <c r="D1367" s="16"/>
      <c r="E1367" s="16"/>
      <c r="F1367" s="16"/>
      <c r="G1367" s="16"/>
      <c r="H1367" s="16"/>
    </row>
    <row r="1368" spans="3:8" s="5" customFormat="1">
      <c r="C1368" s="16"/>
      <c r="D1368" s="16"/>
      <c r="E1368" s="16"/>
      <c r="F1368" s="16"/>
      <c r="G1368" s="16"/>
      <c r="H1368" s="16"/>
    </row>
    <row r="1369" spans="3:8" s="5" customFormat="1">
      <c r="C1369" s="16"/>
      <c r="D1369" s="16"/>
      <c r="E1369" s="16"/>
      <c r="F1369" s="16"/>
      <c r="G1369" s="16"/>
      <c r="H1369" s="16"/>
    </row>
    <row r="1370" spans="3:8" s="5" customFormat="1">
      <c r="C1370" s="16"/>
      <c r="D1370" s="16"/>
      <c r="E1370" s="16"/>
      <c r="F1370" s="16"/>
      <c r="G1370" s="16"/>
      <c r="H1370" s="16"/>
    </row>
    <row r="1371" spans="3:8" s="5" customFormat="1">
      <c r="C1371" s="16"/>
      <c r="D1371" s="16"/>
      <c r="E1371" s="16"/>
      <c r="F1371" s="16"/>
      <c r="G1371" s="16"/>
      <c r="H1371" s="16"/>
    </row>
    <row r="1372" spans="3:8" s="5" customFormat="1">
      <c r="C1372" s="16"/>
      <c r="D1372" s="16"/>
      <c r="E1372" s="16"/>
      <c r="F1372" s="16"/>
      <c r="G1372" s="16"/>
      <c r="H1372" s="16"/>
    </row>
    <row r="1373" spans="3:8" s="5" customFormat="1">
      <c r="C1373" s="16"/>
      <c r="D1373" s="16"/>
      <c r="E1373" s="16"/>
      <c r="F1373" s="16"/>
      <c r="G1373" s="16"/>
      <c r="H1373" s="16"/>
    </row>
    <row r="1374" spans="3:8" s="5" customFormat="1">
      <c r="C1374" s="16"/>
      <c r="D1374" s="16"/>
      <c r="E1374" s="16"/>
      <c r="F1374" s="16"/>
      <c r="G1374" s="16"/>
      <c r="H1374" s="16"/>
    </row>
    <row r="1375" spans="3:8" s="5" customFormat="1">
      <c r="C1375" s="16"/>
      <c r="D1375" s="16"/>
      <c r="E1375" s="16"/>
      <c r="F1375" s="16"/>
      <c r="G1375" s="16"/>
      <c r="H1375" s="16"/>
    </row>
    <row r="1376" spans="3:8" s="5" customFormat="1">
      <c r="C1376" s="16"/>
      <c r="D1376" s="16"/>
      <c r="E1376" s="16"/>
      <c r="F1376" s="16"/>
      <c r="G1376" s="16"/>
      <c r="H1376" s="16"/>
    </row>
    <row r="1377" spans="3:8" s="5" customFormat="1">
      <c r="C1377" s="16"/>
      <c r="D1377" s="16"/>
      <c r="E1377" s="16"/>
      <c r="F1377" s="16"/>
      <c r="G1377" s="16"/>
      <c r="H1377" s="16"/>
    </row>
    <row r="1378" spans="3:8" s="5" customFormat="1">
      <c r="C1378" s="16"/>
      <c r="D1378" s="16"/>
      <c r="E1378" s="16"/>
      <c r="F1378" s="16"/>
      <c r="G1378" s="16"/>
      <c r="H1378" s="16"/>
    </row>
    <row r="1379" spans="3:8" s="5" customFormat="1">
      <c r="C1379" s="16"/>
      <c r="D1379" s="16"/>
      <c r="E1379" s="16"/>
      <c r="F1379" s="16"/>
      <c r="G1379" s="16"/>
      <c r="H1379" s="16"/>
    </row>
    <row r="1380" spans="3:8" s="5" customFormat="1">
      <c r="C1380" s="16"/>
      <c r="D1380" s="16"/>
      <c r="E1380" s="16"/>
      <c r="F1380" s="16"/>
      <c r="G1380" s="16"/>
      <c r="H1380" s="16"/>
    </row>
    <row r="1381" spans="3:8" s="5" customFormat="1">
      <c r="C1381" s="16"/>
      <c r="D1381" s="16"/>
      <c r="E1381" s="16"/>
      <c r="F1381" s="16"/>
      <c r="G1381" s="16"/>
      <c r="H1381" s="16"/>
    </row>
    <row r="1382" spans="3:8" s="5" customFormat="1">
      <c r="C1382" s="16"/>
      <c r="D1382" s="16"/>
      <c r="E1382" s="16"/>
      <c r="F1382" s="16"/>
      <c r="G1382" s="16"/>
      <c r="H1382" s="16"/>
    </row>
    <row r="1383" spans="3:8" s="5" customFormat="1">
      <c r="C1383" s="16"/>
      <c r="D1383" s="16"/>
      <c r="E1383" s="16"/>
      <c r="F1383" s="16"/>
      <c r="G1383" s="16"/>
      <c r="H1383" s="16"/>
    </row>
    <row r="1384" spans="3:8" s="5" customFormat="1">
      <c r="C1384" s="16"/>
      <c r="D1384" s="16"/>
      <c r="E1384" s="16"/>
      <c r="F1384" s="16"/>
      <c r="G1384" s="16"/>
      <c r="H1384" s="16"/>
    </row>
    <row r="1385" spans="3:8" s="5" customFormat="1">
      <c r="C1385" s="16"/>
      <c r="D1385" s="16"/>
      <c r="E1385" s="16"/>
      <c r="F1385" s="16"/>
      <c r="G1385" s="16"/>
      <c r="H1385" s="16"/>
    </row>
    <row r="1386" spans="3:8" s="5" customFormat="1">
      <c r="C1386" s="16"/>
      <c r="D1386" s="16"/>
      <c r="E1386" s="16"/>
      <c r="F1386" s="16"/>
      <c r="G1386" s="16"/>
      <c r="H1386" s="16"/>
    </row>
    <row r="1387" spans="3:8" s="5" customFormat="1">
      <c r="C1387" s="16"/>
      <c r="D1387" s="16"/>
      <c r="E1387" s="16"/>
      <c r="F1387" s="16"/>
      <c r="G1387" s="16"/>
      <c r="H1387" s="16"/>
    </row>
    <row r="1388" spans="3:8" s="5" customFormat="1">
      <c r="C1388" s="16"/>
      <c r="D1388" s="16"/>
      <c r="E1388" s="16"/>
      <c r="F1388" s="16"/>
      <c r="G1388" s="16"/>
      <c r="H1388" s="16"/>
    </row>
    <row r="1389" spans="3:8" s="5" customFormat="1">
      <c r="C1389" s="16"/>
      <c r="D1389" s="16"/>
      <c r="E1389" s="16"/>
      <c r="F1389" s="16"/>
      <c r="G1389" s="16"/>
      <c r="H1389" s="16"/>
    </row>
    <row r="1390" spans="3:8" s="5" customFormat="1">
      <c r="C1390" s="16"/>
      <c r="D1390" s="16"/>
      <c r="E1390" s="16"/>
      <c r="F1390" s="16"/>
      <c r="G1390" s="16"/>
      <c r="H1390" s="16"/>
    </row>
    <row r="1391" spans="3:8" s="5" customFormat="1">
      <c r="C1391" s="16"/>
      <c r="D1391" s="16"/>
      <c r="E1391" s="16"/>
      <c r="F1391" s="16"/>
      <c r="G1391" s="16"/>
      <c r="H1391" s="16"/>
    </row>
    <row r="1392" spans="3:8" s="5" customFormat="1">
      <c r="C1392" s="16"/>
      <c r="D1392" s="16"/>
      <c r="E1392" s="16"/>
      <c r="F1392" s="16"/>
      <c r="G1392" s="16"/>
      <c r="H1392" s="16"/>
    </row>
    <row r="1393" spans="3:8" s="5" customFormat="1">
      <c r="C1393" s="16"/>
      <c r="D1393" s="16"/>
      <c r="E1393" s="16"/>
      <c r="F1393" s="16"/>
      <c r="G1393" s="16"/>
      <c r="H1393" s="16"/>
    </row>
    <row r="1394" spans="3:8" s="5" customFormat="1">
      <c r="C1394" s="16"/>
      <c r="D1394" s="16"/>
      <c r="E1394" s="16"/>
      <c r="F1394" s="16"/>
      <c r="G1394" s="16"/>
      <c r="H1394" s="16"/>
    </row>
    <row r="1395" spans="3:8" s="5" customFormat="1">
      <c r="C1395" s="16"/>
      <c r="D1395" s="16"/>
      <c r="E1395" s="16"/>
      <c r="F1395" s="16"/>
      <c r="G1395" s="16"/>
      <c r="H1395" s="16"/>
    </row>
    <row r="1396" spans="3:8" s="5" customFormat="1">
      <c r="C1396" s="16"/>
      <c r="D1396" s="16"/>
      <c r="E1396" s="16"/>
      <c r="F1396" s="16"/>
      <c r="G1396" s="16"/>
      <c r="H1396" s="16"/>
    </row>
    <row r="1397" spans="3:8" s="5" customFormat="1">
      <c r="C1397" s="16"/>
      <c r="D1397" s="16"/>
      <c r="E1397" s="16"/>
      <c r="F1397" s="16"/>
      <c r="G1397" s="16"/>
      <c r="H1397" s="16"/>
    </row>
    <row r="1398" spans="3:8" s="5" customFormat="1">
      <c r="C1398" s="16"/>
      <c r="D1398" s="16"/>
      <c r="E1398" s="16"/>
      <c r="F1398" s="16"/>
      <c r="G1398" s="16"/>
      <c r="H1398" s="16"/>
    </row>
    <row r="1399" spans="3:8" s="5" customFormat="1">
      <c r="C1399" s="16"/>
      <c r="D1399" s="16"/>
      <c r="E1399" s="16"/>
      <c r="F1399" s="16"/>
      <c r="G1399" s="16"/>
      <c r="H1399" s="16"/>
    </row>
    <row r="1400" spans="3:8" s="5" customFormat="1">
      <c r="C1400" s="16"/>
      <c r="D1400" s="16"/>
      <c r="E1400" s="16"/>
      <c r="F1400" s="16"/>
      <c r="G1400" s="16"/>
      <c r="H1400" s="16"/>
    </row>
    <row r="1401" spans="3:8" s="5" customFormat="1">
      <c r="C1401" s="16"/>
      <c r="D1401" s="16"/>
      <c r="E1401" s="16"/>
      <c r="F1401" s="16"/>
      <c r="G1401" s="16"/>
      <c r="H1401" s="16"/>
    </row>
    <row r="1402" spans="3:8" s="5" customFormat="1">
      <c r="C1402" s="16"/>
      <c r="D1402" s="16"/>
      <c r="E1402" s="16"/>
      <c r="F1402" s="16"/>
      <c r="G1402" s="16"/>
      <c r="H1402" s="16"/>
    </row>
    <row r="1403" spans="3:8" s="5" customFormat="1">
      <c r="C1403" s="16"/>
      <c r="D1403" s="16"/>
      <c r="E1403" s="16"/>
      <c r="F1403" s="16"/>
      <c r="G1403" s="16"/>
      <c r="H1403" s="16"/>
    </row>
    <row r="1404" spans="3:8" s="5" customFormat="1">
      <c r="C1404" s="16"/>
      <c r="D1404" s="16"/>
      <c r="E1404" s="16"/>
      <c r="F1404" s="16"/>
      <c r="G1404" s="16"/>
      <c r="H1404" s="16"/>
    </row>
    <row r="1405" spans="3:8" s="5" customFormat="1">
      <c r="C1405" s="16"/>
      <c r="D1405" s="16"/>
      <c r="E1405" s="16"/>
      <c r="F1405" s="16"/>
      <c r="G1405" s="16"/>
      <c r="H1405" s="16"/>
    </row>
    <row r="1406" spans="3:8" s="5" customFormat="1">
      <c r="C1406" s="16"/>
      <c r="D1406" s="16"/>
      <c r="E1406" s="16"/>
      <c r="F1406" s="16"/>
      <c r="G1406" s="16"/>
      <c r="H1406" s="16"/>
    </row>
    <row r="1407" spans="3:8" s="5" customFormat="1">
      <c r="C1407" s="16"/>
      <c r="D1407" s="16"/>
      <c r="E1407" s="16"/>
      <c r="F1407" s="16"/>
      <c r="G1407" s="16"/>
      <c r="H1407" s="16"/>
    </row>
    <row r="1408" spans="3:8" s="5" customFormat="1">
      <c r="C1408" s="16"/>
      <c r="D1408" s="16"/>
      <c r="E1408" s="16"/>
      <c r="F1408" s="16"/>
      <c r="G1408" s="16"/>
      <c r="H1408" s="16"/>
    </row>
    <row r="1409" spans="3:8" s="5" customFormat="1">
      <c r="C1409" s="16"/>
      <c r="D1409" s="16"/>
      <c r="E1409" s="16"/>
      <c r="F1409" s="16"/>
      <c r="G1409" s="16"/>
      <c r="H1409" s="16"/>
    </row>
    <row r="1410" spans="3:8" s="5" customFormat="1">
      <c r="C1410" s="16"/>
      <c r="D1410" s="16"/>
      <c r="E1410" s="16"/>
      <c r="F1410" s="16"/>
      <c r="G1410" s="16"/>
      <c r="H1410" s="16"/>
    </row>
    <row r="1411" spans="3:8" s="5" customFormat="1">
      <c r="C1411" s="16"/>
      <c r="D1411" s="16"/>
      <c r="E1411" s="16"/>
      <c r="F1411" s="16"/>
      <c r="G1411" s="16"/>
      <c r="H1411" s="16"/>
    </row>
    <row r="1412" spans="3:8" s="5" customFormat="1">
      <c r="C1412" s="16"/>
      <c r="D1412" s="16"/>
      <c r="E1412" s="16"/>
      <c r="F1412" s="16"/>
      <c r="G1412" s="16"/>
      <c r="H1412" s="16"/>
    </row>
    <row r="1413" spans="3:8" s="5" customFormat="1">
      <c r="C1413" s="16"/>
      <c r="D1413" s="16"/>
      <c r="E1413" s="16"/>
      <c r="F1413" s="16"/>
      <c r="G1413" s="16"/>
      <c r="H1413" s="16"/>
    </row>
    <row r="1414" spans="3:8" s="5" customFormat="1">
      <c r="C1414" s="16"/>
      <c r="D1414" s="16"/>
      <c r="E1414" s="16"/>
      <c r="F1414" s="16"/>
      <c r="G1414" s="16"/>
      <c r="H1414" s="16"/>
    </row>
    <row r="1415" spans="3:8" s="5" customFormat="1">
      <c r="C1415" s="16"/>
      <c r="D1415" s="16"/>
      <c r="E1415" s="16"/>
      <c r="F1415" s="16"/>
      <c r="G1415" s="16"/>
      <c r="H1415" s="16"/>
    </row>
    <row r="1416" spans="3:8" s="5" customFormat="1">
      <c r="C1416" s="16"/>
      <c r="D1416" s="16"/>
      <c r="E1416" s="16"/>
      <c r="F1416" s="16"/>
      <c r="G1416" s="16"/>
      <c r="H1416" s="16"/>
    </row>
    <row r="1417" spans="3:8" s="5" customFormat="1">
      <c r="C1417" s="16"/>
      <c r="D1417" s="16"/>
      <c r="E1417" s="16"/>
      <c r="F1417" s="16"/>
      <c r="G1417" s="16"/>
      <c r="H1417" s="16"/>
    </row>
    <row r="1418" spans="3:8" s="5" customFormat="1">
      <c r="C1418" s="16"/>
      <c r="D1418" s="16"/>
      <c r="E1418" s="16"/>
      <c r="F1418" s="16"/>
      <c r="G1418" s="16"/>
      <c r="H1418" s="16"/>
    </row>
    <row r="1419" spans="3:8" s="5" customFormat="1">
      <c r="C1419" s="16"/>
      <c r="D1419" s="16"/>
      <c r="E1419" s="16"/>
      <c r="F1419" s="16"/>
      <c r="G1419" s="16"/>
      <c r="H1419" s="16"/>
    </row>
    <row r="1420" spans="3:8" s="5" customFormat="1">
      <c r="C1420" s="16"/>
      <c r="D1420" s="16"/>
      <c r="E1420" s="16"/>
      <c r="F1420" s="16"/>
      <c r="G1420" s="16"/>
      <c r="H1420" s="16"/>
    </row>
    <row r="1421" spans="3:8" s="5" customFormat="1">
      <c r="C1421" s="16"/>
      <c r="D1421" s="16"/>
      <c r="E1421" s="16"/>
      <c r="F1421" s="16"/>
      <c r="G1421" s="16"/>
      <c r="H1421" s="16"/>
    </row>
    <row r="1422" spans="3:8" s="5" customFormat="1">
      <c r="C1422" s="16"/>
      <c r="D1422" s="16"/>
      <c r="E1422" s="16"/>
      <c r="F1422" s="16"/>
      <c r="G1422" s="16"/>
      <c r="H1422" s="16"/>
    </row>
    <row r="1423" spans="3:8" s="5" customFormat="1">
      <c r="C1423" s="16"/>
      <c r="D1423" s="16"/>
      <c r="E1423" s="16"/>
      <c r="F1423" s="16"/>
      <c r="G1423" s="16"/>
      <c r="H1423" s="16"/>
    </row>
    <row r="1424" spans="3:8" s="5" customFormat="1">
      <c r="C1424" s="16"/>
      <c r="D1424" s="16"/>
      <c r="E1424" s="16"/>
      <c r="F1424" s="16"/>
      <c r="G1424" s="16"/>
      <c r="H1424" s="16"/>
    </row>
    <row r="1425" spans="3:8" s="5" customFormat="1">
      <c r="C1425" s="16"/>
      <c r="D1425" s="16"/>
      <c r="E1425" s="16"/>
      <c r="F1425" s="16"/>
      <c r="G1425" s="16"/>
      <c r="H1425" s="16"/>
    </row>
    <row r="1426" spans="3:8" s="5" customFormat="1">
      <c r="C1426" s="16"/>
      <c r="D1426" s="16"/>
      <c r="E1426" s="16"/>
      <c r="F1426" s="16"/>
      <c r="G1426" s="16"/>
      <c r="H1426" s="16"/>
    </row>
    <row r="1427" spans="3:8" s="5" customFormat="1">
      <c r="C1427" s="16"/>
      <c r="D1427" s="16"/>
      <c r="E1427" s="16"/>
      <c r="F1427" s="16"/>
      <c r="G1427" s="16"/>
      <c r="H1427" s="16"/>
    </row>
    <row r="1428" spans="3:8" s="5" customFormat="1">
      <c r="C1428" s="16"/>
      <c r="D1428" s="16"/>
      <c r="E1428" s="16"/>
      <c r="F1428" s="16"/>
      <c r="G1428" s="16"/>
      <c r="H1428" s="16"/>
    </row>
    <row r="1429" spans="3:8" s="5" customFormat="1">
      <c r="C1429" s="16"/>
      <c r="D1429" s="16"/>
      <c r="E1429" s="16"/>
      <c r="F1429" s="16"/>
      <c r="G1429" s="16"/>
      <c r="H1429" s="16"/>
    </row>
    <row r="1430" spans="3:8" s="5" customFormat="1">
      <c r="C1430" s="16"/>
      <c r="D1430" s="16"/>
      <c r="E1430" s="16"/>
      <c r="F1430" s="16"/>
      <c r="G1430" s="16"/>
      <c r="H1430" s="16"/>
    </row>
    <row r="1431" spans="3:8" s="5" customFormat="1">
      <c r="C1431" s="16"/>
      <c r="D1431" s="16"/>
      <c r="E1431" s="16"/>
      <c r="F1431" s="16"/>
      <c r="G1431" s="16"/>
      <c r="H1431" s="16"/>
    </row>
    <row r="1432" spans="3:8" s="5" customFormat="1">
      <c r="C1432" s="16"/>
      <c r="D1432" s="16"/>
      <c r="E1432" s="16"/>
      <c r="F1432" s="16"/>
      <c r="G1432" s="16"/>
      <c r="H1432" s="16"/>
    </row>
    <row r="1433" spans="3:8" s="5" customFormat="1">
      <c r="C1433" s="16"/>
      <c r="D1433" s="16"/>
      <c r="E1433" s="16"/>
      <c r="F1433" s="16"/>
      <c r="G1433" s="16"/>
      <c r="H1433" s="16"/>
    </row>
    <row r="1434" spans="3:8" s="5" customFormat="1">
      <c r="C1434" s="16"/>
      <c r="D1434" s="16"/>
      <c r="E1434" s="16"/>
      <c r="F1434" s="16"/>
      <c r="G1434" s="16"/>
      <c r="H1434" s="16"/>
    </row>
    <row r="1435" spans="3:8" s="5" customFormat="1">
      <c r="C1435" s="16"/>
      <c r="D1435" s="16"/>
      <c r="E1435" s="16"/>
      <c r="F1435" s="16"/>
      <c r="G1435" s="16"/>
      <c r="H1435" s="16"/>
    </row>
    <row r="1436" spans="3:8" s="5" customFormat="1">
      <c r="C1436" s="16"/>
      <c r="D1436" s="16"/>
      <c r="E1436" s="16"/>
      <c r="F1436" s="16"/>
      <c r="G1436" s="16"/>
      <c r="H1436" s="16"/>
    </row>
    <row r="1437" spans="3:8" s="5" customFormat="1">
      <c r="C1437" s="16"/>
      <c r="D1437" s="16"/>
      <c r="E1437" s="16"/>
      <c r="F1437" s="16"/>
      <c r="G1437" s="16"/>
      <c r="H1437" s="16"/>
    </row>
    <row r="1438" spans="3:8" s="5" customFormat="1">
      <c r="C1438" s="16"/>
      <c r="D1438" s="16"/>
      <c r="E1438" s="16"/>
      <c r="F1438" s="16"/>
      <c r="G1438" s="16"/>
      <c r="H1438" s="16"/>
    </row>
    <row r="1439" spans="3:8" s="5" customFormat="1">
      <c r="C1439" s="16"/>
      <c r="D1439" s="16"/>
      <c r="E1439" s="16"/>
      <c r="F1439" s="16"/>
      <c r="G1439" s="16"/>
      <c r="H1439" s="16"/>
    </row>
    <row r="1440" spans="3:8" s="5" customFormat="1">
      <c r="C1440" s="16"/>
      <c r="D1440" s="16"/>
      <c r="E1440" s="16"/>
      <c r="F1440" s="16"/>
      <c r="G1440" s="16"/>
      <c r="H1440" s="16"/>
    </row>
    <row r="1441" spans="3:8" s="5" customFormat="1">
      <c r="C1441" s="16"/>
      <c r="D1441" s="16"/>
      <c r="E1441" s="16"/>
      <c r="F1441" s="16"/>
      <c r="G1441" s="16"/>
      <c r="H1441" s="16"/>
    </row>
    <row r="1442" spans="3:8" s="5" customFormat="1">
      <c r="C1442" s="16"/>
      <c r="D1442" s="16"/>
      <c r="E1442" s="16"/>
      <c r="F1442" s="16"/>
      <c r="G1442" s="16"/>
      <c r="H1442" s="16"/>
    </row>
    <row r="1443" spans="3:8" s="5" customFormat="1">
      <c r="C1443" s="16"/>
      <c r="D1443" s="16"/>
      <c r="E1443" s="16"/>
      <c r="F1443" s="16"/>
      <c r="G1443" s="16"/>
      <c r="H1443" s="16"/>
    </row>
    <row r="1444" spans="3:8" s="5" customFormat="1">
      <c r="C1444" s="16"/>
      <c r="D1444" s="16"/>
      <c r="E1444" s="16"/>
      <c r="F1444" s="16"/>
      <c r="G1444" s="16"/>
      <c r="H1444" s="16"/>
    </row>
    <row r="1445" spans="3:8" s="5" customFormat="1">
      <c r="C1445" s="16"/>
      <c r="D1445" s="16"/>
      <c r="E1445" s="16"/>
      <c r="F1445" s="16"/>
      <c r="G1445" s="16"/>
      <c r="H1445" s="16"/>
    </row>
    <row r="1446" spans="3:8" s="5" customFormat="1">
      <c r="C1446" s="16"/>
      <c r="D1446" s="16"/>
      <c r="E1446" s="16"/>
      <c r="F1446" s="16"/>
      <c r="G1446" s="16"/>
      <c r="H1446" s="16"/>
    </row>
    <row r="1447" spans="3:8" s="5" customFormat="1">
      <c r="C1447" s="16"/>
      <c r="D1447" s="16"/>
      <c r="E1447" s="16"/>
      <c r="F1447" s="16"/>
      <c r="G1447" s="16"/>
      <c r="H1447" s="16"/>
    </row>
    <row r="1448" spans="3:8" s="5" customFormat="1">
      <c r="C1448" s="16"/>
      <c r="D1448" s="16"/>
      <c r="E1448" s="16"/>
      <c r="F1448" s="16"/>
      <c r="G1448" s="16"/>
      <c r="H1448" s="16"/>
    </row>
    <row r="1449" spans="3:8" s="5" customFormat="1">
      <c r="C1449" s="16"/>
      <c r="D1449" s="16"/>
      <c r="E1449" s="16"/>
      <c r="F1449" s="16"/>
      <c r="G1449" s="16"/>
      <c r="H1449" s="16"/>
    </row>
    <row r="1450" spans="3:8" s="5" customFormat="1">
      <c r="C1450" s="16"/>
      <c r="D1450" s="16"/>
      <c r="E1450" s="16"/>
      <c r="F1450" s="16"/>
      <c r="G1450" s="16"/>
      <c r="H1450" s="16"/>
    </row>
    <row r="1451" spans="3:8" s="5" customFormat="1">
      <c r="C1451" s="16"/>
      <c r="D1451" s="16"/>
      <c r="E1451" s="16"/>
      <c r="F1451" s="16"/>
      <c r="G1451" s="16"/>
      <c r="H1451" s="16"/>
    </row>
    <row r="1452" spans="3:8" s="5" customFormat="1">
      <c r="C1452" s="16"/>
      <c r="D1452" s="16"/>
      <c r="E1452" s="16"/>
      <c r="F1452" s="16"/>
      <c r="G1452" s="16"/>
      <c r="H1452" s="16"/>
    </row>
    <row r="1453" spans="3:8" s="5" customFormat="1">
      <c r="C1453" s="16"/>
      <c r="D1453" s="16"/>
      <c r="E1453" s="16"/>
      <c r="F1453" s="16"/>
      <c r="G1453" s="16"/>
      <c r="H1453" s="16"/>
    </row>
    <row r="1454" spans="3:8" s="5" customFormat="1">
      <c r="C1454" s="16"/>
      <c r="D1454" s="16"/>
      <c r="E1454" s="16"/>
      <c r="F1454" s="16"/>
      <c r="G1454" s="16"/>
      <c r="H1454" s="16"/>
    </row>
    <row r="1455" spans="3:8" s="5" customFormat="1">
      <c r="C1455" s="16"/>
      <c r="D1455" s="16"/>
      <c r="E1455" s="16"/>
      <c r="F1455" s="16"/>
      <c r="G1455" s="16"/>
      <c r="H1455" s="16"/>
    </row>
    <row r="1456" spans="3:8" s="5" customFormat="1">
      <c r="C1456" s="16"/>
      <c r="D1456" s="16"/>
      <c r="E1456" s="16"/>
      <c r="F1456" s="16"/>
      <c r="G1456" s="16"/>
      <c r="H1456" s="16"/>
    </row>
    <row r="1457" spans="3:8" s="5" customFormat="1">
      <c r="C1457" s="16"/>
      <c r="D1457" s="16"/>
      <c r="E1457" s="16"/>
      <c r="F1457" s="16"/>
      <c r="G1457" s="16"/>
      <c r="H1457" s="16"/>
    </row>
    <row r="1458" spans="3:8" s="5" customFormat="1">
      <c r="C1458" s="16"/>
      <c r="D1458" s="16"/>
      <c r="E1458" s="16"/>
      <c r="F1458" s="16"/>
      <c r="G1458" s="16"/>
      <c r="H1458" s="16"/>
    </row>
    <row r="1459" spans="3:8" s="5" customFormat="1">
      <c r="C1459" s="16"/>
      <c r="D1459" s="16"/>
      <c r="E1459" s="16"/>
      <c r="F1459" s="16"/>
      <c r="G1459" s="16"/>
      <c r="H1459" s="16"/>
    </row>
    <row r="1460" spans="3:8" s="5" customFormat="1">
      <c r="C1460" s="16"/>
      <c r="D1460" s="16"/>
      <c r="E1460" s="16"/>
      <c r="F1460" s="16"/>
      <c r="G1460" s="16"/>
      <c r="H1460" s="16"/>
    </row>
    <row r="1461" spans="3:8" s="5" customFormat="1">
      <c r="C1461" s="16"/>
      <c r="D1461" s="16"/>
      <c r="E1461" s="16"/>
      <c r="F1461" s="16"/>
      <c r="G1461" s="16"/>
      <c r="H1461" s="16"/>
    </row>
    <row r="1462" spans="3:8" s="5" customFormat="1">
      <c r="C1462" s="16"/>
      <c r="D1462" s="16"/>
      <c r="E1462" s="16"/>
      <c r="F1462" s="16"/>
      <c r="G1462" s="16"/>
      <c r="H1462" s="16"/>
    </row>
    <row r="1463" spans="3:8" s="5" customFormat="1">
      <c r="C1463" s="16"/>
      <c r="D1463" s="16"/>
      <c r="E1463" s="16"/>
      <c r="F1463" s="16"/>
      <c r="G1463" s="16"/>
      <c r="H1463" s="16"/>
    </row>
    <row r="1464" spans="3:8" s="5" customFormat="1">
      <c r="C1464" s="16"/>
      <c r="D1464" s="16"/>
      <c r="E1464" s="16"/>
      <c r="F1464" s="16"/>
      <c r="G1464" s="16"/>
      <c r="H1464" s="16"/>
    </row>
    <row r="1465" spans="3:8" s="5" customFormat="1">
      <c r="C1465" s="16"/>
      <c r="D1465" s="16"/>
      <c r="E1465" s="16"/>
      <c r="F1465" s="16"/>
      <c r="G1465" s="16"/>
      <c r="H1465" s="16"/>
    </row>
    <row r="1466" spans="3:8" s="5" customFormat="1">
      <c r="C1466" s="16"/>
      <c r="D1466" s="16"/>
      <c r="E1466" s="16"/>
      <c r="F1466" s="16"/>
      <c r="G1466" s="16"/>
      <c r="H1466" s="16"/>
    </row>
    <row r="1467" spans="3:8" s="5" customFormat="1">
      <c r="C1467" s="16"/>
      <c r="D1467" s="16"/>
      <c r="E1467" s="16"/>
      <c r="F1467" s="16"/>
      <c r="G1467" s="16"/>
      <c r="H1467" s="16"/>
    </row>
    <row r="1468" spans="3:8" s="5" customFormat="1">
      <c r="C1468" s="16"/>
      <c r="D1468" s="16"/>
      <c r="E1468" s="16"/>
      <c r="F1468" s="16"/>
      <c r="G1468" s="16"/>
      <c r="H1468" s="16"/>
    </row>
    <row r="1469" spans="3:8" s="5" customFormat="1">
      <c r="C1469" s="16"/>
      <c r="D1469" s="16"/>
      <c r="E1469" s="16"/>
      <c r="F1469" s="16"/>
      <c r="G1469" s="16"/>
      <c r="H1469" s="16"/>
    </row>
    <row r="1470" spans="3:8" s="5" customFormat="1">
      <c r="C1470" s="16"/>
      <c r="D1470" s="16"/>
      <c r="E1470" s="16"/>
      <c r="F1470" s="16"/>
      <c r="G1470" s="16"/>
      <c r="H1470" s="16"/>
    </row>
    <row r="1471" spans="3:8" s="5" customFormat="1">
      <c r="C1471" s="16"/>
      <c r="D1471" s="16"/>
      <c r="E1471" s="16"/>
      <c r="F1471" s="16"/>
      <c r="G1471" s="16"/>
      <c r="H1471" s="16"/>
    </row>
    <row r="1472" spans="3:8" s="5" customFormat="1">
      <c r="C1472" s="16"/>
      <c r="D1472" s="16"/>
      <c r="E1472" s="16"/>
      <c r="F1472" s="16"/>
      <c r="G1472" s="16"/>
      <c r="H1472" s="16"/>
    </row>
    <row r="1473" spans="3:8" s="5" customFormat="1">
      <c r="C1473" s="16"/>
      <c r="D1473" s="16"/>
      <c r="E1473" s="16"/>
      <c r="F1473" s="16"/>
      <c r="G1473" s="16"/>
      <c r="H1473" s="16"/>
    </row>
    <row r="1474" spans="3:8" s="5" customFormat="1">
      <c r="C1474" s="16"/>
      <c r="D1474" s="16"/>
      <c r="E1474" s="16"/>
      <c r="F1474" s="16"/>
      <c r="G1474" s="16"/>
      <c r="H1474" s="16"/>
    </row>
    <row r="1475" spans="3:8" s="5" customFormat="1">
      <c r="C1475" s="16"/>
      <c r="D1475" s="16"/>
      <c r="E1475" s="16"/>
      <c r="F1475" s="16"/>
      <c r="G1475" s="16"/>
      <c r="H1475" s="16"/>
    </row>
    <row r="1476" spans="3:8" s="5" customFormat="1">
      <c r="C1476" s="16"/>
      <c r="D1476" s="16"/>
      <c r="E1476" s="16"/>
      <c r="F1476" s="16"/>
      <c r="G1476" s="16"/>
      <c r="H1476" s="16"/>
    </row>
    <row r="1477" spans="3:8" s="5" customFormat="1">
      <c r="C1477" s="16"/>
      <c r="D1477" s="16"/>
      <c r="E1477" s="16"/>
      <c r="F1477" s="16"/>
      <c r="G1477" s="16"/>
      <c r="H1477" s="16"/>
    </row>
    <row r="1478" spans="3:8" s="5" customFormat="1">
      <c r="C1478" s="16"/>
      <c r="D1478" s="16"/>
      <c r="E1478" s="16"/>
      <c r="F1478" s="16"/>
      <c r="G1478" s="16"/>
      <c r="H1478" s="16"/>
    </row>
    <row r="1479" spans="3:8" s="5" customFormat="1">
      <c r="C1479" s="16"/>
      <c r="D1479" s="16"/>
      <c r="E1479" s="16"/>
      <c r="F1479" s="16"/>
      <c r="G1479" s="16"/>
      <c r="H1479" s="16"/>
    </row>
    <row r="1480" spans="3:8" s="5" customFormat="1">
      <c r="C1480" s="16"/>
      <c r="D1480" s="16"/>
      <c r="E1480" s="16"/>
      <c r="F1480" s="16"/>
      <c r="G1480" s="16"/>
      <c r="H1480" s="16"/>
    </row>
    <row r="1481" spans="3:8" s="5" customFormat="1">
      <c r="C1481" s="16"/>
      <c r="D1481" s="16"/>
      <c r="E1481" s="16"/>
      <c r="F1481" s="16"/>
      <c r="G1481" s="16"/>
      <c r="H1481" s="16"/>
    </row>
    <row r="1482" spans="3:8" s="5" customFormat="1">
      <c r="C1482" s="16"/>
      <c r="D1482" s="16"/>
      <c r="E1482" s="16"/>
      <c r="F1482" s="16"/>
      <c r="G1482" s="16"/>
      <c r="H1482" s="16"/>
    </row>
    <row r="1483" spans="3:8" s="5" customFormat="1">
      <c r="C1483" s="16"/>
      <c r="D1483" s="16"/>
      <c r="E1483" s="16"/>
      <c r="F1483" s="16"/>
      <c r="G1483" s="16"/>
      <c r="H1483" s="16"/>
    </row>
    <row r="1484" spans="3:8" s="5" customFormat="1">
      <c r="C1484" s="16"/>
      <c r="D1484" s="16"/>
      <c r="E1484" s="16"/>
      <c r="F1484" s="16"/>
      <c r="G1484" s="16"/>
      <c r="H1484" s="16"/>
    </row>
    <row r="1485" spans="3:8" s="5" customFormat="1">
      <c r="C1485" s="16"/>
      <c r="D1485" s="16"/>
      <c r="E1485" s="16"/>
      <c r="F1485" s="16"/>
      <c r="G1485" s="16"/>
      <c r="H1485" s="16"/>
    </row>
    <row r="1486" spans="3:8" s="5" customFormat="1">
      <c r="C1486" s="16"/>
      <c r="D1486" s="16"/>
      <c r="E1486" s="16"/>
      <c r="F1486" s="16"/>
      <c r="G1486" s="16"/>
      <c r="H1486" s="16"/>
    </row>
    <row r="1487" spans="3:8" s="5" customFormat="1">
      <c r="C1487" s="16"/>
      <c r="D1487" s="16"/>
      <c r="E1487" s="16"/>
      <c r="F1487" s="16"/>
      <c r="G1487" s="16"/>
      <c r="H1487" s="16"/>
    </row>
    <row r="1488" spans="3:8" s="5" customFormat="1">
      <c r="C1488" s="16"/>
      <c r="D1488" s="16"/>
      <c r="E1488" s="16"/>
      <c r="F1488" s="16"/>
      <c r="G1488" s="16"/>
      <c r="H1488" s="16"/>
    </row>
    <row r="1489" spans="3:8" s="5" customFormat="1">
      <c r="C1489" s="16"/>
      <c r="D1489" s="16"/>
      <c r="E1489" s="16"/>
      <c r="F1489" s="16"/>
      <c r="G1489" s="16"/>
      <c r="H1489" s="16"/>
    </row>
    <row r="1490" spans="3:8" s="5" customFormat="1">
      <c r="C1490" s="16"/>
      <c r="D1490" s="16"/>
      <c r="E1490" s="16"/>
      <c r="F1490" s="16"/>
      <c r="G1490" s="16"/>
      <c r="H1490" s="16"/>
    </row>
    <row r="1491" spans="3:8" s="5" customFormat="1">
      <c r="C1491" s="16"/>
      <c r="D1491" s="16"/>
      <c r="E1491" s="16"/>
      <c r="F1491" s="16"/>
      <c r="G1491" s="16"/>
      <c r="H1491" s="16"/>
    </row>
    <row r="1492" spans="3:8" s="5" customFormat="1">
      <c r="C1492" s="16"/>
      <c r="D1492" s="16"/>
      <c r="E1492" s="16"/>
      <c r="F1492" s="16"/>
      <c r="G1492" s="16"/>
      <c r="H1492" s="16"/>
    </row>
    <row r="1493" spans="3:8" s="5" customFormat="1">
      <c r="C1493" s="16"/>
      <c r="D1493" s="16"/>
      <c r="E1493" s="16"/>
      <c r="F1493" s="16"/>
      <c r="G1493" s="16"/>
      <c r="H1493" s="16"/>
    </row>
    <row r="1494" spans="3:8" s="5" customFormat="1">
      <c r="C1494" s="16"/>
      <c r="D1494" s="16"/>
      <c r="E1494" s="16"/>
      <c r="F1494" s="16"/>
      <c r="G1494" s="16"/>
      <c r="H1494" s="16"/>
    </row>
    <row r="1495" spans="3:8" s="5" customFormat="1">
      <c r="C1495" s="16"/>
      <c r="D1495" s="16"/>
      <c r="E1495" s="16"/>
      <c r="F1495" s="16"/>
      <c r="G1495" s="16"/>
      <c r="H1495" s="16"/>
    </row>
    <row r="1496" spans="3:8" s="5" customFormat="1">
      <c r="C1496" s="16"/>
      <c r="D1496" s="16"/>
      <c r="E1496" s="16"/>
      <c r="F1496" s="16"/>
      <c r="G1496" s="16"/>
      <c r="H1496" s="16"/>
    </row>
    <row r="1497" spans="3:8" s="5" customFormat="1">
      <c r="C1497" s="16"/>
      <c r="D1497" s="16"/>
      <c r="E1497" s="16"/>
      <c r="F1497" s="16"/>
      <c r="G1497" s="16"/>
      <c r="H1497" s="16"/>
    </row>
    <row r="1498" spans="3:8" s="5" customFormat="1">
      <c r="C1498" s="16"/>
      <c r="D1498" s="16"/>
      <c r="E1498" s="16"/>
      <c r="F1498" s="16"/>
      <c r="G1498" s="16"/>
      <c r="H1498" s="16"/>
    </row>
    <row r="1499" spans="3:8" s="5" customFormat="1">
      <c r="C1499" s="16"/>
      <c r="D1499" s="16"/>
      <c r="E1499" s="16"/>
      <c r="F1499" s="16"/>
      <c r="G1499" s="16"/>
      <c r="H1499" s="16"/>
    </row>
    <row r="1500" spans="3:8" s="5" customFormat="1">
      <c r="C1500" s="16"/>
      <c r="D1500" s="16"/>
      <c r="E1500" s="16"/>
      <c r="F1500" s="16"/>
      <c r="G1500" s="16"/>
      <c r="H1500" s="16"/>
    </row>
    <row r="1501" spans="3:8" s="5" customFormat="1">
      <c r="C1501" s="16"/>
      <c r="D1501" s="16"/>
      <c r="E1501" s="16"/>
      <c r="F1501" s="16"/>
      <c r="G1501" s="16"/>
      <c r="H1501" s="16"/>
    </row>
    <row r="1502" spans="3:8" s="5" customFormat="1">
      <c r="C1502" s="16"/>
      <c r="D1502" s="16"/>
      <c r="E1502" s="16"/>
      <c r="F1502" s="16"/>
      <c r="G1502" s="16"/>
      <c r="H1502" s="16"/>
    </row>
    <row r="1503" spans="3:8" s="5" customFormat="1">
      <c r="C1503" s="16"/>
      <c r="D1503" s="16"/>
      <c r="E1503" s="16"/>
      <c r="F1503" s="16"/>
      <c r="G1503" s="16"/>
      <c r="H1503" s="16"/>
    </row>
    <row r="1504" spans="3:8" s="5" customFormat="1">
      <c r="C1504" s="16"/>
      <c r="D1504" s="16"/>
      <c r="E1504" s="16"/>
      <c r="F1504" s="16"/>
      <c r="G1504" s="16"/>
      <c r="H1504" s="16"/>
    </row>
    <row r="1505" spans="3:8" s="5" customFormat="1">
      <c r="C1505" s="16"/>
      <c r="D1505" s="16"/>
      <c r="E1505" s="16"/>
      <c r="F1505" s="16"/>
      <c r="G1505" s="16"/>
      <c r="H1505" s="16"/>
    </row>
    <row r="1506" spans="3:8" s="5" customFormat="1">
      <c r="C1506" s="16"/>
      <c r="D1506" s="16"/>
      <c r="E1506" s="16"/>
      <c r="F1506" s="16"/>
      <c r="G1506" s="16"/>
      <c r="H1506" s="16"/>
    </row>
    <row r="1507" spans="3:8" s="5" customFormat="1">
      <c r="C1507" s="16"/>
      <c r="D1507" s="16"/>
      <c r="E1507" s="16"/>
      <c r="F1507" s="16"/>
      <c r="G1507" s="16"/>
      <c r="H1507" s="16"/>
    </row>
    <row r="1508" spans="3:8" s="5" customFormat="1">
      <c r="C1508" s="16"/>
      <c r="D1508" s="16"/>
      <c r="E1508" s="16"/>
      <c r="F1508" s="16"/>
      <c r="G1508" s="16"/>
      <c r="H1508" s="16"/>
    </row>
    <row r="1509" spans="3:8" s="5" customFormat="1">
      <c r="C1509" s="16"/>
      <c r="D1509" s="16"/>
      <c r="E1509" s="16"/>
      <c r="F1509" s="16"/>
      <c r="G1509" s="16"/>
      <c r="H1509" s="16"/>
    </row>
    <row r="1510" spans="3:8" s="5" customFormat="1">
      <c r="C1510" s="16"/>
      <c r="D1510" s="16"/>
      <c r="E1510" s="16"/>
      <c r="F1510" s="16"/>
      <c r="G1510" s="16"/>
      <c r="H1510" s="16"/>
    </row>
    <row r="1511" spans="3:8" s="5" customFormat="1">
      <c r="C1511" s="16"/>
      <c r="D1511" s="16"/>
      <c r="E1511" s="16"/>
      <c r="F1511" s="16"/>
      <c r="G1511" s="16"/>
      <c r="H1511" s="16"/>
    </row>
    <row r="1512" spans="3:8" s="5" customFormat="1">
      <c r="C1512" s="16"/>
      <c r="D1512" s="16"/>
      <c r="E1512" s="16"/>
      <c r="F1512" s="16"/>
      <c r="G1512" s="16"/>
      <c r="H1512" s="16"/>
    </row>
    <row r="1513" spans="3:8" s="5" customFormat="1">
      <c r="C1513" s="16"/>
      <c r="D1513" s="16"/>
      <c r="E1513" s="16"/>
      <c r="F1513" s="16"/>
      <c r="G1513" s="16"/>
      <c r="H1513" s="16"/>
    </row>
    <row r="1514" spans="3:8" s="5" customFormat="1">
      <c r="C1514" s="16"/>
      <c r="D1514" s="16"/>
      <c r="E1514" s="16"/>
      <c r="F1514" s="16"/>
      <c r="G1514" s="16"/>
      <c r="H1514" s="16"/>
    </row>
    <row r="1515" spans="3:8" s="5" customFormat="1">
      <c r="C1515" s="16"/>
      <c r="D1515" s="16"/>
      <c r="E1515" s="16"/>
      <c r="F1515" s="16"/>
      <c r="G1515" s="16"/>
      <c r="H1515" s="16"/>
    </row>
    <row r="1516" spans="3:8" s="5" customFormat="1">
      <c r="C1516" s="16"/>
      <c r="D1516" s="16"/>
      <c r="E1516" s="16"/>
      <c r="F1516" s="16"/>
      <c r="G1516" s="16"/>
      <c r="H1516" s="16"/>
    </row>
    <row r="1517" spans="3:8" s="5" customFormat="1">
      <c r="C1517" s="16"/>
      <c r="D1517" s="16"/>
      <c r="E1517" s="16"/>
      <c r="F1517" s="16"/>
      <c r="G1517" s="16"/>
      <c r="H1517" s="16"/>
    </row>
    <row r="1518" spans="3:8" s="5" customFormat="1">
      <c r="C1518" s="16"/>
      <c r="D1518" s="16"/>
      <c r="E1518" s="16"/>
      <c r="F1518" s="16"/>
      <c r="G1518" s="16"/>
      <c r="H1518" s="16"/>
    </row>
    <row r="1519" spans="3:8" s="5" customFormat="1">
      <c r="C1519" s="16"/>
      <c r="D1519" s="16"/>
      <c r="E1519" s="16"/>
      <c r="F1519" s="16"/>
      <c r="G1519" s="16"/>
      <c r="H1519" s="16"/>
    </row>
    <row r="1520" spans="3:8" s="5" customFormat="1">
      <c r="C1520" s="16"/>
      <c r="D1520" s="16"/>
      <c r="E1520" s="16"/>
      <c r="F1520" s="16"/>
      <c r="G1520" s="16"/>
      <c r="H1520" s="16"/>
    </row>
    <row r="1521" spans="3:8" s="5" customFormat="1">
      <c r="C1521" s="16"/>
      <c r="D1521" s="16"/>
      <c r="E1521" s="16"/>
      <c r="F1521" s="16"/>
      <c r="G1521" s="16"/>
      <c r="H1521" s="16"/>
    </row>
    <row r="1522" spans="3:8" s="5" customFormat="1">
      <c r="C1522" s="16"/>
      <c r="D1522" s="16"/>
      <c r="E1522" s="16"/>
      <c r="F1522" s="16"/>
      <c r="G1522" s="16"/>
      <c r="H1522" s="16"/>
    </row>
    <row r="1523" spans="3:8" s="5" customFormat="1">
      <c r="C1523" s="16"/>
      <c r="D1523" s="16"/>
      <c r="E1523" s="16"/>
      <c r="F1523" s="16"/>
      <c r="G1523" s="16"/>
      <c r="H1523" s="16"/>
    </row>
    <row r="1524" spans="3:8" s="5" customFormat="1">
      <c r="C1524" s="16"/>
      <c r="D1524" s="16"/>
      <c r="E1524" s="16"/>
      <c r="F1524" s="16"/>
      <c r="G1524" s="16"/>
      <c r="H1524" s="16"/>
    </row>
    <row r="1525" spans="3:8" s="5" customFormat="1">
      <c r="C1525" s="16"/>
      <c r="D1525" s="16"/>
      <c r="E1525" s="16"/>
      <c r="F1525" s="16"/>
      <c r="G1525" s="16"/>
      <c r="H1525" s="16"/>
    </row>
    <row r="1526" spans="3:8" s="5" customFormat="1">
      <c r="C1526" s="16"/>
      <c r="D1526" s="16"/>
      <c r="E1526" s="16"/>
      <c r="F1526" s="16"/>
      <c r="G1526" s="16"/>
      <c r="H1526" s="16"/>
    </row>
    <row r="1527" spans="3:8" s="5" customFormat="1">
      <c r="C1527" s="16"/>
      <c r="D1527" s="16"/>
      <c r="E1527" s="16"/>
      <c r="F1527" s="16"/>
      <c r="G1527" s="16"/>
      <c r="H1527" s="16"/>
    </row>
    <row r="1528" spans="3:8" s="5" customFormat="1">
      <c r="C1528" s="16"/>
      <c r="D1528" s="16"/>
      <c r="E1528" s="16"/>
      <c r="F1528" s="16"/>
      <c r="G1528" s="16"/>
      <c r="H1528" s="16"/>
    </row>
    <row r="1529" spans="3:8" s="5" customFormat="1">
      <c r="C1529" s="16"/>
      <c r="D1529" s="16"/>
      <c r="E1529" s="16"/>
      <c r="F1529" s="16"/>
      <c r="G1529" s="16"/>
      <c r="H1529" s="16"/>
    </row>
    <row r="1530" spans="3:8" s="5" customFormat="1">
      <c r="C1530" s="16"/>
      <c r="D1530" s="16"/>
      <c r="E1530" s="16"/>
      <c r="F1530" s="16"/>
      <c r="G1530" s="16"/>
      <c r="H1530" s="16"/>
    </row>
    <row r="1531" spans="3:8" s="5" customFormat="1">
      <c r="C1531" s="16"/>
      <c r="D1531" s="16"/>
      <c r="E1531" s="16"/>
      <c r="F1531" s="16"/>
      <c r="G1531" s="16"/>
      <c r="H1531" s="16"/>
    </row>
    <row r="1532" spans="3:8" s="5" customFormat="1">
      <c r="C1532" s="16"/>
      <c r="D1532" s="16"/>
      <c r="E1532" s="16"/>
      <c r="F1532" s="16"/>
      <c r="G1532" s="16"/>
      <c r="H1532" s="16"/>
    </row>
    <row r="1533" spans="3:8" s="5" customFormat="1">
      <c r="C1533" s="16"/>
      <c r="D1533" s="16"/>
      <c r="E1533" s="16"/>
      <c r="F1533" s="16"/>
      <c r="G1533" s="16"/>
      <c r="H1533" s="16"/>
    </row>
    <row r="1534" spans="3:8" s="5" customFormat="1">
      <c r="C1534" s="16"/>
      <c r="D1534" s="16"/>
      <c r="E1534" s="16"/>
      <c r="F1534" s="16"/>
      <c r="G1534" s="16"/>
      <c r="H1534" s="16"/>
    </row>
    <row r="1535" spans="3:8" s="5" customFormat="1">
      <c r="C1535" s="16"/>
      <c r="D1535" s="16"/>
      <c r="E1535" s="16"/>
      <c r="F1535" s="16"/>
      <c r="G1535" s="16"/>
      <c r="H1535" s="16"/>
    </row>
    <row r="1536" spans="3:8" s="5" customFormat="1">
      <c r="C1536" s="16"/>
      <c r="D1536" s="16"/>
      <c r="E1536" s="16"/>
      <c r="F1536" s="16"/>
      <c r="G1536" s="16"/>
      <c r="H1536" s="16"/>
    </row>
    <row r="1537" spans="3:8" s="5" customFormat="1">
      <c r="C1537" s="16"/>
      <c r="D1537" s="16"/>
      <c r="E1537" s="16"/>
      <c r="F1537" s="16"/>
      <c r="G1537" s="16"/>
      <c r="H1537" s="16"/>
    </row>
    <row r="1538" spans="3:8" s="5" customFormat="1">
      <c r="C1538" s="16"/>
      <c r="D1538" s="16"/>
      <c r="E1538" s="16"/>
      <c r="F1538" s="16"/>
      <c r="G1538" s="16"/>
      <c r="H1538" s="16"/>
    </row>
    <row r="1539" spans="3:8" s="5" customFormat="1">
      <c r="C1539" s="16"/>
      <c r="D1539" s="16"/>
      <c r="E1539" s="16"/>
      <c r="F1539" s="16"/>
      <c r="G1539" s="16"/>
      <c r="H1539" s="16"/>
    </row>
    <row r="1540" spans="3:8" s="5" customFormat="1">
      <c r="C1540" s="16"/>
      <c r="D1540" s="16"/>
      <c r="E1540" s="16"/>
      <c r="F1540" s="16"/>
      <c r="G1540" s="16"/>
      <c r="H1540" s="16"/>
    </row>
    <row r="1541" spans="3:8" s="5" customFormat="1">
      <c r="C1541" s="16"/>
      <c r="D1541" s="16"/>
      <c r="E1541" s="16"/>
      <c r="F1541" s="16"/>
      <c r="G1541" s="16"/>
      <c r="H1541" s="16"/>
    </row>
    <row r="1542" spans="3:8" s="5" customFormat="1">
      <c r="C1542" s="16"/>
      <c r="D1542" s="16"/>
      <c r="E1542" s="16"/>
      <c r="F1542" s="16"/>
      <c r="G1542" s="16"/>
      <c r="H1542" s="16"/>
    </row>
    <row r="1543" spans="3:8" s="5" customFormat="1">
      <c r="C1543" s="16"/>
      <c r="D1543" s="16"/>
      <c r="E1543" s="16"/>
      <c r="F1543" s="16"/>
      <c r="G1543" s="16"/>
      <c r="H1543" s="16"/>
    </row>
    <row r="1544" spans="3:8" s="5" customFormat="1">
      <c r="C1544" s="16"/>
      <c r="D1544" s="16"/>
      <c r="E1544" s="16"/>
      <c r="F1544" s="16"/>
      <c r="G1544" s="16"/>
      <c r="H1544" s="16"/>
    </row>
    <row r="1545" spans="3:8" s="5" customFormat="1">
      <c r="C1545" s="16"/>
      <c r="D1545" s="16"/>
      <c r="E1545" s="16"/>
      <c r="F1545" s="16"/>
      <c r="G1545" s="16"/>
      <c r="H1545" s="16"/>
    </row>
    <row r="1546" spans="3:8" s="5" customFormat="1">
      <c r="C1546" s="16"/>
      <c r="D1546" s="16"/>
      <c r="E1546" s="16"/>
      <c r="F1546" s="16"/>
      <c r="G1546" s="16"/>
      <c r="H1546" s="16"/>
    </row>
    <row r="1547" spans="3:8" s="5" customFormat="1">
      <c r="C1547" s="16"/>
      <c r="D1547" s="16"/>
      <c r="E1547" s="16"/>
      <c r="F1547" s="16"/>
      <c r="G1547" s="16"/>
      <c r="H1547" s="16"/>
    </row>
    <row r="1548" spans="3:8" s="5" customFormat="1">
      <c r="C1548" s="16"/>
      <c r="D1548" s="16"/>
      <c r="E1548" s="16"/>
      <c r="F1548" s="16"/>
      <c r="G1548" s="16"/>
      <c r="H1548" s="16"/>
    </row>
    <row r="1549" spans="3:8" s="5" customFormat="1">
      <c r="C1549" s="16"/>
      <c r="D1549" s="16"/>
      <c r="E1549" s="16"/>
      <c r="F1549" s="16"/>
      <c r="G1549" s="16"/>
      <c r="H1549" s="16"/>
    </row>
    <row r="1550" spans="3:8" s="5" customFormat="1">
      <c r="C1550" s="16"/>
      <c r="D1550" s="16"/>
      <c r="E1550" s="16"/>
      <c r="F1550" s="16"/>
      <c r="G1550" s="16"/>
      <c r="H1550" s="16"/>
    </row>
    <row r="1551" spans="3:8" s="5" customFormat="1">
      <c r="C1551" s="16"/>
      <c r="D1551" s="16"/>
      <c r="E1551" s="16"/>
      <c r="F1551" s="16"/>
      <c r="G1551" s="16"/>
      <c r="H1551" s="16"/>
    </row>
    <row r="1552" spans="3:8" s="5" customFormat="1">
      <c r="C1552" s="16"/>
      <c r="D1552" s="16"/>
      <c r="E1552" s="16"/>
      <c r="F1552" s="16"/>
      <c r="G1552" s="16"/>
      <c r="H1552" s="16"/>
    </row>
    <row r="1553" spans="3:8" s="5" customFormat="1">
      <c r="C1553" s="16"/>
      <c r="D1553" s="16"/>
      <c r="E1553" s="16"/>
      <c r="F1553" s="16"/>
      <c r="G1553" s="16"/>
      <c r="H1553" s="16"/>
    </row>
    <row r="1554" spans="3:8" s="5" customFormat="1">
      <c r="C1554" s="16"/>
      <c r="D1554" s="16"/>
      <c r="E1554" s="16"/>
      <c r="F1554" s="16"/>
      <c r="G1554" s="16"/>
      <c r="H1554" s="16"/>
    </row>
    <row r="1555" spans="3:8" s="5" customFormat="1">
      <c r="C1555" s="16"/>
      <c r="D1555" s="16"/>
      <c r="E1555" s="16"/>
      <c r="F1555" s="16"/>
      <c r="G1555" s="16"/>
      <c r="H1555" s="16"/>
    </row>
    <row r="1556" spans="3:8" s="5" customFormat="1">
      <c r="C1556" s="16"/>
      <c r="D1556" s="16"/>
      <c r="E1556" s="16"/>
      <c r="F1556" s="16"/>
      <c r="G1556" s="16"/>
      <c r="H1556" s="16"/>
    </row>
    <row r="1557" spans="3:8" s="5" customFormat="1">
      <c r="C1557" s="16"/>
      <c r="D1557" s="16"/>
      <c r="E1557" s="16"/>
      <c r="F1557" s="16"/>
      <c r="G1557" s="16"/>
      <c r="H1557" s="16"/>
    </row>
    <row r="1558" spans="3:8" s="5" customFormat="1">
      <c r="C1558" s="16"/>
      <c r="D1558" s="16"/>
      <c r="E1558" s="16"/>
      <c r="F1558" s="16"/>
      <c r="G1558" s="16"/>
      <c r="H1558" s="16"/>
    </row>
    <row r="1559" spans="3:8" s="5" customFormat="1">
      <c r="C1559" s="16"/>
      <c r="D1559" s="16"/>
      <c r="E1559" s="16"/>
      <c r="F1559" s="16"/>
      <c r="G1559" s="16"/>
      <c r="H1559" s="16"/>
    </row>
    <row r="1560" spans="3:8" s="5" customFormat="1">
      <c r="C1560" s="16"/>
      <c r="D1560" s="16"/>
      <c r="E1560" s="16"/>
      <c r="F1560" s="16"/>
      <c r="G1560" s="16"/>
      <c r="H1560" s="16"/>
    </row>
    <row r="1561" spans="3:8" s="5" customFormat="1">
      <c r="C1561" s="16"/>
      <c r="D1561" s="16"/>
      <c r="E1561" s="16"/>
      <c r="F1561" s="16"/>
      <c r="G1561" s="16"/>
      <c r="H1561" s="16"/>
    </row>
    <row r="1562" spans="3:8" s="5" customFormat="1">
      <c r="C1562" s="16"/>
      <c r="D1562" s="16"/>
      <c r="E1562" s="16"/>
      <c r="F1562" s="16"/>
      <c r="G1562" s="16"/>
      <c r="H1562" s="16"/>
    </row>
    <row r="1563" spans="3:8" s="5" customFormat="1">
      <c r="C1563" s="16"/>
      <c r="D1563" s="16"/>
      <c r="E1563" s="16"/>
      <c r="F1563" s="16"/>
      <c r="G1563" s="16"/>
      <c r="H1563" s="16"/>
    </row>
    <row r="1564" spans="3:8" s="5" customFormat="1">
      <c r="C1564" s="16"/>
      <c r="D1564" s="16"/>
      <c r="E1564" s="16"/>
      <c r="F1564" s="16"/>
      <c r="G1564" s="16"/>
      <c r="H1564" s="16"/>
    </row>
    <row r="1565" spans="3:8" s="5" customFormat="1">
      <c r="C1565" s="16"/>
      <c r="D1565" s="16"/>
      <c r="E1565" s="16"/>
      <c r="F1565" s="16"/>
      <c r="G1565" s="16"/>
      <c r="H1565" s="16"/>
    </row>
    <row r="1566" spans="3:8" s="5" customFormat="1">
      <c r="C1566" s="16"/>
      <c r="D1566" s="16"/>
      <c r="E1566" s="16"/>
      <c r="F1566" s="16"/>
      <c r="G1566" s="16"/>
      <c r="H1566" s="16"/>
    </row>
    <row r="1567" spans="3:8" s="5" customFormat="1">
      <c r="C1567" s="16"/>
      <c r="D1567" s="16"/>
      <c r="E1567" s="16"/>
      <c r="F1567" s="16"/>
      <c r="G1567" s="16"/>
      <c r="H1567" s="16"/>
    </row>
    <row r="1568" spans="3:8" s="5" customFormat="1">
      <c r="C1568" s="16"/>
      <c r="D1568" s="16"/>
      <c r="E1568" s="16"/>
      <c r="F1568" s="16"/>
      <c r="G1568" s="16"/>
      <c r="H1568" s="16"/>
    </row>
    <row r="1569" spans="3:8" s="5" customFormat="1">
      <c r="C1569" s="16"/>
      <c r="D1569" s="16"/>
      <c r="E1569" s="16"/>
      <c r="F1569" s="16"/>
      <c r="G1569" s="16"/>
      <c r="H1569" s="16"/>
    </row>
    <row r="1570" spans="3:8" s="5" customFormat="1">
      <c r="C1570" s="16"/>
      <c r="D1570" s="16"/>
      <c r="E1570" s="16"/>
      <c r="F1570" s="16"/>
      <c r="G1570" s="16"/>
      <c r="H1570" s="16"/>
    </row>
    <row r="1571" spans="3:8" s="5" customFormat="1">
      <c r="C1571" s="16"/>
      <c r="D1571" s="16"/>
      <c r="E1571" s="16"/>
      <c r="F1571" s="16"/>
      <c r="G1571" s="16"/>
      <c r="H1571" s="16"/>
    </row>
    <row r="1572" spans="3:8" s="5" customFormat="1">
      <c r="C1572" s="16"/>
      <c r="D1572" s="16"/>
      <c r="E1572" s="16"/>
      <c r="F1572" s="16"/>
      <c r="G1572" s="16"/>
      <c r="H1572" s="16"/>
    </row>
    <row r="1573" spans="3:8" s="5" customFormat="1">
      <c r="C1573" s="16"/>
      <c r="D1573" s="16"/>
      <c r="E1573" s="16"/>
      <c r="F1573" s="16"/>
      <c r="G1573" s="16"/>
      <c r="H1573" s="16"/>
    </row>
    <row r="1574" spans="3:8" s="5" customFormat="1">
      <c r="C1574" s="16"/>
      <c r="D1574" s="16"/>
      <c r="E1574" s="16"/>
      <c r="F1574" s="16"/>
      <c r="G1574" s="16"/>
      <c r="H1574" s="16"/>
    </row>
    <row r="1575" spans="3:8" s="5" customFormat="1">
      <c r="C1575" s="16"/>
      <c r="D1575" s="16"/>
      <c r="E1575" s="16"/>
      <c r="F1575" s="16"/>
      <c r="G1575" s="16"/>
      <c r="H1575" s="16"/>
    </row>
    <row r="1576" spans="3:8" s="5" customFormat="1">
      <c r="C1576" s="16"/>
      <c r="D1576" s="16"/>
      <c r="E1576" s="16"/>
      <c r="F1576" s="16"/>
      <c r="G1576" s="16"/>
      <c r="H1576" s="16"/>
    </row>
    <row r="1577" spans="3:8" s="5" customFormat="1">
      <c r="C1577" s="16"/>
      <c r="D1577" s="16"/>
      <c r="E1577" s="16"/>
      <c r="F1577" s="16"/>
      <c r="G1577" s="16"/>
      <c r="H1577" s="16"/>
    </row>
    <row r="1578" spans="3:8" s="5" customFormat="1">
      <c r="C1578" s="16"/>
      <c r="D1578" s="16"/>
      <c r="E1578" s="16"/>
      <c r="F1578" s="16"/>
      <c r="G1578" s="16"/>
      <c r="H1578" s="16"/>
    </row>
    <row r="1579" spans="3:8" s="5" customFormat="1">
      <c r="C1579" s="16"/>
      <c r="D1579" s="16"/>
      <c r="E1579" s="16"/>
      <c r="F1579" s="16"/>
      <c r="G1579" s="16"/>
      <c r="H1579" s="16"/>
    </row>
    <row r="1580" spans="3:8" s="5" customFormat="1">
      <c r="C1580" s="16"/>
      <c r="D1580" s="16"/>
      <c r="E1580" s="16"/>
      <c r="F1580" s="16"/>
      <c r="G1580" s="16"/>
      <c r="H1580" s="16"/>
    </row>
    <row r="1581" spans="3:8" s="5" customFormat="1">
      <c r="C1581" s="16"/>
      <c r="D1581" s="16"/>
      <c r="E1581" s="16"/>
      <c r="F1581" s="16"/>
      <c r="G1581" s="16"/>
      <c r="H1581" s="16"/>
    </row>
    <row r="1582" spans="3:8" s="5" customFormat="1">
      <c r="C1582" s="16"/>
      <c r="D1582" s="16"/>
      <c r="E1582" s="16"/>
      <c r="F1582" s="16"/>
      <c r="G1582" s="16"/>
      <c r="H1582" s="16"/>
    </row>
    <row r="1583" spans="3:8" s="5" customFormat="1">
      <c r="C1583" s="16"/>
      <c r="D1583" s="16"/>
      <c r="E1583" s="16"/>
      <c r="F1583" s="16"/>
      <c r="G1583" s="16"/>
      <c r="H1583" s="16"/>
    </row>
    <row r="1584" spans="3:8" s="5" customFormat="1">
      <c r="C1584" s="16"/>
      <c r="D1584" s="16"/>
      <c r="E1584" s="16"/>
      <c r="F1584" s="16"/>
      <c r="G1584" s="16"/>
      <c r="H1584" s="16"/>
    </row>
    <row r="1585" spans="3:8" s="5" customFormat="1">
      <c r="C1585" s="16"/>
      <c r="D1585" s="16"/>
      <c r="E1585" s="16"/>
      <c r="F1585" s="16"/>
      <c r="G1585" s="16"/>
      <c r="H1585" s="16"/>
    </row>
    <row r="1586" spans="3:8" s="5" customFormat="1">
      <c r="C1586" s="16"/>
      <c r="D1586" s="16"/>
      <c r="E1586" s="16"/>
      <c r="F1586" s="16"/>
      <c r="G1586" s="16"/>
      <c r="H1586" s="16"/>
    </row>
    <row r="1587" spans="3:8" s="5" customFormat="1">
      <c r="C1587" s="16"/>
      <c r="D1587" s="16"/>
      <c r="E1587" s="16"/>
      <c r="F1587" s="16"/>
      <c r="G1587" s="16"/>
      <c r="H1587" s="16"/>
    </row>
    <row r="1588" spans="3:8" s="5" customFormat="1">
      <c r="C1588" s="16"/>
      <c r="D1588" s="16"/>
      <c r="E1588" s="16"/>
      <c r="F1588" s="16"/>
      <c r="G1588" s="16"/>
      <c r="H1588" s="16"/>
    </row>
    <row r="1589" spans="3:8" s="5" customFormat="1">
      <c r="C1589" s="16"/>
      <c r="D1589" s="16"/>
      <c r="E1589" s="16"/>
      <c r="F1589" s="16"/>
      <c r="G1589" s="16"/>
      <c r="H1589" s="16"/>
    </row>
    <row r="1590" spans="3:8" s="5" customFormat="1">
      <c r="C1590" s="16"/>
      <c r="D1590" s="16"/>
      <c r="E1590" s="16"/>
      <c r="F1590" s="16"/>
      <c r="G1590" s="16"/>
      <c r="H1590" s="16"/>
    </row>
    <row r="1591" spans="3:8" s="5" customFormat="1">
      <c r="C1591" s="16"/>
      <c r="D1591" s="16"/>
      <c r="E1591" s="16"/>
      <c r="F1591" s="16"/>
      <c r="G1591" s="16"/>
      <c r="H1591" s="16"/>
    </row>
    <row r="1592" spans="3:8" s="5" customFormat="1">
      <c r="C1592" s="16"/>
      <c r="D1592" s="16"/>
      <c r="E1592" s="16"/>
      <c r="F1592" s="16"/>
      <c r="G1592" s="16"/>
      <c r="H1592" s="16"/>
    </row>
    <row r="1593" spans="3:8" s="5" customFormat="1">
      <c r="C1593" s="16"/>
      <c r="D1593" s="16"/>
      <c r="E1593" s="16"/>
      <c r="F1593" s="16"/>
      <c r="G1593" s="16"/>
      <c r="H1593" s="16"/>
    </row>
    <row r="1594" spans="3:8" s="5" customFormat="1">
      <c r="C1594" s="16"/>
      <c r="D1594" s="16"/>
      <c r="E1594" s="16"/>
      <c r="F1594" s="16"/>
      <c r="G1594" s="16"/>
      <c r="H1594" s="16"/>
    </row>
    <row r="1595" spans="3:8" s="5" customFormat="1">
      <c r="C1595" s="16"/>
      <c r="D1595" s="16"/>
      <c r="E1595" s="16"/>
      <c r="F1595" s="16"/>
      <c r="G1595" s="16"/>
      <c r="H1595" s="16"/>
    </row>
    <row r="1596" spans="3:8" s="5" customFormat="1">
      <c r="C1596" s="16"/>
      <c r="D1596" s="16"/>
      <c r="E1596" s="16"/>
      <c r="F1596" s="16"/>
      <c r="G1596" s="16"/>
      <c r="H1596" s="16"/>
    </row>
    <row r="1597" spans="3:8" s="5" customFormat="1">
      <c r="C1597" s="16"/>
      <c r="D1597" s="16"/>
      <c r="E1597" s="16"/>
      <c r="F1597" s="16"/>
      <c r="G1597" s="16"/>
      <c r="H1597" s="16"/>
    </row>
    <row r="1598" spans="3:8" s="5" customFormat="1">
      <c r="C1598" s="16"/>
      <c r="D1598" s="16"/>
      <c r="E1598" s="16"/>
      <c r="F1598" s="16"/>
      <c r="G1598" s="16"/>
      <c r="H1598" s="16"/>
    </row>
    <row r="1599" spans="3:8" s="5" customFormat="1">
      <c r="C1599" s="16"/>
      <c r="D1599" s="16"/>
      <c r="E1599" s="16"/>
      <c r="F1599" s="16"/>
      <c r="G1599" s="16"/>
      <c r="H1599" s="16"/>
    </row>
    <row r="1600" spans="3:8" s="5" customFormat="1">
      <c r="C1600" s="16"/>
      <c r="D1600" s="16"/>
      <c r="E1600" s="16"/>
      <c r="F1600" s="16"/>
      <c r="G1600" s="16"/>
      <c r="H1600" s="16"/>
    </row>
    <row r="1601" spans="3:8" s="5" customFormat="1">
      <c r="C1601" s="16"/>
      <c r="D1601" s="16"/>
      <c r="E1601" s="16"/>
      <c r="F1601" s="16"/>
      <c r="G1601" s="16"/>
      <c r="H1601" s="16"/>
    </row>
    <row r="1602" spans="3:8" s="5" customFormat="1">
      <c r="C1602" s="16"/>
      <c r="D1602" s="16"/>
      <c r="E1602" s="16"/>
      <c r="F1602" s="16"/>
      <c r="G1602" s="16"/>
      <c r="H1602" s="16"/>
    </row>
    <row r="1603" spans="3:8" s="5" customFormat="1">
      <c r="C1603" s="16"/>
      <c r="D1603" s="16"/>
      <c r="E1603" s="16"/>
      <c r="F1603" s="16"/>
      <c r="G1603" s="16"/>
      <c r="H1603" s="16"/>
    </row>
    <row r="1604" spans="3:8" s="5" customFormat="1">
      <c r="C1604" s="16"/>
      <c r="D1604" s="16"/>
      <c r="E1604" s="16"/>
      <c r="F1604" s="16"/>
      <c r="G1604" s="16"/>
      <c r="H1604" s="16"/>
    </row>
    <row r="1605" spans="3:8" s="5" customFormat="1">
      <c r="C1605" s="16"/>
      <c r="D1605" s="16"/>
      <c r="E1605" s="16"/>
      <c r="F1605" s="16"/>
      <c r="G1605" s="16"/>
      <c r="H1605" s="16"/>
    </row>
    <row r="1606" spans="3:8" s="5" customFormat="1">
      <c r="C1606" s="16"/>
      <c r="D1606" s="16"/>
      <c r="E1606" s="16"/>
      <c r="F1606" s="16"/>
      <c r="G1606" s="16"/>
      <c r="H1606" s="16"/>
    </row>
    <row r="1607" spans="3:8" s="5" customFormat="1">
      <c r="C1607" s="16"/>
      <c r="D1607" s="16"/>
      <c r="E1607" s="16"/>
      <c r="F1607" s="16"/>
      <c r="G1607" s="16"/>
      <c r="H1607" s="16"/>
    </row>
    <row r="1608" spans="3:8" s="5" customFormat="1">
      <c r="C1608" s="16"/>
      <c r="D1608" s="16"/>
      <c r="E1608" s="16"/>
      <c r="F1608" s="16"/>
      <c r="G1608" s="16"/>
      <c r="H1608" s="16"/>
    </row>
    <row r="1609" spans="3:8" s="5" customFormat="1">
      <c r="C1609" s="16"/>
      <c r="D1609" s="16"/>
      <c r="E1609" s="16"/>
      <c r="F1609" s="16"/>
      <c r="G1609" s="16"/>
      <c r="H1609" s="16"/>
    </row>
    <row r="1610" spans="3:8" s="5" customFormat="1">
      <c r="C1610" s="16"/>
      <c r="D1610" s="16"/>
      <c r="E1610" s="16"/>
      <c r="F1610" s="16"/>
      <c r="G1610" s="16"/>
      <c r="H1610" s="16"/>
    </row>
    <row r="1611" spans="3:8" s="5" customFormat="1">
      <c r="C1611" s="16"/>
      <c r="D1611" s="16"/>
      <c r="E1611" s="16"/>
      <c r="F1611" s="16"/>
      <c r="G1611" s="16"/>
      <c r="H1611" s="16"/>
    </row>
    <row r="1612" spans="3:8" s="5" customFormat="1">
      <c r="C1612" s="16"/>
      <c r="D1612" s="16"/>
      <c r="E1612" s="16"/>
      <c r="F1612" s="16"/>
      <c r="G1612" s="16"/>
      <c r="H1612" s="16"/>
    </row>
    <row r="1613" spans="3:8" s="5" customFormat="1">
      <c r="C1613" s="16"/>
      <c r="D1613" s="16"/>
      <c r="E1613" s="16"/>
      <c r="F1613" s="16"/>
      <c r="G1613" s="16"/>
      <c r="H1613" s="16"/>
    </row>
    <row r="1614" spans="3:8" s="5" customFormat="1">
      <c r="C1614" s="16"/>
      <c r="D1614" s="16"/>
      <c r="E1614" s="16"/>
      <c r="F1614" s="16"/>
      <c r="G1614" s="16"/>
      <c r="H1614" s="16"/>
    </row>
    <row r="1615" spans="3:8" s="5" customFormat="1">
      <c r="C1615" s="16"/>
      <c r="D1615" s="16"/>
      <c r="E1615" s="16"/>
      <c r="F1615" s="16"/>
      <c r="G1615" s="16"/>
      <c r="H1615" s="16"/>
    </row>
    <row r="1616" spans="3:8" s="5" customFormat="1">
      <c r="C1616" s="16"/>
      <c r="D1616" s="16"/>
      <c r="E1616" s="16"/>
      <c r="F1616" s="16"/>
      <c r="G1616" s="16"/>
      <c r="H1616" s="16"/>
    </row>
    <row r="1617" spans="3:8" s="5" customFormat="1">
      <c r="C1617" s="16"/>
      <c r="D1617" s="16"/>
      <c r="E1617" s="16"/>
      <c r="F1617" s="16"/>
      <c r="G1617" s="16"/>
      <c r="H1617" s="16"/>
    </row>
    <row r="1618" spans="3:8" s="5" customFormat="1">
      <c r="C1618" s="16"/>
      <c r="D1618" s="16"/>
      <c r="E1618" s="16"/>
      <c r="F1618" s="16"/>
      <c r="G1618" s="16"/>
      <c r="H1618" s="16"/>
    </row>
    <row r="1619" spans="3:8" s="5" customFormat="1">
      <c r="C1619" s="16"/>
      <c r="D1619" s="16"/>
      <c r="E1619" s="16"/>
      <c r="F1619" s="16"/>
      <c r="G1619" s="16"/>
      <c r="H1619" s="16"/>
    </row>
    <row r="1620" spans="3:8" s="5" customFormat="1">
      <c r="C1620" s="16"/>
      <c r="D1620" s="16"/>
      <c r="E1620" s="16"/>
      <c r="F1620" s="16"/>
      <c r="G1620" s="16"/>
      <c r="H1620" s="16"/>
    </row>
    <row r="1621" spans="3:8" s="5" customFormat="1">
      <c r="C1621" s="16"/>
      <c r="D1621" s="16"/>
      <c r="E1621" s="16"/>
      <c r="F1621" s="16"/>
      <c r="G1621" s="16"/>
      <c r="H1621" s="16"/>
    </row>
    <row r="1622" spans="3:8" s="5" customFormat="1">
      <c r="C1622" s="16"/>
      <c r="D1622" s="16"/>
      <c r="E1622" s="16"/>
      <c r="F1622" s="16"/>
      <c r="G1622" s="16"/>
      <c r="H1622" s="16"/>
    </row>
    <row r="1623" spans="3:8" s="5" customFormat="1">
      <c r="C1623" s="16"/>
      <c r="D1623" s="16"/>
      <c r="E1623" s="16"/>
      <c r="F1623" s="16"/>
      <c r="G1623" s="16"/>
      <c r="H1623" s="16"/>
    </row>
    <row r="1624" spans="3:8" s="5" customFormat="1">
      <c r="C1624" s="16"/>
      <c r="D1624" s="16"/>
      <c r="E1624" s="16"/>
      <c r="F1624" s="16"/>
      <c r="G1624" s="16"/>
      <c r="H1624" s="16"/>
    </row>
    <row r="1625" spans="3:8" s="5" customFormat="1">
      <c r="C1625" s="16"/>
      <c r="D1625" s="16"/>
      <c r="E1625" s="16"/>
      <c r="F1625" s="16"/>
      <c r="G1625" s="16"/>
      <c r="H1625" s="16"/>
    </row>
    <row r="1626" spans="3:8" s="5" customFormat="1">
      <c r="C1626" s="16"/>
      <c r="D1626" s="16"/>
      <c r="E1626" s="16"/>
      <c r="F1626" s="16"/>
      <c r="G1626" s="16"/>
      <c r="H1626" s="16"/>
    </row>
    <row r="1627" spans="3:8" s="5" customFormat="1">
      <c r="C1627" s="16"/>
      <c r="D1627" s="16"/>
      <c r="E1627" s="16"/>
      <c r="F1627" s="16"/>
      <c r="G1627" s="16"/>
      <c r="H1627" s="16"/>
    </row>
    <row r="1628" spans="3:8" s="5" customFormat="1">
      <c r="C1628" s="16"/>
      <c r="D1628" s="16"/>
      <c r="E1628" s="16"/>
      <c r="F1628" s="16"/>
      <c r="G1628" s="16"/>
      <c r="H1628" s="16"/>
    </row>
    <row r="1629" spans="3:8" s="5" customFormat="1">
      <c r="C1629" s="16"/>
      <c r="D1629" s="16"/>
      <c r="E1629" s="16"/>
      <c r="F1629" s="16"/>
      <c r="G1629" s="16"/>
      <c r="H1629" s="16"/>
    </row>
    <row r="1630" spans="3:8" s="5" customFormat="1">
      <c r="C1630" s="16"/>
      <c r="D1630" s="16"/>
      <c r="E1630" s="16"/>
      <c r="F1630" s="16"/>
      <c r="G1630" s="16"/>
      <c r="H1630" s="16"/>
    </row>
    <row r="1631" spans="3:8" s="5" customFormat="1">
      <c r="C1631" s="16"/>
      <c r="D1631" s="16"/>
      <c r="E1631" s="16"/>
      <c r="F1631" s="16"/>
      <c r="G1631" s="16"/>
      <c r="H1631" s="16"/>
    </row>
    <row r="1632" spans="3:8" s="5" customFormat="1">
      <c r="C1632" s="16"/>
      <c r="D1632" s="16"/>
      <c r="E1632" s="16"/>
      <c r="F1632" s="16"/>
      <c r="G1632" s="16"/>
      <c r="H1632" s="16"/>
    </row>
    <row r="1633" spans="3:8" s="5" customFormat="1">
      <c r="C1633" s="16"/>
      <c r="D1633" s="16"/>
      <c r="E1633" s="16"/>
      <c r="F1633" s="16"/>
      <c r="G1633" s="16"/>
      <c r="H1633" s="16"/>
    </row>
    <row r="1634" spans="3:8" s="5" customFormat="1">
      <c r="C1634" s="16"/>
      <c r="D1634" s="16"/>
      <c r="E1634" s="16"/>
      <c r="F1634" s="16"/>
      <c r="G1634" s="16"/>
      <c r="H1634" s="16"/>
    </row>
    <row r="1635" spans="3:8" s="5" customFormat="1">
      <c r="C1635" s="16"/>
      <c r="D1635" s="16"/>
      <c r="E1635" s="16"/>
      <c r="F1635" s="16"/>
      <c r="G1635" s="16"/>
      <c r="H1635" s="16"/>
    </row>
    <row r="1636" spans="3:8" s="5" customFormat="1">
      <c r="C1636" s="16"/>
      <c r="D1636" s="16"/>
      <c r="E1636" s="16"/>
      <c r="F1636" s="16"/>
      <c r="G1636" s="16"/>
      <c r="H1636" s="16"/>
    </row>
    <row r="1637" spans="3:8" s="5" customFormat="1">
      <c r="C1637" s="16"/>
      <c r="D1637" s="16"/>
      <c r="E1637" s="16"/>
      <c r="F1637" s="16"/>
      <c r="G1637" s="16"/>
      <c r="H1637" s="16"/>
    </row>
    <row r="1638" spans="3:8" s="5" customFormat="1">
      <c r="C1638" s="16"/>
      <c r="D1638" s="16"/>
      <c r="E1638" s="16"/>
      <c r="F1638" s="16"/>
      <c r="G1638" s="16"/>
      <c r="H1638" s="16"/>
    </row>
    <row r="1639" spans="3:8" s="5" customFormat="1">
      <c r="C1639" s="16"/>
      <c r="D1639" s="16"/>
      <c r="E1639" s="16"/>
      <c r="F1639" s="16"/>
      <c r="G1639" s="16"/>
      <c r="H1639" s="16"/>
    </row>
    <row r="1640" spans="3:8" s="5" customFormat="1">
      <c r="C1640" s="16"/>
      <c r="D1640" s="16"/>
      <c r="E1640" s="16"/>
      <c r="F1640" s="16"/>
      <c r="G1640" s="16"/>
      <c r="H1640" s="16"/>
    </row>
    <row r="1641" spans="3:8" s="5" customFormat="1">
      <c r="C1641" s="16"/>
      <c r="D1641" s="16"/>
      <c r="E1641" s="16"/>
      <c r="F1641" s="16"/>
      <c r="G1641" s="16"/>
      <c r="H1641" s="16"/>
    </row>
    <row r="1642" spans="3:8" s="5" customFormat="1">
      <c r="C1642" s="16"/>
      <c r="D1642" s="16"/>
      <c r="E1642" s="16"/>
      <c r="F1642" s="16"/>
      <c r="G1642" s="16"/>
      <c r="H1642" s="16"/>
    </row>
    <row r="1643" spans="3:8" s="5" customFormat="1">
      <c r="C1643" s="16"/>
      <c r="D1643" s="16"/>
      <c r="E1643" s="16"/>
      <c r="F1643" s="16"/>
      <c r="G1643" s="16"/>
      <c r="H1643" s="16"/>
    </row>
    <row r="1644" spans="3:8" s="5" customFormat="1">
      <c r="C1644" s="16"/>
      <c r="D1644" s="16"/>
      <c r="E1644" s="16"/>
      <c r="F1644" s="16"/>
      <c r="G1644" s="16"/>
      <c r="H1644" s="16"/>
    </row>
    <row r="1645" spans="3:8" s="5" customFormat="1">
      <c r="C1645" s="16"/>
      <c r="D1645" s="16"/>
      <c r="E1645" s="16"/>
      <c r="F1645" s="16"/>
      <c r="G1645" s="16"/>
      <c r="H1645" s="16"/>
    </row>
    <row r="1646" spans="3:8" s="5" customFormat="1">
      <c r="C1646" s="16"/>
      <c r="D1646" s="16"/>
      <c r="E1646" s="16"/>
      <c r="F1646" s="16"/>
      <c r="G1646" s="16"/>
      <c r="H1646" s="16"/>
    </row>
    <row r="1647" spans="3:8" s="5" customFormat="1">
      <c r="C1647" s="16"/>
      <c r="D1647" s="16"/>
      <c r="E1647" s="16"/>
      <c r="F1647" s="16"/>
      <c r="G1647" s="16"/>
      <c r="H1647" s="16"/>
    </row>
    <row r="1648" spans="3:8" s="5" customFormat="1">
      <c r="C1648" s="16"/>
      <c r="D1648" s="16"/>
      <c r="E1648" s="16"/>
      <c r="F1648" s="16"/>
      <c r="G1648" s="16"/>
      <c r="H1648" s="16"/>
    </row>
    <row r="1649" spans="3:8" s="5" customFormat="1">
      <c r="C1649" s="16"/>
      <c r="D1649" s="16"/>
      <c r="E1649" s="16"/>
      <c r="F1649" s="16"/>
      <c r="G1649" s="16"/>
      <c r="H1649" s="16"/>
    </row>
    <row r="1650" spans="3:8" s="5" customFormat="1">
      <c r="C1650" s="16"/>
      <c r="D1650" s="16"/>
      <c r="E1650" s="16"/>
      <c r="F1650" s="16"/>
      <c r="G1650" s="16"/>
      <c r="H1650" s="16"/>
    </row>
    <row r="1651" spans="3:8" s="5" customFormat="1">
      <c r="C1651" s="16"/>
      <c r="D1651" s="16"/>
      <c r="E1651" s="16"/>
      <c r="F1651" s="16"/>
      <c r="G1651" s="16"/>
      <c r="H1651" s="16"/>
    </row>
    <row r="1652" spans="3:8" s="5" customFormat="1">
      <c r="C1652" s="16"/>
      <c r="D1652" s="16"/>
      <c r="E1652" s="16"/>
      <c r="F1652" s="16"/>
      <c r="G1652" s="16"/>
      <c r="H1652" s="16"/>
    </row>
    <row r="1653" spans="3:8" s="5" customFormat="1">
      <c r="C1653" s="16"/>
      <c r="D1653" s="16"/>
      <c r="E1653" s="16"/>
      <c r="F1653" s="16"/>
      <c r="G1653" s="16"/>
      <c r="H1653" s="16"/>
    </row>
    <row r="1654" spans="3:8" s="5" customFormat="1">
      <c r="C1654" s="16"/>
      <c r="D1654" s="16"/>
      <c r="E1654" s="16"/>
      <c r="F1654" s="16"/>
      <c r="G1654" s="16"/>
      <c r="H1654" s="16"/>
    </row>
    <row r="1655" spans="3:8" s="5" customFormat="1">
      <c r="C1655" s="16"/>
      <c r="D1655" s="16"/>
      <c r="E1655" s="16"/>
      <c r="F1655" s="16"/>
      <c r="G1655" s="16"/>
      <c r="H1655" s="16"/>
    </row>
    <row r="1656" spans="3:8" s="5" customFormat="1">
      <c r="C1656" s="16"/>
      <c r="D1656" s="16"/>
      <c r="E1656" s="16"/>
      <c r="F1656" s="16"/>
      <c r="G1656" s="16"/>
      <c r="H1656" s="16"/>
    </row>
    <row r="1657" spans="3:8" s="5" customFormat="1">
      <c r="C1657" s="16"/>
      <c r="D1657" s="16"/>
      <c r="E1657" s="16"/>
      <c r="F1657" s="16"/>
      <c r="G1657" s="16"/>
      <c r="H1657" s="16"/>
    </row>
    <row r="1658" spans="3:8" s="5" customFormat="1">
      <c r="C1658" s="16"/>
      <c r="D1658" s="16"/>
      <c r="E1658" s="16"/>
      <c r="F1658" s="16"/>
      <c r="G1658" s="16"/>
      <c r="H1658" s="16"/>
    </row>
    <row r="1659" spans="3:8" s="5" customFormat="1">
      <c r="C1659" s="16"/>
      <c r="D1659" s="16"/>
      <c r="E1659" s="16"/>
      <c r="F1659" s="16"/>
      <c r="G1659" s="16"/>
      <c r="H1659" s="16"/>
    </row>
    <row r="1660" spans="3:8" s="5" customFormat="1">
      <c r="C1660" s="16"/>
      <c r="D1660" s="16"/>
      <c r="E1660" s="16"/>
      <c r="F1660" s="16"/>
      <c r="G1660" s="16"/>
      <c r="H1660" s="16"/>
    </row>
    <row r="1661" spans="3:8" s="5" customFormat="1">
      <c r="C1661" s="16"/>
      <c r="D1661" s="16"/>
      <c r="E1661" s="16"/>
      <c r="F1661" s="16"/>
      <c r="G1661" s="16"/>
      <c r="H1661" s="16"/>
    </row>
    <row r="1662" spans="3:8" s="5" customFormat="1">
      <c r="C1662" s="16"/>
      <c r="D1662" s="16"/>
      <c r="E1662" s="16"/>
      <c r="F1662" s="16"/>
      <c r="G1662" s="16"/>
      <c r="H1662" s="16"/>
    </row>
    <row r="1663" spans="3:8" s="5" customFormat="1">
      <c r="C1663" s="16"/>
      <c r="D1663" s="16"/>
      <c r="E1663" s="16"/>
      <c r="F1663" s="16"/>
      <c r="G1663" s="16"/>
      <c r="H1663" s="16"/>
    </row>
    <row r="1664" spans="3:8" s="5" customFormat="1">
      <c r="C1664" s="16"/>
      <c r="D1664" s="16"/>
      <c r="E1664" s="16"/>
      <c r="F1664" s="16"/>
      <c r="G1664" s="16"/>
      <c r="H1664" s="16"/>
    </row>
    <row r="1665" spans="3:8" s="5" customFormat="1">
      <c r="C1665" s="16"/>
      <c r="D1665" s="16"/>
      <c r="E1665" s="16"/>
      <c r="F1665" s="16"/>
      <c r="G1665" s="16"/>
      <c r="H1665" s="16"/>
    </row>
    <row r="1666" spans="3:8" s="5" customFormat="1">
      <c r="C1666" s="16"/>
      <c r="D1666" s="16"/>
      <c r="E1666" s="16"/>
      <c r="F1666" s="16"/>
      <c r="G1666" s="16"/>
      <c r="H1666" s="16"/>
    </row>
    <row r="1667" spans="3:8" s="5" customFormat="1">
      <c r="C1667" s="16"/>
      <c r="D1667" s="16"/>
      <c r="E1667" s="16"/>
      <c r="F1667" s="16"/>
      <c r="G1667" s="16"/>
      <c r="H1667" s="16"/>
    </row>
    <row r="1668" spans="3:8" s="5" customFormat="1">
      <c r="C1668" s="16"/>
      <c r="D1668" s="16"/>
      <c r="E1668" s="16"/>
      <c r="F1668" s="16"/>
      <c r="G1668" s="16"/>
      <c r="H1668" s="16"/>
    </row>
    <row r="1669" spans="3:8" s="5" customFormat="1">
      <c r="C1669" s="16"/>
      <c r="D1669" s="16"/>
      <c r="E1669" s="16"/>
      <c r="F1669" s="16"/>
      <c r="G1669" s="16"/>
      <c r="H1669" s="16"/>
    </row>
    <row r="1670" spans="3:8" s="5" customFormat="1">
      <c r="C1670" s="16"/>
      <c r="D1670" s="16"/>
      <c r="E1670" s="16"/>
      <c r="F1670" s="16"/>
      <c r="G1670" s="16"/>
      <c r="H1670" s="16"/>
    </row>
    <row r="1671" spans="3:8" s="5" customFormat="1">
      <c r="C1671" s="16"/>
      <c r="D1671" s="16"/>
      <c r="E1671" s="16"/>
      <c r="F1671" s="16"/>
      <c r="G1671" s="16"/>
      <c r="H1671" s="16"/>
    </row>
    <row r="1672" spans="3:8" s="5" customFormat="1">
      <c r="C1672" s="16"/>
      <c r="D1672" s="16"/>
      <c r="E1672" s="16"/>
      <c r="F1672" s="16"/>
      <c r="G1672" s="16"/>
      <c r="H1672" s="16"/>
    </row>
    <row r="1673" spans="3:8" s="5" customFormat="1">
      <c r="C1673" s="16"/>
      <c r="D1673" s="16"/>
      <c r="E1673" s="16"/>
      <c r="F1673" s="16"/>
      <c r="G1673" s="16"/>
      <c r="H1673" s="16"/>
    </row>
    <row r="1674" spans="3:8" s="5" customFormat="1">
      <c r="C1674" s="16"/>
      <c r="D1674" s="16"/>
      <c r="E1674" s="16"/>
      <c r="F1674" s="16"/>
      <c r="G1674" s="16"/>
      <c r="H1674" s="16"/>
    </row>
    <row r="1675" spans="3:8" s="5" customFormat="1">
      <c r="C1675" s="16"/>
      <c r="D1675" s="16"/>
      <c r="E1675" s="16"/>
      <c r="F1675" s="16"/>
      <c r="G1675" s="16"/>
      <c r="H1675" s="16"/>
    </row>
    <row r="1676" spans="3:8" s="5" customFormat="1">
      <c r="C1676" s="16"/>
      <c r="D1676" s="16"/>
      <c r="E1676" s="16"/>
      <c r="F1676" s="16"/>
      <c r="G1676" s="16"/>
      <c r="H1676" s="16"/>
    </row>
    <row r="1677" spans="3:8" s="5" customFormat="1">
      <c r="C1677" s="16"/>
      <c r="D1677" s="16"/>
      <c r="E1677" s="16"/>
      <c r="F1677" s="16"/>
      <c r="G1677" s="16"/>
      <c r="H1677" s="16"/>
    </row>
    <row r="1678" spans="3:8" s="5" customFormat="1">
      <c r="C1678" s="16"/>
      <c r="D1678" s="16"/>
      <c r="E1678" s="16"/>
      <c r="F1678" s="16"/>
      <c r="G1678" s="16"/>
      <c r="H1678" s="16"/>
    </row>
    <row r="1679" spans="3:8" s="5" customFormat="1">
      <c r="C1679" s="16"/>
      <c r="D1679" s="16"/>
      <c r="E1679" s="16"/>
      <c r="F1679" s="16"/>
      <c r="G1679" s="16"/>
      <c r="H1679" s="16"/>
    </row>
    <row r="1680" spans="3:8" s="5" customFormat="1">
      <c r="C1680" s="16"/>
      <c r="D1680" s="16"/>
      <c r="E1680" s="16"/>
      <c r="F1680" s="16"/>
      <c r="G1680" s="16"/>
      <c r="H1680" s="16"/>
    </row>
    <row r="1681" spans="3:8" s="5" customFormat="1">
      <c r="C1681" s="16"/>
      <c r="D1681" s="16"/>
      <c r="E1681" s="16"/>
      <c r="F1681" s="16"/>
      <c r="G1681" s="16"/>
      <c r="H1681" s="16"/>
    </row>
    <row r="1682" spans="3:8" s="5" customFormat="1">
      <c r="C1682" s="16"/>
      <c r="D1682" s="16"/>
      <c r="E1682" s="16"/>
      <c r="F1682" s="16"/>
      <c r="G1682" s="16"/>
      <c r="H1682" s="16"/>
    </row>
    <row r="1683" spans="3:8" s="5" customFormat="1">
      <c r="C1683" s="16"/>
      <c r="D1683" s="16"/>
      <c r="E1683" s="16"/>
      <c r="F1683" s="16"/>
      <c r="G1683" s="16"/>
      <c r="H1683" s="16"/>
    </row>
    <row r="1684" spans="3:8" s="5" customFormat="1">
      <c r="C1684" s="16"/>
      <c r="D1684" s="16"/>
      <c r="E1684" s="16"/>
      <c r="F1684" s="16"/>
      <c r="G1684" s="16"/>
      <c r="H1684" s="16"/>
    </row>
    <row r="1685" spans="3:8" s="5" customFormat="1">
      <c r="C1685" s="16"/>
      <c r="D1685" s="16"/>
      <c r="E1685" s="16"/>
      <c r="F1685" s="16"/>
      <c r="G1685" s="16"/>
      <c r="H1685" s="16"/>
    </row>
    <row r="1686" spans="3:8" s="5" customFormat="1">
      <c r="C1686" s="16"/>
      <c r="D1686" s="16"/>
      <c r="E1686" s="16"/>
      <c r="F1686" s="16"/>
      <c r="G1686" s="16"/>
      <c r="H1686" s="16"/>
    </row>
    <row r="1687" spans="3:8" s="5" customFormat="1">
      <c r="C1687" s="16"/>
      <c r="D1687" s="16"/>
      <c r="E1687" s="16"/>
      <c r="F1687" s="16"/>
      <c r="G1687" s="16"/>
      <c r="H1687" s="16"/>
    </row>
    <row r="1688" spans="3:8" s="5" customFormat="1">
      <c r="C1688" s="16"/>
      <c r="D1688" s="16"/>
      <c r="E1688" s="16"/>
      <c r="F1688" s="16"/>
      <c r="G1688" s="16"/>
      <c r="H1688" s="16"/>
    </row>
    <row r="1689" spans="3:8" s="5" customFormat="1">
      <c r="C1689" s="16"/>
      <c r="D1689" s="16"/>
      <c r="E1689" s="16"/>
      <c r="F1689" s="16"/>
      <c r="G1689" s="16"/>
      <c r="H1689" s="16"/>
    </row>
    <row r="1690" spans="3:8" s="5" customFormat="1">
      <c r="C1690" s="16"/>
      <c r="D1690" s="16"/>
      <c r="E1690" s="16"/>
      <c r="F1690" s="16"/>
      <c r="G1690" s="16"/>
      <c r="H1690" s="16"/>
    </row>
    <row r="1691" spans="3:8" s="5" customFormat="1">
      <c r="C1691" s="16"/>
      <c r="D1691" s="16"/>
      <c r="E1691" s="16"/>
      <c r="F1691" s="16"/>
      <c r="G1691" s="16"/>
      <c r="H1691" s="16"/>
    </row>
    <row r="1692" spans="3:8" s="5" customFormat="1">
      <c r="C1692" s="16"/>
      <c r="D1692" s="16"/>
      <c r="E1692" s="16"/>
      <c r="F1692" s="16"/>
      <c r="G1692" s="16"/>
      <c r="H1692" s="16"/>
    </row>
    <row r="1693" spans="3:8" s="5" customFormat="1">
      <c r="C1693" s="16"/>
      <c r="D1693" s="16"/>
      <c r="E1693" s="16"/>
      <c r="F1693" s="16"/>
      <c r="G1693" s="16"/>
      <c r="H1693" s="16"/>
    </row>
    <row r="1694" spans="3:8" s="5" customFormat="1">
      <c r="C1694" s="16"/>
      <c r="D1694" s="16"/>
      <c r="E1694" s="16"/>
      <c r="F1694" s="16"/>
      <c r="G1694" s="16"/>
      <c r="H1694" s="16"/>
    </row>
    <row r="1695" spans="3:8" s="5" customFormat="1">
      <c r="C1695" s="16"/>
      <c r="D1695" s="16"/>
      <c r="E1695" s="16"/>
      <c r="F1695" s="16"/>
      <c r="G1695" s="16"/>
      <c r="H1695" s="16"/>
    </row>
    <row r="1696" spans="3:8" s="5" customFormat="1">
      <c r="C1696" s="16"/>
      <c r="D1696" s="16"/>
      <c r="E1696" s="16"/>
      <c r="F1696" s="16"/>
      <c r="G1696" s="16"/>
      <c r="H1696" s="16"/>
    </row>
    <row r="1697" spans="3:8" s="5" customFormat="1">
      <c r="C1697" s="16"/>
      <c r="D1697" s="16"/>
      <c r="E1697" s="16"/>
      <c r="F1697" s="16"/>
      <c r="G1697" s="16"/>
      <c r="H1697" s="16"/>
    </row>
    <row r="1698" spans="3:8" s="5" customFormat="1">
      <c r="C1698" s="16"/>
      <c r="D1698" s="16"/>
      <c r="E1698" s="16"/>
      <c r="F1698" s="16"/>
      <c r="G1698" s="16"/>
      <c r="H1698" s="16"/>
    </row>
    <row r="1699" spans="3:8" s="5" customFormat="1">
      <c r="C1699" s="16"/>
      <c r="D1699" s="16"/>
      <c r="E1699" s="16"/>
      <c r="F1699" s="16"/>
      <c r="G1699" s="16"/>
      <c r="H1699" s="16"/>
    </row>
    <row r="1700" spans="3:8" s="5" customFormat="1">
      <c r="C1700" s="16"/>
      <c r="D1700" s="16"/>
      <c r="E1700" s="16"/>
      <c r="F1700" s="16"/>
      <c r="G1700" s="16"/>
      <c r="H1700" s="16"/>
    </row>
    <row r="1701" spans="3:8" s="5" customFormat="1">
      <c r="C1701" s="16"/>
      <c r="D1701" s="16"/>
      <c r="E1701" s="16"/>
      <c r="F1701" s="16"/>
      <c r="G1701" s="16"/>
      <c r="H1701" s="16"/>
    </row>
    <row r="1702" spans="3:8" s="5" customFormat="1">
      <c r="C1702" s="16"/>
      <c r="D1702" s="16"/>
      <c r="E1702" s="16"/>
      <c r="F1702" s="16"/>
      <c r="G1702" s="16"/>
      <c r="H1702" s="16"/>
    </row>
    <row r="1703" spans="3:8" s="5" customFormat="1">
      <c r="C1703" s="16"/>
      <c r="D1703" s="16"/>
      <c r="E1703" s="16"/>
      <c r="F1703" s="16"/>
      <c r="G1703" s="16"/>
      <c r="H1703" s="16"/>
    </row>
    <row r="1704" spans="3:8" s="5" customFormat="1">
      <c r="C1704" s="16"/>
      <c r="D1704" s="16"/>
      <c r="E1704" s="16"/>
      <c r="F1704" s="16"/>
      <c r="G1704" s="16"/>
      <c r="H1704" s="16"/>
    </row>
    <row r="1705" spans="3:8" s="5" customFormat="1">
      <c r="C1705" s="16"/>
      <c r="D1705" s="16"/>
      <c r="E1705" s="16"/>
      <c r="F1705" s="16"/>
      <c r="G1705" s="16"/>
      <c r="H1705" s="16"/>
    </row>
    <row r="1706" spans="3:8" s="5" customFormat="1">
      <c r="C1706" s="16"/>
      <c r="D1706" s="16"/>
      <c r="E1706" s="16"/>
      <c r="F1706" s="16"/>
      <c r="G1706" s="16"/>
      <c r="H1706" s="16"/>
    </row>
    <row r="1707" spans="3:8" s="5" customFormat="1">
      <c r="C1707" s="16"/>
      <c r="D1707" s="16"/>
      <c r="E1707" s="16"/>
      <c r="F1707" s="16"/>
      <c r="G1707" s="16"/>
      <c r="H1707" s="16"/>
    </row>
    <row r="1708" spans="3:8" s="5" customFormat="1">
      <c r="C1708" s="16"/>
      <c r="D1708" s="16"/>
      <c r="E1708" s="16"/>
      <c r="F1708" s="16"/>
      <c r="G1708" s="16"/>
      <c r="H1708" s="16"/>
    </row>
    <row r="1709" spans="3:8" s="5" customFormat="1">
      <c r="C1709" s="16"/>
      <c r="D1709" s="16"/>
      <c r="E1709" s="16"/>
      <c r="F1709" s="16"/>
      <c r="G1709" s="16"/>
      <c r="H1709" s="16"/>
    </row>
    <row r="1710" spans="3:8" s="5" customFormat="1">
      <c r="C1710" s="16"/>
      <c r="D1710" s="16"/>
      <c r="E1710" s="16"/>
      <c r="F1710" s="16"/>
      <c r="G1710" s="16"/>
      <c r="H1710" s="16"/>
    </row>
    <row r="1711" spans="3:8" s="5" customFormat="1">
      <c r="C1711" s="16"/>
      <c r="D1711" s="16"/>
      <c r="E1711" s="16"/>
      <c r="F1711" s="16"/>
      <c r="G1711" s="16"/>
      <c r="H1711" s="16"/>
    </row>
    <row r="1712" spans="3:8" s="5" customFormat="1">
      <c r="C1712" s="16"/>
      <c r="D1712" s="16"/>
      <c r="E1712" s="16"/>
      <c r="F1712" s="16"/>
      <c r="G1712" s="16"/>
      <c r="H1712" s="16"/>
    </row>
    <row r="1713" spans="3:8" s="5" customFormat="1">
      <c r="C1713" s="16"/>
      <c r="D1713" s="16"/>
      <c r="E1713" s="16"/>
      <c r="F1713" s="16"/>
      <c r="G1713" s="16"/>
      <c r="H1713" s="16"/>
    </row>
    <row r="1714" spans="3:8" s="5" customFormat="1">
      <c r="C1714" s="16"/>
      <c r="D1714" s="16"/>
      <c r="E1714" s="16"/>
      <c r="F1714" s="16"/>
      <c r="G1714" s="16"/>
      <c r="H1714" s="16"/>
    </row>
    <row r="1715" spans="3:8" s="5" customFormat="1">
      <c r="C1715" s="16"/>
      <c r="D1715" s="16"/>
      <c r="E1715" s="16"/>
      <c r="F1715" s="16"/>
      <c r="G1715" s="16"/>
      <c r="H1715" s="16"/>
    </row>
    <row r="1716" spans="3:8" s="5" customFormat="1">
      <c r="C1716" s="16"/>
      <c r="D1716" s="16"/>
      <c r="E1716" s="16"/>
      <c r="F1716" s="16"/>
      <c r="G1716" s="16"/>
      <c r="H1716" s="16"/>
    </row>
    <row r="1717" spans="3:8" s="5" customFormat="1">
      <c r="C1717" s="16"/>
      <c r="D1717" s="16"/>
      <c r="E1717" s="16"/>
      <c r="F1717" s="16"/>
      <c r="G1717" s="16"/>
      <c r="H1717" s="16"/>
    </row>
    <row r="1718" spans="3:8" s="5" customFormat="1">
      <c r="C1718" s="16"/>
      <c r="D1718" s="16"/>
      <c r="E1718" s="16"/>
      <c r="F1718" s="16"/>
      <c r="G1718" s="16"/>
      <c r="H1718" s="16"/>
    </row>
    <row r="1719" spans="3:8" s="5" customFormat="1">
      <c r="C1719" s="16"/>
      <c r="D1719" s="16"/>
      <c r="E1719" s="16"/>
      <c r="F1719" s="16"/>
      <c r="G1719" s="16"/>
      <c r="H1719" s="16"/>
    </row>
    <row r="1720" spans="3:8" s="5" customFormat="1">
      <c r="C1720" s="16"/>
      <c r="D1720" s="16"/>
      <c r="E1720" s="16"/>
      <c r="F1720" s="16"/>
      <c r="G1720" s="16"/>
      <c r="H1720" s="16"/>
    </row>
    <row r="1721" spans="3:8" s="5" customFormat="1">
      <c r="C1721" s="16"/>
      <c r="D1721" s="16"/>
      <c r="E1721" s="16"/>
      <c r="F1721" s="16"/>
      <c r="G1721" s="16"/>
      <c r="H1721" s="16"/>
    </row>
    <row r="1722" spans="3:8" s="5" customFormat="1">
      <c r="C1722" s="16"/>
      <c r="D1722" s="16"/>
      <c r="E1722" s="16"/>
      <c r="F1722" s="16"/>
      <c r="G1722" s="16"/>
      <c r="H1722" s="16"/>
    </row>
    <row r="1723" spans="3:8" s="5" customFormat="1">
      <c r="C1723" s="16"/>
      <c r="D1723" s="16"/>
      <c r="E1723" s="16"/>
      <c r="F1723" s="16"/>
      <c r="G1723" s="16"/>
      <c r="H1723" s="16"/>
    </row>
    <row r="1724" spans="3:8" s="5" customFormat="1">
      <c r="C1724" s="16"/>
      <c r="D1724" s="16"/>
      <c r="E1724" s="16"/>
      <c r="F1724" s="16"/>
      <c r="G1724" s="16"/>
      <c r="H1724" s="16"/>
    </row>
    <row r="1725" spans="3:8" s="5" customFormat="1">
      <c r="C1725" s="16"/>
      <c r="D1725" s="16"/>
      <c r="E1725" s="16"/>
      <c r="F1725" s="16"/>
      <c r="G1725" s="16"/>
      <c r="H1725" s="16"/>
    </row>
    <row r="1726" spans="3:8" s="5" customFormat="1">
      <c r="C1726" s="16"/>
      <c r="D1726" s="16"/>
      <c r="E1726" s="16"/>
      <c r="F1726" s="16"/>
      <c r="G1726" s="16"/>
      <c r="H1726" s="16"/>
    </row>
    <row r="1727" spans="3:8" s="5" customFormat="1">
      <c r="C1727" s="16"/>
      <c r="D1727" s="16"/>
      <c r="E1727" s="16"/>
      <c r="F1727" s="16"/>
      <c r="G1727" s="16"/>
      <c r="H1727" s="16"/>
    </row>
    <row r="1728" spans="3:8" s="5" customFormat="1">
      <c r="C1728" s="16"/>
      <c r="D1728" s="16"/>
      <c r="E1728" s="16"/>
      <c r="F1728" s="16"/>
      <c r="G1728" s="16"/>
      <c r="H1728" s="16"/>
    </row>
    <row r="1729" spans="3:8" s="5" customFormat="1">
      <c r="C1729" s="16"/>
      <c r="D1729" s="16"/>
      <c r="E1729" s="16"/>
      <c r="F1729" s="16"/>
      <c r="G1729" s="16"/>
      <c r="H1729" s="16"/>
    </row>
    <row r="1730" spans="3:8" s="5" customFormat="1">
      <c r="C1730" s="16"/>
      <c r="D1730" s="16"/>
      <c r="E1730" s="16"/>
      <c r="F1730" s="16"/>
      <c r="G1730" s="16"/>
      <c r="H1730" s="16"/>
    </row>
    <row r="1731" spans="3:8" s="5" customFormat="1">
      <c r="C1731" s="16"/>
      <c r="D1731" s="16"/>
      <c r="E1731" s="16"/>
      <c r="F1731" s="16"/>
      <c r="G1731" s="16"/>
      <c r="H1731" s="16"/>
    </row>
    <row r="1732" spans="3:8" s="5" customFormat="1">
      <c r="C1732" s="16"/>
      <c r="D1732" s="16"/>
      <c r="E1732" s="16"/>
      <c r="F1732" s="16"/>
      <c r="G1732" s="16"/>
      <c r="H1732" s="16"/>
    </row>
    <row r="1733" spans="3:8" s="5" customFormat="1">
      <c r="C1733" s="16"/>
      <c r="D1733" s="16"/>
      <c r="E1733" s="16"/>
      <c r="F1733" s="16"/>
      <c r="G1733" s="16"/>
      <c r="H1733" s="16"/>
    </row>
    <row r="1734" spans="3:8" s="5" customFormat="1">
      <c r="C1734" s="16"/>
      <c r="D1734" s="16"/>
      <c r="E1734" s="16"/>
      <c r="F1734" s="16"/>
      <c r="G1734" s="16"/>
      <c r="H1734" s="16"/>
    </row>
    <row r="1735" spans="3:8" s="5" customFormat="1">
      <c r="C1735" s="16"/>
      <c r="D1735" s="16"/>
      <c r="E1735" s="16"/>
      <c r="F1735" s="16"/>
      <c r="G1735" s="16"/>
      <c r="H1735" s="16"/>
    </row>
    <row r="1736" spans="3:8" s="5" customFormat="1">
      <c r="C1736" s="16"/>
      <c r="D1736" s="16"/>
      <c r="E1736" s="16"/>
      <c r="F1736" s="16"/>
      <c r="G1736" s="16"/>
      <c r="H1736" s="16"/>
    </row>
    <row r="1737" spans="3:8" s="5" customFormat="1">
      <c r="C1737" s="16"/>
      <c r="D1737" s="16"/>
      <c r="E1737" s="16"/>
      <c r="F1737" s="16"/>
      <c r="G1737" s="16"/>
      <c r="H1737" s="16"/>
    </row>
    <row r="1738" spans="3:8" s="5" customFormat="1">
      <c r="C1738" s="16"/>
      <c r="D1738" s="16"/>
      <c r="E1738" s="16"/>
      <c r="F1738" s="16"/>
      <c r="G1738" s="16"/>
      <c r="H1738" s="16"/>
    </row>
    <row r="1739" spans="3:8" s="5" customFormat="1">
      <c r="C1739" s="16"/>
      <c r="D1739" s="16"/>
      <c r="E1739" s="16"/>
      <c r="F1739" s="16"/>
      <c r="G1739" s="16"/>
      <c r="H1739" s="16"/>
    </row>
    <row r="1740" spans="3:8" s="5" customFormat="1">
      <c r="C1740" s="16"/>
      <c r="D1740" s="16"/>
      <c r="E1740" s="16"/>
      <c r="F1740" s="16"/>
      <c r="G1740" s="16"/>
      <c r="H1740" s="16"/>
    </row>
    <row r="1741" spans="3:8" s="5" customFormat="1">
      <c r="C1741" s="16"/>
      <c r="D1741" s="16"/>
      <c r="E1741" s="16"/>
      <c r="F1741" s="16"/>
      <c r="G1741" s="16"/>
      <c r="H1741" s="16"/>
    </row>
    <row r="1742" spans="3:8" s="5" customFormat="1">
      <c r="C1742" s="16"/>
      <c r="D1742" s="16"/>
      <c r="E1742" s="16"/>
      <c r="F1742" s="16"/>
      <c r="G1742" s="16"/>
      <c r="H1742" s="16"/>
    </row>
    <row r="1743" spans="3:8" s="5" customFormat="1">
      <c r="C1743" s="16"/>
      <c r="D1743" s="16"/>
      <c r="E1743" s="16"/>
      <c r="F1743" s="16"/>
      <c r="G1743" s="16"/>
      <c r="H1743" s="16"/>
    </row>
    <row r="1744" spans="3:8" s="5" customFormat="1">
      <c r="C1744" s="16"/>
      <c r="D1744" s="16"/>
      <c r="E1744" s="16"/>
      <c r="F1744" s="16"/>
      <c r="G1744" s="16"/>
      <c r="H1744" s="16"/>
    </row>
    <row r="1745" spans="3:8" s="5" customFormat="1">
      <c r="C1745" s="16"/>
      <c r="D1745" s="16"/>
      <c r="E1745" s="16"/>
      <c r="F1745" s="16"/>
      <c r="G1745" s="16"/>
      <c r="H1745" s="16"/>
    </row>
    <row r="1746" spans="3:8" s="5" customFormat="1">
      <c r="C1746" s="16"/>
      <c r="D1746" s="16"/>
      <c r="E1746" s="16"/>
      <c r="F1746" s="16"/>
      <c r="G1746" s="16"/>
      <c r="H1746" s="16"/>
    </row>
    <row r="1747" spans="3:8" s="5" customFormat="1">
      <c r="C1747" s="16"/>
      <c r="D1747" s="16"/>
      <c r="E1747" s="16"/>
      <c r="F1747" s="16"/>
      <c r="G1747" s="16"/>
      <c r="H1747" s="16"/>
    </row>
    <row r="1748" spans="3:8" s="5" customFormat="1">
      <c r="C1748" s="16"/>
      <c r="D1748" s="16"/>
      <c r="E1748" s="16"/>
      <c r="F1748" s="16"/>
      <c r="G1748" s="16"/>
      <c r="H1748" s="16"/>
    </row>
    <row r="1749" spans="3:8" s="5" customFormat="1">
      <c r="C1749" s="16"/>
      <c r="D1749" s="16"/>
      <c r="E1749" s="16"/>
      <c r="F1749" s="16"/>
      <c r="G1749" s="16"/>
      <c r="H1749" s="16"/>
    </row>
    <row r="1750" spans="3:8" s="5" customFormat="1">
      <c r="C1750" s="16"/>
      <c r="D1750" s="16"/>
      <c r="E1750" s="16"/>
      <c r="F1750" s="16"/>
      <c r="G1750" s="16"/>
      <c r="H1750" s="16"/>
    </row>
    <row r="1751" spans="3:8" s="5" customFormat="1">
      <c r="C1751" s="16"/>
      <c r="D1751" s="16"/>
      <c r="E1751" s="16"/>
      <c r="F1751" s="16"/>
      <c r="G1751" s="16"/>
      <c r="H1751" s="16"/>
    </row>
    <row r="1752" spans="3:8" s="5" customFormat="1">
      <c r="C1752" s="16"/>
      <c r="D1752" s="16"/>
      <c r="E1752" s="16"/>
      <c r="F1752" s="16"/>
      <c r="G1752" s="16"/>
      <c r="H1752" s="16"/>
    </row>
    <row r="1753" spans="3:8" s="5" customFormat="1">
      <c r="C1753" s="16"/>
      <c r="D1753" s="16"/>
      <c r="E1753" s="16"/>
      <c r="F1753" s="16"/>
      <c r="G1753" s="16"/>
      <c r="H1753" s="16"/>
    </row>
    <row r="1754" spans="3:8" s="5" customFormat="1">
      <c r="C1754" s="16"/>
      <c r="D1754" s="16"/>
      <c r="E1754" s="16"/>
      <c r="F1754" s="16"/>
      <c r="G1754" s="16"/>
      <c r="H1754" s="16"/>
    </row>
    <row r="1755" spans="3:8" s="5" customFormat="1">
      <c r="C1755" s="16"/>
      <c r="D1755" s="16"/>
      <c r="E1755" s="16"/>
      <c r="F1755" s="16"/>
      <c r="G1755" s="16"/>
      <c r="H1755" s="16"/>
    </row>
    <row r="1756" spans="3:8" s="5" customFormat="1">
      <c r="C1756" s="16"/>
      <c r="D1756" s="16"/>
      <c r="E1756" s="16"/>
      <c r="F1756" s="16"/>
      <c r="G1756" s="16"/>
      <c r="H1756" s="16"/>
    </row>
    <row r="1757" spans="3:8" s="5" customFormat="1">
      <c r="C1757" s="16"/>
      <c r="D1757" s="16"/>
      <c r="E1757" s="16"/>
      <c r="F1757" s="16"/>
      <c r="G1757" s="16"/>
      <c r="H1757" s="16"/>
    </row>
    <row r="1758" spans="3:8" s="5" customFormat="1">
      <c r="C1758" s="16"/>
      <c r="D1758" s="16"/>
      <c r="E1758" s="16"/>
      <c r="F1758" s="16"/>
      <c r="G1758" s="16"/>
      <c r="H1758" s="16"/>
    </row>
    <row r="1759" spans="3:8" s="5" customFormat="1">
      <c r="C1759" s="16"/>
      <c r="D1759" s="16"/>
      <c r="E1759" s="16"/>
      <c r="F1759" s="16"/>
      <c r="G1759" s="16"/>
      <c r="H1759" s="16"/>
    </row>
    <row r="1760" spans="3:8" s="5" customFormat="1">
      <c r="C1760" s="16"/>
      <c r="D1760" s="16"/>
      <c r="E1760" s="16"/>
      <c r="F1760" s="16"/>
      <c r="G1760" s="16"/>
      <c r="H1760" s="16"/>
    </row>
    <row r="1761" spans="3:8" s="5" customFormat="1">
      <c r="C1761" s="16"/>
      <c r="D1761" s="16"/>
      <c r="E1761" s="16"/>
      <c r="F1761" s="16"/>
      <c r="G1761" s="16"/>
      <c r="H1761" s="16"/>
    </row>
    <row r="1762" spans="3:8" s="5" customFormat="1">
      <c r="C1762" s="16"/>
      <c r="D1762" s="16"/>
      <c r="E1762" s="16"/>
      <c r="F1762" s="16"/>
      <c r="G1762" s="16"/>
      <c r="H1762" s="16"/>
    </row>
    <row r="1763" spans="3:8" s="5" customFormat="1">
      <c r="C1763" s="16"/>
      <c r="D1763" s="16"/>
      <c r="E1763" s="16"/>
      <c r="F1763" s="16"/>
      <c r="G1763" s="16"/>
      <c r="H1763" s="16"/>
    </row>
    <row r="1764" spans="3:8" s="5" customFormat="1">
      <c r="C1764" s="16"/>
      <c r="D1764" s="16"/>
      <c r="E1764" s="16"/>
      <c r="F1764" s="16"/>
      <c r="G1764" s="16"/>
      <c r="H1764" s="16"/>
    </row>
    <row r="1765" spans="3:8" s="5" customFormat="1">
      <c r="C1765" s="16"/>
      <c r="D1765" s="16"/>
      <c r="E1765" s="16"/>
      <c r="F1765" s="16"/>
      <c r="G1765" s="16"/>
      <c r="H1765" s="16"/>
    </row>
    <row r="1766" spans="3:8" s="5" customFormat="1">
      <c r="C1766" s="16"/>
      <c r="D1766" s="16"/>
      <c r="E1766" s="16"/>
      <c r="F1766" s="16"/>
      <c r="G1766" s="16"/>
      <c r="H1766" s="16"/>
    </row>
    <row r="1767" spans="3:8" s="5" customFormat="1">
      <c r="C1767" s="16"/>
      <c r="D1767" s="16"/>
      <c r="E1767" s="16"/>
      <c r="F1767" s="16"/>
      <c r="G1767" s="16"/>
      <c r="H1767" s="16"/>
    </row>
    <row r="1768" spans="3:8" s="5" customFormat="1">
      <c r="C1768" s="16"/>
      <c r="D1768" s="16"/>
      <c r="E1768" s="16"/>
      <c r="F1768" s="16"/>
      <c r="G1768" s="16"/>
      <c r="H1768" s="16"/>
    </row>
    <row r="1769" spans="3:8" s="5" customFormat="1">
      <c r="C1769" s="16"/>
      <c r="D1769" s="16"/>
      <c r="E1769" s="16"/>
      <c r="F1769" s="16"/>
      <c r="G1769" s="16"/>
      <c r="H1769" s="16"/>
    </row>
    <row r="1770" spans="3:8" s="5" customFormat="1">
      <c r="C1770" s="16"/>
      <c r="D1770" s="16"/>
      <c r="E1770" s="16"/>
      <c r="F1770" s="16"/>
      <c r="G1770" s="16"/>
      <c r="H1770" s="16"/>
    </row>
    <row r="1771" spans="3:8" s="5" customFormat="1">
      <c r="C1771" s="16"/>
      <c r="D1771" s="16"/>
      <c r="E1771" s="16"/>
      <c r="F1771" s="16"/>
      <c r="G1771" s="16"/>
      <c r="H1771" s="16"/>
    </row>
    <row r="1772" spans="3:8" s="5" customFormat="1">
      <c r="C1772" s="16"/>
      <c r="D1772" s="16"/>
      <c r="E1772" s="16"/>
      <c r="F1772" s="16"/>
      <c r="G1772" s="16"/>
      <c r="H1772" s="16"/>
    </row>
    <row r="1773" spans="3:8" s="5" customFormat="1">
      <c r="C1773" s="16"/>
      <c r="D1773" s="16"/>
      <c r="E1773" s="16"/>
      <c r="F1773" s="16"/>
      <c r="G1773" s="16"/>
      <c r="H1773" s="16"/>
    </row>
    <row r="1774" spans="3:8" s="5" customFormat="1">
      <c r="C1774" s="16"/>
      <c r="D1774" s="16"/>
      <c r="E1774" s="16"/>
      <c r="F1774" s="16"/>
      <c r="G1774" s="16"/>
      <c r="H1774" s="16"/>
    </row>
    <row r="1775" spans="3:8" s="5" customFormat="1">
      <c r="C1775" s="16"/>
      <c r="D1775" s="16"/>
      <c r="E1775" s="16"/>
      <c r="F1775" s="16"/>
      <c r="G1775" s="16"/>
      <c r="H1775" s="16"/>
    </row>
    <row r="1776" spans="3:8" s="5" customFormat="1">
      <c r="C1776" s="16"/>
      <c r="D1776" s="16"/>
      <c r="E1776" s="16"/>
      <c r="F1776" s="16"/>
      <c r="G1776" s="16"/>
      <c r="H1776" s="16"/>
    </row>
    <row r="1777" spans="3:8" s="5" customFormat="1">
      <c r="C1777" s="16"/>
      <c r="D1777" s="16"/>
      <c r="E1777" s="16"/>
      <c r="F1777" s="16"/>
      <c r="G1777" s="16"/>
      <c r="H1777" s="16"/>
    </row>
    <row r="1778" spans="3:8" s="5" customFormat="1">
      <c r="C1778" s="16"/>
      <c r="D1778" s="16"/>
      <c r="E1778" s="16"/>
      <c r="F1778" s="16"/>
      <c r="G1778" s="16"/>
      <c r="H1778" s="16"/>
    </row>
    <row r="1779" spans="3:8" s="5" customFormat="1">
      <c r="C1779" s="16"/>
      <c r="D1779" s="16"/>
      <c r="E1779" s="16"/>
      <c r="F1779" s="16"/>
      <c r="G1779" s="16"/>
      <c r="H1779" s="16"/>
    </row>
    <row r="1780" spans="3:8" s="5" customFormat="1">
      <c r="C1780" s="16"/>
      <c r="D1780" s="16"/>
      <c r="E1780" s="16"/>
      <c r="F1780" s="16"/>
      <c r="G1780" s="16"/>
      <c r="H1780" s="16"/>
    </row>
    <row r="1781" spans="3:8" s="5" customFormat="1">
      <c r="C1781" s="16"/>
      <c r="D1781" s="16"/>
      <c r="E1781" s="16"/>
      <c r="F1781" s="16"/>
      <c r="G1781" s="16"/>
      <c r="H1781" s="16"/>
    </row>
    <row r="1782" spans="3:8" s="5" customFormat="1">
      <c r="C1782" s="16"/>
      <c r="D1782" s="16"/>
      <c r="E1782" s="16"/>
      <c r="F1782" s="16"/>
      <c r="G1782" s="16"/>
      <c r="H1782" s="16"/>
    </row>
    <row r="1783" spans="3:8" s="5" customFormat="1">
      <c r="C1783" s="16"/>
      <c r="D1783" s="16"/>
      <c r="E1783" s="16"/>
      <c r="F1783" s="16"/>
      <c r="G1783" s="16"/>
      <c r="H1783" s="16"/>
    </row>
    <row r="1784" spans="3:8" s="5" customFormat="1">
      <c r="C1784" s="16"/>
      <c r="D1784" s="16"/>
      <c r="E1784" s="16"/>
      <c r="F1784" s="16"/>
      <c r="G1784" s="16"/>
      <c r="H1784" s="16"/>
    </row>
    <row r="1785" spans="3:8" s="5" customFormat="1">
      <c r="C1785" s="16"/>
      <c r="D1785" s="16"/>
      <c r="E1785" s="16"/>
      <c r="F1785" s="16"/>
      <c r="G1785" s="16"/>
      <c r="H1785" s="16"/>
    </row>
    <row r="1786" spans="3:8" s="5" customFormat="1">
      <c r="C1786" s="16"/>
      <c r="D1786" s="16"/>
      <c r="E1786" s="16"/>
      <c r="F1786" s="16"/>
      <c r="G1786" s="16"/>
      <c r="H1786" s="16"/>
    </row>
    <row r="1787" spans="3:8" s="5" customFormat="1">
      <c r="C1787" s="16"/>
      <c r="D1787" s="16"/>
      <c r="E1787" s="16"/>
      <c r="F1787" s="16"/>
      <c r="G1787" s="16"/>
      <c r="H1787" s="16"/>
    </row>
    <row r="1788" spans="3:8" s="5" customFormat="1">
      <c r="C1788" s="16"/>
      <c r="D1788" s="16"/>
      <c r="E1788" s="16"/>
      <c r="F1788" s="16"/>
      <c r="G1788" s="16"/>
      <c r="H1788" s="16"/>
    </row>
    <row r="1789" spans="3:8" s="5" customFormat="1">
      <c r="C1789" s="16"/>
      <c r="D1789" s="16"/>
      <c r="E1789" s="16"/>
      <c r="F1789" s="16"/>
      <c r="G1789" s="16"/>
      <c r="H1789" s="16"/>
    </row>
    <row r="1790" spans="3:8" s="5" customFormat="1">
      <c r="C1790" s="16"/>
      <c r="D1790" s="16"/>
      <c r="E1790" s="16"/>
      <c r="F1790" s="16"/>
      <c r="G1790" s="16"/>
      <c r="H1790" s="16"/>
    </row>
    <row r="1791" spans="3:8" s="5" customFormat="1">
      <c r="C1791" s="16"/>
      <c r="D1791" s="16"/>
      <c r="E1791" s="16"/>
      <c r="F1791" s="16"/>
      <c r="G1791" s="16"/>
      <c r="H1791" s="16"/>
    </row>
    <row r="1792" spans="3:8" s="5" customFormat="1">
      <c r="C1792" s="16"/>
      <c r="D1792" s="16"/>
      <c r="E1792" s="16"/>
      <c r="F1792" s="16"/>
      <c r="G1792" s="16"/>
      <c r="H1792" s="16"/>
    </row>
    <row r="1793" spans="3:8" s="5" customFormat="1">
      <c r="C1793" s="16"/>
      <c r="D1793" s="16"/>
      <c r="E1793" s="16"/>
      <c r="F1793" s="16"/>
      <c r="G1793" s="16"/>
      <c r="H1793" s="16"/>
    </row>
    <row r="1794" spans="3:8" s="5" customFormat="1">
      <c r="C1794" s="16"/>
      <c r="D1794" s="16"/>
      <c r="E1794" s="16"/>
      <c r="F1794" s="16"/>
      <c r="G1794" s="16"/>
      <c r="H1794" s="16"/>
    </row>
    <row r="1795" spans="3:8" s="5" customFormat="1">
      <c r="C1795" s="16"/>
      <c r="D1795" s="16"/>
      <c r="E1795" s="16"/>
      <c r="F1795" s="16"/>
      <c r="G1795" s="16"/>
      <c r="H1795" s="16"/>
    </row>
    <row r="1796" spans="3:8" s="5" customFormat="1">
      <c r="C1796" s="16"/>
      <c r="D1796" s="16"/>
      <c r="E1796" s="16"/>
      <c r="F1796" s="16"/>
      <c r="G1796" s="16"/>
      <c r="H1796" s="16"/>
    </row>
    <row r="1797" spans="3:8" s="5" customFormat="1">
      <c r="C1797" s="16"/>
      <c r="D1797" s="16"/>
      <c r="E1797" s="16"/>
      <c r="F1797" s="16"/>
      <c r="G1797" s="16"/>
      <c r="H1797" s="16"/>
    </row>
    <row r="1798" spans="3:8" s="5" customFormat="1">
      <c r="C1798" s="16"/>
      <c r="D1798" s="16"/>
      <c r="E1798" s="16"/>
      <c r="F1798" s="16"/>
      <c r="G1798" s="16"/>
      <c r="H1798" s="16"/>
    </row>
    <row r="1799" spans="3:8" s="5" customFormat="1">
      <c r="C1799" s="16"/>
      <c r="D1799" s="16"/>
      <c r="E1799" s="16"/>
      <c r="F1799" s="16"/>
      <c r="G1799" s="16"/>
      <c r="H1799" s="16"/>
    </row>
    <row r="1800" spans="3:8" s="5" customFormat="1">
      <c r="C1800" s="16"/>
      <c r="D1800" s="16"/>
      <c r="E1800" s="16"/>
      <c r="F1800" s="16"/>
      <c r="G1800" s="16"/>
      <c r="H1800" s="16"/>
    </row>
    <row r="1801" spans="3:8" s="5" customFormat="1">
      <c r="C1801" s="16"/>
      <c r="D1801" s="16"/>
      <c r="E1801" s="16"/>
      <c r="F1801" s="16"/>
      <c r="G1801" s="16"/>
      <c r="H1801" s="16"/>
    </row>
    <row r="1802" spans="3:8" s="5" customFormat="1">
      <c r="C1802" s="16"/>
      <c r="D1802" s="16"/>
      <c r="E1802" s="16"/>
      <c r="F1802" s="16"/>
      <c r="G1802" s="16"/>
      <c r="H1802" s="16"/>
    </row>
    <row r="1803" spans="3:8" s="5" customFormat="1">
      <c r="C1803" s="16"/>
      <c r="D1803" s="16"/>
      <c r="E1803" s="16"/>
      <c r="F1803" s="16"/>
      <c r="G1803" s="16"/>
      <c r="H1803" s="16"/>
    </row>
    <row r="1804" spans="3:8" s="5" customFormat="1">
      <c r="C1804" s="16"/>
      <c r="D1804" s="16"/>
      <c r="E1804" s="16"/>
      <c r="F1804" s="16"/>
      <c r="G1804" s="16"/>
      <c r="H1804" s="16"/>
    </row>
    <row r="1805" spans="3:8" s="5" customFormat="1">
      <c r="C1805" s="16"/>
      <c r="D1805" s="16"/>
      <c r="E1805" s="16"/>
      <c r="F1805" s="16"/>
      <c r="G1805" s="16"/>
      <c r="H1805" s="16"/>
    </row>
    <row r="1806" spans="3:8" s="5" customFormat="1">
      <c r="C1806" s="16"/>
      <c r="D1806" s="16"/>
      <c r="E1806" s="16"/>
      <c r="F1806" s="16"/>
      <c r="G1806" s="16"/>
      <c r="H1806" s="16"/>
    </row>
    <row r="1807" spans="3:8" s="5" customFormat="1">
      <c r="C1807" s="16"/>
      <c r="D1807" s="16"/>
      <c r="E1807" s="16"/>
      <c r="F1807" s="16"/>
      <c r="G1807" s="16"/>
      <c r="H1807" s="16"/>
    </row>
    <row r="1808" spans="3:8" s="5" customFormat="1">
      <c r="C1808" s="16"/>
      <c r="D1808" s="16"/>
      <c r="E1808" s="16"/>
      <c r="F1808" s="16"/>
      <c r="G1808" s="16"/>
      <c r="H1808" s="16"/>
    </row>
    <row r="1809" spans="3:8" s="5" customFormat="1">
      <c r="C1809" s="16"/>
      <c r="D1809" s="16"/>
      <c r="E1809" s="16"/>
      <c r="F1809" s="16"/>
      <c r="G1809" s="16"/>
      <c r="H1809" s="16"/>
    </row>
    <row r="1810" spans="3:8" s="5" customFormat="1">
      <c r="C1810" s="16"/>
      <c r="D1810" s="16"/>
      <c r="E1810" s="16"/>
      <c r="F1810" s="16"/>
      <c r="G1810" s="16"/>
      <c r="H1810" s="16"/>
    </row>
    <row r="1811" spans="3:8" s="5" customFormat="1">
      <c r="C1811" s="16"/>
      <c r="D1811" s="16"/>
      <c r="E1811" s="16"/>
      <c r="F1811" s="16"/>
      <c r="G1811" s="16"/>
      <c r="H1811" s="16"/>
    </row>
    <row r="1812" spans="3:8" s="5" customFormat="1">
      <c r="C1812" s="16"/>
      <c r="D1812" s="16"/>
      <c r="E1812" s="16"/>
      <c r="F1812" s="16"/>
      <c r="G1812" s="16"/>
      <c r="H1812" s="16"/>
    </row>
    <row r="1813" spans="3:8" s="5" customFormat="1">
      <c r="C1813" s="16"/>
      <c r="D1813" s="16"/>
      <c r="E1813" s="16"/>
      <c r="F1813" s="16"/>
      <c r="G1813" s="16"/>
      <c r="H1813" s="16"/>
    </row>
    <row r="1814" spans="3:8" s="5" customFormat="1">
      <c r="C1814" s="16"/>
      <c r="D1814" s="16"/>
      <c r="E1814" s="16"/>
      <c r="F1814" s="16"/>
      <c r="G1814" s="16"/>
      <c r="H1814" s="16"/>
    </row>
    <row r="1815" spans="3:8" s="5" customFormat="1">
      <c r="C1815" s="16"/>
      <c r="D1815" s="16"/>
      <c r="E1815" s="16"/>
      <c r="F1815" s="16"/>
      <c r="G1815" s="16"/>
      <c r="H1815" s="16"/>
    </row>
    <row r="1816" spans="3:8" s="5" customFormat="1">
      <c r="C1816" s="16"/>
      <c r="D1816" s="16"/>
      <c r="E1816" s="16"/>
      <c r="F1816" s="16"/>
      <c r="G1816" s="16"/>
      <c r="H1816" s="16"/>
    </row>
    <row r="1817" spans="3:8" s="5" customFormat="1">
      <c r="C1817" s="16"/>
      <c r="D1817" s="16"/>
      <c r="E1817" s="16"/>
      <c r="F1817" s="16"/>
      <c r="G1817" s="16"/>
      <c r="H1817" s="16"/>
    </row>
    <row r="1818" spans="3:8" s="5" customFormat="1">
      <c r="C1818" s="16"/>
      <c r="D1818" s="16"/>
      <c r="E1818" s="16"/>
      <c r="F1818" s="16"/>
      <c r="G1818" s="16"/>
      <c r="H1818" s="16"/>
    </row>
    <row r="1819" spans="3:8" s="5" customFormat="1">
      <c r="C1819" s="16"/>
      <c r="D1819" s="16"/>
      <c r="E1819" s="16"/>
      <c r="F1819" s="16"/>
      <c r="G1819" s="16"/>
      <c r="H1819" s="16"/>
    </row>
    <row r="1820" spans="3:8" s="5" customFormat="1">
      <c r="C1820" s="16"/>
      <c r="D1820" s="16"/>
      <c r="E1820" s="16"/>
      <c r="F1820" s="16"/>
      <c r="G1820" s="16"/>
      <c r="H1820" s="16"/>
    </row>
    <row r="1821" spans="3:8" s="5" customFormat="1">
      <c r="C1821" s="16"/>
      <c r="D1821" s="16"/>
      <c r="E1821" s="16"/>
      <c r="F1821" s="16"/>
      <c r="G1821" s="16"/>
      <c r="H1821" s="16"/>
    </row>
    <row r="1822" spans="3:8" s="5" customFormat="1">
      <c r="C1822" s="16"/>
      <c r="D1822" s="16"/>
      <c r="E1822" s="16"/>
      <c r="F1822" s="16"/>
      <c r="G1822" s="16"/>
      <c r="H1822" s="16"/>
    </row>
    <row r="1823" spans="3:8" s="5" customFormat="1">
      <c r="C1823" s="16"/>
      <c r="D1823" s="16"/>
      <c r="E1823" s="16"/>
      <c r="F1823" s="16"/>
      <c r="G1823" s="16"/>
      <c r="H1823" s="16"/>
    </row>
    <row r="1824" spans="3:8" s="5" customFormat="1">
      <c r="C1824" s="16"/>
      <c r="D1824" s="16"/>
      <c r="E1824" s="16"/>
      <c r="F1824" s="16"/>
      <c r="G1824" s="16"/>
      <c r="H1824" s="16"/>
    </row>
    <row r="1825" spans="3:8" s="5" customFormat="1">
      <c r="C1825" s="16"/>
      <c r="D1825" s="16"/>
      <c r="E1825" s="16"/>
      <c r="F1825" s="16"/>
      <c r="G1825" s="16"/>
      <c r="H1825" s="16"/>
    </row>
    <row r="1826" spans="3:8" s="5" customFormat="1">
      <c r="C1826" s="16"/>
      <c r="D1826" s="16"/>
      <c r="E1826" s="16"/>
      <c r="F1826" s="16"/>
      <c r="G1826" s="16"/>
      <c r="H1826" s="16"/>
    </row>
    <row r="1827" spans="3:8" s="5" customFormat="1">
      <c r="C1827" s="16"/>
      <c r="D1827" s="16"/>
      <c r="E1827" s="16"/>
      <c r="F1827" s="16"/>
      <c r="G1827" s="16"/>
      <c r="H1827" s="16"/>
    </row>
    <row r="1828" spans="3:8" s="5" customFormat="1">
      <c r="C1828" s="16"/>
      <c r="D1828" s="16"/>
      <c r="E1828" s="16"/>
      <c r="F1828" s="16"/>
      <c r="G1828" s="16"/>
      <c r="H1828" s="16"/>
    </row>
    <row r="1829" spans="3:8" s="5" customFormat="1">
      <c r="C1829" s="16"/>
      <c r="D1829" s="16"/>
      <c r="E1829" s="16"/>
      <c r="F1829" s="16"/>
      <c r="G1829" s="16"/>
      <c r="H1829" s="16"/>
    </row>
    <row r="1830" spans="3:8" s="5" customFormat="1">
      <c r="C1830" s="16"/>
      <c r="D1830" s="16"/>
      <c r="E1830" s="16"/>
      <c r="F1830" s="16"/>
      <c r="G1830" s="16"/>
      <c r="H1830" s="16"/>
    </row>
    <row r="1831" spans="3:8" s="5" customFormat="1">
      <c r="C1831" s="16"/>
      <c r="D1831" s="16"/>
      <c r="E1831" s="16"/>
      <c r="F1831" s="16"/>
      <c r="G1831" s="16"/>
      <c r="H1831" s="16"/>
    </row>
    <row r="1832" spans="3:8" s="5" customFormat="1">
      <c r="C1832" s="16"/>
      <c r="D1832" s="16"/>
      <c r="E1832" s="16"/>
      <c r="F1832" s="16"/>
      <c r="G1832" s="16"/>
      <c r="H1832" s="16"/>
    </row>
    <row r="1833" spans="3:8" s="5" customFormat="1">
      <c r="C1833" s="16"/>
      <c r="D1833" s="16"/>
      <c r="E1833" s="16"/>
      <c r="F1833" s="16"/>
      <c r="G1833" s="16"/>
      <c r="H1833" s="16"/>
    </row>
    <row r="1834" spans="3:8" s="5" customFormat="1">
      <c r="C1834" s="16"/>
      <c r="D1834" s="16"/>
      <c r="E1834" s="16"/>
      <c r="F1834" s="16"/>
      <c r="G1834" s="16"/>
      <c r="H1834" s="16"/>
    </row>
    <row r="1835" spans="3:8" s="5" customFormat="1">
      <c r="C1835" s="16"/>
      <c r="D1835" s="16"/>
      <c r="E1835" s="16"/>
      <c r="F1835" s="16"/>
      <c r="G1835" s="16"/>
      <c r="H1835" s="16"/>
    </row>
    <row r="1836" spans="3:8" s="5" customFormat="1">
      <c r="C1836" s="16"/>
      <c r="D1836" s="16"/>
      <c r="E1836" s="16"/>
      <c r="F1836" s="16"/>
      <c r="G1836" s="16"/>
      <c r="H1836" s="16"/>
    </row>
    <row r="1837" spans="3:8" s="5" customFormat="1">
      <c r="C1837" s="16"/>
      <c r="D1837" s="16"/>
      <c r="E1837" s="16"/>
      <c r="F1837" s="16"/>
      <c r="G1837" s="16"/>
      <c r="H1837" s="16"/>
    </row>
    <row r="1838" spans="3:8" s="5" customFormat="1">
      <c r="C1838" s="16"/>
      <c r="D1838" s="16"/>
      <c r="E1838" s="16"/>
      <c r="F1838" s="16"/>
      <c r="G1838" s="16"/>
      <c r="H1838" s="16"/>
    </row>
    <row r="1839" spans="3:8" s="5" customFormat="1">
      <c r="C1839" s="16"/>
      <c r="D1839" s="16"/>
      <c r="E1839" s="16"/>
      <c r="F1839" s="16"/>
      <c r="G1839" s="16"/>
      <c r="H1839" s="16"/>
    </row>
    <row r="1840" spans="3:8" s="5" customFormat="1">
      <c r="C1840" s="16"/>
      <c r="D1840" s="16"/>
      <c r="E1840" s="16"/>
      <c r="F1840" s="16"/>
      <c r="G1840" s="16"/>
      <c r="H1840" s="16"/>
    </row>
    <row r="1841" spans="3:8" s="5" customFormat="1">
      <c r="C1841" s="16"/>
      <c r="D1841" s="16"/>
      <c r="E1841" s="16"/>
      <c r="F1841" s="16"/>
      <c r="G1841" s="16"/>
      <c r="H1841" s="16"/>
    </row>
    <row r="1842" spans="3:8" s="5" customFormat="1">
      <c r="C1842" s="16"/>
      <c r="D1842" s="16"/>
      <c r="E1842" s="16"/>
      <c r="F1842" s="16"/>
      <c r="G1842" s="16"/>
      <c r="H1842" s="16"/>
    </row>
    <row r="1843" spans="3:8" s="5" customFormat="1">
      <c r="C1843" s="16"/>
      <c r="D1843" s="16"/>
      <c r="E1843" s="16"/>
      <c r="F1843" s="16"/>
      <c r="G1843" s="16"/>
      <c r="H1843" s="16"/>
    </row>
    <row r="1844" spans="3:8" s="5" customFormat="1">
      <c r="C1844" s="16"/>
      <c r="D1844" s="16"/>
      <c r="E1844" s="16"/>
      <c r="F1844" s="16"/>
      <c r="G1844" s="16"/>
      <c r="H1844" s="16"/>
    </row>
    <row r="1845" spans="3:8" s="5" customFormat="1">
      <c r="C1845" s="16"/>
      <c r="D1845" s="16"/>
      <c r="E1845" s="16"/>
      <c r="F1845" s="16"/>
      <c r="G1845" s="16"/>
      <c r="H1845" s="16"/>
    </row>
    <row r="1846" spans="3:8" s="5" customFormat="1">
      <c r="C1846" s="16"/>
      <c r="D1846" s="16"/>
      <c r="E1846" s="16"/>
      <c r="F1846" s="16"/>
      <c r="G1846" s="16"/>
      <c r="H1846" s="16"/>
    </row>
    <row r="1847" spans="3:8" s="5" customFormat="1">
      <c r="C1847" s="16"/>
      <c r="D1847" s="16"/>
      <c r="E1847" s="16"/>
      <c r="F1847" s="16"/>
      <c r="G1847" s="16"/>
      <c r="H1847" s="16"/>
    </row>
    <row r="1848" spans="3:8" s="5" customFormat="1">
      <c r="C1848" s="16"/>
      <c r="D1848" s="16"/>
      <c r="E1848" s="16"/>
      <c r="F1848" s="16"/>
      <c r="G1848" s="16"/>
      <c r="H1848" s="16"/>
    </row>
    <row r="1849" spans="3:8" s="5" customFormat="1">
      <c r="C1849" s="16"/>
      <c r="D1849" s="16"/>
      <c r="E1849" s="16"/>
      <c r="F1849" s="16"/>
      <c r="G1849" s="16"/>
      <c r="H1849" s="16"/>
    </row>
    <row r="1850" spans="3:8" s="5" customFormat="1">
      <c r="C1850" s="16"/>
      <c r="D1850" s="16"/>
      <c r="E1850" s="16"/>
      <c r="F1850" s="16"/>
      <c r="G1850" s="16"/>
      <c r="H1850" s="16"/>
    </row>
    <row r="1851" spans="3:8" s="5" customFormat="1">
      <c r="C1851" s="16"/>
      <c r="D1851" s="16"/>
      <c r="E1851" s="16"/>
      <c r="F1851" s="16"/>
      <c r="G1851" s="16"/>
      <c r="H1851" s="16"/>
    </row>
    <row r="1852" spans="3:8" s="5" customFormat="1">
      <c r="C1852" s="16"/>
      <c r="D1852" s="16"/>
      <c r="E1852" s="16"/>
      <c r="F1852" s="16"/>
      <c r="G1852" s="16"/>
      <c r="H1852" s="16"/>
    </row>
    <row r="1853" spans="3:8" s="5" customFormat="1">
      <c r="C1853" s="16"/>
      <c r="D1853" s="16"/>
      <c r="E1853" s="16"/>
      <c r="F1853" s="16"/>
      <c r="G1853" s="16"/>
      <c r="H1853" s="16"/>
    </row>
    <row r="1854" spans="3:8" s="5" customFormat="1">
      <c r="C1854" s="16"/>
      <c r="D1854" s="16"/>
      <c r="E1854" s="16"/>
      <c r="F1854" s="16"/>
      <c r="G1854" s="16"/>
      <c r="H1854" s="16"/>
    </row>
    <row r="1855" spans="3:8" s="5" customFormat="1">
      <c r="C1855" s="16"/>
      <c r="D1855" s="16"/>
      <c r="E1855" s="16"/>
      <c r="F1855" s="16"/>
      <c r="G1855" s="16"/>
      <c r="H1855" s="16"/>
    </row>
    <row r="1856" spans="3:8" s="5" customFormat="1">
      <c r="C1856" s="16"/>
      <c r="D1856" s="16"/>
      <c r="E1856" s="16"/>
      <c r="F1856" s="16"/>
      <c r="G1856" s="16"/>
      <c r="H1856" s="16"/>
    </row>
    <row r="1857" spans="3:8" s="5" customFormat="1">
      <c r="C1857" s="16"/>
      <c r="D1857" s="16"/>
      <c r="E1857" s="16"/>
      <c r="F1857" s="16"/>
      <c r="G1857" s="16"/>
      <c r="H1857" s="16"/>
    </row>
    <row r="1858" spans="3:8" s="5" customFormat="1">
      <c r="C1858" s="16"/>
      <c r="D1858" s="16"/>
      <c r="E1858" s="16"/>
      <c r="F1858" s="16"/>
      <c r="G1858" s="16"/>
      <c r="H1858" s="16"/>
    </row>
    <row r="1859" spans="3:8" s="5" customFormat="1">
      <c r="C1859" s="16"/>
      <c r="D1859" s="16"/>
      <c r="E1859" s="16"/>
      <c r="F1859" s="16"/>
      <c r="G1859" s="16"/>
      <c r="H1859" s="16"/>
    </row>
    <row r="1860" spans="3:8" s="5" customFormat="1">
      <c r="C1860" s="16"/>
      <c r="D1860" s="16"/>
      <c r="E1860" s="16"/>
      <c r="F1860" s="16"/>
      <c r="G1860" s="16"/>
      <c r="H1860" s="16"/>
    </row>
    <row r="1861" spans="3:8" s="5" customFormat="1">
      <c r="C1861" s="16"/>
      <c r="D1861" s="16"/>
      <c r="E1861" s="16"/>
      <c r="F1861" s="16"/>
      <c r="G1861" s="16"/>
      <c r="H1861" s="16"/>
    </row>
    <row r="1862" spans="3:8" s="5" customFormat="1">
      <c r="C1862" s="16"/>
      <c r="D1862" s="16"/>
      <c r="E1862" s="16"/>
      <c r="F1862" s="16"/>
      <c r="G1862" s="16"/>
      <c r="H1862" s="16"/>
    </row>
    <row r="1863" spans="3:8" s="5" customFormat="1">
      <c r="C1863" s="16"/>
      <c r="D1863" s="16"/>
      <c r="E1863" s="16"/>
      <c r="F1863" s="16"/>
      <c r="G1863" s="16"/>
      <c r="H1863" s="16"/>
    </row>
    <row r="1864" spans="3:8" s="5" customFormat="1">
      <c r="C1864" s="16"/>
      <c r="D1864" s="16"/>
      <c r="E1864" s="16"/>
      <c r="F1864" s="16"/>
      <c r="G1864" s="16"/>
      <c r="H1864" s="16"/>
    </row>
    <row r="1865" spans="3:8" s="5" customFormat="1">
      <c r="C1865" s="16"/>
      <c r="D1865" s="16"/>
      <c r="E1865" s="16"/>
      <c r="F1865" s="16"/>
      <c r="G1865" s="16"/>
      <c r="H1865" s="16"/>
    </row>
    <row r="1866" spans="3:8" s="5" customFormat="1">
      <c r="C1866" s="16"/>
      <c r="D1866" s="16"/>
      <c r="E1866" s="16"/>
      <c r="F1866" s="16"/>
      <c r="G1866" s="16"/>
      <c r="H1866" s="16"/>
    </row>
    <row r="1867" spans="3:8" s="5" customFormat="1">
      <c r="C1867" s="16"/>
      <c r="D1867" s="16"/>
      <c r="E1867" s="16"/>
      <c r="F1867" s="16"/>
      <c r="G1867" s="16"/>
      <c r="H1867" s="16"/>
    </row>
    <row r="1868" spans="3:8" s="5" customFormat="1">
      <c r="C1868" s="16"/>
      <c r="D1868" s="16"/>
      <c r="E1868" s="16"/>
      <c r="F1868" s="16"/>
      <c r="G1868" s="16"/>
      <c r="H1868" s="16"/>
    </row>
    <row r="1869" spans="3:8" s="5" customFormat="1">
      <c r="C1869" s="16"/>
      <c r="D1869" s="16"/>
      <c r="E1869" s="16"/>
      <c r="F1869" s="16"/>
      <c r="G1869" s="16"/>
      <c r="H1869" s="16"/>
    </row>
    <row r="1870" spans="3:8" s="5" customFormat="1">
      <c r="C1870" s="16"/>
      <c r="D1870" s="16"/>
      <c r="E1870" s="16"/>
      <c r="F1870" s="16"/>
      <c r="G1870" s="16"/>
      <c r="H1870" s="16"/>
    </row>
    <row r="1871" spans="3:8" s="5" customFormat="1">
      <c r="C1871" s="16"/>
      <c r="D1871" s="16"/>
      <c r="E1871" s="16"/>
      <c r="F1871" s="16"/>
      <c r="G1871" s="16"/>
      <c r="H1871" s="16"/>
    </row>
    <row r="1872" spans="3:8" s="5" customFormat="1">
      <c r="C1872" s="16"/>
      <c r="D1872" s="16"/>
      <c r="E1872" s="16"/>
      <c r="F1872" s="16"/>
      <c r="G1872" s="16"/>
      <c r="H1872" s="16"/>
    </row>
    <row r="1873" spans="3:8" s="5" customFormat="1">
      <c r="C1873" s="16"/>
      <c r="D1873" s="16"/>
      <c r="E1873" s="16"/>
      <c r="F1873" s="16"/>
      <c r="G1873" s="16"/>
      <c r="H1873" s="16"/>
    </row>
    <row r="1874" spans="3:8" s="5" customFormat="1">
      <c r="C1874" s="16"/>
      <c r="D1874" s="16"/>
      <c r="E1874" s="16"/>
      <c r="F1874" s="16"/>
      <c r="G1874" s="16"/>
      <c r="H1874" s="16"/>
    </row>
    <row r="1875" spans="3:8" s="5" customFormat="1">
      <c r="C1875" s="16"/>
      <c r="D1875" s="16"/>
      <c r="E1875" s="16"/>
      <c r="F1875" s="16"/>
      <c r="G1875" s="16"/>
      <c r="H1875" s="16"/>
    </row>
    <row r="1876" spans="3:8" s="5" customFormat="1">
      <c r="C1876" s="16"/>
      <c r="D1876" s="16"/>
      <c r="E1876" s="16"/>
      <c r="F1876" s="16"/>
      <c r="G1876" s="16"/>
      <c r="H1876" s="16"/>
    </row>
    <row r="1877" spans="3:8" s="5" customFormat="1">
      <c r="C1877" s="16"/>
      <c r="D1877" s="16"/>
      <c r="E1877" s="16"/>
      <c r="F1877" s="16"/>
      <c r="G1877" s="16"/>
      <c r="H1877" s="16"/>
    </row>
    <row r="1878" spans="3:8" s="5" customFormat="1">
      <c r="C1878" s="16"/>
      <c r="D1878" s="16"/>
      <c r="E1878" s="16"/>
      <c r="F1878" s="16"/>
      <c r="G1878" s="16"/>
      <c r="H1878" s="16"/>
    </row>
    <row r="1879" spans="3:8" s="5" customFormat="1">
      <c r="C1879" s="16"/>
      <c r="D1879" s="16"/>
      <c r="E1879" s="16"/>
      <c r="F1879" s="16"/>
      <c r="G1879" s="16"/>
      <c r="H1879" s="16"/>
    </row>
    <row r="1880" spans="3:8" s="5" customFormat="1">
      <c r="C1880" s="16"/>
      <c r="D1880" s="16"/>
      <c r="E1880" s="16"/>
      <c r="F1880" s="16"/>
      <c r="G1880" s="16"/>
      <c r="H1880" s="16"/>
    </row>
    <row r="1881" spans="3:8" s="5" customFormat="1">
      <c r="C1881" s="16"/>
      <c r="D1881" s="16"/>
      <c r="E1881" s="16"/>
      <c r="F1881" s="16"/>
      <c r="G1881" s="16"/>
      <c r="H1881" s="16"/>
    </row>
    <row r="1882" spans="3:8" s="5" customFormat="1">
      <c r="C1882" s="16"/>
      <c r="D1882" s="16"/>
      <c r="E1882" s="16"/>
      <c r="F1882" s="16"/>
      <c r="G1882" s="16"/>
      <c r="H1882" s="16"/>
    </row>
    <row r="1883" spans="3:8" s="5" customFormat="1">
      <c r="C1883" s="16"/>
      <c r="D1883" s="16"/>
      <c r="E1883" s="16"/>
      <c r="F1883" s="16"/>
      <c r="G1883" s="16"/>
      <c r="H1883" s="16"/>
    </row>
    <row r="1884" spans="3:8" s="5" customFormat="1">
      <c r="C1884" s="16"/>
      <c r="D1884" s="16"/>
      <c r="E1884" s="16"/>
      <c r="F1884" s="16"/>
      <c r="G1884" s="16"/>
      <c r="H1884" s="16"/>
    </row>
    <row r="1885" spans="3:8" s="5" customFormat="1">
      <c r="C1885" s="16"/>
      <c r="D1885" s="16"/>
      <c r="E1885" s="16"/>
      <c r="F1885" s="16"/>
      <c r="G1885" s="16"/>
      <c r="H1885" s="16"/>
    </row>
    <row r="1886" spans="3:8" s="5" customFormat="1">
      <c r="C1886" s="16"/>
      <c r="D1886" s="16"/>
      <c r="E1886" s="16"/>
      <c r="F1886" s="16"/>
      <c r="G1886" s="16"/>
      <c r="H1886" s="16"/>
    </row>
    <row r="1887" spans="3:8" s="5" customFormat="1">
      <c r="C1887" s="16"/>
      <c r="D1887" s="16"/>
      <c r="E1887" s="16"/>
      <c r="F1887" s="16"/>
      <c r="G1887" s="16"/>
      <c r="H1887" s="16"/>
    </row>
    <row r="1888" spans="3:8" s="5" customFormat="1">
      <c r="C1888" s="16"/>
      <c r="D1888" s="16"/>
      <c r="E1888" s="16"/>
      <c r="F1888" s="16"/>
      <c r="G1888" s="16"/>
      <c r="H1888" s="16"/>
    </row>
    <row r="1889" spans="3:8" s="5" customFormat="1">
      <c r="C1889" s="16"/>
      <c r="D1889" s="16"/>
      <c r="E1889" s="16"/>
      <c r="F1889" s="16"/>
      <c r="G1889" s="16"/>
      <c r="H1889" s="16"/>
    </row>
    <row r="1890" spans="3:8" s="5" customFormat="1">
      <c r="C1890" s="16"/>
      <c r="D1890" s="16"/>
      <c r="E1890" s="16"/>
      <c r="F1890" s="16"/>
      <c r="G1890" s="16"/>
      <c r="H1890" s="16"/>
    </row>
    <row r="1891" spans="3:8" s="5" customFormat="1">
      <c r="C1891" s="16"/>
      <c r="D1891" s="16"/>
      <c r="E1891" s="16"/>
      <c r="F1891" s="16"/>
      <c r="G1891" s="16"/>
      <c r="H1891" s="16"/>
    </row>
    <row r="1892" spans="3:8" s="5" customFormat="1">
      <c r="C1892" s="16"/>
      <c r="D1892" s="16"/>
      <c r="E1892" s="16"/>
      <c r="F1892" s="16"/>
      <c r="G1892" s="16"/>
      <c r="H1892" s="16"/>
    </row>
    <row r="1893" spans="3:8" s="5" customFormat="1">
      <c r="C1893" s="16"/>
      <c r="D1893" s="16"/>
      <c r="E1893" s="16"/>
      <c r="F1893" s="16"/>
      <c r="G1893" s="16"/>
      <c r="H1893" s="16"/>
    </row>
    <row r="1894" spans="3:8" s="5" customFormat="1">
      <c r="C1894" s="16"/>
      <c r="D1894" s="16"/>
      <c r="E1894" s="16"/>
      <c r="F1894" s="16"/>
      <c r="G1894" s="16"/>
      <c r="H1894" s="16"/>
    </row>
    <row r="1895" spans="3:8" s="5" customFormat="1">
      <c r="C1895" s="16"/>
      <c r="D1895" s="16"/>
      <c r="E1895" s="16"/>
      <c r="F1895" s="16"/>
      <c r="G1895" s="16"/>
      <c r="H1895" s="16"/>
    </row>
    <row r="1896" spans="3:8" s="5" customFormat="1">
      <c r="C1896" s="16"/>
      <c r="D1896" s="16"/>
      <c r="E1896" s="16"/>
      <c r="F1896" s="16"/>
      <c r="G1896" s="16"/>
      <c r="H1896" s="16"/>
    </row>
    <row r="1897" spans="3:8" s="5" customFormat="1">
      <c r="C1897" s="16"/>
      <c r="D1897" s="16"/>
      <c r="E1897" s="16"/>
      <c r="F1897" s="16"/>
      <c r="G1897" s="16"/>
      <c r="H1897" s="16"/>
    </row>
    <row r="1898" spans="3:8" s="5" customFormat="1">
      <c r="C1898" s="16"/>
      <c r="D1898" s="16"/>
      <c r="E1898" s="16"/>
      <c r="F1898" s="16"/>
      <c r="G1898" s="16"/>
      <c r="H1898" s="16"/>
    </row>
    <row r="1899" spans="3:8" s="5" customFormat="1">
      <c r="C1899" s="16"/>
      <c r="D1899" s="16"/>
      <c r="E1899" s="16"/>
      <c r="F1899" s="16"/>
      <c r="G1899" s="16"/>
      <c r="H1899" s="16"/>
    </row>
    <row r="1900" spans="3:8" s="5" customFormat="1">
      <c r="C1900" s="16"/>
      <c r="D1900" s="16"/>
      <c r="E1900" s="16"/>
      <c r="F1900" s="16"/>
      <c r="G1900" s="16"/>
      <c r="H1900" s="16"/>
    </row>
    <row r="1901" spans="3:8" s="5" customFormat="1">
      <c r="C1901" s="16"/>
      <c r="D1901" s="16"/>
      <c r="E1901" s="16"/>
      <c r="F1901" s="16"/>
      <c r="G1901" s="16"/>
      <c r="H1901" s="16"/>
    </row>
    <row r="1902" spans="3:8" s="5" customFormat="1">
      <c r="C1902" s="16"/>
      <c r="D1902" s="16"/>
      <c r="E1902" s="16"/>
      <c r="F1902" s="16"/>
      <c r="G1902" s="16"/>
      <c r="H1902" s="16"/>
    </row>
    <row r="1903" spans="3:8" s="5" customFormat="1">
      <c r="C1903" s="16"/>
      <c r="D1903" s="16"/>
      <c r="E1903" s="16"/>
      <c r="F1903" s="16"/>
      <c r="G1903" s="16"/>
      <c r="H1903" s="16"/>
    </row>
    <row r="1904" spans="3:8" s="5" customFormat="1">
      <c r="C1904" s="16"/>
      <c r="D1904" s="16"/>
      <c r="E1904" s="16"/>
      <c r="F1904" s="16"/>
      <c r="G1904" s="16"/>
      <c r="H1904" s="16"/>
    </row>
    <row r="1905" spans="3:8" s="5" customFormat="1">
      <c r="C1905" s="16"/>
      <c r="D1905" s="16"/>
      <c r="E1905" s="16"/>
      <c r="F1905" s="16"/>
      <c r="G1905" s="16"/>
      <c r="H1905" s="16"/>
    </row>
    <row r="1906" spans="3:8" s="5" customFormat="1">
      <c r="C1906" s="16"/>
      <c r="D1906" s="16"/>
      <c r="E1906" s="16"/>
      <c r="F1906" s="16"/>
      <c r="G1906" s="16"/>
      <c r="H1906" s="16"/>
    </row>
    <row r="1907" spans="3:8" s="5" customFormat="1">
      <c r="C1907" s="16"/>
      <c r="D1907" s="16"/>
      <c r="E1907" s="16"/>
      <c r="F1907" s="16"/>
      <c r="G1907" s="16"/>
      <c r="H1907" s="16"/>
    </row>
    <row r="1908" spans="3:8" s="5" customFormat="1">
      <c r="C1908" s="16"/>
      <c r="D1908" s="16"/>
      <c r="E1908" s="16"/>
      <c r="F1908" s="16"/>
      <c r="G1908" s="16"/>
      <c r="H1908" s="16"/>
    </row>
    <row r="1909" spans="3:8" s="5" customFormat="1">
      <c r="C1909" s="16"/>
      <c r="D1909" s="16"/>
      <c r="E1909" s="16"/>
      <c r="F1909" s="16"/>
      <c r="G1909" s="16"/>
      <c r="H1909" s="16"/>
    </row>
    <row r="1910" spans="3:8" s="5" customFormat="1">
      <c r="C1910" s="16"/>
      <c r="D1910" s="16"/>
      <c r="E1910" s="16"/>
      <c r="F1910" s="16"/>
      <c r="G1910" s="16"/>
      <c r="H1910" s="16"/>
    </row>
    <row r="1911" spans="3:8" s="5" customFormat="1">
      <c r="C1911" s="16"/>
      <c r="D1911" s="16"/>
      <c r="E1911" s="16"/>
      <c r="F1911" s="16"/>
      <c r="G1911" s="16"/>
      <c r="H1911" s="16"/>
    </row>
    <row r="1912" spans="3:8" s="5" customFormat="1">
      <c r="C1912" s="16"/>
      <c r="D1912" s="16"/>
      <c r="E1912" s="16"/>
      <c r="F1912" s="16"/>
      <c r="G1912" s="16"/>
      <c r="H1912" s="16"/>
    </row>
    <row r="1913" spans="3:8" s="5" customFormat="1">
      <c r="C1913" s="16"/>
      <c r="D1913" s="16"/>
      <c r="E1913" s="16"/>
      <c r="F1913" s="16"/>
      <c r="G1913" s="16"/>
      <c r="H1913" s="16"/>
    </row>
    <row r="1914" spans="3:8" s="5" customFormat="1">
      <c r="C1914" s="16"/>
      <c r="D1914" s="16"/>
      <c r="E1914" s="16"/>
      <c r="F1914" s="16"/>
      <c r="G1914" s="16"/>
      <c r="H1914" s="16"/>
    </row>
    <row r="1915" spans="3:8" s="5" customFormat="1">
      <c r="C1915" s="16"/>
      <c r="D1915" s="16"/>
      <c r="E1915" s="16"/>
      <c r="F1915" s="16"/>
      <c r="G1915" s="16"/>
      <c r="H1915" s="16"/>
    </row>
    <row r="1916" spans="3:8" s="5" customFormat="1">
      <c r="C1916" s="16"/>
      <c r="D1916" s="16"/>
      <c r="E1916" s="16"/>
      <c r="F1916" s="16"/>
      <c r="G1916" s="16"/>
      <c r="H1916" s="16"/>
    </row>
    <row r="1917" spans="3:8" s="5" customFormat="1">
      <c r="C1917" s="16"/>
      <c r="D1917" s="16"/>
      <c r="E1917" s="16"/>
      <c r="F1917" s="16"/>
      <c r="G1917" s="16"/>
      <c r="H1917" s="16"/>
    </row>
    <row r="1918" spans="3:8" s="5" customFormat="1">
      <c r="C1918" s="16"/>
      <c r="D1918" s="16"/>
      <c r="E1918" s="16"/>
      <c r="F1918" s="16"/>
      <c r="G1918" s="16"/>
      <c r="H1918" s="16"/>
    </row>
    <row r="1919" spans="3:8" s="5" customFormat="1">
      <c r="C1919" s="16"/>
      <c r="D1919" s="16"/>
      <c r="E1919" s="16"/>
      <c r="F1919" s="16"/>
      <c r="G1919" s="16"/>
      <c r="H1919" s="16"/>
    </row>
    <row r="1920" spans="3:8" s="5" customFormat="1">
      <c r="C1920" s="16"/>
      <c r="D1920" s="16"/>
      <c r="E1920" s="16"/>
      <c r="F1920" s="16"/>
      <c r="G1920" s="16"/>
      <c r="H1920" s="16"/>
    </row>
    <row r="1921" spans="3:8" s="5" customFormat="1">
      <c r="C1921" s="16"/>
      <c r="D1921" s="16"/>
      <c r="E1921" s="16"/>
      <c r="F1921" s="16"/>
      <c r="G1921" s="16"/>
      <c r="H1921" s="16"/>
    </row>
    <row r="1922" spans="3:8" s="5" customFormat="1">
      <c r="C1922" s="16"/>
      <c r="D1922" s="16"/>
      <c r="E1922" s="16"/>
      <c r="F1922" s="16"/>
      <c r="G1922" s="16"/>
      <c r="H1922" s="16"/>
    </row>
    <row r="1923" spans="3:8" s="5" customFormat="1">
      <c r="C1923" s="16"/>
      <c r="D1923" s="16"/>
      <c r="E1923" s="16"/>
      <c r="F1923" s="16"/>
      <c r="G1923" s="16"/>
      <c r="H1923" s="16"/>
    </row>
    <row r="1924" spans="3:8" s="5" customFormat="1">
      <c r="C1924" s="16"/>
      <c r="D1924" s="16"/>
      <c r="E1924" s="16"/>
      <c r="F1924" s="16"/>
      <c r="G1924" s="16"/>
      <c r="H1924" s="16"/>
    </row>
    <row r="1925" spans="3:8" s="5" customFormat="1">
      <c r="C1925" s="16"/>
      <c r="D1925" s="16"/>
      <c r="E1925" s="16"/>
      <c r="F1925" s="16"/>
      <c r="G1925" s="16"/>
      <c r="H1925" s="16"/>
    </row>
    <row r="1926" spans="3:8" s="5" customFormat="1">
      <c r="C1926" s="16"/>
      <c r="D1926" s="16"/>
      <c r="E1926" s="16"/>
      <c r="F1926" s="16"/>
      <c r="G1926" s="16"/>
      <c r="H1926" s="16"/>
    </row>
    <row r="1927" spans="3:8" s="5" customFormat="1">
      <c r="C1927" s="16"/>
      <c r="D1927" s="16"/>
      <c r="E1927" s="16"/>
      <c r="F1927" s="16"/>
      <c r="G1927" s="16"/>
      <c r="H1927" s="16"/>
    </row>
    <row r="1928" spans="3:8" s="5" customFormat="1">
      <c r="C1928" s="16"/>
      <c r="D1928" s="16"/>
      <c r="E1928" s="16"/>
      <c r="F1928" s="16"/>
      <c r="G1928" s="16"/>
      <c r="H1928" s="16"/>
    </row>
    <row r="1929" spans="3:8" s="5" customFormat="1">
      <c r="C1929" s="16"/>
      <c r="D1929" s="16"/>
      <c r="E1929" s="16"/>
      <c r="F1929" s="16"/>
      <c r="G1929" s="16"/>
      <c r="H1929" s="16"/>
    </row>
    <row r="1930" spans="3:8" s="5" customFormat="1">
      <c r="C1930" s="16"/>
      <c r="D1930" s="16"/>
      <c r="E1930" s="16"/>
      <c r="F1930" s="16"/>
      <c r="G1930" s="16"/>
      <c r="H1930" s="16"/>
    </row>
    <row r="1931" spans="3:8" s="5" customFormat="1">
      <c r="C1931" s="16"/>
      <c r="D1931" s="16"/>
      <c r="E1931" s="16"/>
      <c r="F1931" s="16"/>
      <c r="G1931" s="16"/>
      <c r="H1931" s="16"/>
    </row>
    <row r="1932" spans="3:8" s="5" customFormat="1">
      <c r="C1932" s="16"/>
      <c r="D1932" s="16"/>
      <c r="E1932" s="16"/>
      <c r="F1932" s="16"/>
      <c r="G1932" s="16"/>
      <c r="H1932" s="16"/>
    </row>
    <row r="1933" spans="3:8" s="5" customFormat="1">
      <c r="C1933" s="16"/>
      <c r="D1933" s="16"/>
      <c r="E1933" s="16"/>
      <c r="F1933" s="16"/>
      <c r="G1933" s="16"/>
      <c r="H1933" s="16"/>
    </row>
    <row r="1934" spans="3:8" s="5" customFormat="1">
      <c r="C1934" s="16"/>
      <c r="D1934" s="16"/>
      <c r="E1934" s="16"/>
      <c r="F1934" s="16"/>
      <c r="G1934" s="16"/>
      <c r="H1934" s="16"/>
    </row>
    <row r="1935" spans="3:8" s="5" customFormat="1">
      <c r="C1935" s="16"/>
      <c r="D1935" s="16"/>
      <c r="E1935" s="16"/>
      <c r="F1935" s="16"/>
      <c r="G1935" s="16"/>
      <c r="H1935" s="16"/>
    </row>
    <row r="1936" spans="3:8" s="5" customFormat="1">
      <c r="C1936" s="16"/>
      <c r="D1936" s="16"/>
      <c r="E1936" s="16"/>
      <c r="F1936" s="16"/>
      <c r="G1936" s="16"/>
      <c r="H1936" s="16"/>
    </row>
    <row r="1937" spans="3:8" s="5" customFormat="1">
      <c r="C1937" s="16"/>
      <c r="D1937" s="16"/>
      <c r="E1937" s="16"/>
      <c r="F1937" s="16"/>
      <c r="G1937" s="16"/>
      <c r="H1937" s="16"/>
    </row>
    <row r="1938" spans="3:8" s="5" customFormat="1">
      <c r="C1938" s="16"/>
      <c r="D1938" s="16"/>
      <c r="E1938" s="16"/>
      <c r="F1938" s="16"/>
      <c r="G1938" s="16"/>
      <c r="H1938" s="16"/>
    </row>
    <row r="1939" spans="3:8" s="5" customFormat="1">
      <c r="C1939" s="16"/>
      <c r="D1939" s="16"/>
      <c r="E1939" s="16"/>
      <c r="F1939" s="16"/>
      <c r="G1939" s="16"/>
      <c r="H1939" s="16"/>
    </row>
    <row r="1940" spans="3:8" s="5" customFormat="1">
      <c r="C1940" s="16"/>
      <c r="D1940" s="16"/>
      <c r="E1940" s="16"/>
      <c r="F1940" s="16"/>
      <c r="G1940" s="16"/>
      <c r="H1940" s="16"/>
    </row>
    <row r="1941" spans="3:8" s="5" customFormat="1">
      <c r="C1941" s="16"/>
      <c r="D1941" s="16"/>
      <c r="E1941" s="16"/>
      <c r="F1941" s="16"/>
      <c r="G1941" s="16"/>
      <c r="H1941" s="16"/>
    </row>
    <row r="1942" spans="3:8" s="5" customFormat="1">
      <c r="C1942" s="16"/>
      <c r="D1942" s="16"/>
      <c r="E1942" s="16"/>
      <c r="F1942" s="16"/>
      <c r="G1942" s="16"/>
      <c r="H1942" s="16"/>
    </row>
    <row r="1943" spans="3:8" s="5" customFormat="1">
      <c r="C1943" s="16"/>
      <c r="D1943" s="16"/>
      <c r="E1943" s="16"/>
      <c r="F1943" s="16"/>
      <c r="G1943" s="16"/>
      <c r="H1943" s="16"/>
    </row>
    <row r="1944" spans="3:8" s="5" customFormat="1">
      <c r="C1944" s="16"/>
      <c r="D1944" s="16"/>
      <c r="E1944" s="16"/>
      <c r="F1944" s="16"/>
      <c r="G1944" s="16"/>
      <c r="H1944" s="16"/>
    </row>
    <row r="1945" spans="3:8" s="5" customFormat="1">
      <c r="C1945" s="16"/>
      <c r="D1945" s="16"/>
      <c r="E1945" s="16"/>
      <c r="F1945" s="16"/>
      <c r="G1945" s="16"/>
      <c r="H1945" s="16"/>
    </row>
    <row r="1946" spans="3:8" s="5" customFormat="1">
      <c r="C1946" s="16"/>
      <c r="D1946" s="16"/>
      <c r="E1946" s="16"/>
      <c r="F1946" s="16"/>
      <c r="G1946" s="16"/>
      <c r="H1946" s="16"/>
    </row>
    <row r="1947" spans="3:8" s="5" customFormat="1">
      <c r="C1947" s="16"/>
      <c r="D1947" s="16"/>
      <c r="E1947" s="16"/>
      <c r="F1947" s="16"/>
      <c r="G1947" s="16"/>
      <c r="H1947" s="16"/>
    </row>
    <row r="1948" spans="3:8" s="5" customFormat="1">
      <c r="C1948" s="16"/>
      <c r="D1948" s="16"/>
      <c r="E1948" s="16"/>
      <c r="F1948" s="16"/>
      <c r="G1948" s="16"/>
      <c r="H1948" s="16"/>
    </row>
    <row r="1949" spans="3:8" s="5" customFormat="1">
      <c r="C1949" s="16"/>
      <c r="D1949" s="16"/>
      <c r="E1949" s="16"/>
      <c r="F1949" s="16"/>
      <c r="G1949" s="16"/>
      <c r="H1949" s="16"/>
    </row>
    <row r="1950" spans="3:8" s="5" customFormat="1">
      <c r="C1950" s="16"/>
      <c r="D1950" s="16"/>
      <c r="E1950" s="16"/>
      <c r="F1950" s="16"/>
      <c r="G1950" s="16"/>
      <c r="H1950" s="16"/>
    </row>
    <row r="1951" spans="3:8" s="5" customFormat="1">
      <c r="C1951" s="16"/>
      <c r="D1951" s="16"/>
      <c r="E1951" s="16"/>
      <c r="F1951" s="16"/>
      <c r="G1951" s="16"/>
      <c r="H1951" s="16"/>
    </row>
    <row r="1952" spans="3:8" s="5" customFormat="1">
      <c r="C1952" s="16"/>
      <c r="D1952" s="16"/>
      <c r="E1952" s="16"/>
      <c r="F1952" s="16"/>
      <c r="G1952" s="16"/>
      <c r="H1952" s="16"/>
    </row>
    <row r="1953" spans="3:8" s="5" customFormat="1">
      <c r="C1953" s="16"/>
      <c r="D1953" s="16"/>
      <c r="E1953" s="16"/>
      <c r="F1953" s="16"/>
      <c r="G1953" s="16"/>
      <c r="H1953" s="16"/>
    </row>
    <row r="1954" spans="3:8" s="5" customFormat="1">
      <c r="C1954" s="16"/>
      <c r="D1954" s="16"/>
      <c r="E1954" s="16"/>
      <c r="F1954" s="16"/>
      <c r="G1954" s="16"/>
      <c r="H1954" s="16"/>
    </row>
    <row r="1955" spans="3:8" s="5" customFormat="1">
      <c r="C1955" s="16"/>
      <c r="D1955" s="16"/>
      <c r="E1955" s="16"/>
      <c r="F1955" s="16"/>
      <c r="G1955" s="16"/>
      <c r="H1955" s="16"/>
    </row>
    <row r="1956" spans="3:8" s="5" customFormat="1">
      <c r="C1956" s="16"/>
      <c r="D1956" s="16"/>
      <c r="E1956" s="16"/>
      <c r="F1956" s="16"/>
      <c r="G1956" s="16"/>
      <c r="H1956" s="16"/>
    </row>
    <row r="1957" spans="3:8" s="5" customFormat="1">
      <c r="C1957" s="16"/>
      <c r="D1957" s="16"/>
      <c r="E1957" s="16"/>
      <c r="F1957" s="16"/>
      <c r="G1957" s="16"/>
      <c r="H1957" s="16"/>
    </row>
    <row r="1958" spans="3:8" s="5" customFormat="1">
      <c r="C1958" s="16"/>
      <c r="D1958" s="16"/>
      <c r="E1958" s="16"/>
      <c r="F1958" s="16"/>
      <c r="G1958" s="16"/>
      <c r="H1958" s="16"/>
    </row>
    <row r="1959" spans="3:8" s="5" customFormat="1">
      <c r="C1959" s="16"/>
      <c r="D1959" s="16"/>
      <c r="E1959" s="16"/>
      <c r="F1959" s="16"/>
      <c r="G1959" s="16"/>
      <c r="H1959" s="16"/>
    </row>
    <row r="1960" spans="3:8" s="5" customFormat="1">
      <c r="C1960" s="16"/>
      <c r="D1960" s="16"/>
      <c r="E1960" s="16"/>
      <c r="F1960" s="16"/>
      <c r="G1960" s="16"/>
      <c r="H1960" s="16"/>
    </row>
    <row r="1961" spans="3:8" s="5" customFormat="1">
      <c r="C1961" s="16"/>
      <c r="D1961" s="16"/>
      <c r="E1961" s="16"/>
      <c r="F1961" s="16"/>
      <c r="G1961" s="16"/>
      <c r="H1961" s="16"/>
    </row>
    <row r="1962" spans="3:8" s="5" customFormat="1">
      <c r="C1962" s="16"/>
      <c r="D1962" s="16"/>
      <c r="E1962" s="16"/>
      <c r="F1962" s="16"/>
      <c r="G1962" s="16"/>
      <c r="H1962" s="16"/>
    </row>
    <row r="1963" spans="3:8" s="5" customFormat="1">
      <c r="C1963" s="16"/>
      <c r="D1963" s="16"/>
      <c r="E1963" s="16"/>
      <c r="F1963" s="16"/>
      <c r="G1963" s="16"/>
      <c r="H1963" s="16"/>
    </row>
    <row r="1964" spans="3:8" s="5" customFormat="1">
      <c r="C1964" s="16"/>
      <c r="D1964" s="16"/>
      <c r="E1964" s="16"/>
      <c r="F1964" s="16"/>
      <c r="G1964" s="16"/>
      <c r="H1964" s="16"/>
    </row>
    <row r="1965" spans="3:8" s="5" customFormat="1">
      <c r="C1965" s="16"/>
      <c r="D1965" s="16"/>
      <c r="E1965" s="16"/>
      <c r="F1965" s="16"/>
      <c r="G1965" s="16"/>
      <c r="H1965" s="16"/>
    </row>
    <row r="1966" spans="3:8" s="5" customFormat="1">
      <c r="C1966" s="16"/>
      <c r="D1966" s="16"/>
      <c r="E1966" s="16"/>
      <c r="F1966" s="16"/>
      <c r="G1966" s="16"/>
      <c r="H1966" s="16"/>
    </row>
    <row r="1967" spans="3:8" s="5" customFormat="1">
      <c r="C1967" s="16"/>
      <c r="D1967" s="16"/>
      <c r="E1967" s="16"/>
      <c r="F1967" s="16"/>
      <c r="G1967" s="16"/>
      <c r="H1967" s="16"/>
    </row>
    <row r="1968" spans="3:8" s="5" customFormat="1">
      <c r="C1968" s="16"/>
      <c r="D1968" s="16"/>
      <c r="E1968" s="16"/>
      <c r="F1968" s="16"/>
      <c r="G1968" s="16"/>
      <c r="H1968" s="16"/>
    </row>
    <row r="1969" spans="3:8" s="5" customFormat="1">
      <c r="C1969" s="16"/>
      <c r="D1969" s="16"/>
      <c r="E1969" s="16"/>
      <c r="F1969" s="16"/>
      <c r="G1969" s="16"/>
      <c r="H1969" s="16"/>
    </row>
    <row r="1970" spans="3:8" s="5" customFormat="1">
      <c r="C1970" s="16"/>
      <c r="D1970" s="16"/>
      <c r="E1970" s="16"/>
      <c r="F1970" s="16"/>
      <c r="G1970" s="16"/>
      <c r="H1970" s="16"/>
    </row>
    <row r="1971" spans="3:8" s="5" customFormat="1">
      <c r="C1971" s="16"/>
      <c r="D1971" s="16"/>
      <c r="E1971" s="16"/>
      <c r="F1971" s="16"/>
      <c r="G1971" s="16"/>
      <c r="H1971" s="16"/>
    </row>
    <row r="1972" spans="3:8" s="5" customFormat="1">
      <c r="C1972" s="16"/>
      <c r="D1972" s="16"/>
      <c r="E1972" s="16"/>
      <c r="F1972" s="16"/>
      <c r="G1972" s="16"/>
      <c r="H1972" s="16"/>
    </row>
    <row r="1973" spans="3:8" s="5" customFormat="1">
      <c r="C1973" s="16"/>
      <c r="D1973" s="16"/>
      <c r="E1973" s="16"/>
      <c r="F1973" s="16"/>
      <c r="G1973" s="16"/>
      <c r="H1973" s="16"/>
    </row>
    <row r="1974" spans="3:8" s="5" customFormat="1">
      <c r="C1974" s="16"/>
      <c r="D1974" s="16"/>
      <c r="E1974" s="16"/>
      <c r="F1974" s="16"/>
      <c r="G1974" s="16"/>
      <c r="H1974" s="16"/>
    </row>
    <row r="1975" spans="3:8" s="5" customFormat="1">
      <c r="C1975" s="16"/>
      <c r="D1975" s="16"/>
      <c r="E1975" s="16"/>
      <c r="F1975" s="16"/>
      <c r="G1975" s="16"/>
      <c r="H1975" s="16"/>
    </row>
    <row r="1976" spans="3:8" s="5" customFormat="1">
      <c r="C1976" s="16"/>
      <c r="D1976" s="16"/>
      <c r="E1976" s="16"/>
      <c r="F1976" s="16"/>
      <c r="G1976" s="16"/>
      <c r="H1976" s="16"/>
    </row>
    <row r="1977" spans="3:8" s="5" customFormat="1">
      <c r="C1977" s="16"/>
      <c r="D1977" s="16"/>
      <c r="E1977" s="16"/>
      <c r="F1977" s="16"/>
      <c r="G1977" s="16"/>
      <c r="H1977" s="16"/>
    </row>
    <row r="1978" spans="3:8" s="5" customFormat="1">
      <c r="C1978" s="16"/>
      <c r="D1978" s="16"/>
      <c r="E1978" s="16"/>
      <c r="F1978" s="16"/>
      <c r="G1978" s="16"/>
      <c r="H1978" s="16"/>
    </row>
    <row r="1979" spans="3:8" s="5" customFormat="1">
      <c r="C1979" s="16"/>
      <c r="D1979" s="16"/>
      <c r="E1979" s="16"/>
      <c r="F1979" s="16"/>
      <c r="G1979" s="16"/>
      <c r="H1979" s="16"/>
    </row>
    <row r="1980" spans="3:8" s="5" customFormat="1">
      <c r="C1980" s="16"/>
      <c r="D1980" s="16"/>
      <c r="E1980" s="16"/>
      <c r="F1980" s="16"/>
      <c r="G1980" s="16"/>
      <c r="H1980" s="16"/>
    </row>
    <row r="1981" spans="3:8" s="5" customFormat="1">
      <c r="C1981" s="16"/>
      <c r="D1981" s="16"/>
      <c r="E1981" s="16"/>
      <c r="F1981" s="16"/>
      <c r="G1981" s="16"/>
      <c r="H1981" s="16"/>
    </row>
    <row r="1982" spans="3:8" s="5" customFormat="1">
      <c r="C1982" s="16"/>
      <c r="D1982" s="16"/>
      <c r="E1982" s="16"/>
      <c r="F1982" s="16"/>
      <c r="G1982" s="16"/>
      <c r="H1982" s="16"/>
    </row>
    <row r="1983" spans="3:8" s="5" customFormat="1">
      <c r="C1983" s="16"/>
      <c r="D1983" s="16"/>
      <c r="E1983" s="16"/>
      <c r="F1983" s="16"/>
      <c r="G1983" s="16"/>
      <c r="H1983" s="16"/>
    </row>
    <row r="1984" spans="3:8" s="5" customFormat="1">
      <c r="C1984" s="16"/>
      <c r="D1984" s="16"/>
      <c r="E1984" s="16"/>
      <c r="F1984" s="16"/>
      <c r="G1984" s="16"/>
      <c r="H1984" s="16"/>
    </row>
    <row r="1985" spans="3:8" s="5" customFormat="1">
      <c r="C1985" s="16"/>
      <c r="D1985" s="16"/>
      <c r="E1985" s="16"/>
      <c r="F1985" s="16"/>
      <c r="G1985" s="16"/>
      <c r="H1985" s="16"/>
    </row>
    <row r="1986" spans="3:8" s="5" customFormat="1">
      <c r="C1986" s="16"/>
      <c r="D1986" s="16"/>
      <c r="E1986" s="16"/>
      <c r="F1986" s="16"/>
      <c r="G1986" s="16"/>
      <c r="H1986" s="16"/>
    </row>
    <row r="1987" spans="3:8" s="5" customFormat="1">
      <c r="C1987" s="16"/>
      <c r="D1987" s="16"/>
      <c r="E1987" s="16"/>
      <c r="F1987" s="16"/>
      <c r="G1987" s="16"/>
      <c r="H1987" s="16"/>
    </row>
    <row r="1988" spans="3:8" s="5" customFormat="1">
      <c r="C1988" s="16"/>
      <c r="D1988" s="16"/>
      <c r="E1988" s="16"/>
      <c r="F1988" s="16"/>
      <c r="G1988" s="16"/>
      <c r="H1988" s="16"/>
    </row>
    <row r="1989" spans="3:8" s="5" customFormat="1">
      <c r="C1989" s="16"/>
      <c r="D1989" s="16"/>
      <c r="E1989" s="16"/>
      <c r="F1989" s="16"/>
      <c r="G1989" s="16"/>
      <c r="H1989" s="16"/>
    </row>
    <row r="1990" spans="3:8" s="5" customFormat="1">
      <c r="C1990" s="16"/>
      <c r="D1990" s="16"/>
      <c r="E1990" s="16"/>
      <c r="F1990" s="16"/>
      <c r="G1990" s="16"/>
      <c r="H1990" s="16"/>
    </row>
    <row r="1991" spans="3:8" s="5" customFormat="1">
      <c r="C1991" s="16"/>
      <c r="D1991" s="16"/>
      <c r="E1991" s="16"/>
      <c r="F1991" s="16"/>
      <c r="G1991" s="16"/>
      <c r="H1991" s="16"/>
    </row>
    <row r="1992" spans="3:8" s="5" customFormat="1">
      <c r="C1992" s="16"/>
      <c r="D1992" s="16"/>
      <c r="E1992" s="16"/>
      <c r="F1992" s="16"/>
      <c r="G1992" s="16"/>
      <c r="H1992" s="16"/>
    </row>
    <row r="1993" spans="3:8" s="5" customFormat="1">
      <c r="C1993" s="16"/>
      <c r="D1993" s="16"/>
      <c r="E1993" s="16"/>
      <c r="F1993" s="16"/>
      <c r="G1993" s="16"/>
      <c r="H1993" s="16"/>
    </row>
    <row r="1994" spans="3:8" s="5" customFormat="1">
      <c r="C1994" s="16"/>
      <c r="D1994" s="16"/>
      <c r="E1994" s="16"/>
      <c r="F1994" s="16"/>
      <c r="G1994" s="16"/>
      <c r="H1994" s="16"/>
    </row>
    <row r="1995" spans="3:8" s="5" customFormat="1">
      <c r="C1995" s="16"/>
      <c r="D1995" s="16"/>
      <c r="E1995" s="16"/>
      <c r="F1995" s="16"/>
      <c r="G1995" s="16"/>
      <c r="H1995" s="16"/>
    </row>
    <row r="1996" spans="3:8" s="5" customFormat="1">
      <c r="C1996" s="16"/>
      <c r="D1996" s="16"/>
      <c r="E1996" s="16"/>
      <c r="F1996" s="16"/>
      <c r="G1996" s="16"/>
      <c r="H1996" s="16"/>
    </row>
    <row r="1997" spans="3:8" s="5" customFormat="1">
      <c r="C1997" s="16"/>
      <c r="D1997" s="16"/>
      <c r="E1997" s="16"/>
      <c r="F1997" s="16"/>
      <c r="G1997" s="16"/>
      <c r="H1997" s="16"/>
    </row>
    <row r="1998" spans="3:8" s="5" customFormat="1">
      <c r="C1998" s="16"/>
      <c r="D1998" s="16"/>
      <c r="E1998" s="16"/>
      <c r="F1998" s="16"/>
      <c r="G1998" s="16"/>
      <c r="H1998" s="16"/>
    </row>
    <row r="1999" spans="3:8" s="5" customFormat="1">
      <c r="C1999" s="16"/>
      <c r="D1999" s="16"/>
      <c r="E1999" s="16"/>
      <c r="F1999" s="16"/>
      <c r="G1999" s="16"/>
      <c r="H1999" s="16"/>
    </row>
    <row r="2000" spans="3:8" s="5" customFormat="1">
      <c r="C2000" s="16"/>
      <c r="D2000" s="16"/>
      <c r="E2000" s="16"/>
      <c r="F2000" s="16"/>
      <c r="G2000" s="16"/>
      <c r="H2000" s="16"/>
    </row>
    <row r="2001" spans="3:8" s="5" customFormat="1">
      <c r="C2001" s="16"/>
      <c r="D2001" s="16"/>
      <c r="E2001" s="16"/>
      <c r="F2001" s="16"/>
      <c r="G2001" s="16"/>
      <c r="H2001" s="16"/>
    </row>
    <row r="2002" spans="3:8" s="5" customFormat="1">
      <c r="C2002" s="16"/>
      <c r="D2002" s="16"/>
      <c r="E2002" s="16"/>
      <c r="F2002" s="16"/>
      <c r="G2002" s="16"/>
      <c r="H2002" s="16"/>
    </row>
    <row r="2003" spans="3:8" s="5" customFormat="1">
      <c r="C2003" s="16"/>
      <c r="D2003" s="16"/>
      <c r="E2003" s="16"/>
      <c r="F2003" s="16"/>
      <c r="G2003" s="16"/>
      <c r="H2003" s="16"/>
    </row>
    <row r="2004" spans="3:8" s="5" customFormat="1">
      <c r="C2004" s="16"/>
      <c r="D2004" s="16"/>
      <c r="E2004" s="16"/>
      <c r="F2004" s="16"/>
      <c r="G2004" s="16"/>
      <c r="H2004" s="16"/>
    </row>
    <row r="2005" spans="3:8" s="5" customFormat="1">
      <c r="C2005" s="16"/>
      <c r="D2005" s="16"/>
      <c r="E2005" s="16"/>
      <c r="F2005" s="16"/>
      <c r="G2005" s="16"/>
      <c r="H2005" s="16"/>
    </row>
    <row r="2006" spans="3:8" s="5" customFormat="1">
      <c r="C2006" s="16"/>
      <c r="D2006" s="16"/>
      <c r="E2006" s="16"/>
      <c r="F2006" s="16"/>
      <c r="G2006" s="16"/>
      <c r="H2006" s="16"/>
    </row>
    <row r="2007" spans="3:8" s="5" customFormat="1">
      <c r="C2007" s="16"/>
      <c r="D2007" s="16"/>
      <c r="E2007" s="16"/>
      <c r="F2007" s="16"/>
      <c r="G2007" s="16"/>
      <c r="H2007" s="16"/>
    </row>
    <row r="2008" spans="3:8" s="5" customFormat="1">
      <c r="C2008" s="16"/>
      <c r="D2008" s="16"/>
      <c r="E2008" s="16"/>
      <c r="F2008" s="16"/>
      <c r="G2008" s="16"/>
      <c r="H2008" s="16"/>
    </row>
    <row r="2009" spans="3:8" s="5" customFormat="1">
      <c r="C2009" s="16"/>
      <c r="D2009" s="16"/>
      <c r="E2009" s="16"/>
      <c r="F2009" s="16"/>
      <c r="G2009" s="16"/>
      <c r="H2009" s="16"/>
    </row>
    <row r="2010" spans="3:8" s="5" customFormat="1">
      <c r="C2010" s="16"/>
      <c r="D2010" s="16"/>
      <c r="E2010" s="16"/>
      <c r="F2010" s="16"/>
      <c r="G2010" s="16"/>
      <c r="H2010" s="16"/>
    </row>
    <row r="2011" spans="3:8" s="5" customFormat="1">
      <c r="C2011" s="16"/>
      <c r="D2011" s="16"/>
      <c r="E2011" s="16"/>
      <c r="F2011" s="16"/>
      <c r="G2011" s="16"/>
      <c r="H2011" s="16"/>
    </row>
    <row r="2012" spans="3:8" s="5" customFormat="1">
      <c r="C2012" s="16"/>
      <c r="D2012" s="16"/>
      <c r="E2012" s="16"/>
      <c r="F2012" s="16"/>
      <c r="G2012" s="16"/>
      <c r="H2012" s="16"/>
    </row>
    <row r="2013" spans="3:8" s="5" customFormat="1">
      <c r="C2013" s="16"/>
      <c r="D2013" s="16"/>
      <c r="E2013" s="16"/>
      <c r="F2013" s="16"/>
      <c r="G2013" s="16"/>
      <c r="H2013" s="16"/>
    </row>
    <row r="2014" spans="3:8" s="5" customFormat="1">
      <c r="C2014" s="16"/>
      <c r="D2014" s="16"/>
      <c r="E2014" s="16"/>
      <c r="F2014" s="16"/>
      <c r="G2014" s="16"/>
      <c r="H2014" s="16"/>
    </row>
    <row r="2015" spans="3:8" s="5" customFormat="1">
      <c r="C2015" s="16"/>
      <c r="D2015" s="16"/>
      <c r="E2015" s="16"/>
      <c r="F2015" s="16"/>
      <c r="G2015" s="16"/>
      <c r="H2015" s="16"/>
    </row>
    <row r="2016" spans="3:8" s="5" customFormat="1">
      <c r="C2016" s="16"/>
      <c r="D2016" s="16"/>
      <c r="E2016" s="16"/>
      <c r="F2016" s="16"/>
      <c r="G2016" s="16"/>
      <c r="H2016" s="16"/>
    </row>
    <row r="2017" spans="3:8" s="5" customFormat="1">
      <c r="C2017" s="16"/>
      <c r="D2017" s="16"/>
      <c r="E2017" s="16"/>
      <c r="F2017" s="16"/>
      <c r="G2017" s="16"/>
      <c r="H2017" s="16"/>
    </row>
    <row r="2018" spans="3:8" s="5" customFormat="1">
      <c r="C2018" s="16"/>
      <c r="D2018" s="16"/>
      <c r="E2018" s="16"/>
      <c r="F2018" s="16"/>
      <c r="G2018" s="16"/>
      <c r="H2018" s="16"/>
    </row>
    <row r="2019" spans="3:8" s="5" customFormat="1">
      <c r="C2019" s="16"/>
      <c r="D2019" s="16"/>
      <c r="E2019" s="16"/>
      <c r="F2019" s="16"/>
      <c r="G2019" s="16"/>
      <c r="H2019" s="16"/>
    </row>
    <row r="2020" spans="3:8" s="5" customFormat="1">
      <c r="C2020" s="16"/>
      <c r="D2020" s="16"/>
      <c r="E2020" s="16"/>
      <c r="F2020" s="16"/>
      <c r="G2020" s="16"/>
      <c r="H2020" s="16"/>
    </row>
    <row r="2021" spans="3:8" s="5" customFormat="1">
      <c r="C2021" s="16"/>
      <c r="D2021" s="16"/>
      <c r="E2021" s="16"/>
      <c r="F2021" s="16"/>
      <c r="G2021" s="16"/>
      <c r="H2021" s="16"/>
    </row>
    <row r="2022" spans="3:8" s="5" customFormat="1">
      <c r="C2022" s="16"/>
      <c r="D2022" s="16"/>
      <c r="E2022" s="16"/>
      <c r="F2022" s="16"/>
      <c r="G2022" s="16"/>
      <c r="H2022" s="16"/>
    </row>
    <row r="2023" spans="3:8" s="5" customFormat="1">
      <c r="C2023" s="16"/>
      <c r="D2023" s="16"/>
      <c r="E2023" s="16"/>
      <c r="F2023" s="16"/>
      <c r="G2023" s="16"/>
      <c r="H2023" s="16"/>
    </row>
    <row r="2024" spans="3:8" s="5" customFormat="1">
      <c r="C2024" s="16"/>
      <c r="D2024" s="16"/>
      <c r="E2024" s="16"/>
      <c r="F2024" s="16"/>
      <c r="G2024" s="16"/>
      <c r="H2024" s="16"/>
    </row>
    <row r="2025" spans="3:8" s="5" customFormat="1">
      <c r="C2025" s="16"/>
      <c r="D2025" s="16"/>
      <c r="E2025" s="16"/>
      <c r="F2025" s="16"/>
      <c r="G2025" s="16"/>
      <c r="H2025" s="16"/>
    </row>
    <row r="2026" spans="3:8" s="5" customFormat="1">
      <c r="C2026" s="16"/>
      <c r="D2026" s="16"/>
      <c r="E2026" s="16"/>
      <c r="F2026" s="16"/>
      <c r="G2026" s="16"/>
      <c r="H2026" s="16"/>
    </row>
    <row r="2027" spans="3:8" s="5" customFormat="1">
      <c r="C2027" s="16"/>
      <c r="D2027" s="16"/>
      <c r="E2027" s="16"/>
      <c r="F2027" s="16"/>
      <c r="G2027" s="16"/>
      <c r="H2027" s="16"/>
    </row>
    <row r="2028" spans="3:8" s="5" customFormat="1">
      <c r="C2028" s="16"/>
      <c r="D2028" s="16"/>
      <c r="E2028" s="16"/>
      <c r="F2028" s="16"/>
      <c r="G2028" s="16"/>
      <c r="H2028" s="16"/>
    </row>
    <row r="2029" spans="3:8" s="5" customFormat="1">
      <c r="C2029" s="16"/>
      <c r="D2029" s="16"/>
      <c r="E2029" s="16"/>
      <c r="F2029" s="16"/>
      <c r="G2029" s="16"/>
      <c r="H2029" s="16"/>
    </row>
    <row r="2030" spans="3:8" s="5" customFormat="1">
      <c r="C2030" s="16"/>
      <c r="D2030" s="16"/>
      <c r="E2030" s="16"/>
      <c r="F2030" s="16"/>
      <c r="G2030" s="16"/>
      <c r="H2030" s="16"/>
    </row>
    <row r="2031" spans="3:8" s="5" customFormat="1">
      <c r="C2031" s="16"/>
      <c r="D2031" s="16"/>
      <c r="E2031" s="16"/>
      <c r="F2031" s="16"/>
      <c r="G2031" s="16"/>
      <c r="H2031" s="16"/>
    </row>
    <row r="2032" spans="3:8" s="5" customFormat="1">
      <c r="C2032" s="16"/>
      <c r="D2032" s="16"/>
      <c r="E2032" s="16"/>
      <c r="F2032" s="16"/>
      <c r="G2032" s="16"/>
      <c r="H2032" s="16"/>
    </row>
    <row r="2033" spans="3:8" s="5" customFormat="1">
      <c r="C2033" s="16"/>
      <c r="D2033" s="16"/>
      <c r="E2033" s="16"/>
      <c r="F2033" s="16"/>
      <c r="G2033" s="16"/>
      <c r="H2033" s="16"/>
    </row>
    <row r="2034" spans="3:8" s="5" customFormat="1">
      <c r="C2034" s="16"/>
      <c r="D2034" s="16"/>
      <c r="E2034" s="16"/>
      <c r="F2034" s="16"/>
      <c r="G2034" s="16"/>
      <c r="H2034" s="16"/>
    </row>
    <row r="2035" spans="3:8" s="5" customFormat="1">
      <c r="C2035" s="16"/>
      <c r="D2035" s="16"/>
      <c r="E2035" s="16"/>
      <c r="F2035" s="16"/>
      <c r="G2035" s="16"/>
      <c r="H2035" s="16"/>
    </row>
    <row r="2036" spans="3:8" s="5" customFormat="1">
      <c r="C2036" s="16"/>
      <c r="D2036" s="16"/>
      <c r="E2036" s="16"/>
      <c r="F2036" s="16"/>
      <c r="G2036" s="16"/>
      <c r="H2036" s="16"/>
    </row>
    <row r="2037" spans="3:8" s="5" customFormat="1">
      <c r="C2037" s="16"/>
      <c r="D2037" s="16"/>
      <c r="E2037" s="16"/>
      <c r="F2037" s="16"/>
      <c r="G2037" s="16"/>
      <c r="H2037" s="16"/>
    </row>
    <row r="2038" spans="3:8" s="5" customFormat="1">
      <c r="C2038" s="16"/>
      <c r="D2038" s="16"/>
      <c r="E2038" s="16"/>
      <c r="F2038" s="16"/>
      <c r="G2038" s="16"/>
      <c r="H2038" s="16"/>
    </row>
    <row r="2039" spans="3:8" s="5" customFormat="1">
      <c r="C2039" s="16"/>
      <c r="D2039" s="16"/>
      <c r="E2039" s="16"/>
      <c r="F2039" s="16"/>
      <c r="G2039" s="16"/>
      <c r="H2039" s="16"/>
    </row>
    <row r="2040" spans="3:8" s="5" customFormat="1">
      <c r="C2040" s="16"/>
      <c r="D2040" s="16"/>
      <c r="E2040" s="16"/>
      <c r="F2040" s="16"/>
      <c r="G2040" s="16"/>
      <c r="H2040" s="16"/>
    </row>
    <row r="2041" spans="3:8" s="5" customFormat="1">
      <c r="C2041" s="16"/>
      <c r="D2041" s="16"/>
      <c r="E2041" s="16"/>
      <c r="F2041" s="16"/>
      <c r="G2041" s="16"/>
      <c r="H2041" s="16"/>
    </row>
    <row r="2042" spans="3:8" s="5" customFormat="1">
      <c r="C2042" s="16"/>
      <c r="D2042" s="16"/>
      <c r="E2042" s="16"/>
      <c r="F2042" s="16"/>
      <c r="G2042" s="16"/>
      <c r="H2042" s="16"/>
    </row>
    <row r="2043" spans="3:8" s="5" customFormat="1">
      <c r="C2043" s="16"/>
      <c r="D2043" s="16"/>
      <c r="E2043" s="16"/>
      <c r="F2043" s="16"/>
      <c r="G2043" s="16"/>
      <c r="H2043" s="16"/>
    </row>
    <row r="2044" spans="3:8" s="5" customFormat="1">
      <c r="C2044" s="16"/>
      <c r="D2044" s="16"/>
      <c r="E2044" s="16"/>
      <c r="F2044" s="16"/>
      <c r="G2044" s="16"/>
      <c r="H2044" s="16"/>
    </row>
    <row r="2045" spans="3:8" s="5" customFormat="1">
      <c r="C2045" s="16"/>
      <c r="D2045" s="16"/>
      <c r="E2045" s="16"/>
      <c r="F2045" s="16"/>
      <c r="G2045" s="16"/>
      <c r="H2045" s="16"/>
    </row>
    <row r="2046" spans="3:8" s="5" customFormat="1">
      <c r="C2046" s="16"/>
      <c r="D2046" s="16"/>
      <c r="E2046" s="16"/>
      <c r="F2046" s="16"/>
      <c r="G2046" s="16"/>
      <c r="H2046" s="16"/>
    </row>
    <row r="2047" spans="3:8" s="5" customFormat="1">
      <c r="C2047" s="16"/>
      <c r="D2047" s="16"/>
      <c r="E2047" s="16"/>
      <c r="F2047" s="16"/>
      <c r="G2047" s="16"/>
      <c r="H2047" s="16"/>
    </row>
    <row r="2048" spans="3:8" s="5" customFormat="1">
      <c r="C2048" s="16"/>
      <c r="D2048" s="16"/>
      <c r="E2048" s="16"/>
      <c r="F2048" s="16"/>
      <c r="G2048" s="16"/>
      <c r="H2048" s="16"/>
    </row>
    <row r="2049" spans="3:8" s="5" customFormat="1">
      <c r="C2049" s="16"/>
      <c r="D2049" s="16"/>
      <c r="E2049" s="16"/>
      <c r="F2049" s="16"/>
      <c r="G2049" s="16"/>
      <c r="H2049" s="16"/>
    </row>
    <row r="2050" spans="3:8" s="5" customFormat="1">
      <c r="C2050" s="16"/>
      <c r="D2050" s="16"/>
      <c r="E2050" s="16"/>
      <c r="F2050" s="16"/>
      <c r="G2050" s="16"/>
      <c r="H2050" s="16"/>
    </row>
    <row r="2051" spans="3:8" s="5" customFormat="1">
      <c r="C2051" s="16"/>
      <c r="D2051" s="16"/>
      <c r="E2051" s="16"/>
      <c r="F2051" s="16"/>
      <c r="G2051" s="16"/>
      <c r="H2051" s="16"/>
    </row>
    <row r="2052" spans="3:8" s="5" customFormat="1">
      <c r="C2052" s="16"/>
      <c r="D2052" s="16"/>
      <c r="E2052" s="16"/>
      <c r="F2052" s="16"/>
      <c r="G2052" s="16"/>
      <c r="H2052" s="16"/>
    </row>
    <row r="2053" spans="3:8" s="5" customFormat="1">
      <c r="C2053" s="16"/>
      <c r="D2053" s="16"/>
      <c r="E2053" s="16"/>
      <c r="F2053" s="16"/>
      <c r="G2053" s="16"/>
      <c r="H2053" s="16"/>
    </row>
    <row r="2054" spans="3:8" s="5" customFormat="1">
      <c r="C2054" s="16"/>
      <c r="D2054" s="16"/>
      <c r="E2054" s="16"/>
      <c r="F2054" s="16"/>
      <c r="G2054" s="16"/>
      <c r="H2054" s="16"/>
    </row>
    <row r="2055" spans="3:8" s="5" customFormat="1">
      <c r="C2055" s="16"/>
      <c r="D2055" s="16"/>
      <c r="E2055" s="16"/>
      <c r="F2055" s="16"/>
      <c r="G2055" s="16"/>
      <c r="H2055" s="16"/>
    </row>
    <row r="2056" spans="3:8" s="5" customFormat="1">
      <c r="C2056" s="16"/>
      <c r="D2056" s="16"/>
      <c r="E2056" s="16"/>
      <c r="F2056" s="16"/>
      <c r="G2056" s="16"/>
      <c r="H2056" s="16"/>
    </row>
    <row r="2057" spans="3:8" s="5" customFormat="1">
      <c r="C2057" s="16"/>
      <c r="D2057" s="16"/>
      <c r="E2057" s="16"/>
      <c r="F2057" s="16"/>
      <c r="G2057" s="16"/>
      <c r="H2057" s="16"/>
    </row>
    <row r="2058" spans="3:8" s="5" customFormat="1">
      <c r="C2058" s="16"/>
      <c r="D2058" s="16"/>
      <c r="E2058" s="16"/>
      <c r="F2058" s="16"/>
      <c r="G2058" s="16"/>
      <c r="H2058" s="16"/>
    </row>
    <row r="2059" spans="3:8" s="5" customFormat="1">
      <c r="C2059" s="16"/>
      <c r="D2059" s="16"/>
      <c r="E2059" s="16"/>
      <c r="F2059" s="16"/>
      <c r="G2059" s="16"/>
      <c r="H2059" s="16"/>
    </row>
    <row r="2060" spans="3:8" s="5" customFormat="1">
      <c r="C2060" s="16"/>
      <c r="D2060" s="16"/>
      <c r="E2060" s="16"/>
      <c r="F2060" s="16"/>
      <c r="G2060" s="16"/>
      <c r="H2060" s="16"/>
    </row>
    <row r="2061" spans="3:8" s="5" customFormat="1">
      <c r="C2061" s="16"/>
      <c r="D2061" s="16"/>
      <c r="E2061" s="16"/>
      <c r="F2061" s="16"/>
      <c r="G2061" s="16"/>
      <c r="H2061" s="16"/>
    </row>
    <row r="2062" spans="3:8" s="5" customFormat="1">
      <c r="C2062" s="16"/>
      <c r="D2062" s="16"/>
      <c r="E2062" s="16"/>
      <c r="F2062" s="16"/>
      <c r="G2062" s="16"/>
      <c r="H2062" s="16"/>
    </row>
    <row r="2063" spans="3:8" s="5" customFormat="1">
      <c r="C2063" s="16"/>
      <c r="D2063" s="16"/>
      <c r="E2063" s="16"/>
      <c r="F2063" s="16"/>
      <c r="G2063" s="16"/>
      <c r="H2063" s="16"/>
    </row>
    <row r="2064" spans="3:8" s="5" customFormat="1">
      <c r="C2064" s="16"/>
      <c r="D2064" s="16"/>
      <c r="E2064" s="16"/>
      <c r="F2064" s="16"/>
      <c r="G2064" s="16"/>
      <c r="H2064" s="16"/>
    </row>
    <row r="2065" spans="3:8" s="5" customFormat="1">
      <c r="C2065" s="16"/>
      <c r="D2065" s="16"/>
      <c r="E2065" s="16"/>
      <c r="F2065" s="16"/>
      <c r="G2065" s="16"/>
      <c r="H2065" s="16"/>
    </row>
    <row r="2066" spans="3:8" s="5" customFormat="1">
      <c r="C2066" s="16"/>
      <c r="D2066" s="16"/>
      <c r="E2066" s="16"/>
      <c r="F2066" s="16"/>
      <c r="G2066" s="16"/>
      <c r="H2066" s="16"/>
    </row>
    <row r="2067" spans="3:8" s="5" customFormat="1">
      <c r="C2067" s="16"/>
      <c r="D2067" s="16"/>
      <c r="E2067" s="16"/>
      <c r="F2067" s="16"/>
      <c r="G2067" s="16"/>
      <c r="H2067" s="16"/>
    </row>
    <row r="2068" spans="3:8" s="5" customFormat="1">
      <c r="C2068" s="16"/>
      <c r="D2068" s="16"/>
      <c r="E2068" s="16"/>
      <c r="F2068" s="16"/>
      <c r="G2068" s="16"/>
      <c r="H2068" s="16"/>
    </row>
    <row r="2069" spans="3:8" s="5" customFormat="1">
      <c r="C2069" s="16"/>
      <c r="D2069" s="16"/>
      <c r="E2069" s="16"/>
      <c r="F2069" s="16"/>
      <c r="G2069" s="16"/>
      <c r="H2069" s="16"/>
    </row>
    <row r="2070" spans="3:8" s="5" customFormat="1">
      <c r="C2070" s="16"/>
      <c r="D2070" s="16"/>
      <c r="E2070" s="16"/>
      <c r="F2070" s="16"/>
      <c r="G2070" s="16"/>
      <c r="H2070" s="16"/>
    </row>
    <row r="2071" spans="3:8" s="5" customFormat="1">
      <c r="C2071" s="16"/>
      <c r="D2071" s="16"/>
      <c r="E2071" s="16"/>
      <c r="F2071" s="16"/>
      <c r="G2071" s="16"/>
      <c r="H2071" s="16"/>
    </row>
    <row r="2072" spans="3:8" s="5" customFormat="1">
      <c r="C2072" s="16"/>
      <c r="D2072" s="16"/>
      <c r="E2072" s="16"/>
      <c r="F2072" s="16"/>
      <c r="G2072" s="16"/>
      <c r="H2072" s="16"/>
    </row>
    <row r="2073" spans="3:8" s="5" customFormat="1">
      <c r="C2073" s="16"/>
      <c r="D2073" s="16"/>
      <c r="E2073" s="16"/>
      <c r="F2073" s="16"/>
      <c r="G2073" s="16"/>
      <c r="H2073" s="16"/>
    </row>
    <row r="2074" spans="3:8" s="5" customFormat="1">
      <c r="C2074" s="16"/>
      <c r="D2074" s="16"/>
      <c r="E2074" s="16"/>
      <c r="F2074" s="16"/>
      <c r="G2074" s="16"/>
      <c r="H2074" s="16"/>
    </row>
    <row r="2075" spans="3:8" s="5" customFormat="1">
      <c r="C2075" s="16"/>
      <c r="D2075" s="16"/>
      <c r="E2075" s="16"/>
      <c r="F2075" s="16"/>
      <c r="G2075" s="16"/>
      <c r="H2075" s="16"/>
    </row>
    <row r="2076" spans="3:8" s="5" customFormat="1">
      <c r="C2076" s="16"/>
      <c r="D2076" s="16"/>
      <c r="E2076" s="16"/>
      <c r="F2076" s="16"/>
      <c r="G2076" s="16"/>
      <c r="H2076" s="16"/>
    </row>
    <row r="2077" spans="3:8" s="5" customFormat="1">
      <c r="C2077" s="16"/>
      <c r="D2077" s="16"/>
      <c r="E2077" s="16"/>
      <c r="F2077" s="16"/>
      <c r="G2077" s="16"/>
      <c r="H2077" s="16"/>
    </row>
    <row r="2078" spans="3:8" s="5" customFormat="1">
      <c r="C2078" s="16"/>
      <c r="D2078" s="16"/>
      <c r="E2078" s="16"/>
      <c r="F2078" s="16"/>
      <c r="G2078" s="16"/>
      <c r="H2078" s="16"/>
    </row>
    <row r="2079" spans="3:8" s="5" customFormat="1">
      <c r="C2079" s="16"/>
      <c r="D2079" s="16"/>
      <c r="E2079" s="16"/>
      <c r="F2079" s="16"/>
      <c r="G2079" s="16"/>
      <c r="H2079" s="16"/>
    </row>
    <row r="2080" spans="3:8" s="5" customFormat="1">
      <c r="C2080" s="16"/>
      <c r="D2080" s="16"/>
      <c r="E2080" s="16"/>
      <c r="F2080" s="16"/>
      <c r="G2080" s="16"/>
      <c r="H2080" s="16"/>
    </row>
    <row r="2081" spans="3:8" s="5" customFormat="1">
      <c r="C2081" s="16"/>
      <c r="D2081" s="16"/>
      <c r="E2081" s="16"/>
      <c r="F2081" s="16"/>
      <c r="G2081" s="16"/>
      <c r="H2081" s="16"/>
    </row>
    <row r="2082" spans="3:8" s="5" customFormat="1">
      <c r="C2082" s="16"/>
      <c r="D2082" s="16"/>
      <c r="E2082" s="16"/>
      <c r="F2082" s="16"/>
      <c r="G2082" s="16"/>
      <c r="H2082" s="16"/>
    </row>
    <row r="2083" spans="3:8" s="5" customFormat="1">
      <c r="C2083" s="16"/>
      <c r="D2083" s="16"/>
      <c r="E2083" s="16"/>
      <c r="F2083" s="16"/>
      <c r="G2083" s="16"/>
      <c r="H2083" s="16"/>
    </row>
    <row r="2084" spans="3:8" s="5" customFormat="1">
      <c r="C2084" s="16"/>
      <c r="D2084" s="16"/>
      <c r="E2084" s="16"/>
      <c r="F2084" s="16"/>
      <c r="G2084" s="16"/>
      <c r="H2084" s="16"/>
    </row>
    <row r="2085" spans="3:8" s="5" customFormat="1">
      <c r="C2085" s="16"/>
      <c r="D2085" s="16"/>
      <c r="E2085" s="16"/>
      <c r="F2085" s="16"/>
      <c r="G2085" s="16"/>
      <c r="H2085" s="16"/>
    </row>
    <row r="2086" spans="3:8" s="5" customFormat="1">
      <c r="C2086" s="16"/>
      <c r="D2086" s="16"/>
      <c r="E2086" s="16"/>
      <c r="F2086" s="16"/>
      <c r="G2086" s="16"/>
      <c r="H2086" s="16"/>
    </row>
    <row r="2087" spans="3:8" s="5" customFormat="1">
      <c r="C2087" s="16"/>
      <c r="D2087" s="16"/>
      <c r="E2087" s="16"/>
      <c r="F2087" s="16"/>
      <c r="G2087" s="16"/>
      <c r="H2087" s="16"/>
    </row>
    <row r="2088" spans="3:8" s="5" customFormat="1">
      <c r="C2088" s="16"/>
      <c r="D2088" s="16"/>
      <c r="E2088" s="16"/>
      <c r="F2088" s="16"/>
      <c r="G2088" s="16"/>
      <c r="H2088" s="16"/>
    </row>
    <row r="2089" spans="3:8" s="5" customFormat="1">
      <c r="C2089" s="16"/>
      <c r="D2089" s="16"/>
      <c r="E2089" s="16"/>
      <c r="F2089" s="16"/>
      <c r="G2089" s="16"/>
      <c r="H2089" s="16"/>
    </row>
    <row r="2090" spans="3:8" s="5" customFormat="1">
      <c r="C2090" s="16"/>
      <c r="D2090" s="16"/>
      <c r="E2090" s="16"/>
      <c r="F2090" s="16"/>
      <c r="G2090" s="16"/>
      <c r="H2090" s="16"/>
    </row>
    <row r="2091" spans="3:8" s="5" customFormat="1">
      <c r="C2091" s="16"/>
      <c r="D2091" s="16"/>
      <c r="E2091" s="16"/>
      <c r="F2091" s="16"/>
      <c r="G2091" s="16"/>
      <c r="H2091" s="16"/>
    </row>
    <row r="2092" spans="3:8" s="5" customFormat="1">
      <c r="C2092" s="16"/>
      <c r="D2092" s="16"/>
      <c r="E2092" s="16"/>
      <c r="F2092" s="16"/>
      <c r="G2092" s="16"/>
      <c r="H2092" s="16"/>
    </row>
    <row r="2093" spans="3:8" s="5" customFormat="1">
      <c r="C2093" s="16"/>
      <c r="D2093" s="16"/>
      <c r="E2093" s="16"/>
      <c r="F2093" s="16"/>
      <c r="G2093" s="16"/>
      <c r="H2093" s="16"/>
    </row>
    <row r="2094" spans="3:8" s="5" customFormat="1">
      <c r="C2094" s="16"/>
      <c r="D2094" s="16"/>
      <c r="E2094" s="16"/>
      <c r="F2094" s="16"/>
      <c r="G2094" s="16"/>
      <c r="H2094" s="16"/>
    </row>
    <row r="2095" spans="3:8" s="5" customFormat="1">
      <c r="C2095" s="16"/>
      <c r="D2095" s="16"/>
      <c r="E2095" s="16"/>
      <c r="F2095" s="16"/>
      <c r="G2095" s="16"/>
      <c r="H2095" s="16"/>
    </row>
    <row r="2096" spans="3:8" s="5" customFormat="1">
      <c r="C2096" s="16"/>
      <c r="D2096" s="16"/>
      <c r="E2096" s="16"/>
      <c r="F2096" s="16"/>
      <c r="G2096" s="16"/>
      <c r="H2096" s="16"/>
    </row>
    <row r="2097" spans="3:8" s="5" customFormat="1">
      <c r="C2097" s="16"/>
      <c r="D2097" s="16"/>
      <c r="E2097" s="16"/>
      <c r="F2097" s="16"/>
      <c r="G2097" s="16"/>
      <c r="H2097" s="16"/>
    </row>
    <row r="2098" spans="3:8" s="5" customFormat="1">
      <c r="C2098" s="16"/>
      <c r="D2098" s="16"/>
      <c r="E2098" s="16"/>
      <c r="F2098" s="16"/>
      <c r="G2098" s="16"/>
      <c r="H2098" s="16"/>
    </row>
    <row r="2099" spans="3:8" s="5" customFormat="1">
      <c r="C2099" s="16"/>
      <c r="D2099" s="16"/>
      <c r="E2099" s="16"/>
      <c r="F2099" s="16"/>
      <c r="G2099" s="16"/>
      <c r="H2099" s="16"/>
    </row>
    <row r="2100" spans="3:8" s="5" customFormat="1">
      <c r="C2100" s="16"/>
      <c r="D2100" s="16"/>
      <c r="E2100" s="16"/>
      <c r="F2100" s="16"/>
      <c r="G2100" s="16"/>
      <c r="H2100" s="16"/>
    </row>
    <row r="2101" spans="3:8" s="5" customFormat="1">
      <c r="C2101" s="16"/>
      <c r="D2101" s="16"/>
      <c r="E2101" s="16"/>
      <c r="F2101" s="16"/>
      <c r="G2101" s="16"/>
      <c r="H2101" s="16"/>
    </row>
    <row r="2102" spans="3:8" s="5" customFormat="1">
      <c r="C2102" s="16"/>
      <c r="D2102" s="16"/>
      <c r="E2102" s="16"/>
      <c r="F2102" s="16"/>
      <c r="G2102" s="16"/>
      <c r="H2102" s="16"/>
    </row>
    <row r="2103" spans="3:8" s="5" customFormat="1">
      <c r="C2103" s="16"/>
      <c r="D2103" s="16"/>
      <c r="E2103" s="16"/>
      <c r="F2103" s="16"/>
      <c r="G2103" s="16"/>
      <c r="H2103" s="16"/>
    </row>
    <row r="2104" spans="3:8" s="5" customFormat="1">
      <c r="C2104" s="16"/>
      <c r="D2104" s="16"/>
      <c r="E2104" s="16"/>
      <c r="F2104" s="16"/>
      <c r="G2104" s="16"/>
      <c r="H2104" s="16"/>
    </row>
    <row r="2105" spans="3:8" s="5" customFormat="1">
      <c r="C2105" s="16"/>
      <c r="D2105" s="16"/>
      <c r="E2105" s="16"/>
      <c r="F2105" s="16"/>
      <c r="G2105" s="16"/>
      <c r="H2105" s="16"/>
    </row>
    <row r="2106" spans="3:8" s="5" customFormat="1">
      <c r="C2106" s="16"/>
      <c r="D2106" s="16"/>
      <c r="E2106" s="16"/>
      <c r="F2106" s="16"/>
      <c r="G2106" s="16"/>
      <c r="H2106" s="16"/>
    </row>
    <row r="2107" spans="3:8" s="5" customFormat="1">
      <c r="C2107" s="16"/>
      <c r="D2107" s="16"/>
      <c r="E2107" s="16"/>
      <c r="F2107" s="16"/>
      <c r="G2107" s="16"/>
      <c r="H2107" s="16"/>
    </row>
    <row r="2108" spans="3:8" s="5" customFormat="1">
      <c r="C2108" s="16"/>
      <c r="D2108" s="16"/>
      <c r="E2108" s="16"/>
      <c r="F2108" s="16"/>
      <c r="G2108" s="16"/>
      <c r="H2108" s="16"/>
    </row>
    <row r="2109" spans="3:8" s="5" customFormat="1">
      <c r="C2109" s="16"/>
      <c r="D2109" s="16"/>
      <c r="E2109" s="16"/>
      <c r="F2109" s="16"/>
      <c r="G2109" s="16"/>
      <c r="H2109" s="16"/>
    </row>
    <row r="2110" spans="3:8" s="5" customFormat="1">
      <c r="C2110" s="16"/>
      <c r="D2110" s="16"/>
      <c r="E2110" s="16"/>
      <c r="F2110" s="16"/>
      <c r="G2110" s="16"/>
      <c r="H2110" s="16"/>
    </row>
    <row r="2111" spans="3:8" s="5" customFormat="1">
      <c r="C2111" s="16"/>
      <c r="D2111" s="16"/>
      <c r="E2111" s="16"/>
      <c r="F2111" s="16"/>
      <c r="G2111" s="16"/>
      <c r="H2111" s="16"/>
    </row>
    <row r="2112" spans="3:8" s="5" customFormat="1">
      <c r="C2112" s="16"/>
      <c r="D2112" s="16"/>
      <c r="E2112" s="16"/>
      <c r="F2112" s="16"/>
      <c r="G2112" s="16"/>
      <c r="H2112" s="16"/>
    </row>
    <row r="2113" spans="3:8" s="5" customFormat="1">
      <c r="C2113" s="16"/>
      <c r="D2113" s="16"/>
      <c r="E2113" s="16"/>
      <c r="F2113" s="16"/>
      <c r="G2113" s="16"/>
      <c r="H2113" s="16"/>
    </row>
    <row r="2114" spans="3:8" s="5" customFormat="1">
      <c r="C2114" s="16"/>
      <c r="D2114" s="16"/>
      <c r="E2114" s="16"/>
      <c r="F2114" s="16"/>
      <c r="G2114" s="16"/>
      <c r="H2114" s="16"/>
    </row>
    <row r="2115" spans="3:8" s="5" customFormat="1">
      <c r="C2115" s="16"/>
      <c r="D2115" s="16"/>
      <c r="E2115" s="16"/>
      <c r="F2115" s="16"/>
      <c r="G2115" s="16"/>
      <c r="H2115" s="16"/>
    </row>
    <row r="2116" spans="3:8" s="5" customFormat="1">
      <c r="C2116" s="16"/>
      <c r="D2116" s="16"/>
      <c r="E2116" s="16"/>
      <c r="F2116" s="16"/>
      <c r="G2116" s="16"/>
      <c r="H2116" s="16"/>
    </row>
    <row r="2117" spans="3:8" s="5" customFormat="1">
      <c r="C2117" s="16"/>
      <c r="D2117" s="16"/>
      <c r="E2117" s="16"/>
      <c r="F2117" s="16"/>
      <c r="G2117" s="16"/>
      <c r="H2117" s="16"/>
    </row>
    <row r="2118" spans="3:8" s="5" customFormat="1">
      <c r="C2118" s="16"/>
      <c r="D2118" s="16"/>
      <c r="E2118" s="16"/>
      <c r="F2118" s="16"/>
      <c r="G2118" s="16"/>
      <c r="H2118" s="16"/>
    </row>
    <row r="2119" spans="3:8" s="5" customFormat="1">
      <c r="C2119" s="16"/>
      <c r="D2119" s="16"/>
      <c r="E2119" s="16"/>
      <c r="F2119" s="16"/>
      <c r="G2119" s="16"/>
      <c r="H2119" s="16"/>
    </row>
    <row r="2120" spans="3:8" s="5" customFormat="1">
      <c r="C2120" s="16"/>
      <c r="D2120" s="16"/>
      <c r="E2120" s="16"/>
      <c r="F2120" s="16"/>
      <c r="G2120" s="16"/>
      <c r="H2120" s="16"/>
    </row>
    <row r="2121" spans="3:8" s="5" customFormat="1">
      <c r="C2121" s="16"/>
      <c r="D2121" s="16"/>
      <c r="E2121" s="16"/>
      <c r="F2121" s="16"/>
      <c r="G2121" s="16"/>
      <c r="H2121" s="16"/>
    </row>
    <row r="2122" spans="3:8" s="5" customFormat="1">
      <c r="C2122" s="16"/>
      <c r="D2122" s="16"/>
      <c r="E2122" s="16"/>
      <c r="F2122" s="16"/>
      <c r="G2122" s="16"/>
      <c r="H2122" s="16"/>
    </row>
    <row r="2123" spans="3:8" s="5" customFormat="1">
      <c r="C2123" s="16"/>
      <c r="D2123" s="16"/>
      <c r="E2123" s="16"/>
      <c r="F2123" s="16"/>
      <c r="G2123" s="16"/>
      <c r="H2123" s="16"/>
    </row>
    <row r="2124" spans="3:8" s="5" customFormat="1">
      <c r="C2124" s="16"/>
      <c r="D2124" s="16"/>
      <c r="E2124" s="16"/>
      <c r="F2124" s="16"/>
      <c r="G2124" s="16"/>
      <c r="H2124" s="16"/>
    </row>
    <row r="2125" spans="3:8" s="5" customFormat="1">
      <c r="C2125" s="16"/>
      <c r="D2125" s="16"/>
      <c r="E2125" s="16"/>
      <c r="F2125" s="16"/>
      <c r="G2125" s="16"/>
      <c r="H2125" s="16"/>
    </row>
    <row r="2126" spans="3:8" s="5" customFormat="1">
      <c r="C2126" s="16"/>
      <c r="D2126" s="16"/>
      <c r="E2126" s="16"/>
      <c r="F2126" s="16"/>
      <c r="G2126" s="16"/>
      <c r="H2126" s="16"/>
    </row>
    <row r="2127" spans="3:8" s="5" customFormat="1">
      <c r="C2127" s="16"/>
      <c r="D2127" s="16"/>
      <c r="E2127" s="16"/>
      <c r="F2127" s="16"/>
      <c r="G2127" s="16"/>
      <c r="H2127" s="16"/>
    </row>
    <row r="2128" spans="3:8" s="5" customFormat="1">
      <c r="C2128" s="16"/>
      <c r="D2128" s="16"/>
      <c r="E2128" s="16"/>
      <c r="F2128" s="16"/>
      <c r="G2128" s="16"/>
      <c r="H2128" s="16"/>
    </row>
    <row r="2129" spans="3:8" s="5" customFormat="1">
      <c r="C2129" s="16"/>
      <c r="D2129" s="16"/>
      <c r="E2129" s="16"/>
      <c r="F2129" s="16"/>
      <c r="G2129" s="16"/>
      <c r="H2129" s="16"/>
    </row>
    <row r="2130" spans="3:8" s="5" customFormat="1">
      <c r="C2130" s="16"/>
      <c r="D2130" s="16"/>
      <c r="E2130" s="16"/>
      <c r="F2130" s="16"/>
      <c r="G2130" s="16"/>
      <c r="H2130" s="16"/>
    </row>
    <row r="2131" spans="3:8" s="5" customFormat="1">
      <c r="C2131" s="16"/>
      <c r="D2131" s="16"/>
      <c r="E2131" s="16"/>
      <c r="F2131" s="16"/>
      <c r="G2131" s="16"/>
      <c r="H2131" s="16"/>
    </row>
    <row r="2132" spans="3:8" s="5" customFormat="1">
      <c r="C2132" s="16"/>
      <c r="D2132" s="16"/>
      <c r="E2132" s="16"/>
      <c r="F2132" s="16"/>
      <c r="G2132" s="16"/>
      <c r="H2132" s="16"/>
    </row>
    <row r="2133" spans="3:8" s="5" customFormat="1">
      <c r="C2133" s="16"/>
      <c r="D2133" s="16"/>
      <c r="E2133" s="16"/>
      <c r="F2133" s="16"/>
      <c r="G2133" s="16"/>
      <c r="H2133" s="16"/>
    </row>
    <row r="2134" spans="3:8" s="5" customFormat="1">
      <c r="C2134" s="16"/>
      <c r="D2134" s="16"/>
      <c r="E2134" s="16"/>
      <c r="F2134" s="16"/>
      <c r="G2134" s="16"/>
      <c r="H2134" s="16"/>
    </row>
    <row r="2135" spans="3:8" s="5" customFormat="1">
      <c r="C2135" s="16"/>
      <c r="D2135" s="16"/>
      <c r="E2135" s="16"/>
      <c r="F2135" s="16"/>
      <c r="G2135" s="16"/>
      <c r="H2135" s="16"/>
    </row>
    <row r="2136" spans="3:8" s="5" customFormat="1">
      <c r="C2136" s="16"/>
      <c r="D2136" s="16"/>
      <c r="E2136" s="16"/>
      <c r="F2136" s="16"/>
      <c r="G2136" s="16"/>
      <c r="H2136" s="16"/>
    </row>
    <row r="2137" spans="3:8" s="5" customFormat="1">
      <c r="C2137" s="16"/>
      <c r="D2137" s="16"/>
      <c r="E2137" s="16"/>
      <c r="F2137" s="16"/>
      <c r="G2137" s="16"/>
      <c r="H2137" s="16"/>
    </row>
    <row r="2138" spans="3:8" s="5" customFormat="1">
      <c r="C2138" s="16"/>
      <c r="D2138" s="16"/>
      <c r="E2138" s="16"/>
      <c r="F2138" s="16"/>
      <c r="G2138" s="16"/>
      <c r="H2138" s="16"/>
    </row>
    <row r="2139" spans="3:8" s="5" customFormat="1">
      <c r="C2139" s="16"/>
      <c r="D2139" s="16"/>
      <c r="E2139" s="16"/>
      <c r="F2139" s="16"/>
      <c r="G2139" s="16"/>
      <c r="H2139" s="16"/>
    </row>
    <row r="2140" spans="3:8" s="5" customFormat="1">
      <c r="C2140" s="16"/>
      <c r="D2140" s="16"/>
      <c r="E2140" s="16"/>
      <c r="F2140" s="16"/>
      <c r="G2140" s="16"/>
      <c r="H2140" s="16"/>
    </row>
    <row r="2141" spans="3:8" s="5" customFormat="1">
      <c r="C2141" s="16"/>
      <c r="D2141" s="16"/>
      <c r="E2141" s="16"/>
      <c r="F2141" s="16"/>
      <c r="G2141" s="16"/>
      <c r="H2141" s="16"/>
    </row>
    <row r="2142" spans="3:8" s="5" customFormat="1">
      <c r="C2142" s="16"/>
      <c r="D2142" s="16"/>
      <c r="E2142" s="16"/>
      <c r="F2142" s="16"/>
      <c r="G2142" s="16"/>
      <c r="H2142" s="16"/>
    </row>
    <row r="2143" spans="3:8" s="5" customFormat="1">
      <c r="C2143" s="16"/>
      <c r="D2143" s="16"/>
      <c r="E2143" s="16"/>
      <c r="F2143" s="16"/>
      <c r="G2143" s="16"/>
      <c r="H2143" s="16"/>
    </row>
    <row r="2144" spans="3:8" s="5" customFormat="1">
      <c r="C2144" s="16"/>
      <c r="D2144" s="16"/>
      <c r="E2144" s="16"/>
      <c r="F2144" s="16"/>
      <c r="G2144" s="16"/>
      <c r="H2144" s="16"/>
    </row>
    <row r="2145" spans="3:8" s="5" customFormat="1">
      <c r="C2145" s="16"/>
      <c r="D2145" s="16"/>
      <c r="E2145" s="16"/>
      <c r="F2145" s="16"/>
      <c r="G2145" s="16"/>
      <c r="H2145" s="16"/>
    </row>
    <row r="2146" spans="3:8" s="5" customFormat="1">
      <c r="C2146" s="16"/>
      <c r="D2146" s="16"/>
      <c r="E2146" s="16"/>
      <c r="F2146" s="16"/>
      <c r="G2146" s="16"/>
      <c r="H2146" s="16"/>
    </row>
    <row r="2147" spans="3:8" s="5" customFormat="1">
      <c r="C2147" s="16"/>
      <c r="D2147" s="16"/>
      <c r="E2147" s="16"/>
      <c r="F2147" s="16"/>
      <c r="G2147" s="16"/>
      <c r="H2147" s="16"/>
    </row>
    <row r="2148" spans="3:8" s="5" customFormat="1">
      <c r="C2148" s="16"/>
      <c r="D2148" s="16"/>
      <c r="E2148" s="16"/>
      <c r="F2148" s="16"/>
      <c r="G2148" s="16"/>
      <c r="H2148" s="16"/>
    </row>
    <row r="2149" spans="3:8" s="5" customFormat="1">
      <c r="C2149" s="16"/>
      <c r="D2149" s="16"/>
      <c r="E2149" s="16"/>
      <c r="F2149" s="16"/>
      <c r="G2149" s="16"/>
      <c r="H2149" s="16"/>
    </row>
    <row r="2150" spans="3:8" s="5" customFormat="1">
      <c r="C2150" s="16"/>
      <c r="D2150" s="16"/>
      <c r="E2150" s="16"/>
      <c r="F2150" s="16"/>
      <c r="G2150" s="16"/>
      <c r="H2150" s="16"/>
    </row>
    <row r="2151" spans="3:8" s="5" customFormat="1">
      <c r="C2151" s="16"/>
      <c r="D2151" s="16"/>
      <c r="E2151" s="16"/>
      <c r="F2151" s="16"/>
      <c r="G2151" s="16"/>
      <c r="H2151" s="16"/>
    </row>
    <row r="2152" spans="3:8" s="5" customFormat="1">
      <c r="C2152" s="16"/>
      <c r="D2152" s="16"/>
      <c r="E2152" s="16"/>
      <c r="F2152" s="16"/>
      <c r="G2152" s="16"/>
      <c r="H2152" s="16"/>
    </row>
    <row r="2153" spans="3:8" s="5" customFormat="1">
      <c r="C2153" s="16"/>
      <c r="D2153" s="16"/>
      <c r="E2153" s="16"/>
      <c r="F2153" s="16"/>
      <c r="G2153" s="16"/>
      <c r="H2153" s="16"/>
    </row>
    <row r="2154" spans="3:8" s="5" customFormat="1">
      <c r="C2154" s="16"/>
      <c r="D2154" s="16"/>
      <c r="E2154" s="16"/>
      <c r="F2154" s="16"/>
      <c r="G2154" s="16"/>
      <c r="H2154" s="16"/>
    </row>
    <row r="2155" spans="3:8" s="5" customFormat="1">
      <c r="C2155" s="16"/>
      <c r="D2155" s="16"/>
      <c r="E2155" s="16"/>
      <c r="F2155" s="16"/>
      <c r="G2155" s="16"/>
      <c r="H2155" s="16"/>
    </row>
    <row r="2156" spans="3:8" s="5" customFormat="1">
      <c r="C2156" s="16"/>
      <c r="D2156" s="16"/>
      <c r="E2156" s="16"/>
      <c r="F2156" s="16"/>
      <c r="G2156" s="16"/>
      <c r="H2156" s="16"/>
    </row>
    <row r="2157" spans="3:8" s="5" customFormat="1">
      <c r="C2157" s="16"/>
      <c r="D2157" s="16"/>
      <c r="E2157" s="16"/>
      <c r="F2157" s="16"/>
      <c r="G2157" s="16"/>
      <c r="H2157" s="16"/>
    </row>
    <row r="2158" spans="3:8" s="5" customFormat="1">
      <c r="C2158" s="16"/>
      <c r="D2158" s="16"/>
      <c r="E2158" s="16"/>
      <c r="F2158" s="16"/>
      <c r="G2158" s="16"/>
      <c r="H2158" s="16"/>
    </row>
    <row r="2159" spans="3:8" s="5" customFormat="1">
      <c r="C2159" s="16"/>
      <c r="D2159" s="16"/>
      <c r="E2159" s="16"/>
      <c r="F2159" s="16"/>
      <c r="G2159" s="16"/>
      <c r="H2159" s="16"/>
    </row>
    <row r="2160" spans="3:8" s="5" customFormat="1">
      <c r="C2160" s="16"/>
      <c r="D2160" s="16"/>
      <c r="E2160" s="16"/>
      <c r="F2160" s="16"/>
      <c r="G2160" s="16"/>
      <c r="H2160" s="16"/>
    </row>
    <row r="2161" spans="3:8" s="5" customFormat="1">
      <c r="C2161" s="16"/>
      <c r="D2161" s="16"/>
      <c r="E2161" s="16"/>
      <c r="F2161" s="16"/>
      <c r="G2161" s="16"/>
      <c r="H2161" s="16"/>
    </row>
    <row r="2162" spans="3:8" s="5" customFormat="1">
      <c r="C2162" s="16"/>
      <c r="D2162" s="16"/>
      <c r="E2162" s="16"/>
      <c r="F2162" s="16"/>
      <c r="G2162" s="16"/>
      <c r="H2162" s="16"/>
    </row>
    <row r="2163" spans="3:8" s="5" customFormat="1">
      <c r="C2163" s="16"/>
      <c r="D2163" s="16"/>
      <c r="E2163" s="16"/>
      <c r="F2163" s="16"/>
      <c r="G2163" s="16"/>
      <c r="H2163" s="16"/>
    </row>
    <row r="2164" spans="3:8" s="5" customFormat="1">
      <c r="C2164" s="16"/>
      <c r="D2164" s="16"/>
      <c r="E2164" s="16"/>
      <c r="F2164" s="16"/>
      <c r="G2164" s="16"/>
      <c r="H2164" s="16"/>
    </row>
    <row r="2165" spans="3:8" s="5" customFormat="1">
      <c r="C2165" s="16"/>
      <c r="D2165" s="16"/>
      <c r="E2165" s="16"/>
      <c r="F2165" s="16"/>
      <c r="G2165" s="16"/>
      <c r="H2165" s="16"/>
    </row>
    <row r="2166" spans="3:8" s="5" customFormat="1">
      <c r="C2166" s="16"/>
      <c r="D2166" s="16"/>
      <c r="E2166" s="16"/>
      <c r="F2166" s="16"/>
      <c r="G2166" s="16"/>
      <c r="H2166" s="16"/>
    </row>
    <row r="2167" spans="3:8" s="5" customFormat="1">
      <c r="C2167" s="16"/>
      <c r="D2167" s="16"/>
      <c r="E2167" s="16"/>
      <c r="F2167" s="16"/>
      <c r="G2167" s="16"/>
      <c r="H2167" s="16"/>
    </row>
    <row r="2168" spans="3:8" s="5" customFormat="1">
      <c r="C2168" s="16"/>
      <c r="D2168" s="16"/>
      <c r="E2168" s="16"/>
      <c r="F2168" s="16"/>
      <c r="G2168" s="16"/>
      <c r="H2168" s="16"/>
    </row>
    <row r="2169" spans="3:8" s="5" customFormat="1">
      <c r="C2169" s="16"/>
      <c r="D2169" s="16"/>
      <c r="E2169" s="16"/>
      <c r="F2169" s="16"/>
      <c r="G2169" s="16"/>
      <c r="H2169" s="16"/>
    </row>
    <row r="2170" spans="3:8" s="5" customFormat="1">
      <c r="C2170" s="16"/>
      <c r="D2170" s="16"/>
      <c r="E2170" s="16"/>
      <c r="F2170" s="16"/>
      <c r="G2170" s="16"/>
      <c r="H2170" s="16"/>
    </row>
    <row r="2171" spans="3:8" s="5" customFormat="1">
      <c r="C2171" s="16"/>
      <c r="D2171" s="16"/>
      <c r="E2171" s="16"/>
      <c r="F2171" s="16"/>
      <c r="G2171" s="16"/>
      <c r="H2171" s="16"/>
    </row>
    <row r="2172" spans="3:8" s="5" customFormat="1">
      <c r="C2172" s="16"/>
      <c r="D2172" s="16"/>
      <c r="E2172" s="16"/>
      <c r="F2172" s="16"/>
      <c r="G2172" s="16"/>
      <c r="H2172" s="16"/>
    </row>
    <row r="2173" spans="3:8" s="5" customFormat="1">
      <c r="C2173" s="16"/>
      <c r="D2173" s="16"/>
      <c r="E2173" s="16"/>
      <c r="F2173" s="16"/>
      <c r="G2173" s="16"/>
      <c r="H2173" s="16"/>
    </row>
    <row r="2174" spans="3:8" s="5" customFormat="1">
      <c r="C2174" s="16"/>
      <c r="D2174" s="16"/>
      <c r="E2174" s="16"/>
      <c r="F2174" s="16"/>
      <c r="G2174" s="16"/>
      <c r="H2174" s="16"/>
    </row>
    <row r="2175" spans="3:8" s="5" customFormat="1">
      <c r="C2175" s="16"/>
      <c r="D2175" s="16"/>
      <c r="E2175" s="16"/>
      <c r="F2175" s="16"/>
      <c r="G2175" s="16"/>
      <c r="H2175" s="16"/>
    </row>
    <row r="2176" spans="3:8" s="5" customFormat="1">
      <c r="C2176" s="16"/>
      <c r="D2176" s="16"/>
      <c r="E2176" s="16"/>
      <c r="F2176" s="16"/>
      <c r="G2176" s="16"/>
      <c r="H2176" s="16"/>
    </row>
    <row r="2177" spans="3:8" s="5" customFormat="1">
      <c r="C2177" s="16"/>
      <c r="D2177" s="16"/>
      <c r="E2177" s="16"/>
      <c r="F2177" s="16"/>
      <c r="G2177" s="16"/>
      <c r="H2177" s="16"/>
    </row>
    <row r="2178" spans="3:8" s="5" customFormat="1">
      <c r="C2178" s="16"/>
      <c r="D2178" s="16"/>
      <c r="E2178" s="16"/>
      <c r="F2178" s="16"/>
      <c r="G2178" s="16"/>
      <c r="H2178" s="16"/>
    </row>
    <row r="2179" spans="3:8" s="5" customFormat="1">
      <c r="C2179" s="16"/>
      <c r="D2179" s="16"/>
      <c r="E2179" s="16"/>
      <c r="F2179" s="16"/>
      <c r="G2179" s="16"/>
      <c r="H2179" s="16"/>
    </row>
    <row r="2180" spans="3:8" s="5" customFormat="1">
      <c r="C2180" s="16"/>
      <c r="D2180" s="16"/>
      <c r="E2180" s="16"/>
      <c r="F2180" s="16"/>
      <c r="G2180" s="16"/>
      <c r="H2180" s="16"/>
    </row>
    <row r="2181" spans="3:8" s="5" customFormat="1">
      <c r="C2181" s="16"/>
      <c r="D2181" s="16"/>
      <c r="E2181" s="16"/>
      <c r="F2181" s="16"/>
      <c r="G2181" s="16"/>
      <c r="H2181" s="16"/>
    </row>
    <row r="2182" spans="3:8" s="5" customFormat="1">
      <c r="C2182" s="16"/>
      <c r="D2182" s="16"/>
      <c r="E2182" s="16"/>
      <c r="F2182" s="16"/>
      <c r="G2182" s="16"/>
      <c r="H2182" s="16"/>
    </row>
    <row r="2183" spans="3:8" s="5" customFormat="1">
      <c r="C2183" s="16"/>
      <c r="D2183" s="16"/>
      <c r="E2183" s="16"/>
      <c r="F2183" s="16"/>
      <c r="G2183" s="16"/>
      <c r="H2183" s="16"/>
    </row>
    <row r="2184" spans="3:8" s="5" customFormat="1">
      <c r="C2184" s="16"/>
      <c r="D2184" s="16"/>
      <c r="E2184" s="16"/>
      <c r="F2184" s="16"/>
      <c r="G2184" s="16"/>
      <c r="H2184" s="16"/>
    </row>
    <row r="2185" spans="3:8" s="5" customFormat="1">
      <c r="C2185" s="16"/>
      <c r="D2185" s="16"/>
      <c r="E2185" s="16"/>
      <c r="F2185" s="16"/>
      <c r="G2185" s="16"/>
      <c r="H2185" s="16"/>
    </row>
    <row r="2186" spans="3:8" s="5" customFormat="1">
      <c r="C2186" s="16"/>
      <c r="D2186" s="16"/>
      <c r="E2186" s="16"/>
      <c r="F2186" s="16"/>
      <c r="G2186" s="16"/>
      <c r="H2186" s="16"/>
    </row>
    <row r="2187" spans="3:8" s="5" customFormat="1">
      <c r="C2187" s="16"/>
      <c r="D2187" s="16"/>
      <c r="E2187" s="16"/>
      <c r="F2187" s="16"/>
      <c r="G2187" s="16"/>
      <c r="H2187" s="16"/>
    </row>
    <row r="2188" spans="3:8" s="5" customFormat="1">
      <c r="C2188" s="16"/>
      <c r="D2188" s="16"/>
      <c r="E2188" s="16"/>
      <c r="F2188" s="16"/>
      <c r="G2188" s="16"/>
      <c r="H2188" s="16"/>
    </row>
    <row r="2189" spans="3:8" s="5" customFormat="1">
      <c r="C2189" s="16"/>
      <c r="D2189" s="16"/>
      <c r="E2189" s="16"/>
      <c r="F2189" s="16"/>
      <c r="G2189" s="16"/>
      <c r="H2189" s="16"/>
    </row>
    <row r="2190" spans="3:8" s="5" customFormat="1">
      <c r="C2190" s="16"/>
      <c r="D2190" s="16"/>
      <c r="E2190" s="16"/>
      <c r="F2190" s="16"/>
      <c r="G2190" s="16"/>
      <c r="H2190" s="16"/>
    </row>
    <row r="2191" spans="3:8" s="5" customFormat="1">
      <c r="C2191" s="16"/>
      <c r="D2191" s="16"/>
      <c r="E2191" s="16"/>
      <c r="F2191" s="16"/>
      <c r="G2191" s="16"/>
      <c r="H2191" s="16"/>
    </row>
    <row r="2192" spans="3:8" s="5" customFormat="1">
      <c r="C2192" s="16"/>
      <c r="D2192" s="16"/>
      <c r="E2192" s="16"/>
      <c r="F2192" s="16"/>
      <c r="G2192" s="16"/>
      <c r="H2192" s="16"/>
    </row>
    <row r="2193" spans="3:8" s="5" customFormat="1">
      <c r="C2193" s="16"/>
      <c r="D2193" s="16"/>
      <c r="E2193" s="16"/>
      <c r="F2193" s="16"/>
      <c r="G2193" s="16"/>
      <c r="H2193" s="16"/>
    </row>
    <row r="2194" spans="3:8" s="5" customFormat="1">
      <c r="C2194" s="16"/>
      <c r="D2194" s="16"/>
      <c r="E2194" s="16"/>
      <c r="F2194" s="16"/>
      <c r="G2194" s="16"/>
      <c r="H2194" s="16"/>
    </row>
    <row r="2195" spans="3:8" s="5" customFormat="1">
      <c r="C2195" s="16"/>
      <c r="D2195" s="16"/>
      <c r="E2195" s="16"/>
      <c r="F2195" s="16"/>
      <c r="G2195" s="16"/>
      <c r="H2195" s="16"/>
    </row>
    <row r="2196" spans="3:8" s="5" customFormat="1">
      <c r="C2196" s="16"/>
      <c r="D2196" s="16"/>
      <c r="E2196" s="16"/>
      <c r="F2196" s="16"/>
      <c r="G2196" s="16"/>
      <c r="H2196" s="16"/>
    </row>
    <row r="2197" spans="3:8" s="5" customFormat="1">
      <c r="C2197" s="16"/>
      <c r="D2197" s="16"/>
      <c r="E2197" s="16"/>
      <c r="F2197" s="16"/>
      <c r="G2197" s="16"/>
      <c r="H2197" s="16"/>
    </row>
    <row r="2198" spans="3:8" s="5" customFormat="1">
      <c r="C2198" s="16"/>
      <c r="D2198" s="16"/>
      <c r="E2198" s="16"/>
      <c r="F2198" s="16"/>
      <c r="G2198" s="16"/>
      <c r="H2198" s="16"/>
    </row>
    <row r="2199" spans="3:8" s="5" customFormat="1">
      <c r="C2199" s="16"/>
      <c r="D2199" s="16"/>
      <c r="E2199" s="16"/>
      <c r="F2199" s="16"/>
      <c r="G2199" s="16"/>
      <c r="H2199" s="16"/>
    </row>
    <row r="2200" spans="3:8" s="5" customFormat="1">
      <c r="C2200" s="16"/>
      <c r="D2200" s="16"/>
      <c r="E2200" s="16"/>
      <c r="F2200" s="16"/>
      <c r="G2200" s="16"/>
      <c r="H2200" s="16"/>
    </row>
    <row r="2201" spans="3:8" s="5" customFormat="1">
      <c r="C2201" s="16"/>
      <c r="D2201" s="16"/>
      <c r="E2201" s="16"/>
      <c r="F2201" s="16"/>
      <c r="G2201" s="16"/>
      <c r="H2201" s="16"/>
    </row>
    <row r="2202" spans="3:8" s="5" customFormat="1">
      <c r="C2202" s="16"/>
      <c r="D2202" s="16"/>
      <c r="E2202" s="16"/>
      <c r="F2202" s="16"/>
      <c r="G2202" s="16"/>
      <c r="H2202" s="16"/>
    </row>
    <row r="2203" spans="3:8" s="5" customFormat="1">
      <c r="C2203" s="16"/>
      <c r="D2203" s="16"/>
      <c r="E2203" s="16"/>
      <c r="F2203" s="16"/>
      <c r="G2203" s="16"/>
      <c r="H2203" s="16"/>
    </row>
    <row r="2204" spans="3:8" s="5" customFormat="1">
      <c r="C2204" s="16"/>
      <c r="D2204" s="16"/>
      <c r="E2204" s="16"/>
      <c r="F2204" s="16"/>
      <c r="G2204" s="16"/>
      <c r="H2204" s="16"/>
    </row>
    <row r="2205" spans="3:8" s="5" customFormat="1">
      <c r="C2205" s="16"/>
      <c r="D2205" s="16"/>
      <c r="E2205" s="16"/>
      <c r="F2205" s="16"/>
      <c r="G2205" s="16"/>
      <c r="H2205" s="16"/>
    </row>
    <row r="2206" spans="3:8" s="5" customFormat="1">
      <c r="C2206" s="16"/>
      <c r="D2206" s="16"/>
      <c r="E2206" s="16"/>
      <c r="F2206" s="16"/>
      <c r="G2206" s="16"/>
      <c r="H2206" s="16"/>
    </row>
    <row r="2207" spans="3:8" s="5" customFormat="1">
      <c r="C2207" s="16"/>
      <c r="D2207" s="16"/>
      <c r="E2207" s="16"/>
      <c r="F2207" s="16"/>
      <c r="G2207" s="16"/>
      <c r="H2207" s="16"/>
    </row>
    <row r="2208" spans="3:8" s="5" customFormat="1">
      <c r="C2208" s="16"/>
      <c r="D2208" s="16"/>
      <c r="E2208" s="16"/>
      <c r="F2208" s="16"/>
      <c r="G2208" s="16"/>
      <c r="H2208" s="16"/>
    </row>
    <row r="2209" spans="3:8" s="5" customFormat="1">
      <c r="C2209" s="16"/>
      <c r="D2209" s="16"/>
      <c r="E2209" s="16"/>
      <c r="F2209" s="16"/>
      <c r="G2209" s="16"/>
      <c r="H2209" s="16"/>
    </row>
    <row r="2210" spans="3:8" s="5" customFormat="1">
      <c r="C2210" s="16"/>
      <c r="D2210" s="16"/>
      <c r="E2210" s="16"/>
      <c r="F2210" s="16"/>
      <c r="G2210" s="16"/>
      <c r="H2210" s="16"/>
    </row>
    <row r="2211" spans="3:8" s="5" customFormat="1">
      <c r="C2211" s="16"/>
      <c r="D2211" s="16"/>
      <c r="E2211" s="16"/>
      <c r="F2211" s="16"/>
      <c r="G2211" s="16"/>
      <c r="H2211" s="16"/>
    </row>
    <row r="2212" spans="3:8" s="5" customFormat="1">
      <c r="C2212" s="16"/>
      <c r="D2212" s="16"/>
      <c r="E2212" s="16"/>
      <c r="F2212" s="16"/>
      <c r="G2212" s="16"/>
      <c r="H2212" s="16"/>
    </row>
    <row r="2213" spans="3:8" s="5" customFormat="1">
      <c r="C2213" s="16"/>
      <c r="D2213" s="16"/>
      <c r="E2213" s="16"/>
      <c r="F2213" s="16"/>
      <c r="G2213" s="16"/>
      <c r="H2213" s="16"/>
    </row>
    <row r="2214" spans="3:8" s="5" customFormat="1">
      <c r="C2214" s="16"/>
      <c r="D2214" s="16"/>
      <c r="E2214" s="16"/>
      <c r="F2214" s="16"/>
      <c r="G2214" s="16"/>
      <c r="H2214" s="16"/>
    </row>
    <row r="2215" spans="3:8" s="5" customFormat="1">
      <c r="C2215" s="16"/>
      <c r="D2215" s="16"/>
      <c r="E2215" s="16"/>
      <c r="F2215" s="16"/>
      <c r="G2215" s="16"/>
      <c r="H2215" s="16"/>
    </row>
    <row r="2216" spans="3:8" s="5" customFormat="1">
      <c r="C2216" s="16"/>
      <c r="D2216" s="16"/>
      <c r="E2216" s="16"/>
      <c r="F2216" s="16"/>
      <c r="G2216" s="16"/>
      <c r="H2216" s="16"/>
    </row>
    <row r="2217" spans="3:8" s="5" customFormat="1">
      <c r="C2217" s="16"/>
      <c r="D2217" s="16"/>
      <c r="E2217" s="16"/>
      <c r="F2217" s="16"/>
      <c r="G2217" s="16"/>
      <c r="H2217" s="16"/>
    </row>
    <row r="2218" spans="3:8" s="5" customFormat="1">
      <c r="C2218" s="16"/>
      <c r="D2218" s="16"/>
      <c r="E2218" s="16"/>
      <c r="F2218" s="16"/>
      <c r="G2218" s="16"/>
      <c r="H2218" s="16"/>
    </row>
    <row r="2219" spans="3:8" s="5" customFormat="1">
      <c r="C2219" s="16"/>
      <c r="D2219" s="16"/>
      <c r="E2219" s="16"/>
      <c r="F2219" s="16"/>
      <c r="G2219" s="16"/>
      <c r="H2219" s="16"/>
    </row>
    <row r="2220" spans="3:8" s="5" customFormat="1">
      <c r="C2220" s="16"/>
      <c r="D2220" s="16"/>
      <c r="E2220" s="16"/>
      <c r="F2220" s="16"/>
      <c r="G2220" s="16"/>
      <c r="H2220" s="16"/>
    </row>
    <row r="2221" spans="3:8" s="5" customFormat="1">
      <c r="C2221" s="16"/>
      <c r="D2221" s="16"/>
      <c r="E2221" s="16"/>
      <c r="F2221" s="16"/>
      <c r="G2221" s="16"/>
      <c r="H2221" s="16"/>
    </row>
    <row r="2222" spans="3:8" s="5" customFormat="1">
      <c r="C2222" s="16"/>
      <c r="D2222" s="16"/>
      <c r="E2222" s="16"/>
      <c r="F2222" s="16"/>
      <c r="G2222" s="16"/>
      <c r="H2222" s="16"/>
    </row>
    <row r="2223" spans="3:8" s="5" customFormat="1">
      <c r="C2223" s="16"/>
      <c r="D2223" s="16"/>
      <c r="E2223" s="16"/>
      <c r="F2223" s="16"/>
      <c r="G2223" s="16"/>
      <c r="H2223" s="16"/>
    </row>
    <row r="2224" spans="3:8" s="5" customFormat="1">
      <c r="C2224" s="16"/>
      <c r="D2224" s="16"/>
      <c r="E2224" s="16"/>
      <c r="F2224" s="16"/>
      <c r="G2224" s="16"/>
      <c r="H2224" s="16"/>
    </row>
    <row r="2225" spans="3:8" s="5" customFormat="1">
      <c r="C2225" s="16"/>
      <c r="D2225" s="16"/>
      <c r="E2225" s="16"/>
      <c r="F2225" s="16"/>
      <c r="G2225" s="16"/>
      <c r="H2225" s="16"/>
    </row>
    <row r="2226" spans="3:8" s="5" customFormat="1">
      <c r="C2226" s="16"/>
      <c r="D2226" s="16"/>
      <c r="E2226" s="16"/>
      <c r="F2226" s="16"/>
      <c r="G2226" s="16"/>
      <c r="H2226" s="16"/>
    </row>
    <row r="2227" spans="3:8" s="5" customFormat="1">
      <c r="C2227" s="16"/>
      <c r="D2227" s="16"/>
      <c r="E2227" s="16"/>
      <c r="F2227" s="16"/>
      <c r="G2227" s="16"/>
      <c r="H2227" s="16"/>
    </row>
    <row r="2228" spans="3:8" s="5" customFormat="1">
      <c r="C2228" s="16"/>
      <c r="D2228" s="16"/>
      <c r="E2228" s="16"/>
      <c r="F2228" s="16"/>
      <c r="G2228" s="16"/>
      <c r="H2228" s="16"/>
    </row>
    <row r="2229" spans="3:8" s="5" customFormat="1">
      <c r="C2229" s="16"/>
      <c r="D2229" s="16"/>
      <c r="E2229" s="16"/>
      <c r="F2229" s="16"/>
      <c r="G2229" s="16"/>
      <c r="H2229" s="16"/>
    </row>
    <row r="2230" spans="3:8" s="5" customFormat="1">
      <c r="C2230" s="16"/>
      <c r="D2230" s="16"/>
      <c r="E2230" s="16"/>
      <c r="F2230" s="16"/>
      <c r="G2230" s="16"/>
      <c r="H2230" s="16"/>
    </row>
    <row r="2231" spans="3:8" s="5" customFormat="1">
      <c r="C2231" s="16"/>
      <c r="D2231" s="16"/>
      <c r="E2231" s="16"/>
      <c r="F2231" s="16"/>
      <c r="G2231" s="16"/>
      <c r="H2231" s="16"/>
    </row>
    <row r="2232" spans="3:8" s="5" customFormat="1">
      <c r="C2232" s="16"/>
      <c r="D2232" s="16"/>
      <c r="E2232" s="16"/>
      <c r="F2232" s="16"/>
      <c r="G2232" s="16"/>
      <c r="H2232" s="16"/>
    </row>
    <row r="2233" spans="3:8" s="5" customFormat="1">
      <c r="C2233" s="16"/>
      <c r="D2233" s="16"/>
      <c r="E2233" s="16"/>
      <c r="F2233" s="16"/>
      <c r="G2233" s="16"/>
      <c r="H2233" s="16"/>
    </row>
    <row r="2234" spans="3:8" s="5" customFormat="1">
      <c r="C2234" s="16"/>
      <c r="D2234" s="16"/>
      <c r="E2234" s="16"/>
      <c r="F2234" s="16"/>
      <c r="G2234" s="16"/>
      <c r="H2234" s="16"/>
    </row>
    <row r="2235" spans="3:8" s="5" customFormat="1">
      <c r="C2235" s="16"/>
      <c r="D2235" s="16"/>
      <c r="E2235" s="16"/>
      <c r="F2235" s="16"/>
      <c r="G2235" s="16"/>
      <c r="H2235" s="16"/>
    </row>
    <row r="2236" spans="3:8" s="5" customFormat="1">
      <c r="C2236" s="16"/>
      <c r="D2236" s="16"/>
      <c r="E2236" s="16"/>
      <c r="F2236" s="16"/>
      <c r="G2236" s="16"/>
      <c r="H2236" s="16"/>
    </row>
    <row r="2237" spans="3:8" s="5" customFormat="1">
      <c r="C2237" s="16"/>
      <c r="D2237" s="16"/>
      <c r="E2237" s="16"/>
      <c r="F2237" s="16"/>
      <c r="G2237" s="16"/>
      <c r="H2237" s="16"/>
    </row>
    <row r="2238" spans="3:8" s="5" customFormat="1">
      <c r="C2238" s="16"/>
      <c r="D2238" s="16"/>
      <c r="E2238" s="16"/>
      <c r="F2238" s="16"/>
      <c r="G2238" s="16"/>
      <c r="H2238" s="16"/>
    </row>
    <row r="2239" spans="3:8" s="5" customFormat="1">
      <c r="C2239" s="16"/>
      <c r="D2239" s="16"/>
      <c r="E2239" s="16"/>
      <c r="F2239" s="16"/>
      <c r="G2239" s="16"/>
      <c r="H2239" s="16"/>
    </row>
    <row r="2240" spans="3:8" s="5" customFormat="1">
      <c r="C2240" s="16"/>
      <c r="D2240" s="16"/>
      <c r="E2240" s="16"/>
      <c r="F2240" s="16"/>
      <c r="G2240" s="16"/>
      <c r="H2240" s="16"/>
    </row>
    <row r="2241" spans="3:8" s="5" customFormat="1">
      <c r="C2241" s="16"/>
      <c r="D2241" s="16"/>
      <c r="E2241" s="16"/>
      <c r="F2241" s="16"/>
      <c r="G2241" s="16"/>
      <c r="H2241" s="16"/>
    </row>
    <row r="2242" spans="3:8" s="5" customFormat="1">
      <c r="C2242" s="16"/>
      <c r="D2242" s="16"/>
      <c r="E2242" s="16"/>
      <c r="F2242" s="16"/>
      <c r="G2242" s="16"/>
      <c r="H2242" s="16"/>
    </row>
    <row r="2243" spans="3:8" s="5" customFormat="1">
      <c r="C2243" s="16"/>
      <c r="D2243" s="16"/>
      <c r="E2243" s="16"/>
      <c r="F2243" s="16"/>
      <c r="G2243" s="16"/>
      <c r="H2243" s="16"/>
    </row>
    <row r="2244" spans="3:8" s="5" customFormat="1">
      <c r="C2244" s="16"/>
      <c r="D2244" s="16"/>
      <c r="E2244" s="16"/>
      <c r="F2244" s="16"/>
      <c r="G2244" s="16"/>
      <c r="H2244" s="16"/>
    </row>
    <row r="2245" spans="3:8" s="5" customFormat="1">
      <c r="C2245" s="16"/>
      <c r="D2245" s="16"/>
      <c r="E2245" s="16"/>
      <c r="F2245" s="16"/>
      <c r="G2245" s="16"/>
      <c r="H2245" s="16"/>
    </row>
    <row r="2246" spans="3:8" s="5" customFormat="1">
      <c r="C2246" s="16"/>
      <c r="D2246" s="16"/>
      <c r="E2246" s="16"/>
      <c r="F2246" s="16"/>
      <c r="G2246" s="16"/>
      <c r="H2246" s="16"/>
    </row>
    <row r="2247" spans="3:8" s="5" customFormat="1">
      <c r="C2247" s="16"/>
      <c r="D2247" s="16"/>
      <c r="E2247" s="16"/>
      <c r="F2247" s="16"/>
      <c r="G2247" s="16"/>
      <c r="H2247" s="16"/>
    </row>
    <row r="2248" spans="3:8" s="5" customFormat="1">
      <c r="C2248" s="16"/>
      <c r="D2248" s="16"/>
      <c r="E2248" s="16"/>
      <c r="F2248" s="16"/>
      <c r="G2248" s="16"/>
      <c r="H2248" s="16"/>
    </row>
    <row r="2249" spans="3:8" s="5" customFormat="1">
      <c r="C2249" s="16"/>
      <c r="D2249" s="16"/>
      <c r="E2249" s="16"/>
      <c r="F2249" s="16"/>
      <c r="G2249" s="16"/>
      <c r="H2249" s="16"/>
    </row>
    <row r="2250" spans="3:8" s="5" customFormat="1">
      <c r="C2250" s="16"/>
      <c r="D2250" s="16"/>
      <c r="E2250" s="16"/>
      <c r="F2250" s="16"/>
      <c r="G2250" s="16"/>
      <c r="H2250" s="16"/>
    </row>
    <row r="2251" spans="3:8" s="5" customFormat="1">
      <c r="C2251" s="16"/>
      <c r="D2251" s="16"/>
      <c r="E2251" s="16"/>
      <c r="F2251" s="16"/>
      <c r="G2251" s="16"/>
      <c r="H2251" s="16"/>
    </row>
    <row r="2252" spans="3:8" s="5" customFormat="1">
      <c r="C2252" s="16"/>
      <c r="D2252" s="16"/>
      <c r="E2252" s="16"/>
      <c r="F2252" s="16"/>
      <c r="G2252" s="16"/>
      <c r="H2252" s="16"/>
    </row>
    <row r="2253" spans="3:8" s="5" customFormat="1">
      <c r="C2253" s="16"/>
      <c r="D2253" s="16"/>
      <c r="E2253" s="16"/>
      <c r="F2253" s="16"/>
      <c r="G2253" s="16"/>
      <c r="H2253" s="16"/>
    </row>
    <row r="2254" spans="3:8" s="5" customFormat="1">
      <c r="C2254" s="16"/>
      <c r="D2254" s="16"/>
      <c r="E2254" s="16"/>
      <c r="F2254" s="16"/>
      <c r="G2254" s="16"/>
      <c r="H2254" s="16"/>
    </row>
    <row r="2255" spans="3:8" s="5" customFormat="1">
      <c r="C2255" s="16"/>
      <c r="D2255" s="16"/>
      <c r="E2255" s="16"/>
      <c r="F2255" s="16"/>
      <c r="G2255" s="16"/>
      <c r="H2255" s="16"/>
    </row>
    <row r="2256" spans="3:8" s="5" customFormat="1">
      <c r="C2256" s="16"/>
      <c r="D2256" s="16"/>
      <c r="E2256" s="16"/>
      <c r="F2256" s="16"/>
      <c r="G2256" s="16"/>
      <c r="H2256" s="16"/>
    </row>
    <row r="2257" spans="3:8" s="5" customFormat="1">
      <c r="C2257" s="16"/>
      <c r="D2257" s="16"/>
      <c r="E2257" s="16"/>
      <c r="F2257" s="16"/>
      <c r="G2257" s="16"/>
      <c r="H2257" s="16"/>
    </row>
    <row r="2258" spans="3:8" s="5" customFormat="1">
      <c r="C2258" s="16"/>
      <c r="D2258" s="16"/>
      <c r="E2258" s="16"/>
      <c r="F2258" s="16"/>
      <c r="G2258" s="16"/>
      <c r="H2258" s="16"/>
    </row>
    <row r="2259" spans="3:8" s="5" customFormat="1">
      <c r="C2259" s="16"/>
      <c r="D2259" s="16"/>
      <c r="E2259" s="16"/>
      <c r="F2259" s="16"/>
      <c r="G2259" s="16"/>
      <c r="H2259" s="16"/>
    </row>
    <row r="2260" spans="3:8" s="5" customFormat="1">
      <c r="C2260" s="16"/>
      <c r="D2260" s="16"/>
      <c r="E2260" s="16"/>
      <c r="F2260" s="16"/>
      <c r="G2260" s="16"/>
      <c r="H2260" s="16"/>
    </row>
    <row r="2261" spans="3:8" s="5" customFormat="1">
      <c r="C2261" s="16"/>
      <c r="D2261" s="16"/>
      <c r="E2261" s="16"/>
      <c r="F2261" s="16"/>
      <c r="G2261" s="16"/>
      <c r="H2261" s="16"/>
    </row>
    <row r="2262" spans="3:8" s="5" customFormat="1">
      <c r="C2262" s="16"/>
      <c r="D2262" s="16"/>
      <c r="E2262" s="16"/>
      <c r="F2262" s="16"/>
      <c r="G2262" s="16"/>
      <c r="H2262" s="16"/>
    </row>
    <row r="2263" spans="3:8" s="5" customFormat="1">
      <c r="C2263" s="16"/>
      <c r="D2263" s="16"/>
      <c r="E2263" s="16"/>
      <c r="F2263" s="16"/>
      <c r="G2263" s="16"/>
      <c r="H2263" s="16"/>
    </row>
    <row r="2264" spans="3:8" s="5" customFormat="1">
      <c r="C2264" s="16"/>
      <c r="D2264" s="16"/>
      <c r="E2264" s="16"/>
      <c r="F2264" s="16"/>
      <c r="G2264" s="16"/>
      <c r="H2264" s="16"/>
    </row>
    <row r="2265" spans="3:8" s="5" customFormat="1">
      <c r="C2265" s="16"/>
      <c r="D2265" s="16"/>
      <c r="E2265" s="16"/>
      <c r="F2265" s="16"/>
      <c r="G2265" s="16"/>
      <c r="H2265" s="16"/>
    </row>
    <row r="2266" spans="3:8" s="5" customFormat="1">
      <c r="C2266" s="16"/>
      <c r="D2266" s="16"/>
      <c r="E2266" s="16"/>
      <c r="F2266" s="16"/>
      <c r="G2266" s="16"/>
      <c r="H2266" s="16"/>
    </row>
    <row r="2267" spans="3:8" s="5" customFormat="1">
      <c r="C2267" s="16"/>
      <c r="D2267" s="16"/>
      <c r="E2267" s="16"/>
      <c r="F2267" s="16"/>
      <c r="G2267" s="16"/>
      <c r="H2267" s="16"/>
    </row>
    <row r="2268" spans="3:8" s="5" customFormat="1">
      <c r="C2268" s="16"/>
      <c r="D2268" s="16"/>
      <c r="E2268" s="16"/>
      <c r="F2268" s="16"/>
      <c r="G2268" s="16"/>
      <c r="H2268" s="16"/>
    </row>
    <row r="2269" spans="3:8" s="5" customFormat="1">
      <c r="C2269" s="16"/>
      <c r="D2269" s="16"/>
      <c r="E2269" s="16"/>
      <c r="F2269" s="16"/>
      <c r="G2269" s="16"/>
      <c r="H2269" s="16"/>
    </row>
    <row r="2270" spans="3:8" s="5" customFormat="1">
      <c r="C2270" s="16"/>
      <c r="D2270" s="16"/>
      <c r="E2270" s="16"/>
      <c r="F2270" s="16"/>
      <c r="G2270" s="16"/>
      <c r="H2270" s="16"/>
    </row>
    <row r="2271" spans="3:8" s="5" customFormat="1">
      <c r="C2271" s="16"/>
      <c r="D2271" s="16"/>
      <c r="E2271" s="16"/>
      <c r="F2271" s="16"/>
      <c r="G2271" s="16"/>
      <c r="H2271" s="16"/>
    </row>
    <row r="2272" spans="3:8" s="5" customFormat="1">
      <c r="C2272" s="16"/>
      <c r="D2272" s="16"/>
      <c r="E2272" s="16"/>
      <c r="F2272" s="16"/>
      <c r="G2272" s="16"/>
      <c r="H2272" s="16"/>
    </row>
    <row r="2273" spans="3:8" s="5" customFormat="1">
      <c r="C2273" s="16"/>
      <c r="D2273" s="16"/>
      <c r="E2273" s="16"/>
      <c r="F2273" s="16"/>
      <c r="G2273" s="16"/>
      <c r="H2273" s="16"/>
    </row>
    <row r="2274" spans="3:8" s="5" customFormat="1">
      <c r="C2274" s="16"/>
      <c r="D2274" s="16"/>
      <c r="E2274" s="16"/>
      <c r="F2274" s="16"/>
      <c r="G2274" s="16"/>
      <c r="H2274" s="16"/>
    </row>
    <row r="2275" spans="3:8" s="5" customFormat="1">
      <c r="C2275" s="16"/>
      <c r="D2275" s="16"/>
      <c r="E2275" s="16"/>
      <c r="F2275" s="16"/>
      <c r="G2275" s="16"/>
      <c r="H2275" s="16"/>
    </row>
    <row r="2276" spans="3:8" s="5" customFormat="1">
      <c r="C2276" s="16"/>
      <c r="D2276" s="16"/>
      <c r="E2276" s="16"/>
      <c r="F2276" s="16"/>
      <c r="G2276" s="16"/>
      <c r="H2276" s="16"/>
    </row>
    <row r="2277" spans="3:8" s="5" customFormat="1">
      <c r="C2277" s="16"/>
      <c r="D2277" s="16"/>
      <c r="E2277" s="16"/>
      <c r="F2277" s="16"/>
      <c r="G2277" s="16"/>
      <c r="H2277" s="16"/>
    </row>
    <row r="2278" spans="3:8" s="5" customFormat="1">
      <c r="C2278" s="16"/>
      <c r="D2278" s="16"/>
      <c r="E2278" s="16"/>
      <c r="F2278" s="16"/>
      <c r="G2278" s="16"/>
      <c r="H2278" s="16"/>
    </row>
    <row r="2279" spans="3:8" s="5" customFormat="1">
      <c r="C2279" s="16"/>
      <c r="D2279" s="16"/>
      <c r="E2279" s="16"/>
      <c r="F2279" s="16"/>
      <c r="G2279" s="16"/>
      <c r="H2279" s="16"/>
    </row>
    <row r="2280" spans="3:8" s="5" customFormat="1">
      <c r="C2280" s="16"/>
      <c r="D2280" s="16"/>
      <c r="E2280" s="16"/>
      <c r="F2280" s="16"/>
      <c r="G2280" s="16"/>
      <c r="H2280" s="16"/>
    </row>
    <row r="2281" spans="3:8" s="5" customFormat="1">
      <c r="C2281" s="16"/>
      <c r="D2281" s="16"/>
      <c r="E2281" s="16"/>
      <c r="F2281" s="16"/>
      <c r="G2281" s="16"/>
      <c r="H2281" s="16"/>
    </row>
    <row r="2282" spans="3:8" s="5" customFormat="1">
      <c r="C2282" s="16"/>
      <c r="D2282" s="16"/>
      <c r="E2282" s="16"/>
      <c r="F2282" s="16"/>
      <c r="G2282" s="16"/>
      <c r="H2282" s="16"/>
    </row>
    <row r="2283" spans="3:8" s="5" customFormat="1">
      <c r="C2283" s="16"/>
      <c r="D2283" s="16"/>
      <c r="E2283" s="16"/>
      <c r="F2283" s="16"/>
      <c r="G2283" s="16"/>
      <c r="H2283" s="16"/>
    </row>
    <row r="2284" spans="3:8" s="5" customFormat="1">
      <c r="C2284" s="16"/>
      <c r="D2284" s="16"/>
      <c r="E2284" s="16"/>
      <c r="F2284" s="16"/>
      <c r="G2284" s="16"/>
      <c r="H2284" s="16"/>
    </row>
    <row r="2285" spans="3:8" s="5" customFormat="1">
      <c r="C2285" s="16"/>
      <c r="D2285" s="16"/>
      <c r="E2285" s="16"/>
      <c r="F2285" s="16"/>
      <c r="G2285" s="16"/>
      <c r="H2285" s="16"/>
    </row>
    <row r="2286" spans="3:8" s="5" customFormat="1">
      <c r="C2286" s="16"/>
      <c r="D2286" s="16"/>
      <c r="E2286" s="16"/>
      <c r="F2286" s="16"/>
      <c r="G2286" s="16"/>
      <c r="H2286" s="16"/>
    </row>
    <row r="2287" spans="3:8" s="5" customFormat="1">
      <c r="C2287" s="16"/>
      <c r="D2287" s="16"/>
      <c r="E2287" s="16"/>
      <c r="F2287" s="16"/>
      <c r="G2287" s="16"/>
      <c r="H2287" s="16"/>
    </row>
    <row r="2288" spans="3:8" s="5" customFormat="1">
      <c r="C2288" s="16"/>
      <c r="D2288" s="16"/>
      <c r="E2288" s="16"/>
      <c r="F2288" s="16"/>
      <c r="G2288" s="16"/>
      <c r="H2288" s="16"/>
    </row>
    <row r="2289" spans="3:8" s="5" customFormat="1">
      <c r="C2289" s="16"/>
      <c r="D2289" s="16"/>
      <c r="E2289" s="16"/>
      <c r="F2289" s="16"/>
      <c r="G2289" s="16"/>
      <c r="H2289" s="16"/>
    </row>
    <row r="2290" spans="3:8" s="5" customFormat="1">
      <c r="C2290" s="16"/>
      <c r="D2290" s="16"/>
      <c r="E2290" s="16"/>
      <c r="F2290" s="16"/>
      <c r="G2290" s="16"/>
      <c r="H2290" s="16"/>
    </row>
    <row r="2291" spans="3:8" s="5" customFormat="1">
      <c r="C2291" s="16"/>
      <c r="D2291" s="16"/>
      <c r="E2291" s="16"/>
      <c r="F2291" s="16"/>
      <c r="G2291" s="16"/>
      <c r="H2291" s="16"/>
    </row>
    <row r="2292" spans="3:8" s="5" customFormat="1">
      <c r="C2292" s="16"/>
      <c r="D2292" s="16"/>
      <c r="E2292" s="16"/>
      <c r="F2292" s="16"/>
      <c r="G2292" s="16"/>
      <c r="H2292" s="16"/>
    </row>
    <row r="2293" spans="3:8" s="5" customFormat="1">
      <c r="C2293" s="16"/>
      <c r="D2293" s="16"/>
      <c r="E2293" s="16"/>
      <c r="F2293" s="16"/>
      <c r="G2293" s="16"/>
      <c r="H2293" s="16"/>
    </row>
    <row r="2294" spans="3:8" s="5" customFormat="1">
      <c r="C2294" s="16"/>
      <c r="D2294" s="16"/>
      <c r="E2294" s="16"/>
      <c r="F2294" s="16"/>
      <c r="G2294" s="16"/>
      <c r="H2294" s="16"/>
    </row>
    <row r="2295" spans="3:8" s="5" customFormat="1">
      <c r="C2295" s="16"/>
      <c r="D2295" s="16"/>
      <c r="E2295" s="16"/>
      <c r="F2295" s="16"/>
      <c r="G2295" s="16"/>
      <c r="H2295" s="16"/>
    </row>
    <row r="2296" spans="3:8" s="5" customFormat="1">
      <c r="C2296" s="16"/>
      <c r="D2296" s="16"/>
      <c r="E2296" s="16"/>
      <c r="F2296" s="16"/>
      <c r="G2296" s="16"/>
      <c r="H2296" s="16"/>
    </row>
    <row r="2297" spans="3:8" s="5" customFormat="1">
      <c r="C2297" s="16"/>
      <c r="D2297" s="16"/>
      <c r="E2297" s="16"/>
      <c r="F2297" s="16"/>
      <c r="G2297" s="16"/>
      <c r="H2297" s="16"/>
    </row>
    <row r="2298" spans="3:8" s="5" customFormat="1">
      <c r="C2298" s="16"/>
      <c r="D2298" s="16"/>
      <c r="E2298" s="16"/>
      <c r="F2298" s="16"/>
      <c r="G2298" s="16"/>
      <c r="H2298" s="16"/>
    </row>
    <row r="2299" spans="3:8" s="5" customFormat="1">
      <c r="C2299" s="16"/>
      <c r="D2299" s="16"/>
      <c r="E2299" s="16"/>
      <c r="F2299" s="16"/>
      <c r="G2299" s="16"/>
      <c r="H2299" s="16"/>
    </row>
    <row r="2300" spans="3:8" s="5" customFormat="1">
      <c r="C2300" s="16"/>
      <c r="D2300" s="16"/>
      <c r="E2300" s="16"/>
      <c r="F2300" s="16"/>
      <c r="G2300" s="16"/>
      <c r="H2300" s="16"/>
    </row>
    <row r="2301" spans="3:8" s="5" customFormat="1">
      <c r="C2301" s="16"/>
      <c r="D2301" s="16"/>
      <c r="E2301" s="16"/>
      <c r="F2301" s="16"/>
      <c r="G2301" s="16"/>
      <c r="H2301" s="16"/>
    </row>
    <row r="2302" spans="3:8" s="5" customFormat="1">
      <c r="C2302" s="16"/>
      <c r="D2302" s="16"/>
      <c r="E2302" s="16"/>
      <c r="F2302" s="16"/>
      <c r="G2302" s="16"/>
      <c r="H2302" s="16"/>
    </row>
    <row r="2303" spans="3:8" s="5" customFormat="1">
      <c r="C2303" s="16"/>
      <c r="D2303" s="16"/>
      <c r="E2303" s="16"/>
      <c r="F2303" s="16"/>
      <c r="G2303" s="16"/>
      <c r="H2303" s="16"/>
    </row>
    <row r="2304" spans="3:8" s="5" customFormat="1">
      <c r="C2304" s="16"/>
      <c r="D2304" s="16"/>
      <c r="E2304" s="16"/>
      <c r="F2304" s="16"/>
      <c r="G2304" s="16"/>
      <c r="H2304" s="16"/>
    </row>
    <row r="2305" spans="3:8" s="5" customFormat="1">
      <c r="C2305" s="16"/>
      <c r="D2305" s="16"/>
      <c r="E2305" s="16"/>
      <c r="F2305" s="16"/>
      <c r="G2305" s="16"/>
      <c r="H2305" s="16"/>
    </row>
    <row r="2306" spans="3:8" s="5" customFormat="1">
      <c r="C2306" s="16"/>
      <c r="D2306" s="16"/>
      <c r="E2306" s="16"/>
      <c r="F2306" s="16"/>
      <c r="G2306" s="16"/>
      <c r="H2306" s="16"/>
    </row>
    <row r="2307" spans="3:8" s="5" customFormat="1">
      <c r="C2307" s="16"/>
      <c r="D2307" s="16"/>
      <c r="E2307" s="16"/>
      <c r="F2307" s="16"/>
      <c r="G2307" s="16"/>
      <c r="H2307" s="16"/>
    </row>
    <row r="2308" spans="3:8" s="5" customFormat="1">
      <c r="C2308" s="16"/>
      <c r="D2308" s="16"/>
      <c r="E2308" s="16"/>
      <c r="F2308" s="16"/>
      <c r="G2308" s="16"/>
      <c r="H2308" s="16"/>
    </row>
    <row r="2309" spans="3:8" s="5" customFormat="1">
      <c r="C2309" s="16"/>
      <c r="D2309" s="16"/>
      <c r="E2309" s="16"/>
      <c r="F2309" s="16"/>
      <c r="G2309" s="16"/>
      <c r="H2309" s="16"/>
    </row>
    <row r="2310" spans="3:8" s="5" customFormat="1">
      <c r="C2310" s="16"/>
      <c r="D2310" s="16"/>
      <c r="E2310" s="16"/>
      <c r="F2310" s="16"/>
      <c r="G2310" s="16"/>
      <c r="H2310" s="16"/>
    </row>
    <row r="2311" spans="3:8" s="5" customFormat="1">
      <c r="C2311" s="16"/>
      <c r="D2311" s="16"/>
      <c r="E2311" s="16"/>
      <c r="F2311" s="16"/>
      <c r="G2311" s="16"/>
      <c r="H2311" s="16"/>
    </row>
    <row r="2312" spans="3:8" s="5" customFormat="1">
      <c r="C2312" s="16"/>
      <c r="D2312" s="16"/>
      <c r="E2312" s="16"/>
      <c r="F2312" s="16"/>
      <c r="G2312" s="16"/>
      <c r="H2312" s="16"/>
    </row>
    <row r="2313" spans="3:8" s="5" customFormat="1">
      <c r="C2313" s="16"/>
      <c r="D2313" s="16"/>
      <c r="E2313" s="16"/>
      <c r="F2313" s="16"/>
      <c r="G2313" s="16"/>
      <c r="H2313" s="16"/>
    </row>
    <row r="2314" spans="3:8" s="5" customFormat="1">
      <c r="C2314" s="16"/>
      <c r="D2314" s="16"/>
      <c r="E2314" s="16"/>
      <c r="F2314" s="16"/>
      <c r="G2314" s="16"/>
      <c r="H2314" s="16"/>
    </row>
    <row r="2315" spans="3:8" s="5" customFormat="1">
      <c r="C2315" s="16"/>
      <c r="D2315" s="16"/>
      <c r="E2315" s="16"/>
      <c r="F2315" s="16"/>
      <c r="G2315" s="16"/>
      <c r="H2315" s="16"/>
    </row>
    <row r="2316" spans="3:8" s="5" customFormat="1">
      <c r="C2316" s="16"/>
      <c r="D2316" s="16"/>
      <c r="E2316" s="16"/>
      <c r="F2316" s="16"/>
      <c r="G2316" s="16"/>
      <c r="H2316" s="16"/>
    </row>
    <row r="2317" spans="3:8" s="5" customFormat="1">
      <c r="C2317" s="16"/>
      <c r="D2317" s="16"/>
      <c r="E2317" s="16"/>
      <c r="F2317" s="16"/>
      <c r="G2317" s="16"/>
      <c r="H2317" s="16"/>
    </row>
    <row r="2318" spans="3:8" s="5" customFormat="1">
      <c r="C2318" s="16"/>
      <c r="D2318" s="16"/>
      <c r="E2318" s="16"/>
      <c r="F2318" s="16"/>
      <c r="G2318" s="16"/>
      <c r="H2318" s="16"/>
    </row>
    <row r="2319" spans="3:8" s="5" customFormat="1">
      <c r="C2319" s="16"/>
      <c r="D2319" s="16"/>
      <c r="E2319" s="16"/>
      <c r="F2319" s="16"/>
      <c r="G2319" s="16"/>
      <c r="H2319" s="16"/>
    </row>
    <row r="2320" spans="3:8" s="5" customFormat="1">
      <c r="C2320" s="16"/>
      <c r="D2320" s="16"/>
      <c r="E2320" s="16"/>
      <c r="F2320" s="16"/>
      <c r="G2320" s="16"/>
      <c r="H2320" s="16"/>
    </row>
    <row r="2321" spans="3:8" s="5" customFormat="1">
      <c r="C2321" s="16"/>
      <c r="D2321" s="16"/>
      <c r="E2321" s="16"/>
      <c r="F2321" s="16"/>
      <c r="G2321" s="16"/>
      <c r="H2321" s="16"/>
    </row>
    <row r="2322" spans="3:8" s="5" customFormat="1">
      <c r="C2322" s="16"/>
      <c r="D2322" s="16"/>
      <c r="E2322" s="16"/>
      <c r="F2322" s="16"/>
      <c r="G2322" s="16"/>
      <c r="H2322" s="16"/>
    </row>
    <row r="2323" spans="3:8" s="5" customFormat="1">
      <c r="C2323" s="16"/>
      <c r="D2323" s="16"/>
      <c r="E2323" s="16"/>
      <c r="F2323" s="16"/>
      <c r="G2323" s="16"/>
      <c r="H2323" s="16"/>
    </row>
    <row r="2324" spans="3:8" s="5" customFormat="1">
      <c r="C2324" s="16"/>
      <c r="D2324" s="16"/>
      <c r="E2324" s="16"/>
      <c r="F2324" s="16"/>
      <c r="G2324" s="16"/>
      <c r="H2324" s="16"/>
    </row>
    <row r="2325" spans="3:8" s="5" customFormat="1">
      <c r="C2325" s="16"/>
      <c r="D2325" s="16"/>
      <c r="E2325" s="16"/>
      <c r="F2325" s="16"/>
      <c r="G2325" s="16"/>
      <c r="H2325" s="16"/>
    </row>
    <row r="2326" spans="3:8" s="5" customFormat="1">
      <c r="C2326" s="16"/>
      <c r="D2326" s="16"/>
      <c r="E2326" s="16"/>
      <c r="F2326" s="16"/>
      <c r="G2326" s="16"/>
      <c r="H2326" s="16"/>
    </row>
    <row r="2327" spans="3:8" s="5" customFormat="1">
      <c r="C2327" s="16"/>
      <c r="D2327" s="16"/>
      <c r="E2327" s="16"/>
      <c r="F2327" s="16"/>
      <c r="G2327" s="16"/>
      <c r="H2327" s="16"/>
    </row>
    <row r="2328" spans="3:8" s="5" customFormat="1">
      <c r="C2328" s="16"/>
      <c r="D2328" s="16"/>
      <c r="E2328" s="16"/>
      <c r="F2328" s="16"/>
      <c r="G2328" s="16"/>
      <c r="H2328" s="16"/>
    </row>
    <row r="2329" spans="3:8" s="5" customFormat="1">
      <c r="C2329" s="16"/>
      <c r="D2329" s="16"/>
      <c r="E2329" s="16"/>
      <c r="F2329" s="16"/>
      <c r="G2329" s="16"/>
      <c r="H2329" s="16"/>
    </row>
    <row r="2330" spans="3:8" s="5" customFormat="1">
      <c r="C2330" s="16"/>
      <c r="D2330" s="16"/>
      <c r="E2330" s="16"/>
      <c r="F2330" s="16"/>
      <c r="G2330" s="16"/>
      <c r="H2330" s="16"/>
    </row>
    <row r="2331" spans="3:8" s="5" customFormat="1">
      <c r="C2331" s="16"/>
      <c r="D2331" s="16"/>
      <c r="E2331" s="16"/>
      <c r="F2331" s="16"/>
      <c r="G2331" s="16"/>
      <c r="H2331" s="16"/>
    </row>
    <row r="2332" spans="3:8" s="5" customFormat="1">
      <c r="C2332" s="16"/>
      <c r="D2332" s="16"/>
      <c r="E2332" s="16"/>
      <c r="F2332" s="16"/>
      <c r="G2332" s="16"/>
      <c r="H2332" s="16"/>
    </row>
    <row r="2333" spans="3:8" s="5" customFormat="1">
      <c r="C2333" s="16"/>
      <c r="D2333" s="16"/>
      <c r="E2333" s="16"/>
      <c r="F2333" s="16"/>
      <c r="G2333" s="16"/>
      <c r="H2333" s="16"/>
    </row>
    <row r="2334" spans="3:8" s="5" customFormat="1">
      <c r="C2334" s="16"/>
      <c r="D2334" s="16"/>
      <c r="E2334" s="16"/>
      <c r="F2334" s="16"/>
      <c r="G2334" s="16"/>
      <c r="H2334" s="16"/>
    </row>
    <row r="2335" spans="3:8" s="5" customFormat="1">
      <c r="C2335" s="16"/>
      <c r="D2335" s="16"/>
      <c r="E2335" s="16"/>
      <c r="F2335" s="16"/>
      <c r="G2335" s="16"/>
      <c r="H2335" s="16"/>
    </row>
    <row r="2336" spans="3:8" s="5" customFormat="1">
      <c r="C2336" s="16"/>
      <c r="D2336" s="16"/>
      <c r="E2336" s="16"/>
      <c r="F2336" s="16"/>
      <c r="G2336" s="16"/>
      <c r="H2336" s="16"/>
    </row>
    <row r="2337" spans="3:8" s="5" customFormat="1">
      <c r="C2337" s="16"/>
      <c r="D2337" s="16"/>
      <c r="E2337" s="16"/>
      <c r="F2337" s="16"/>
      <c r="G2337" s="16"/>
      <c r="H2337" s="16"/>
    </row>
    <row r="2338" spans="3:8" s="5" customFormat="1">
      <c r="C2338" s="16"/>
      <c r="D2338" s="16"/>
      <c r="E2338" s="16"/>
      <c r="F2338" s="16"/>
      <c r="G2338" s="16"/>
      <c r="H2338" s="16"/>
    </row>
    <row r="2339" spans="3:8" s="5" customFormat="1">
      <c r="C2339" s="16"/>
      <c r="D2339" s="16"/>
      <c r="E2339" s="16"/>
      <c r="F2339" s="16"/>
      <c r="G2339" s="16"/>
      <c r="H2339" s="16"/>
    </row>
    <row r="2340" spans="3:8" s="5" customFormat="1">
      <c r="C2340" s="16"/>
      <c r="D2340" s="16"/>
      <c r="E2340" s="16"/>
      <c r="F2340" s="16"/>
      <c r="G2340" s="16"/>
      <c r="H2340" s="16"/>
    </row>
    <row r="2341" spans="3:8" s="5" customFormat="1">
      <c r="C2341" s="16"/>
      <c r="D2341" s="16"/>
      <c r="E2341" s="16"/>
      <c r="F2341" s="16"/>
      <c r="G2341" s="16"/>
      <c r="H2341" s="16"/>
    </row>
    <row r="2342" spans="3:8" s="5" customFormat="1">
      <c r="C2342" s="16"/>
      <c r="D2342" s="16"/>
      <c r="E2342" s="16"/>
      <c r="F2342" s="16"/>
      <c r="G2342" s="16"/>
      <c r="H2342" s="16"/>
    </row>
    <row r="2343" spans="3:8" s="5" customFormat="1">
      <c r="C2343" s="16"/>
      <c r="D2343" s="16"/>
      <c r="E2343" s="16"/>
      <c r="F2343" s="16"/>
      <c r="G2343" s="16"/>
      <c r="H2343" s="16"/>
    </row>
    <row r="2344" spans="3:8" s="5" customFormat="1">
      <c r="C2344" s="16"/>
      <c r="D2344" s="16"/>
      <c r="E2344" s="16"/>
      <c r="F2344" s="16"/>
      <c r="G2344" s="16"/>
      <c r="H2344" s="16"/>
    </row>
    <row r="2345" spans="3:8" s="5" customFormat="1">
      <c r="C2345" s="16"/>
      <c r="D2345" s="16"/>
      <c r="E2345" s="16"/>
      <c r="F2345" s="16"/>
      <c r="G2345" s="16"/>
      <c r="H2345" s="16"/>
    </row>
    <row r="2346" spans="3:8" s="5" customFormat="1">
      <c r="C2346" s="16"/>
      <c r="D2346" s="16"/>
      <c r="E2346" s="16"/>
      <c r="F2346" s="16"/>
      <c r="G2346" s="16"/>
      <c r="H2346" s="16"/>
    </row>
    <row r="2347" spans="3:8" s="5" customFormat="1">
      <c r="C2347" s="16"/>
      <c r="D2347" s="16"/>
      <c r="E2347" s="16"/>
      <c r="F2347" s="16"/>
      <c r="G2347" s="16"/>
      <c r="H2347" s="16"/>
    </row>
    <row r="2348" spans="3:8" s="5" customFormat="1">
      <c r="C2348" s="16"/>
      <c r="D2348" s="16"/>
      <c r="E2348" s="16"/>
      <c r="F2348" s="16"/>
      <c r="G2348" s="16"/>
      <c r="H2348" s="16"/>
    </row>
    <row r="2349" spans="3:8" s="5" customFormat="1">
      <c r="C2349" s="16"/>
      <c r="D2349" s="16"/>
      <c r="E2349" s="16"/>
      <c r="F2349" s="16"/>
      <c r="G2349" s="16"/>
      <c r="H2349" s="16"/>
    </row>
    <row r="2350" spans="3:8" s="5" customFormat="1">
      <c r="C2350" s="16"/>
      <c r="D2350" s="16"/>
      <c r="E2350" s="16"/>
      <c r="F2350" s="16"/>
      <c r="G2350" s="16"/>
      <c r="H2350" s="16"/>
    </row>
    <row r="2351" spans="3:8" s="5" customFormat="1">
      <c r="C2351" s="16"/>
      <c r="D2351" s="16"/>
      <c r="E2351" s="16"/>
      <c r="F2351" s="16"/>
      <c r="G2351" s="16"/>
      <c r="H2351" s="16"/>
    </row>
    <row r="2352" spans="3:8" s="5" customFormat="1">
      <c r="C2352" s="16"/>
      <c r="D2352" s="16"/>
      <c r="E2352" s="16"/>
      <c r="F2352" s="16"/>
      <c r="G2352" s="16"/>
      <c r="H2352" s="16"/>
    </row>
    <row r="2353" spans="3:8" s="5" customFormat="1">
      <c r="C2353" s="16"/>
      <c r="D2353" s="16"/>
      <c r="E2353" s="16"/>
      <c r="F2353" s="16"/>
      <c r="G2353" s="16"/>
      <c r="H2353" s="16"/>
    </row>
    <row r="2354" spans="3:8" s="5" customFormat="1">
      <c r="C2354" s="16"/>
      <c r="D2354" s="16"/>
      <c r="E2354" s="16"/>
      <c r="F2354" s="16"/>
      <c r="G2354" s="16"/>
      <c r="H2354" s="16"/>
    </row>
    <row r="2355" spans="3:8" s="5" customFormat="1">
      <c r="C2355" s="16"/>
      <c r="D2355" s="16"/>
      <c r="E2355" s="16"/>
      <c r="F2355" s="16"/>
      <c r="G2355" s="16"/>
      <c r="H2355" s="16"/>
    </row>
    <row r="2356" spans="3:8" s="5" customFormat="1">
      <c r="C2356" s="16"/>
      <c r="D2356" s="16"/>
      <c r="E2356" s="16"/>
      <c r="F2356" s="16"/>
      <c r="G2356" s="16"/>
      <c r="H2356" s="16"/>
    </row>
    <row r="2357" spans="3:8" s="5" customFormat="1">
      <c r="C2357" s="16"/>
      <c r="D2357" s="16"/>
      <c r="E2357" s="16"/>
      <c r="F2357" s="16"/>
      <c r="G2357" s="16"/>
      <c r="H2357" s="16"/>
    </row>
    <row r="2358" spans="3:8" s="5" customFormat="1">
      <c r="C2358" s="16"/>
      <c r="D2358" s="16"/>
      <c r="E2358" s="16"/>
      <c r="F2358" s="16"/>
      <c r="G2358" s="16"/>
      <c r="H2358" s="16"/>
    </row>
    <row r="2359" spans="3:8" s="5" customFormat="1">
      <c r="C2359" s="16"/>
      <c r="D2359" s="16"/>
      <c r="E2359" s="16"/>
      <c r="F2359" s="16"/>
      <c r="G2359" s="16"/>
      <c r="H2359" s="16"/>
    </row>
    <row r="2360" spans="3:8" s="5" customFormat="1">
      <c r="C2360" s="16"/>
      <c r="D2360" s="16"/>
      <c r="E2360" s="16"/>
      <c r="F2360" s="16"/>
      <c r="G2360" s="16"/>
      <c r="H2360" s="16"/>
    </row>
    <row r="2361" spans="3:8" s="5" customFormat="1">
      <c r="C2361" s="16"/>
      <c r="D2361" s="16"/>
      <c r="E2361" s="16"/>
      <c r="F2361" s="16"/>
      <c r="G2361" s="16"/>
      <c r="H2361" s="16"/>
    </row>
    <row r="2362" spans="3:8" s="5" customFormat="1">
      <c r="C2362" s="16"/>
      <c r="D2362" s="16"/>
      <c r="E2362" s="16"/>
      <c r="F2362" s="16"/>
      <c r="G2362" s="16"/>
      <c r="H2362" s="16"/>
    </row>
    <row r="2363" spans="3:8" s="5" customFormat="1">
      <c r="C2363" s="16"/>
      <c r="D2363" s="16"/>
      <c r="E2363" s="16"/>
      <c r="F2363" s="16"/>
      <c r="G2363" s="16"/>
      <c r="H2363" s="16"/>
    </row>
    <row r="2364" spans="3:8" s="5" customFormat="1">
      <c r="C2364" s="16"/>
      <c r="D2364" s="16"/>
      <c r="E2364" s="16"/>
      <c r="F2364" s="16"/>
      <c r="G2364" s="16"/>
      <c r="H2364" s="16"/>
    </row>
    <row r="2365" spans="3:8" s="5" customFormat="1">
      <c r="C2365" s="16"/>
      <c r="D2365" s="16"/>
      <c r="E2365" s="16"/>
      <c r="F2365" s="16"/>
      <c r="G2365" s="16"/>
      <c r="H2365" s="16"/>
    </row>
    <row r="2366" spans="3:8" s="5" customFormat="1">
      <c r="C2366" s="16"/>
      <c r="D2366" s="16"/>
      <c r="E2366" s="16"/>
      <c r="F2366" s="16"/>
      <c r="G2366" s="16"/>
      <c r="H2366" s="16"/>
    </row>
    <row r="2367" spans="3:8" s="5" customFormat="1">
      <c r="C2367" s="16"/>
      <c r="D2367" s="16"/>
      <c r="E2367" s="16"/>
      <c r="F2367" s="16"/>
      <c r="G2367" s="16"/>
      <c r="H2367" s="16"/>
    </row>
    <row r="2368" spans="3:8" s="5" customFormat="1">
      <c r="C2368" s="16"/>
      <c r="D2368" s="16"/>
      <c r="E2368" s="16"/>
      <c r="F2368" s="16"/>
      <c r="G2368" s="16"/>
      <c r="H2368" s="16"/>
    </row>
    <row r="2369" spans="3:8" s="5" customFormat="1">
      <c r="C2369" s="16"/>
      <c r="D2369" s="16"/>
      <c r="E2369" s="16"/>
      <c r="F2369" s="16"/>
      <c r="G2369" s="16"/>
      <c r="H2369" s="16"/>
    </row>
    <row r="2370" spans="3:8" s="5" customFormat="1">
      <c r="C2370" s="16"/>
      <c r="D2370" s="16"/>
      <c r="E2370" s="16"/>
      <c r="F2370" s="16"/>
      <c r="G2370" s="16"/>
      <c r="H2370" s="16"/>
    </row>
    <row r="2371" spans="3:8" s="5" customFormat="1">
      <c r="C2371" s="16"/>
      <c r="D2371" s="16"/>
      <c r="E2371" s="16"/>
      <c r="F2371" s="16"/>
      <c r="G2371" s="16"/>
      <c r="H2371" s="16"/>
    </row>
    <row r="2372" spans="3:8" s="5" customFormat="1">
      <c r="C2372" s="16"/>
      <c r="D2372" s="16"/>
      <c r="E2372" s="16"/>
      <c r="F2372" s="16"/>
      <c r="G2372" s="16"/>
      <c r="H2372" s="16"/>
    </row>
    <row r="2373" spans="3:8" s="5" customFormat="1">
      <c r="C2373" s="16"/>
      <c r="D2373" s="16"/>
      <c r="E2373" s="16"/>
      <c r="F2373" s="16"/>
      <c r="G2373" s="16"/>
      <c r="H2373" s="16"/>
    </row>
    <row r="2374" spans="3:8" s="5" customFormat="1">
      <c r="C2374" s="16"/>
      <c r="D2374" s="16"/>
      <c r="E2374" s="16"/>
      <c r="F2374" s="16"/>
      <c r="G2374" s="16"/>
      <c r="H2374" s="16"/>
    </row>
    <row r="2375" spans="3:8" s="5" customFormat="1">
      <c r="C2375" s="16"/>
      <c r="D2375" s="16"/>
      <c r="E2375" s="16"/>
      <c r="F2375" s="16"/>
      <c r="G2375" s="16"/>
      <c r="H2375" s="16"/>
    </row>
    <row r="2376" spans="3:8" s="5" customFormat="1">
      <c r="C2376" s="16"/>
      <c r="D2376" s="16"/>
      <c r="E2376" s="16"/>
      <c r="F2376" s="16"/>
      <c r="G2376" s="16"/>
      <c r="H2376" s="16"/>
    </row>
    <row r="2377" spans="3:8" s="5" customFormat="1">
      <c r="C2377" s="16"/>
      <c r="D2377" s="16"/>
      <c r="E2377" s="16"/>
      <c r="F2377" s="16"/>
      <c r="G2377" s="16"/>
      <c r="H2377" s="16"/>
    </row>
    <row r="2378" spans="3:8" s="5" customFormat="1">
      <c r="C2378" s="16"/>
      <c r="D2378" s="16"/>
      <c r="E2378" s="16"/>
      <c r="F2378" s="16"/>
      <c r="G2378" s="16"/>
      <c r="H2378" s="16"/>
    </row>
    <row r="2379" spans="3:8" s="5" customFormat="1">
      <c r="C2379" s="16"/>
      <c r="D2379" s="16"/>
      <c r="E2379" s="16"/>
      <c r="F2379" s="16"/>
      <c r="G2379" s="16"/>
      <c r="H2379" s="16"/>
    </row>
    <row r="2380" spans="3:8" s="5" customFormat="1">
      <c r="C2380" s="16"/>
      <c r="D2380" s="16"/>
      <c r="E2380" s="16"/>
      <c r="F2380" s="16"/>
      <c r="G2380" s="16"/>
      <c r="H2380" s="16"/>
    </row>
    <row r="2381" spans="3:8" s="5" customFormat="1">
      <c r="C2381" s="16"/>
      <c r="D2381" s="16"/>
      <c r="E2381" s="16"/>
      <c r="F2381" s="16"/>
      <c r="G2381" s="16"/>
      <c r="H2381" s="16"/>
    </row>
    <row r="2382" spans="3:8" s="5" customFormat="1">
      <c r="C2382" s="16"/>
      <c r="D2382" s="16"/>
      <c r="E2382" s="16"/>
      <c r="F2382" s="16"/>
      <c r="G2382" s="16"/>
      <c r="H2382" s="16"/>
    </row>
    <row r="2383" spans="3:8" s="5" customFormat="1">
      <c r="C2383" s="16"/>
      <c r="D2383" s="16"/>
      <c r="E2383" s="16"/>
      <c r="F2383" s="16"/>
      <c r="G2383" s="16"/>
      <c r="H2383" s="16"/>
    </row>
    <row r="2384" spans="3:8" s="5" customFormat="1">
      <c r="C2384" s="16"/>
      <c r="D2384" s="16"/>
      <c r="E2384" s="16"/>
      <c r="F2384" s="16"/>
      <c r="G2384" s="16"/>
      <c r="H2384" s="16"/>
    </row>
    <row r="2385" spans="3:8" s="5" customFormat="1">
      <c r="C2385" s="16"/>
      <c r="D2385" s="16"/>
      <c r="E2385" s="16"/>
      <c r="F2385" s="16"/>
      <c r="G2385" s="16"/>
      <c r="H2385" s="16"/>
    </row>
    <row r="2386" spans="3:8" s="5" customFormat="1">
      <c r="C2386" s="16"/>
      <c r="D2386" s="16"/>
      <c r="E2386" s="16"/>
      <c r="F2386" s="16"/>
      <c r="G2386" s="16"/>
      <c r="H2386" s="16"/>
    </row>
    <row r="2387" spans="3:8" s="5" customFormat="1">
      <c r="C2387" s="16"/>
      <c r="D2387" s="16"/>
      <c r="E2387" s="16"/>
      <c r="F2387" s="16"/>
      <c r="G2387" s="16"/>
      <c r="H2387" s="16"/>
    </row>
    <row r="2388" spans="3:8" s="5" customFormat="1">
      <c r="C2388" s="16"/>
      <c r="D2388" s="16"/>
      <c r="E2388" s="16"/>
      <c r="F2388" s="16"/>
      <c r="G2388" s="16"/>
      <c r="H2388" s="16"/>
    </row>
    <row r="2389" spans="3:8" s="5" customFormat="1">
      <c r="C2389" s="16"/>
      <c r="D2389" s="16"/>
      <c r="E2389" s="16"/>
      <c r="F2389" s="16"/>
      <c r="G2389" s="16"/>
      <c r="H2389" s="16"/>
    </row>
    <row r="2390" spans="3:8" s="5" customFormat="1">
      <c r="C2390" s="16"/>
      <c r="D2390" s="16"/>
      <c r="E2390" s="16"/>
      <c r="F2390" s="16"/>
      <c r="G2390" s="16"/>
      <c r="H2390" s="16"/>
    </row>
    <row r="2391" spans="3:8" s="5" customFormat="1">
      <c r="C2391" s="16"/>
      <c r="D2391" s="16"/>
      <c r="E2391" s="16"/>
      <c r="F2391" s="16"/>
      <c r="G2391" s="16"/>
      <c r="H2391" s="16"/>
    </row>
    <row r="2392" spans="3:8" s="5" customFormat="1">
      <c r="C2392" s="16"/>
      <c r="D2392" s="16"/>
      <c r="E2392" s="16"/>
      <c r="F2392" s="16"/>
      <c r="G2392" s="16"/>
      <c r="H2392" s="16"/>
    </row>
    <row r="2393" spans="3:8" s="5" customFormat="1">
      <c r="C2393" s="16"/>
      <c r="D2393" s="16"/>
      <c r="E2393" s="16"/>
      <c r="F2393" s="16"/>
      <c r="G2393" s="16"/>
      <c r="H2393" s="16"/>
    </row>
    <row r="2394" spans="3:8" s="5" customFormat="1">
      <c r="C2394" s="16"/>
      <c r="D2394" s="16"/>
      <c r="E2394" s="16"/>
      <c r="F2394" s="16"/>
      <c r="G2394" s="16"/>
      <c r="H2394" s="16"/>
    </row>
    <row r="2395" spans="3:8" s="5" customFormat="1">
      <c r="C2395" s="16"/>
      <c r="D2395" s="16"/>
      <c r="E2395" s="16"/>
      <c r="F2395" s="16"/>
      <c r="G2395" s="16"/>
      <c r="H2395" s="16"/>
    </row>
    <row r="2396" spans="3:8" s="5" customFormat="1">
      <c r="C2396" s="16"/>
      <c r="D2396" s="16"/>
      <c r="E2396" s="16"/>
      <c r="F2396" s="16"/>
      <c r="G2396" s="16"/>
      <c r="H2396" s="16"/>
    </row>
    <row r="2397" spans="3:8" s="5" customFormat="1">
      <c r="C2397" s="16"/>
      <c r="D2397" s="16"/>
      <c r="E2397" s="16"/>
      <c r="F2397" s="16"/>
      <c r="G2397" s="16"/>
      <c r="H2397" s="16"/>
    </row>
    <row r="2398" spans="3:8" s="5" customFormat="1">
      <c r="C2398" s="16"/>
      <c r="D2398" s="16"/>
      <c r="E2398" s="16"/>
      <c r="F2398" s="16"/>
      <c r="G2398" s="16"/>
      <c r="H2398" s="16"/>
    </row>
    <row r="2399" spans="3:8" s="5" customFormat="1">
      <c r="C2399" s="16"/>
      <c r="D2399" s="16"/>
      <c r="E2399" s="16"/>
      <c r="F2399" s="16"/>
      <c r="G2399" s="16"/>
      <c r="H2399" s="16"/>
    </row>
    <row r="2400" spans="3:8" s="5" customFormat="1">
      <c r="C2400" s="16"/>
      <c r="D2400" s="16"/>
      <c r="E2400" s="16"/>
      <c r="F2400" s="16"/>
      <c r="G2400" s="16"/>
      <c r="H2400" s="16"/>
    </row>
    <row r="2401" spans="3:8" s="5" customFormat="1">
      <c r="C2401" s="16"/>
      <c r="D2401" s="16"/>
      <c r="E2401" s="16"/>
      <c r="F2401" s="16"/>
      <c r="G2401" s="16"/>
      <c r="H2401" s="16"/>
    </row>
    <row r="2402" spans="3:8" s="5" customFormat="1">
      <c r="C2402" s="16"/>
      <c r="D2402" s="16"/>
      <c r="E2402" s="16"/>
      <c r="F2402" s="16"/>
      <c r="G2402" s="16"/>
      <c r="H2402" s="16"/>
    </row>
    <row r="2403" spans="3:8" s="5" customFormat="1">
      <c r="C2403" s="16"/>
      <c r="D2403" s="16"/>
      <c r="E2403" s="16"/>
      <c r="F2403" s="16"/>
      <c r="G2403" s="16"/>
      <c r="H2403" s="16"/>
    </row>
    <row r="2404" spans="3:8" s="5" customFormat="1">
      <c r="C2404" s="16"/>
      <c r="D2404" s="16"/>
      <c r="E2404" s="16"/>
      <c r="F2404" s="16"/>
      <c r="G2404" s="16"/>
      <c r="H2404" s="16"/>
    </row>
    <row r="2405" spans="3:8" s="5" customFormat="1">
      <c r="C2405" s="16"/>
      <c r="D2405" s="16"/>
      <c r="E2405" s="16"/>
      <c r="F2405" s="16"/>
      <c r="G2405" s="16"/>
      <c r="H2405" s="16"/>
    </row>
    <row r="2406" spans="3:8" s="5" customFormat="1">
      <c r="C2406" s="16"/>
      <c r="D2406" s="16"/>
      <c r="E2406" s="16"/>
      <c r="F2406" s="16"/>
      <c r="G2406" s="16"/>
      <c r="H2406" s="16"/>
    </row>
    <row r="2407" spans="3:8" s="5" customFormat="1">
      <c r="C2407" s="16"/>
      <c r="D2407" s="16"/>
      <c r="E2407" s="16"/>
      <c r="F2407" s="16"/>
      <c r="G2407" s="16"/>
      <c r="H2407" s="16"/>
    </row>
    <row r="2408" spans="3:8" s="5" customFormat="1">
      <c r="C2408" s="16"/>
      <c r="D2408" s="16"/>
      <c r="E2408" s="16"/>
      <c r="F2408" s="16"/>
      <c r="G2408" s="16"/>
      <c r="H2408" s="16"/>
    </row>
    <row r="2409" spans="3:8" s="5" customFormat="1">
      <c r="C2409" s="16"/>
      <c r="D2409" s="16"/>
      <c r="E2409" s="16"/>
      <c r="F2409" s="16"/>
      <c r="G2409" s="16"/>
      <c r="H2409" s="16"/>
    </row>
    <row r="2410" spans="3:8" s="5" customFormat="1">
      <c r="C2410" s="16"/>
      <c r="D2410" s="16"/>
      <c r="E2410" s="16"/>
      <c r="F2410" s="16"/>
      <c r="G2410" s="16"/>
      <c r="H2410" s="16"/>
    </row>
    <row r="2411" spans="3:8" s="5" customFormat="1">
      <c r="C2411" s="16"/>
      <c r="D2411" s="16"/>
      <c r="E2411" s="16"/>
      <c r="F2411" s="16"/>
      <c r="G2411" s="16"/>
      <c r="H2411" s="16"/>
    </row>
    <row r="2412" spans="3:8" s="5" customFormat="1">
      <c r="C2412" s="16"/>
      <c r="D2412" s="16"/>
      <c r="E2412" s="16"/>
      <c r="F2412" s="16"/>
      <c r="G2412" s="16"/>
      <c r="H2412" s="16"/>
    </row>
    <row r="2413" spans="3:8" s="5" customFormat="1">
      <c r="C2413" s="16"/>
      <c r="D2413" s="16"/>
      <c r="E2413" s="16"/>
      <c r="F2413" s="16"/>
      <c r="G2413" s="16"/>
      <c r="H2413" s="16"/>
    </row>
    <row r="2414" spans="3:8" s="5" customFormat="1">
      <c r="C2414" s="16"/>
      <c r="D2414" s="16"/>
      <c r="E2414" s="16"/>
      <c r="F2414" s="16"/>
      <c r="G2414" s="16"/>
      <c r="H2414" s="16"/>
    </row>
    <row r="2415" spans="3:8" s="5" customFormat="1">
      <c r="C2415" s="16"/>
      <c r="D2415" s="16"/>
      <c r="E2415" s="16"/>
      <c r="F2415" s="16"/>
      <c r="G2415" s="16"/>
      <c r="H2415" s="16"/>
    </row>
    <row r="2416" spans="3:8" s="5" customFormat="1">
      <c r="C2416" s="16"/>
      <c r="D2416" s="16"/>
      <c r="E2416" s="16"/>
      <c r="F2416" s="16"/>
      <c r="G2416" s="16"/>
      <c r="H2416" s="16"/>
    </row>
    <row r="2417" spans="3:8" s="5" customFormat="1">
      <c r="C2417" s="16"/>
      <c r="D2417" s="16"/>
      <c r="E2417" s="16"/>
      <c r="F2417" s="16"/>
      <c r="G2417" s="16"/>
      <c r="H2417" s="16"/>
    </row>
    <row r="2418" spans="3:8" s="5" customFormat="1">
      <c r="C2418" s="16"/>
      <c r="D2418" s="16"/>
      <c r="E2418" s="16"/>
      <c r="F2418" s="16"/>
      <c r="G2418" s="16"/>
      <c r="H2418" s="16"/>
    </row>
    <row r="2419" spans="3:8" s="5" customFormat="1">
      <c r="C2419" s="16"/>
      <c r="D2419" s="16"/>
      <c r="E2419" s="16"/>
      <c r="F2419" s="16"/>
      <c r="G2419" s="16"/>
      <c r="H2419" s="16"/>
    </row>
    <row r="2420" spans="3:8" s="5" customFormat="1">
      <c r="C2420" s="16"/>
      <c r="D2420" s="16"/>
      <c r="E2420" s="16"/>
      <c r="F2420" s="16"/>
      <c r="G2420" s="16"/>
      <c r="H2420" s="16"/>
    </row>
    <row r="2421" spans="3:8" s="5" customFormat="1">
      <c r="C2421" s="16"/>
      <c r="D2421" s="16"/>
      <c r="E2421" s="16"/>
      <c r="F2421" s="16"/>
      <c r="G2421" s="16"/>
      <c r="H2421" s="16"/>
    </row>
    <row r="2422" spans="3:8" s="5" customFormat="1">
      <c r="C2422" s="16"/>
      <c r="D2422" s="16"/>
      <c r="E2422" s="16"/>
      <c r="F2422" s="16"/>
      <c r="G2422" s="16"/>
      <c r="H2422" s="16"/>
    </row>
    <row r="2423" spans="3:8" s="5" customFormat="1">
      <c r="C2423" s="16"/>
      <c r="D2423" s="16"/>
      <c r="E2423" s="16"/>
      <c r="F2423" s="16"/>
      <c r="G2423" s="16"/>
      <c r="H2423" s="16"/>
    </row>
    <row r="2424" spans="3:8" s="5" customFormat="1">
      <c r="C2424" s="16"/>
      <c r="D2424" s="16"/>
      <c r="E2424" s="16"/>
      <c r="F2424" s="16"/>
      <c r="G2424" s="16"/>
      <c r="H2424" s="16"/>
    </row>
    <row r="2425" spans="3:8" s="5" customFormat="1">
      <c r="C2425" s="16"/>
      <c r="D2425" s="16"/>
      <c r="E2425" s="16"/>
      <c r="F2425" s="16"/>
      <c r="G2425" s="16"/>
      <c r="H2425" s="16"/>
    </row>
    <row r="2426" spans="3:8" s="5" customFormat="1">
      <c r="C2426" s="16"/>
      <c r="D2426" s="16"/>
      <c r="E2426" s="16"/>
      <c r="F2426" s="16"/>
      <c r="G2426" s="16"/>
      <c r="H2426" s="16"/>
    </row>
    <row r="2427" spans="3:8" s="5" customFormat="1">
      <c r="C2427" s="16"/>
      <c r="D2427" s="16"/>
      <c r="E2427" s="16"/>
      <c r="F2427" s="16"/>
      <c r="G2427" s="16"/>
      <c r="H2427" s="16"/>
    </row>
    <row r="2428" spans="3:8" s="5" customFormat="1">
      <c r="C2428" s="16"/>
      <c r="D2428" s="16"/>
      <c r="E2428" s="16"/>
      <c r="F2428" s="16"/>
      <c r="G2428" s="16"/>
      <c r="H2428" s="16"/>
    </row>
    <row r="2429" spans="3:8" s="5" customFormat="1">
      <c r="C2429" s="16"/>
      <c r="D2429" s="16"/>
      <c r="E2429" s="16"/>
      <c r="F2429" s="16"/>
      <c r="G2429" s="16"/>
      <c r="H2429" s="16"/>
    </row>
    <row r="2430" spans="3:8" s="5" customFormat="1">
      <c r="C2430" s="16"/>
      <c r="D2430" s="16"/>
      <c r="E2430" s="16"/>
      <c r="F2430" s="16"/>
      <c r="G2430" s="16"/>
      <c r="H2430" s="16"/>
    </row>
    <row r="2431" spans="3:8" s="5" customFormat="1">
      <c r="C2431" s="16"/>
      <c r="D2431" s="16"/>
      <c r="E2431" s="16"/>
      <c r="F2431" s="16"/>
      <c r="G2431" s="16"/>
      <c r="H2431" s="16"/>
    </row>
    <row r="2432" spans="3:8" s="5" customFormat="1">
      <c r="C2432" s="16"/>
      <c r="D2432" s="16"/>
      <c r="E2432" s="16"/>
      <c r="F2432" s="16"/>
      <c r="G2432" s="16"/>
      <c r="H2432" s="16"/>
    </row>
    <row r="2433" spans="3:8" s="5" customFormat="1">
      <c r="C2433" s="16"/>
      <c r="D2433" s="16"/>
      <c r="E2433" s="16"/>
      <c r="F2433" s="16"/>
      <c r="G2433" s="16"/>
      <c r="H2433" s="16"/>
    </row>
    <row r="2434" spans="3:8" s="5" customFormat="1">
      <c r="C2434" s="16"/>
      <c r="D2434" s="16"/>
      <c r="E2434" s="16"/>
      <c r="F2434" s="16"/>
      <c r="G2434" s="16"/>
      <c r="H2434" s="16"/>
    </row>
    <row r="2435" spans="3:8" s="5" customFormat="1">
      <c r="C2435" s="16"/>
      <c r="D2435" s="16"/>
      <c r="E2435" s="16"/>
      <c r="F2435" s="16"/>
      <c r="G2435" s="16"/>
      <c r="H2435" s="16"/>
    </row>
    <row r="2436" spans="3:8" s="5" customFormat="1">
      <c r="C2436" s="16"/>
      <c r="D2436" s="16"/>
      <c r="E2436" s="16"/>
      <c r="F2436" s="16"/>
      <c r="G2436" s="16"/>
      <c r="H2436" s="16"/>
    </row>
    <row r="2437" spans="3:8" s="5" customFormat="1">
      <c r="C2437" s="16"/>
      <c r="D2437" s="16"/>
      <c r="E2437" s="16"/>
      <c r="F2437" s="16"/>
      <c r="G2437" s="16"/>
      <c r="H2437" s="16"/>
    </row>
    <row r="2438" spans="3:8" s="5" customFormat="1">
      <c r="C2438" s="16"/>
      <c r="D2438" s="16"/>
      <c r="E2438" s="16"/>
      <c r="F2438" s="16"/>
      <c r="G2438" s="16"/>
      <c r="H2438" s="16"/>
    </row>
    <row r="2439" spans="3:8" s="5" customFormat="1">
      <c r="C2439" s="16"/>
      <c r="D2439" s="16"/>
      <c r="E2439" s="16"/>
      <c r="F2439" s="16"/>
      <c r="G2439" s="16"/>
      <c r="H2439" s="16"/>
    </row>
    <row r="2440" spans="3:8" s="5" customFormat="1">
      <c r="C2440" s="16"/>
      <c r="D2440" s="16"/>
      <c r="E2440" s="16"/>
      <c r="F2440" s="16"/>
      <c r="G2440" s="16"/>
      <c r="H2440" s="16"/>
    </row>
    <row r="2441" spans="3:8" s="5" customFormat="1">
      <c r="C2441" s="16"/>
      <c r="D2441" s="16"/>
      <c r="E2441" s="16"/>
      <c r="F2441" s="16"/>
      <c r="G2441" s="16"/>
      <c r="H2441" s="16"/>
    </row>
    <row r="2442" spans="3:8" s="5" customFormat="1">
      <c r="C2442" s="16"/>
      <c r="D2442" s="16"/>
      <c r="E2442" s="16"/>
      <c r="F2442" s="16"/>
      <c r="G2442" s="16"/>
      <c r="H2442" s="16"/>
    </row>
    <row r="2443" spans="3:8" s="5" customFormat="1">
      <c r="C2443" s="16"/>
      <c r="D2443" s="16"/>
      <c r="E2443" s="16"/>
      <c r="F2443" s="16"/>
      <c r="G2443" s="16"/>
      <c r="H2443" s="16"/>
    </row>
    <row r="2444" spans="3:8" s="5" customFormat="1">
      <c r="C2444" s="16"/>
      <c r="D2444" s="16"/>
      <c r="E2444" s="16"/>
      <c r="F2444" s="16"/>
      <c r="G2444" s="16"/>
      <c r="H2444" s="16"/>
    </row>
    <row r="2445" spans="3:8" s="5" customFormat="1">
      <c r="C2445" s="16"/>
      <c r="D2445" s="16"/>
      <c r="E2445" s="16"/>
      <c r="F2445" s="16"/>
      <c r="G2445" s="16"/>
      <c r="H2445" s="16"/>
    </row>
    <row r="2446" spans="3:8" s="5" customFormat="1">
      <c r="C2446" s="16"/>
      <c r="D2446" s="16"/>
      <c r="E2446" s="16"/>
      <c r="F2446" s="16"/>
      <c r="G2446" s="16"/>
      <c r="H2446" s="16"/>
    </row>
    <row r="2447" spans="3:8" s="5" customFormat="1">
      <c r="C2447" s="16"/>
      <c r="D2447" s="16"/>
      <c r="E2447" s="16"/>
      <c r="F2447" s="16"/>
      <c r="G2447" s="16"/>
      <c r="H2447" s="16"/>
    </row>
    <row r="2448" spans="3:8" s="5" customFormat="1">
      <c r="C2448" s="16"/>
      <c r="D2448" s="16"/>
      <c r="E2448" s="16"/>
      <c r="F2448" s="16"/>
      <c r="G2448" s="16"/>
      <c r="H2448" s="16"/>
    </row>
    <row r="2449" spans="3:8" s="5" customFormat="1">
      <c r="C2449" s="16"/>
      <c r="D2449" s="16"/>
      <c r="E2449" s="16"/>
      <c r="F2449" s="16"/>
      <c r="G2449" s="16"/>
      <c r="H2449" s="16"/>
    </row>
    <row r="2450" spans="3:8" s="5" customFormat="1">
      <c r="C2450" s="16"/>
      <c r="D2450" s="16"/>
      <c r="E2450" s="16"/>
      <c r="F2450" s="16"/>
      <c r="G2450" s="16"/>
      <c r="H2450" s="16"/>
    </row>
    <row r="2451" spans="3:8" s="5" customFormat="1">
      <c r="C2451" s="16"/>
      <c r="D2451" s="16"/>
      <c r="E2451" s="16"/>
      <c r="F2451" s="16"/>
      <c r="G2451" s="16"/>
      <c r="H2451" s="16"/>
    </row>
    <row r="2452" spans="3:8" s="5" customFormat="1">
      <c r="C2452" s="16"/>
      <c r="D2452" s="16"/>
      <c r="E2452" s="16"/>
      <c r="F2452" s="16"/>
      <c r="G2452" s="16"/>
      <c r="H2452" s="16"/>
    </row>
    <row r="2453" spans="3:8" s="5" customFormat="1">
      <c r="C2453" s="16"/>
      <c r="D2453" s="16"/>
      <c r="E2453" s="16"/>
      <c r="F2453" s="16"/>
      <c r="G2453" s="16"/>
      <c r="H2453" s="16"/>
    </row>
    <row r="2454" spans="3:8" s="5" customFormat="1">
      <c r="C2454" s="16"/>
      <c r="D2454" s="16"/>
      <c r="E2454" s="16"/>
      <c r="F2454" s="16"/>
      <c r="G2454" s="16"/>
      <c r="H2454" s="16"/>
    </row>
    <row r="2455" spans="3:8" s="5" customFormat="1">
      <c r="C2455" s="16"/>
      <c r="D2455" s="16"/>
      <c r="E2455" s="16"/>
      <c r="F2455" s="16"/>
      <c r="G2455" s="16"/>
      <c r="H2455" s="16"/>
    </row>
    <row r="2456" spans="3:8" s="5" customFormat="1">
      <c r="C2456" s="16"/>
      <c r="D2456" s="16"/>
      <c r="E2456" s="16"/>
      <c r="F2456" s="16"/>
      <c r="G2456" s="16"/>
      <c r="H2456" s="16"/>
    </row>
    <row r="2457" spans="3:8" s="5" customFormat="1">
      <c r="C2457" s="16"/>
      <c r="D2457" s="16"/>
      <c r="E2457" s="16"/>
      <c r="F2457" s="16"/>
      <c r="G2457" s="16"/>
      <c r="H2457" s="16"/>
    </row>
    <row r="2458" spans="3:8" s="5" customFormat="1">
      <c r="C2458" s="16"/>
      <c r="D2458" s="16"/>
      <c r="E2458" s="16"/>
      <c r="F2458" s="16"/>
      <c r="G2458" s="16"/>
      <c r="H2458" s="16"/>
    </row>
    <row r="2459" spans="3:8" s="5" customFormat="1">
      <c r="C2459" s="16"/>
      <c r="D2459" s="16"/>
      <c r="E2459" s="16"/>
      <c r="F2459" s="16"/>
      <c r="G2459" s="16"/>
      <c r="H2459" s="16"/>
    </row>
    <row r="2460" spans="3:8" s="5" customFormat="1">
      <c r="C2460" s="16"/>
      <c r="D2460" s="16"/>
      <c r="E2460" s="16"/>
      <c r="F2460" s="16"/>
      <c r="G2460" s="16"/>
      <c r="H2460" s="16"/>
    </row>
    <row r="2461" spans="3:8" s="5" customFormat="1">
      <c r="C2461" s="16"/>
      <c r="D2461" s="16"/>
      <c r="E2461" s="16"/>
      <c r="F2461" s="16"/>
      <c r="G2461" s="16"/>
      <c r="H2461" s="16"/>
    </row>
    <row r="2462" spans="3:8" s="5" customFormat="1">
      <c r="C2462" s="16"/>
      <c r="D2462" s="16"/>
      <c r="E2462" s="16"/>
      <c r="F2462" s="16"/>
      <c r="G2462" s="16"/>
      <c r="H2462" s="16"/>
    </row>
    <row r="2463" spans="3:8" s="5" customFormat="1">
      <c r="C2463" s="16"/>
      <c r="D2463" s="16"/>
      <c r="E2463" s="16"/>
      <c r="F2463" s="16"/>
      <c r="G2463" s="16"/>
      <c r="H2463" s="16"/>
    </row>
    <row r="2464" spans="3:8" s="5" customFormat="1">
      <c r="C2464" s="16"/>
      <c r="D2464" s="16"/>
      <c r="E2464" s="16"/>
      <c r="F2464" s="16"/>
      <c r="G2464" s="16"/>
      <c r="H2464" s="16"/>
    </row>
    <row r="2465" spans="3:8" s="5" customFormat="1">
      <c r="C2465" s="16"/>
      <c r="D2465" s="16"/>
      <c r="E2465" s="16"/>
      <c r="F2465" s="16"/>
      <c r="G2465" s="16"/>
      <c r="H2465" s="16"/>
    </row>
    <row r="2466" spans="3:8" s="5" customFormat="1">
      <c r="C2466" s="16"/>
      <c r="D2466" s="16"/>
      <c r="E2466" s="16"/>
      <c r="F2466" s="16"/>
      <c r="G2466" s="16"/>
      <c r="H2466" s="16"/>
    </row>
    <row r="2467" spans="3:8" s="5" customFormat="1">
      <c r="C2467" s="16"/>
      <c r="D2467" s="16"/>
      <c r="E2467" s="16"/>
      <c r="F2467" s="16"/>
      <c r="G2467" s="16"/>
      <c r="H2467" s="16"/>
    </row>
    <row r="2468" spans="3:8" s="5" customFormat="1">
      <c r="C2468" s="16"/>
      <c r="D2468" s="16"/>
      <c r="E2468" s="16"/>
      <c r="F2468" s="16"/>
      <c r="G2468" s="16"/>
      <c r="H2468" s="16"/>
    </row>
    <row r="2469" spans="3:8" s="5" customFormat="1">
      <c r="C2469" s="16"/>
      <c r="D2469" s="16"/>
      <c r="E2469" s="16"/>
      <c r="F2469" s="16"/>
      <c r="G2469" s="16"/>
      <c r="H2469" s="16"/>
    </row>
    <row r="2470" spans="3:8" s="5" customFormat="1">
      <c r="C2470" s="16"/>
      <c r="D2470" s="16"/>
      <c r="E2470" s="16"/>
      <c r="F2470" s="16"/>
      <c r="G2470" s="16"/>
      <c r="H2470" s="16"/>
    </row>
    <row r="2471" spans="3:8" s="5" customFormat="1">
      <c r="C2471" s="16"/>
      <c r="D2471" s="16"/>
      <c r="E2471" s="16"/>
      <c r="F2471" s="16"/>
      <c r="G2471" s="16"/>
      <c r="H2471" s="16"/>
    </row>
    <row r="2472" spans="3:8" s="5" customFormat="1">
      <c r="C2472" s="16"/>
      <c r="D2472" s="16"/>
      <c r="E2472" s="16"/>
      <c r="F2472" s="16"/>
      <c r="G2472" s="16"/>
      <c r="H2472" s="16"/>
    </row>
    <row r="2473" spans="3:8" s="5" customFormat="1">
      <c r="C2473" s="16"/>
      <c r="D2473" s="16"/>
      <c r="E2473" s="16"/>
      <c r="F2473" s="16"/>
      <c r="G2473" s="16"/>
      <c r="H2473" s="16"/>
    </row>
    <row r="2474" spans="3:8" s="5" customFormat="1">
      <c r="C2474" s="16"/>
      <c r="D2474" s="16"/>
      <c r="E2474" s="16"/>
      <c r="F2474" s="16"/>
      <c r="G2474" s="16"/>
      <c r="H2474" s="16"/>
    </row>
    <row r="2475" spans="3:8" s="5" customFormat="1">
      <c r="C2475" s="16"/>
      <c r="D2475" s="16"/>
      <c r="E2475" s="16"/>
      <c r="F2475" s="16"/>
      <c r="G2475" s="16"/>
      <c r="H2475" s="16"/>
    </row>
    <row r="2476" spans="3:8" s="5" customFormat="1">
      <c r="C2476" s="16"/>
      <c r="D2476" s="16"/>
      <c r="E2476" s="16"/>
      <c r="F2476" s="16"/>
      <c r="G2476" s="16"/>
      <c r="H2476" s="16"/>
    </row>
    <row r="2477" spans="3:8" s="5" customFormat="1">
      <c r="C2477" s="16"/>
      <c r="D2477" s="16"/>
      <c r="E2477" s="16"/>
      <c r="F2477" s="16"/>
      <c r="G2477" s="16"/>
      <c r="H2477" s="16"/>
    </row>
    <row r="2478" spans="3:8" s="5" customFormat="1">
      <c r="C2478" s="16"/>
      <c r="D2478" s="16"/>
      <c r="E2478" s="16"/>
      <c r="F2478" s="16"/>
      <c r="G2478" s="16"/>
      <c r="H2478" s="16"/>
    </row>
    <row r="2479" spans="3:8" s="5" customFormat="1">
      <c r="C2479" s="16"/>
      <c r="D2479" s="16"/>
      <c r="E2479" s="16"/>
      <c r="F2479" s="16"/>
      <c r="G2479" s="16"/>
      <c r="H2479" s="16"/>
    </row>
    <row r="2480" spans="3:8" s="5" customFormat="1">
      <c r="C2480" s="16"/>
      <c r="D2480" s="16"/>
      <c r="E2480" s="16"/>
      <c r="F2480" s="16"/>
      <c r="G2480" s="16"/>
      <c r="H2480" s="16"/>
    </row>
    <row r="2481" spans="3:8" s="5" customFormat="1">
      <c r="C2481" s="16"/>
      <c r="D2481" s="16"/>
      <c r="E2481" s="16"/>
      <c r="F2481" s="16"/>
      <c r="G2481" s="16"/>
      <c r="H2481" s="16"/>
    </row>
    <row r="2482" spans="3:8" s="5" customFormat="1">
      <c r="C2482" s="16"/>
      <c r="D2482" s="16"/>
      <c r="E2482" s="16"/>
      <c r="F2482" s="16"/>
      <c r="G2482" s="16"/>
      <c r="H2482" s="16"/>
    </row>
    <row r="2483" spans="3:8" s="5" customFormat="1">
      <c r="C2483" s="16"/>
      <c r="D2483" s="16"/>
      <c r="E2483" s="16"/>
      <c r="F2483" s="16"/>
      <c r="G2483" s="16"/>
      <c r="H2483" s="16"/>
    </row>
    <row r="2484" spans="3:8" s="5" customFormat="1">
      <c r="C2484" s="16"/>
      <c r="D2484" s="16"/>
      <c r="E2484" s="16"/>
      <c r="F2484" s="16"/>
      <c r="G2484" s="16"/>
      <c r="H2484" s="16"/>
    </row>
    <row r="2485" spans="3:8" s="5" customFormat="1">
      <c r="C2485" s="16"/>
      <c r="D2485" s="16"/>
      <c r="E2485" s="16"/>
      <c r="F2485" s="16"/>
      <c r="G2485" s="16"/>
      <c r="H2485" s="16"/>
    </row>
    <row r="2486" spans="3:8" s="5" customFormat="1">
      <c r="C2486" s="16"/>
      <c r="D2486" s="16"/>
      <c r="E2486" s="16"/>
      <c r="F2486" s="16"/>
      <c r="G2486" s="16"/>
      <c r="H2486" s="16"/>
    </row>
    <row r="2487" spans="3:8" s="5" customFormat="1">
      <c r="C2487" s="16"/>
      <c r="D2487" s="16"/>
      <c r="E2487" s="16"/>
      <c r="F2487" s="16"/>
      <c r="G2487" s="16"/>
      <c r="H2487" s="16"/>
    </row>
    <row r="2488" spans="3:8" s="5" customFormat="1">
      <c r="C2488" s="16"/>
      <c r="D2488" s="16"/>
      <c r="E2488" s="16"/>
      <c r="F2488" s="16"/>
      <c r="G2488" s="16"/>
      <c r="H2488" s="16"/>
    </row>
    <row r="2489" spans="3:8" s="5" customFormat="1">
      <c r="C2489" s="16"/>
      <c r="D2489" s="16"/>
      <c r="E2489" s="16"/>
      <c r="F2489" s="16"/>
      <c r="G2489" s="16"/>
      <c r="H2489" s="16"/>
    </row>
    <row r="2490" spans="3:8" s="5" customFormat="1">
      <c r="C2490" s="16"/>
      <c r="D2490" s="16"/>
      <c r="E2490" s="16"/>
      <c r="F2490" s="16"/>
      <c r="G2490" s="16"/>
      <c r="H2490" s="16"/>
    </row>
    <row r="2491" spans="3:8" s="5" customFormat="1">
      <c r="C2491" s="16"/>
      <c r="D2491" s="16"/>
      <c r="E2491" s="16"/>
      <c r="F2491" s="16"/>
      <c r="G2491" s="16"/>
      <c r="H2491" s="16"/>
    </row>
    <row r="2492" spans="3:8" s="5" customFormat="1">
      <c r="C2492" s="16"/>
      <c r="D2492" s="16"/>
      <c r="E2492" s="16"/>
      <c r="F2492" s="16"/>
      <c r="G2492" s="16"/>
      <c r="H2492" s="16"/>
    </row>
    <row r="2493" spans="3:8" s="5" customFormat="1">
      <c r="C2493" s="16"/>
      <c r="D2493" s="16"/>
      <c r="E2493" s="16"/>
      <c r="F2493" s="16"/>
      <c r="G2493" s="16"/>
      <c r="H2493" s="16"/>
    </row>
    <row r="2494" spans="3:8" s="5" customFormat="1">
      <c r="C2494" s="16"/>
      <c r="D2494" s="16"/>
      <c r="E2494" s="16"/>
      <c r="F2494" s="16"/>
      <c r="G2494" s="16"/>
      <c r="H2494" s="16"/>
    </row>
    <row r="2495" spans="3:8" s="5" customFormat="1">
      <c r="C2495" s="16"/>
      <c r="D2495" s="16"/>
      <c r="E2495" s="16"/>
      <c r="F2495" s="16"/>
      <c r="G2495" s="16"/>
      <c r="H2495" s="16"/>
    </row>
    <row r="2496" spans="3:8" s="5" customFormat="1">
      <c r="C2496" s="16"/>
      <c r="D2496" s="16"/>
      <c r="E2496" s="16"/>
      <c r="F2496" s="16"/>
      <c r="G2496" s="16"/>
      <c r="H2496" s="16"/>
    </row>
    <row r="2497" spans="3:8" s="5" customFormat="1">
      <c r="C2497" s="16"/>
      <c r="D2497" s="16"/>
      <c r="E2497" s="16"/>
      <c r="F2497" s="16"/>
      <c r="G2497" s="16"/>
      <c r="H2497" s="16"/>
    </row>
    <row r="2498" spans="3:8" s="5" customFormat="1">
      <c r="C2498" s="16"/>
      <c r="D2498" s="16"/>
      <c r="E2498" s="16"/>
      <c r="F2498" s="16"/>
      <c r="G2498" s="16"/>
      <c r="H2498" s="16"/>
    </row>
    <row r="2499" spans="3:8" s="5" customFormat="1">
      <c r="C2499" s="16"/>
      <c r="D2499" s="16"/>
      <c r="E2499" s="16"/>
      <c r="F2499" s="16"/>
      <c r="G2499" s="16"/>
      <c r="H2499" s="16"/>
    </row>
    <row r="2500" spans="3:8" s="5" customFormat="1">
      <c r="C2500" s="16"/>
      <c r="D2500" s="16"/>
      <c r="E2500" s="16"/>
      <c r="F2500" s="16"/>
      <c r="G2500" s="16"/>
      <c r="H2500" s="16"/>
    </row>
    <row r="2501" spans="3:8" s="5" customFormat="1">
      <c r="C2501" s="16"/>
      <c r="D2501" s="16"/>
      <c r="E2501" s="16"/>
      <c r="F2501" s="16"/>
      <c r="G2501" s="16"/>
      <c r="H2501" s="16"/>
    </row>
    <row r="2502" spans="3:8" s="5" customFormat="1">
      <c r="C2502" s="16"/>
      <c r="D2502" s="16"/>
      <c r="E2502" s="16"/>
      <c r="F2502" s="16"/>
      <c r="G2502" s="16"/>
      <c r="H2502" s="16"/>
    </row>
    <row r="2503" spans="3:8" s="5" customFormat="1">
      <c r="C2503" s="16"/>
      <c r="D2503" s="16"/>
      <c r="E2503" s="16"/>
      <c r="F2503" s="16"/>
      <c r="G2503" s="16"/>
      <c r="H2503" s="16"/>
    </row>
    <row r="2504" spans="3:8" s="5" customFormat="1">
      <c r="C2504" s="16"/>
      <c r="D2504" s="16"/>
      <c r="E2504" s="16"/>
      <c r="F2504" s="16"/>
      <c r="G2504" s="16"/>
      <c r="H2504" s="16"/>
    </row>
    <row r="2505" spans="3:8" s="5" customFormat="1">
      <c r="C2505" s="16"/>
      <c r="D2505" s="16"/>
      <c r="E2505" s="16"/>
      <c r="F2505" s="16"/>
      <c r="G2505" s="16"/>
      <c r="H2505" s="16"/>
    </row>
    <row r="2506" spans="3:8" s="5" customFormat="1">
      <c r="C2506" s="16"/>
      <c r="D2506" s="16"/>
      <c r="E2506" s="16"/>
      <c r="F2506" s="16"/>
      <c r="G2506" s="16"/>
      <c r="H2506" s="16"/>
    </row>
    <row r="2507" spans="3:8" s="5" customFormat="1">
      <c r="C2507" s="16"/>
      <c r="D2507" s="16"/>
      <c r="E2507" s="16"/>
      <c r="F2507" s="16"/>
      <c r="G2507" s="16"/>
      <c r="H2507" s="16"/>
    </row>
    <row r="2508" spans="3:8" s="5" customFormat="1">
      <c r="C2508" s="16"/>
      <c r="D2508" s="16"/>
      <c r="E2508" s="16"/>
      <c r="F2508" s="16"/>
      <c r="G2508" s="16"/>
      <c r="H2508" s="16"/>
    </row>
    <row r="2509" spans="3:8" s="5" customFormat="1">
      <c r="C2509" s="16"/>
      <c r="D2509" s="16"/>
      <c r="E2509" s="16"/>
      <c r="F2509" s="16"/>
      <c r="G2509" s="16"/>
      <c r="H2509" s="16"/>
    </row>
    <row r="2510" spans="3:8" s="5" customFormat="1">
      <c r="C2510" s="16"/>
      <c r="D2510" s="16"/>
      <c r="E2510" s="16"/>
      <c r="F2510" s="16"/>
      <c r="G2510" s="16"/>
      <c r="H2510" s="16"/>
    </row>
    <row r="2511" spans="3:8" s="5" customFormat="1">
      <c r="C2511" s="16"/>
      <c r="D2511" s="16"/>
      <c r="E2511" s="16"/>
      <c r="F2511" s="16"/>
      <c r="G2511" s="16"/>
      <c r="H2511" s="16"/>
    </row>
    <row r="2512" spans="3:8" s="5" customFormat="1">
      <c r="C2512" s="16"/>
      <c r="D2512" s="16"/>
      <c r="E2512" s="16"/>
      <c r="F2512" s="16"/>
      <c r="G2512" s="16"/>
      <c r="H2512" s="16"/>
    </row>
    <row r="2513" spans="3:8" s="5" customFormat="1">
      <c r="C2513" s="16"/>
      <c r="D2513" s="16"/>
      <c r="E2513" s="16"/>
      <c r="F2513" s="16"/>
      <c r="G2513" s="16"/>
      <c r="H2513" s="16"/>
    </row>
    <row r="2514" spans="3:8" s="5" customFormat="1">
      <c r="C2514" s="16"/>
      <c r="D2514" s="16"/>
      <c r="E2514" s="16"/>
      <c r="F2514" s="16"/>
      <c r="G2514" s="16"/>
      <c r="H2514" s="16"/>
    </row>
    <row r="2515" spans="3:8" s="5" customFormat="1">
      <c r="C2515" s="16"/>
      <c r="D2515" s="16"/>
      <c r="E2515" s="16"/>
      <c r="F2515" s="16"/>
      <c r="G2515" s="16"/>
      <c r="H2515" s="16"/>
    </row>
    <row r="2516" spans="3:8" s="5" customFormat="1">
      <c r="C2516" s="16"/>
      <c r="D2516" s="16"/>
      <c r="E2516" s="16"/>
      <c r="F2516" s="16"/>
      <c r="G2516" s="16"/>
      <c r="H2516" s="16"/>
    </row>
    <row r="2517" spans="3:8" s="5" customFormat="1">
      <c r="C2517" s="16"/>
      <c r="D2517" s="16"/>
      <c r="E2517" s="16"/>
      <c r="F2517" s="16"/>
      <c r="G2517" s="16"/>
      <c r="H2517" s="16"/>
    </row>
    <row r="2518" spans="3:8" s="5" customFormat="1">
      <c r="C2518" s="16"/>
      <c r="D2518" s="16"/>
      <c r="E2518" s="16"/>
      <c r="F2518" s="16"/>
      <c r="G2518" s="16"/>
      <c r="H2518" s="16"/>
    </row>
    <row r="2519" spans="3:8" s="5" customFormat="1">
      <c r="C2519" s="16"/>
      <c r="D2519" s="16"/>
      <c r="E2519" s="16"/>
      <c r="F2519" s="16"/>
      <c r="G2519" s="16"/>
      <c r="H2519" s="16"/>
    </row>
    <row r="2520" spans="3:8" s="5" customFormat="1">
      <c r="C2520" s="16"/>
      <c r="D2520" s="16"/>
      <c r="E2520" s="16"/>
      <c r="F2520" s="16"/>
      <c r="G2520" s="16"/>
      <c r="H2520" s="16"/>
    </row>
    <row r="2521" spans="3:8" s="5" customFormat="1">
      <c r="C2521" s="16"/>
      <c r="D2521" s="16"/>
      <c r="E2521" s="16"/>
      <c r="F2521" s="16"/>
      <c r="G2521" s="16"/>
      <c r="H2521" s="16"/>
    </row>
    <row r="2522" spans="3:8" s="5" customFormat="1">
      <c r="C2522" s="16"/>
      <c r="D2522" s="16"/>
      <c r="E2522" s="16"/>
      <c r="F2522" s="16"/>
      <c r="G2522" s="16"/>
      <c r="H2522" s="16"/>
    </row>
    <row r="2523" spans="3:8" s="5" customFormat="1">
      <c r="C2523" s="16"/>
      <c r="D2523" s="16"/>
      <c r="E2523" s="16"/>
      <c r="F2523" s="16"/>
      <c r="G2523" s="16"/>
      <c r="H2523" s="16"/>
    </row>
    <row r="2524" spans="3:8" s="5" customFormat="1">
      <c r="C2524" s="16"/>
      <c r="D2524" s="16"/>
      <c r="E2524" s="16"/>
      <c r="F2524" s="16"/>
      <c r="G2524" s="16"/>
      <c r="H2524" s="16"/>
    </row>
    <row r="2525" spans="3:8" s="5" customFormat="1">
      <c r="C2525" s="16"/>
      <c r="D2525" s="16"/>
      <c r="E2525" s="16"/>
      <c r="F2525" s="16"/>
      <c r="G2525" s="16"/>
      <c r="H2525" s="16"/>
    </row>
    <row r="2526" spans="3:8" s="5" customFormat="1">
      <c r="C2526" s="16"/>
      <c r="D2526" s="16"/>
      <c r="E2526" s="16"/>
      <c r="F2526" s="16"/>
      <c r="G2526" s="16"/>
      <c r="H2526" s="16"/>
    </row>
    <row r="2527" spans="3:8" s="5" customFormat="1">
      <c r="C2527" s="16"/>
      <c r="D2527" s="16"/>
      <c r="E2527" s="16"/>
      <c r="F2527" s="16"/>
      <c r="G2527" s="16"/>
      <c r="H2527" s="16"/>
    </row>
    <row r="2528" spans="3:8" s="5" customFormat="1">
      <c r="C2528" s="16"/>
      <c r="D2528" s="16"/>
      <c r="E2528" s="16"/>
      <c r="F2528" s="16"/>
      <c r="G2528" s="16"/>
      <c r="H2528" s="16"/>
    </row>
    <row r="2529" spans="3:8" s="5" customFormat="1">
      <c r="C2529" s="16"/>
      <c r="D2529" s="16"/>
      <c r="E2529" s="16"/>
      <c r="F2529" s="16"/>
      <c r="G2529" s="16"/>
      <c r="H2529" s="16"/>
    </row>
    <row r="2530" spans="3:8" s="5" customFormat="1">
      <c r="C2530" s="16"/>
      <c r="D2530" s="16"/>
      <c r="E2530" s="16"/>
      <c r="F2530" s="16"/>
      <c r="G2530" s="16"/>
      <c r="H2530" s="16"/>
    </row>
    <row r="2531" spans="3:8" s="5" customFormat="1">
      <c r="C2531" s="16"/>
      <c r="D2531" s="16"/>
      <c r="E2531" s="16"/>
      <c r="F2531" s="16"/>
      <c r="G2531" s="16"/>
      <c r="H2531" s="16"/>
    </row>
    <row r="2532" spans="3:8" s="5" customFormat="1">
      <c r="C2532" s="16"/>
      <c r="D2532" s="16"/>
      <c r="E2532" s="16"/>
      <c r="F2532" s="16"/>
      <c r="G2532" s="16"/>
      <c r="H2532" s="16"/>
    </row>
    <row r="2533" spans="3:8" s="5" customFormat="1">
      <c r="C2533" s="16"/>
      <c r="D2533" s="16"/>
      <c r="E2533" s="16"/>
      <c r="F2533" s="16"/>
      <c r="G2533" s="16"/>
      <c r="H2533" s="16"/>
    </row>
    <row r="2534" spans="3:8" s="5" customFormat="1">
      <c r="C2534" s="16"/>
      <c r="D2534" s="16"/>
      <c r="E2534" s="16"/>
      <c r="F2534" s="16"/>
      <c r="G2534" s="16"/>
      <c r="H2534" s="16"/>
    </row>
    <row r="2535" spans="3:8" s="5" customFormat="1">
      <c r="C2535" s="16"/>
      <c r="D2535" s="16"/>
      <c r="E2535" s="16"/>
      <c r="F2535" s="16"/>
      <c r="G2535" s="16"/>
      <c r="H2535" s="16"/>
    </row>
    <row r="2536" spans="3:8" s="5" customFormat="1">
      <c r="C2536" s="16"/>
      <c r="D2536" s="16"/>
      <c r="E2536" s="16"/>
      <c r="F2536" s="16"/>
      <c r="G2536" s="16"/>
      <c r="H2536" s="16"/>
    </row>
    <row r="2537" spans="3:8" s="5" customFormat="1">
      <c r="C2537" s="16"/>
      <c r="D2537" s="16"/>
      <c r="E2537" s="16"/>
      <c r="F2537" s="16"/>
      <c r="G2537" s="16"/>
      <c r="H2537" s="16"/>
    </row>
    <row r="2538" spans="3:8" s="5" customFormat="1">
      <c r="C2538" s="16"/>
      <c r="D2538" s="16"/>
      <c r="E2538" s="16"/>
      <c r="F2538" s="16"/>
      <c r="G2538" s="16"/>
      <c r="H2538" s="16"/>
    </row>
    <row r="2539" spans="3:8" s="5" customFormat="1">
      <c r="C2539" s="16"/>
      <c r="D2539" s="16"/>
      <c r="E2539" s="16"/>
      <c r="F2539" s="16"/>
      <c r="G2539" s="16"/>
      <c r="H2539" s="16"/>
    </row>
    <row r="2540" spans="3:8" s="5" customFormat="1">
      <c r="C2540" s="16"/>
      <c r="D2540" s="16"/>
      <c r="E2540" s="16"/>
      <c r="F2540" s="16"/>
      <c r="G2540" s="16"/>
      <c r="H2540" s="16"/>
    </row>
    <row r="2541" spans="3:8" s="5" customFormat="1">
      <c r="C2541" s="16"/>
      <c r="D2541" s="16"/>
      <c r="E2541" s="16"/>
      <c r="F2541" s="16"/>
      <c r="G2541" s="16"/>
      <c r="H2541" s="16"/>
    </row>
    <row r="2542" spans="3:8" s="5" customFormat="1">
      <c r="C2542" s="16"/>
      <c r="D2542" s="16"/>
      <c r="E2542" s="16"/>
      <c r="F2542" s="16"/>
      <c r="G2542" s="16"/>
      <c r="H2542" s="16"/>
    </row>
    <row r="2543" spans="3:8" s="5" customFormat="1">
      <c r="C2543" s="16"/>
      <c r="D2543" s="16"/>
      <c r="E2543" s="16"/>
      <c r="F2543" s="16"/>
      <c r="G2543" s="16"/>
      <c r="H2543" s="16"/>
    </row>
    <row r="2544" spans="3:8" s="5" customFormat="1">
      <c r="C2544" s="16"/>
      <c r="D2544" s="16"/>
      <c r="E2544" s="16"/>
      <c r="F2544" s="16"/>
      <c r="G2544" s="16"/>
      <c r="H2544" s="16"/>
    </row>
    <row r="2545" spans="3:8" s="5" customFormat="1">
      <c r="C2545" s="16"/>
      <c r="D2545" s="16"/>
      <c r="E2545" s="16"/>
      <c r="F2545" s="16"/>
      <c r="G2545" s="16"/>
      <c r="H2545" s="16"/>
    </row>
    <row r="2546" spans="3:8" s="5" customFormat="1">
      <c r="C2546" s="16"/>
      <c r="D2546" s="16"/>
      <c r="E2546" s="16"/>
      <c r="F2546" s="16"/>
      <c r="G2546" s="16"/>
      <c r="H2546" s="16"/>
    </row>
    <row r="2547" spans="3:8" s="5" customFormat="1">
      <c r="C2547" s="16"/>
      <c r="D2547" s="16"/>
      <c r="E2547" s="16"/>
      <c r="F2547" s="16"/>
      <c r="G2547" s="16"/>
      <c r="H2547" s="16"/>
    </row>
    <row r="2548" spans="3:8" s="5" customFormat="1">
      <c r="C2548" s="16"/>
      <c r="D2548" s="16"/>
      <c r="E2548" s="16"/>
      <c r="F2548" s="16"/>
      <c r="G2548" s="16"/>
      <c r="H2548" s="16"/>
    </row>
    <row r="2549" spans="3:8" s="5" customFormat="1">
      <c r="C2549" s="16"/>
      <c r="D2549" s="16"/>
      <c r="E2549" s="16"/>
      <c r="F2549" s="16"/>
      <c r="G2549" s="16"/>
      <c r="H2549" s="16"/>
    </row>
    <row r="2550" spans="3:8" s="5" customFormat="1">
      <c r="C2550" s="16"/>
      <c r="D2550" s="16"/>
      <c r="E2550" s="16"/>
      <c r="F2550" s="16"/>
      <c r="G2550" s="16"/>
      <c r="H2550" s="16"/>
    </row>
    <row r="2551" spans="3:8" s="5" customFormat="1">
      <c r="C2551" s="16"/>
      <c r="D2551" s="16"/>
      <c r="E2551" s="16"/>
      <c r="F2551" s="16"/>
      <c r="G2551" s="16"/>
      <c r="H2551" s="16"/>
    </row>
    <row r="2552" spans="3:8" s="5" customFormat="1">
      <c r="C2552" s="16"/>
      <c r="D2552" s="16"/>
      <c r="E2552" s="16"/>
      <c r="F2552" s="16"/>
      <c r="G2552" s="16"/>
      <c r="H2552" s="16"/>
    </row>
    <row r="2553" spans="3:8" s="5" customFormat="1">
      <c r="C2553" s="16"/>
      <c r="D2553" s="16"/>
      <c r="E2553" s="16"/>
      <c r="F2553" s="16"/>
      <c r="G2553" s="16"/>
      <c r="H2553" s="16"/>
    </row>
    <row r="2554" spans="3:8" s="5" customFormat="1">
      <c r="C2554" s="16"/>
      <c r="D2554" s="16"/>
      <c r="E2554" s="16"/>
      <c r="F2554" s="16"/>
      <c r="G2554" s="16"/>
      <c r="H2554" s="16"/>
    </row>
    <row r="2555" spans="3:8" s="5" customFormat="1">
      <c r="C2555" s="16"/>
      <c r="D2555" s="16"/>
      <c r="E2555" s="16"/>
      <c r="F2555" s="16"/>
      <c r="G2555" s="16"/>
      <c r="H2555" s="16"/>
    </row>
    <row r="2556" spans="3:8" s="5" customFormat="1">
      <c r="C2556" s="16"/>
      <c r="D2556" s="16"/>
      <c r="E2556" s="16"/>
      <c r="F2556" s="16"/>
      <c r="G2556" s="16"/>
      <c r="H2556" s="16"/>
    </row>
    <row r="2557" spans="3:8" s="5" customFormat="1">
      <c r="C2557" s="16"/>
      <c r="D2557" s="16"/>
      <c r="E2557" s="16"/>
      <c r="F2557" s="16"/>
      <c r="G2557" s="16"/>
      <c r="H2557" s="16"/>
    </row>
    <row r="2558" spans="3:8" s="5" customFormat="1">
      <c r="C2558" s="16"/>
      <c r="D2558" s="16"/>
      <c r="E2558" s="16"/>
      <c r="F2558" s="16"/>
      <c r="G2558" s="16"/>
      <c r="H2558" s="16"/>
    </row>
    <row r="2559" spans="3:8" s="5" customFormat="1">
      <c r="C2559" s="16"/>
      <c r="D2559" s="16"/>
      <c r="E2559" s="16"/>
      <c r="F2559" s="16"/>
      <c r="G2559" s="16"/>
      <c r="H2559" s="16"/>
    </row>
    <row r="2560" spans="3:8" s="5" customFormat="1">
      <c r="C2560" s="16"/>
      <c r="D2560" s="16"/>
      <c r="E2560" s="16"/>
      <c r="F2560" s="16"/>
      <c r="G2560" s="16"/>
      <c r="H2560" s="16"/>
    </row>
    <row r="2561" spans="3:8" s="5" customFormat="1">
      <c r="C2561" s="16"/>
      <c r="D2561" s="16"/>
      <c r="E2561" s="16"/>
      <c r="F2561" s="16"/>
      <c r="G2561" s="16"/>
      <c r="H2561" s="16"/>
    </row>
    <row r="2562" spans="3:8" s="5" customFormat="1">
      <c r="C2562" s="16"/>
      <c r="D2562" s="16"/>
      <c r="E2562" s="16"/>
      <c r="F2562" s="16"/>
      <c r="G2562" s="16"/>
      <c r="H2562" s="16"/>
    </row>
    <row r="2563" spans="3:8" s="5" customFormat="1">
      <c r="C2563" s="16"/>
      <c r="D2563" s="16"/>
      <c r="E2563" s="16"/>
      <c r="F2563" s="16"/>
      <c r="G2563" s="16"/>
      <c r="H2563" s="16"/>
    </row>
    <row r="2564" spans="3:8" s="5" customFormat="1">
      <c r="C2564" s="16"/>
      <c r="D2564" s="16"/>
      <c r="E2564" s="16"/>
      <c r="F2564" s="16"/>
      <c r="G2564" s="16"/>
      <c r="H2564" s="16"/>
    </row>
    <row r="2565" spans="3:8" s="5" customFormat="1">
      <c r="C2565" s="16"/>
      <c r="D2565" s="16"/>
      <c r="E2565" s="16"/>
      <c r="F2565" s="16"/>
      <c r="G2565" s="16"/>
      <c r="H2565" s="16"/>
    </row>
    <row r="2566" spans="3:8" s="5" customFormat="1">
      <c r="C2566" s="16"/>
      <c r="D2566" s="16"/>
      <c r="E2566" s="16"/>
      <c r="F2566" s="16"/>
      <c r="G2566" s="16"/>
      <c r="H2566" s="16"/>
    </row>
    <row r="2567" spans="3:8" s="5" customFormat="1">
      <c r="C2567" s="16"/>
      <c r="D2567" s="16"/>
      <c r="E2567" s="16"/>
      <c r="F2567" s="16"/>
      <c r="G2567" s="16"/>
      <c r="H2567" s="16"/>
    </row>
    <row r="2568" spans="3:8" s="5" customFormat="1">
      <c r="C2568" s="16"/>
      <c r="D2568" s="16"/>
      <c r="E2568" s="16"/>
      <c r="F2568" s="16"/>
      <c r="G2568" s="16"/>
      <c r="H2568" s="16"/>
    </row>
    <row r="2569" spans="3:8" s="5" customFormat="1">
      <c r="C2569" s="16"/>
      <c r="D2569" s="16"/>
      <c r="E2569" s="16"/>
      <c r="F2569" s="16"/>
      <c r="G2569" s="16"/>
      <c r="H2569" s="16"/>
    </row>
    <row r="2570" spans="3:8" s="5" customFormat="1">
      <c r="C2570" s="16"/>
      <c r="D2570" s="16"/>
      <c r="E2570" s="16"/>
      <c r="F2570" s="16"/>
      <c r="G2570" s="16"/>
      <c r="H2570" s="16"/>
    </row>
    <row r="2571" spans="3:8" s="5" customFormat="1">
      <c r="C2571" s="16"/>
      <c r="D2571" s="16"/>
      <c r="E2571" s="16"/>
      <c r="F2571" s="16"/>
      <c r="G2571" s="16"/>
      <c r="H2571" s="16"/>
    </row>
    <row r="2572" spans="3:8" s="5" customFormat="1">
      <c r="C2572" s="16"/>
      <c r="D2572" s="16"/>
      <c r="E2572" s="16"/>
      <c r="F2572" s="16"/>
      <c r="G2572" s="16"/>
      <c r="H2572" s="16"/>
    </row>
    <row r="2573" spans="3:8" s="5" customFormat="1">
      <c r="C2573" s="16"/>
      <c r="D2573" s="16"/>
      <c r="E2573" s="16"/>
      <c r="F2573" s="16"/>
      <c r="G2573" s="16"/>
      <c r="H2573" s="16"/>
    </row>
    <row r="2574" spans="3:8" s="5" customFormat="1">
      <c r="C2574" s="16"/>
      <c r="D2574" s="16"/>
      <c r="E2574" s="16"/>
      <c r="F2574" s="16"/>
      <c r="G2574" s="16"/>
      <c r="H2574" s="16"/>
    </row>
    <row r="2575" spans="3:8" s="5" customFormat="1">
      <c r="C2575" s="16"/>
      <c r="D2575" s="16"/>
      <c r="E2575" s="16"/>
      <c r="F2575" s="16"/>
      <c r="G2575" s="16"/>
      <c r="H2575" s="16"/>
    </row>
    <row r="2576" spans="3:8" s="5" customFormat="1">
      <c r="C2576" s="16"/>
      <c r="D2576" s="16"/>
      <c r="E2576" s="16"/>
      <c r="F2576" s="16"/>
      <c r="G2576" s="16"/>
      <c r="H2576" s="16"/>
    </row>
    <row r="2577" spans="3:8" s="5" customFormat="1">
      <c r="C2577" s="16"/>
      <c r="D2577" s="16"/>
      <c r="E2577" s="16"/>
      <c r="F2577" s="16"/>
      <c r="G2577" s="16"/>
      <c r="H2577" s="16"/>
    </row>
    <row r="2578" spans="3:8" s="5" customFormat="1">
      <c r="C2578" s="16"/>
      <c r="D2578" s="16"/>
      <c r="E2578" s="16"/>
      <c r="F2578" s="16"/>
      <c r="G2578" s="16"/>
      <c r="H2578" s="16"/>
    </row>
    <row r="2579" spans="3:8" s="5" customFormat="1">
      <c r="C2579" s="16"/>
      <c r="D2579" s="16"/>
      <c r="E2579" s="16"/>
      <c r="F2579" s="16"/>
      <c r="G2579" s="16"/>
      <c r="H2579" s="16"/>
    </row>
    <row r="2580" spans="3:8" s="5" customFormat="1">
      <c r="C2580" s="16"/>
      <c r="D2580" s="16"/>
      <c r="E2580" s="16"/>
      <c r="F2580" s="16"/>
      <c r="G2580" s="16"/>
      <c r="H2580" s="16"/>
    </row>
    <row r="2581" spans="3:8" s="5" customFormat="1">
      <c r="C2581" s="16"/>
      <c r="D2581" s="16"/>
      <c r="E2581" s="16"/>
      <c r="F2581" s="16"/>
      <c r="G2581" s="16"/>
      <c r="H2581" s="16"/>
    </row>
    <row r="2582" spans="3:8" s="5" customFormat="1">
      <c r="C2582" s="16"/>
      <c r="D2582" s="16"/>
      <c r="E2582" s="16"/>
      <c r="F2582" s="16"/>
      <c r="G2582" s="16"/>
      <c r="H2582" s="16"/>
    </row>
    <row r="2583" spans="3:8" s="5" customFormat="1">
      <c r="C2583" s="16"/>
      <c r="D2583" s="16"/>
      <c r="E2583" s="16"/>
      <c r="F2583" s="16"/>
      <c r="G2583" s="16"/>
      <c r="H2583" s="16"/>
    </row>
    <row r="2584" spans="3:8" s="5" customFormat="1">
      <c r="C2584" s="16"/>
      <c r="D2584" s="16"/>
      <c r="E2584" s="16"/>
      <c r="F2584" s="16"/>
      <c r="G2584" s="16"/>
      <c r="H2584" s="16"/>
    </row>
    <row r="2585" spans="3:8" s="5" customFormat="1">
      <c r="C2585" s="16"/>
      <c r="D2585" s="16"/>
      <c r="E2585" s="16"/>
      <c r="F2585" s="16"/>
      <c r="G2585" s="16"/>
      <c r="H2585" s="16"/>
    </row>
    <row r="2586" spans="3:8" s="5" customFormat="1">
      <c r="C2586" s="16"/>
      <c r="D2586" s="16"/>
      <c r="E2586" s="16"/>
      <c r="F2586" s="16"/>
      <c r="G2586" s="16"/>
      <c r="H2586" s="16"/>
    </row>
    <row r="2587" spans="3:8" s="5" customFormat="1">
      <c r="C2587" s="16"/>
      <c r="D2587" s="16"/>
      <c r="E2587" s="16"/>
      <c r="F2587" s="16"/>
      <c r="G2587" s="16"/>
      <c r="H2587" s="16"/>
    </row>
    <row r="2588" spans="3:8" s="5" customFormat="1">
      <c r="C2588" s="16"/>
      <c r="D2588" s="16"/>
      <c r="E2588" s="16"/>
      <c r="F2588" s="16"/>
      <c r="G2588" s="16"/>
      <c r="H2588" s="16"/>
    </row>
    <row r="2589" spans="3:8" s="5" customFormat="1">
      <c r="C2589" s="16"/>
      <c r="D2589" s="16"/>
      <c r="E2589" s="16"/>
      <c r="F2589" s="16"/>
      <c r="G2589" s="16"/>
      <c r="H2589" s="16"/>
    </row>
    <row r="2590" spans="3:8" s="5" customFormat="1">
      <c r="C2590" s="16"/>
      <c r="D2590" s="16"/>
      <c r="E2590" s="16"/>
      <c r="F2590" s="16"/>
      <c r="G2590" s="16"/>
      <c r="H2590" s="16"/>
    </row>
    <row r="2591" spans="3:8" s="5" customFormat="1">
      <c r="C2591" s="16"/>
      <c r="D2591" s="16"/>
      <c r="E2591" s="16"/>
      <c r="F2591" s="16"/>
      <c r="G2591" s="16"/>
      <c r="H2591" s="16"/>
    </row>
    <row r="2592" spans="3:8" s="5" customFormat="1">
      <c r="C2592" s="16"/>
      <c r="D2592" s="16"/>
      <c r="E2592" s="16"/>
      <c r="F2592" s="16"/>
      <c r="G2592" s="16"/>
      <c r="H2592" s="16"/>
    </row>
    <row r="2593" spans="3:8" s="5" customFormat="1">
      <c r="C2593" s="16"/>
      <c r="D2593" s="16"/>
      <c r="E2593" s="16"/>
      <c r="F2593" s="16"/>
      <c r="G2593" s="16"/>
      <c r="H2593" s="16"/>
    </row>
    <row r="2594" spans="3:8" s="5" customFormat="1">
      <c r="C2594" s="16"/>
      <c r="D2594" s="16"/>
      <c r="E2594" s="16"/>
      <c r="F2594" s="16"/>
      <c r="G2594" s="16"/>
      <c r="H2594" s="16"/>
    </row>
    <row r="2595" spans="3:8" s="5" customFormat="1">
      <c r="C2595" s="16"/>
      <c r="D2595" s="16"/>
      <c r="E2595" s="16"/>
      <c r="F2595" s="16"/>
      <c r="G2595" s="16"/>
      <c r="H2595" s="16"/>
    </row>
    <row r="2596" spans="3:8" s="5" customFormat="1">
      <c r="C2596" s="16"/>
      <c r="D2596" s="16"/>
      <c r="E2596" s="16"/>
      <c r="F2596" s="16"/>
      <c r="G2596" s="16"/>
      <c r="H2596" s="16"/>
    </row>
    <row r="2597" spans="3:8" s="5" customFormat="1">
      <c r="C2597" s="16"/>
      <c r="D2597" s="16"/>
      <c r="E2597" s="16"/>
      <c r="F2597" s="16"/>
      <c r="G2597" s="16"/>
      <c r="H2597" s="16"/>
    </row>
    <row r="2598" spans="3:8" s="5" customFormat="1">
      <c r="C2598" s="16"/>
      <c r="D2598" s="16"/>
      <c r="E2598" s="16"/>
      <c r="F2598" s="16"/>
      <c r="G2598" s="16"/>
      <c r="H2598" s="16"/>
    </row>
    <row r="2599" spans="3:8" s="5" customFormat="1">
      <c r="C2599" s="16"/>
      <c r="D2599" s="16"/>
      <c r="E2599" s="16"/>
      <c r="F2599" s="16"/>
      <c r="G2599" s="16"/>
      <c r="H2599" s="16"/>
    </row>
    <row r="2600" spans="3:8" s="5" customFormat="1">
      <c r="C2600" s="16"/>
      <c r="D2600" s="16"/>
      <c r="E2600" s="16"/>
      <c r="F2600" s="16"/>
      <c r="G2600" s="16"/>
      <c r="H2600" s="16"/>
    </row>
    <row r="2601" spans="3:8" s="5" customFormat="1">
      <c r="C2601" s="16"/>
      <c r="D2601" s="16"/>
      <c r="E2601" s="16"/>
      <c r="F2601" s="16"/>
      <c r="G2601" s="16"/>
      <c r="H2601" s="16"/>
    </row>
    <row r="2602" spans="3:8" s="5" customFormat="1">
      <c r="C2602" s="16"/>
      <c r="D2602" s="16"/>
      <c r="E2602" s="16"/>
      <c r="F2602" s="16"/>
      <c r="G2602" s="16"/>
      <c r="H2602" s="16"/>
    </row>
    <row r="2603" spans="3:8" s="5" customFormat="1">
      <c r="C2603" s="16"/>
      <c r="D2603" s="16"/>
      <c r="E2603" s="16"/>
      <c r="F2603" s="16"/>
      <c r="G2603" s="16"/>
      <c r="H2603" s="16"/>
    </row>
    <row r="2604" spans="3:8" s="5" customFormat="1">
      <c r="C2604" s="16"/>
      <c r="D2604" s="16"/>
      <c r="E2604" s="16"/>
      <c r="F2604" s="16"/>
      <c r="G2604" s="16"/>
      <c r="H2604" s="16"/>
    </row>
    <row r="2605" spans="3:8" s="5" customFormat="1">
      <c r="C2605" s="16"/>
      <c r="D2605" s="16"/>
      <c r="E2605" s="16"/>
      <c r="F2605" s="16"/>
      <c r="G2605" s="16"/>
      <c r="H2605" s="16"/>
    </row>
    <row r="2606" spans="3:8" s="5" customFormat="1">
      <c r="C2606" s="16"/>
      <c r="D2606" s="16"/>
      <c r="E2606" s="16"/>
      <c r="F2606" s="16"/>
      <c r="G2606" s="16"/>
      <c r="H2606" s="16"/>
    </row>
    <row r="2607" spans="3:8" s="5" customFormat="1">
      <c r="C2607" s="16"/>
      <c r="D2607" s="16"/>
      <c r="E2607" s="16"/>
      <c r="F2607" s="16"/>
      <c r="G2607" s="16"/>
      <c r="H2607" s="16"/>
    </row>
    <row r="2608" spans="3:8" s="5" customFormat="1">
      <c r="C2608" s="16"/>
      <c r="D2608" s="16"/>
      <c r="E2608" s="16"/>
      <c r="F2608" s="16"/>
      <c r="G2608" s="16"/>
      <c r="H2608" s="16"/>
    </row>
    <row r="2609" spans="3:8" s="5" customFormat="1">
      <c r="C2609" s="16"/>
      <c r="D2609" s="16"/>
      <c r="E2609" s="16"/>
      <c r="F2609" s="16"/>
      <c r="G2609" s="16"/>
      <c r="H2609" s="16"/>
    </row>
    <row r="2610" spans="3:8" s="5" customFormat="1">
      <c r="C2610" s="16"/>
      <c r="D2610" s="16"/>
      <c r="E2610" s="16"/>
      <c r="F2610" s="16"/>
      <c r="G2610" s="16"/>
      <c r="H2610" s="16"/>
    </row>
    <row r="2611" spans="3:8" s="5" customFormat="1">
      <c r="C2611" s="16"/>
      <c r="D2611" s="16"/>
      <c r="E2611" s="16"/>
      <c r="F2611" s="16"/>
      <c r="G2611" s="16"/>
      <c r="H2611" s="16"/>
    </row>
    <row r="2612" spans="3:8" s="5" customFormat="1">
      <c r="C2612" s="16"/>
      <c r="D2612" s="16"/>
      <c r="E2612" s="16"/>
      <c r="F2612" s="16"/>
      <c r="G2612" s="16"/>
      <c r="H2612" s="16"/>
    </row>
    <row r="2613" spans="3:8" s="5" customFormat="1">
      <c r="C2613" s="16"/>
      <c r="D2613" s="16"/>
      <c r="E2613" s="16"/>
      <c r="F2613" s="16"/>
      <c r="G2613" s="16"/>
      <c r="H2613" s="16"/>
    </row>
    <row r="2614" spans="3:8" s="5" customFormat="1">
      <c r="C2614" s="16"/>
      <c r="D2614" s="16"/>
      <c r="E2614" s="16"/>
      <c r="F2614" s="16"/>
      <c r="G2614" s="16"/>
      <c r="H2614" s="16"/>
    </row>
    <row r="2615" spans="3:8" s="5" customFormat="1">
      <c r="C2615" s="16"/>
      <c r="D2615" s="16"/>
      <c r="E2615" s="16"/>
      <c r="F2615" s="16"/>
      <c r="G2615" s="16"/>
      <c r="H2615" s="16"/>
    </row>
    <row r="2616" spans="3:8" s="5" customFormat="1">
      <c r="C2616" s="16"/>
      <c r="D2616" s="16"/>
      <c r="E2616" s="16"/>
      <c r="F2616" s="16"/>
      <c r="G2616" s="16"/>
      <c r="H2616" s="16"/>
    </row>
    <row r="2617" spans="3:8" s="5" customFormat="1">
      <c r="C2617" s="16"/>
      <c r="D2617" s="16"/>
      <c r="E2617" s="16"/>
      <c r="F2617" s="16"/>
      <c r="G2617" s="16"/>
      <c r="H2617" s="16"/>
    </row>
    <row r="2618" spans="3:8" s="5" customFormat="1">
      <c r="C2618" s="16"/>
      <c r="D2618" s="16"/>
      <c r="E2618" s="16"/>
      <c r="F2618" s="16"/>
      <c r="G2618" s="16"/>
      <c r="H2618" s="16"/>
    </row>
    <row r="2619" spans="3:8" s="5" customFormat="1">
      <c r="C2619" s="16"/>
      <c r="D2619" s="16"/>
      <c r="E2619" s="16"/>
      <c r="F2619" s="16"/>
      <c r="G2619" s="16"/>
      <c r="H2619" s="16"/>
    </row>
    <row r="2620" spans="3:8" s="5" customFormat="1">
      <c r="C2620" s="16"/>
      <c r="D2620" s="16"/>
      <c r="E2620" s="16"/>
      <c r="F2620" s="16"/>
      <c r="G2620" s="16"/>
      <c r="H2620" s="16"/>
    </row>
    <row r="2621" spans="3:8" s="5" customFormat="1">
      <c r="C2621" s="16"/>
      <c r="D2621" s="16"/>
      <c r="E2621" s="16"/>
      <c r="F2621" s="16"/>
      <c r="G2621" s="16"/>
      <c r="H2621" s="16"/>
    </row>
    <row r="2622" spans="3:8" s="5" customFormat="1">
      <c r="C2622" s="16"/>
      <c r="D2622" s="16"/>
      <c r="E2622" s="16"/>
      <c r="F2622" s="16"/>
      <c r="G2622" s="16"/>
      <c r="H2622" s="16"/>
    </row>
    <row r="2623" spans="3:8" s="5" customFormat="1">
      <c r="C2623" s="16"/>
      <c r="D2623" s="16"/>
      <c r="E2623" s="16"/>
      <c r="F2623" s="16"/>
      <c r="G2623" s="16"/>
      <c r="H2623" s="16"/>
    </row>
    <row r="2624" spans="3:8" s="5" customFormat="1">
      <c r="C2624" s="16"/>
      <c r="D2624" s="16"/>
      <c r="E2624" s="16"/>
      <c r="F2624" s="16"/>
      <c r="G2624" s="16"/>
      <c r="H2624" s="16"/>
    </row>
    <row r="2625" spans="3:8" s="5" customFormat="1">
      <c r="C2625" s="16"/>
      <c r="D2625" s="16"/>
      <c r="E2625" s="16"/>
      <c r="F2625" s="16"/>
      <c r="G2625" s="16"/>
      <c r="H2625" s="16"/>
    </row>
    <row r="2626" spans="3:8" s="5" customFormat="1">
      <c r="C2626" s="16"/>
      <c r="D2626" s="16"/>
      <c r="E2626" s="16"/>
      <c r="F2626" s="16"/>
      <c r="G2626" s="16"/>
      <c r="H2626" s="16"/>
    </row>
    <row r="2627" spans="3:8" s="5" customFormat="1">
      <c r="C2627" s="16"/>
      <c r="D2627" s="16"/>
      <c r="E2627" s="16"/>
      <c r="F2627" s="16"/>
      <c r="G2627" s="16"/>
      <c r="H2627" s="16"/>
    </row>
    <row r="2628" spans="3:8" s="5" customFormat="1">
      <c r="C2628" s="16"/>
      <c r="D2628" s="16"/>
      <c r="E2628" s="16"/>
      <c r="F2628" s="16"/>
      <c r="G2628" s="16"/>
      <c r="H2628" s="16"/>
    </row>
    <row r="2629" spans="3:8" s="5" customFormat="1">
      <c r="C2629" s="16"/>
      <c r="D2629" s="16"/>
      <c r="E2629" s="16"/>
      <c r="F2629" s="16"/>
      <c r="G2629" s="16"/>
      <c r="H2629" s="16"/>
    </row>
    <row r="2630" spans="3:8" s="5" customFormat="1">
      <c r="C2630" s="16"/>
      <c r="D2630" s="16"/>
      <c r="E2630" s="16"/>
      <c r="F2630" s="16"/>
      <c r="G2630" s="16"/>
      <c r="H2630" s="16"/>
    </row>
    <row r="2631" spans="3:8" s="5" customFormat="1">
      <c r="C2631" s="16"/>
      <c r="D2631" s="16"/>
      <c r="E2631" s="16"/>
      <c r="F2631" s="16"/>
      <c r="G2631" s="16"/>
      <c r="H2631" s="16"/>
    </row>
    <row r="2632" spans="3:8" s="5" customFormat="1">
      <c r="C2632" s="16"/>
      <c r="D2632" s="16"/>
      <c r="E2632" s="16"/>
      <c r="F2632" s="16"/>
      <c r="G2632" s="16"/>
      <c r="H2632" s="16"/>
    </row>
    <row r="2633" spans="3:8" s="5" customFormat="1">
      <c r="C2633" s="16"/>
      <c r="D2633" s="16"/>
      <c r="E2633" s="16"/>
      <c r="F2633" s="16"/>
      <c r="G2633" s="16"/>
      <c r="H2633" s="16"/>
    </row>
    <row r="2634" spans="3:8" s="5" customFormat="1">
      <c r="C2634" s="16"/>
      <c r="D2634" s="16"/>
      <c r="E2634" s="16"/>
      <c r="F2634" s="16"/>
      <c r="G2634" s="16"/>
      <c r="H2634" s="16"/>
    </row>
    <row r="2635" spans="3:8" s="5" customFormat="1">
      <c r="C2635" s="16"/>
      <c r="D2635" s="16"/>
      <c r="E2635" s="16"/>
      <c r="F2635" s="16"/>
      <c r="G2635" s="16"/>
      <c r="H2635" s="16"/>
    </row>
    <row r="2636" spans="3:8" s="5" customFormat="1">
      <c r="C2636" s="16"/>
      <c r="D2636" s="16"/>
      <c r="E2636" s="16"/>
      <c r="F2636" s="16"/>
      <c r="G2636" s="16"/>
      <c r="H2636" s="16"/>
    </row>
    <row r="2637" spans="3:8" s="5" customFormat="1">
      <c r="C2637" s="16"/>
      <c r="D2637" s="16"/>
      <c r="E2637" s="16"/>
      <c r="F2637" s="16"/>
      <c r="G2637" s="16"/>
      <c r="H2637" s="16"/>
    </row>
    <row r="2638" spans="3:8" s="5" customFormat="1">
      <c r="C2638" s="16"/>
      <c r="D2638" s="16"/>
      <c r="E2638" s="16"/>
      <c r="F2638" s="16"/>
      <c r="G2638" s="16"/>
      <c r="H2638" s="16"/>
    </row>
    <row r="2639" spans="3:8" s="5" customFormat="1">
      <c r="C2639" s="16"/>
      <c r="D2639" s="16"/>
      <c r="E2639" s="16"/>
      <c r="F2639" s="16"/>
      <c r="G2639" s="16"/>
      <c r="H2639" s="16"/>
    </row>
    <row r="2640" spans="3:8" s="5" customFormat="1">
      <c r="C2640" s="16"/>
      <c r="D2640" s="16"/>
      <c r="E2640" s="16"/>
      <c r="F2640" s="16"/>
      <c r="G2640" s="16"/>
      <c r="H2640" s="16"/>
    </row>
    <row r="2641" spans="3:8" s="5" customFormat="1">
      <c r="C2641" s="16"/>
      <c r="D2641" s="16"/>
      <c r="E2641" s="16"/>
      <c r="F2641" s="16"/>
      <c r="G2641" s="16"/>
      <c r="H2641" s="16"/>
    </row>
    <row r="2642" spans="3:8" s="5" customFormat="1">
      <c r="C2642" s="16"/>
      <c r="D2642" s="16"/>
      <c r="E2642" s="16"/>
      <c r="F2642" s="16"/>
      <c r="G2642" s="16"/>
      <c r="H2642" s="16"/>
    </row>
    <row r="2643" spans="3:8" s="5" customFormat="1">
      <c r="C2643" s="16"/>
      <c r="D2643" s="16"/>
      <c r="E2643" s="16"/>
      <c r="F2643" s="16"/>
      <c r="G2643" s="16"/>
      <c r="H2643" s="16"/>
    </row>
    <row r="2644" spans="3:8" s="5" customFormat="1">
      <c r="C2644" s="16"/>
      <c r="D2644" s="16"/>
      <c r="E2644" s="16"/>
      <c r="F2644" s="16"/>
      <c r="G2644" s="16"/>
      <c r="H2644" s="16"/>
    </row>
    <row r="2645" spans="3:8" s="5" customFormat="1">
      <c r="C2645" s="16"/>
      <c r="D2645" s="16"/>
      <c r="E2645" s="16"/>
      <c r="F2645" s="16"/>
      <c r="G2645" s="16"/>
      <c r="H2645" s="16"/>
    </row>
    <row r="2646" spans="3:8" s="5" customFormat="1">
      <c r="C2646" s="16"/>
      <c r="D2646" s="16"/>
      <c r="E2646" s="16"/>
      <c r="F2646" s="16"/>
      <c r="G2646" s="16"/>
      <c r="H2646" s="16"/>
    </row>
    <row r="2647" spans="3:8" s="5" customFormat="1">
      <c r="C2647" s="16"/>
      <c r="D2647" s="16"/>
      <c r="E2647" s="16"/>
      <c r="F2647" s="16"/>
      <c r="G2647" s="16"/>
      <c r="H2647" s="16"/>
    </row>
    <row r="2648" spans="3:8" s="5" customFormat="1">
      <c r="C2648" s="16"/>
      <c r="D2648" s="16"/>
      <c r="E2648" s="16"/>
      <c r="F2648" s="16"/>
      <c r="G2648" s="16"/>
      <c r="H2648" s="16"/>
    </row>
    <row r="2649" spans="3:8" s="5" customFormat="1">
      <c r="C2649" s="16"/>
      <c r="D2649" s="16"/>
      <c r="E2649" s="16"/>
      <c r="F2649" s="16"/>
      <c r="G2649" s="16"/>
      <c r="H2649" s="16"/>
    </row>
    <row r="2650" spans="3:8" s="5" customFormat="1">
      <c r="C2650" s="16"/>
      <c r="D2650" s="16"/>
      <c r="E2650" s="16"/>
      <c r="F2650" s="16"/>
      <c r="G2650" s="16"/>
      <c r="H2650" s="16"/>
    </row>
    <row r="2651" spans="3:8" s="5" customFormat="1">
      <c r="C2651" s="16"/>
      <c r="D2651" s="16"/>
      <c r="E2651" s="16"/>
      <c r="F2651" s="16"/>
      <c r="G2651" s="16"/>
      <c r="H2651" s="16"/>
    </row>
    <row r="2652" spans="3:8" s="5" customFormat="1">
      <c r="C2652" s="16"/>
      <c r="D2652" s="16"/>
      <c r="E2652" s="16"/>
      <c r="F2652" s="16"/>
      <c r="G2652" s="16"/>
      <c r="H2652" s="16"/>
    </row>
    <row r="2653" spans="3:8" s="5" customFormat="1">
      <c r="C2653" s="16"/>
      <c r="D2653" s="16"/>
      <c r="E2653" s="16"/>
      <c r="F2653" s="16"/>
      <c r="G2653" s="16"/>
      <c r="H2653" s="16"/>
    </row>
    <row r="2654" spans="3:8" s="5" customFormat="1">
      <c r="C2654" s="16"/>
      <c r="D2654" s="16"/>
      <c r="E2654" s="16"/>
      <c r="F2654" s="16"/>
      <c r="G2654" s="16"/>
      <c r="H2654" s="16"/>
    </row>
    <row r="2655" spans="3:8" s="5" customFormat="1">
      <c r="C2655" s="16"/>
      <c r="D2655" s="16"/>
      <c r="E2655" s="16"/>
      <c r="F2655" s="16"/>
      <c r="G2655" s="16"/>
      <c r="H2655" s="16"/>
    </row>
    <row r="2656" spans="3:8" s="5" customFormat="1">
      <c r="C2656" s="16"/>
      <c r="D2656" s="16"/>
      <c r="E2656" s="16"/>
      <c r="F2656" s="16"/>
      <c r="G2656" s="16"/>
      <c r="H2656" s="16"/>
    </row>
    <row r="2657" spans="3:8" s="5" customFormat="1">
      <c r="C2657" s="16"/>
      <c r="D2657" s="16"/>
      <c r="E2657" s="16"/>
      <c r="F2657" s="16"/>
      <c r="G2657" s="16"/>
      <c r="H2657" s="16"/>
    </row>
    <row r="2658" spans="3:8" s="5" customFormat="1">
      <c r="C2658" s="16"/>
      <c r="D2658" s="16"/>
      <c r="E2658" s="16"/>
      <c r="F2658" s="16"/>
      <c r="G2658" s="16"/>
      <c r="H2658" s="16"/>
    </row>
    <row r="2659" spans="3:8" s="5" customFormat="1">
      <c r="C2659" s="16"/>
      <c r="D2659" s="16"/>
      <c r="E2659" s="16"/>
      <c r="F2659" s="16"/>
      <c r="G2659" s="16"/>
      <c r="H2659" s="16"/>
    </row>
    <row r="2660" spans="3:8" s="5" customFormat="1">
      <c r="C2660" s="16"/>
      <c r="D2660" s="16"/>
      <c r="E2660" s="16"/>
      <c r="F2660" s="16"/>
      <c r="G2660" s="16"/>
      <c r="H2660" s="16"/>
    </row>
    <row r="2661" spans="3:8" s="5" customFormat="1">
      <c r="C2661" s="16"/>
      <c r="D2661" s="16"/>
      <c r="E2661" s="16"/>
      <c r="F2661" s="16"/>
      <c r="G2661" s="16"/>
      <c r="H2661" s="16"/>
    </row>
    <row r="2662" spans="3:8" s="5" customFormat="1">
      <c r="C2662" s="16"/>
      <c r="D2662" s="16"/>
      <c r="E2662" s="16"/>
      <c r="F2662" s="16"/>
      <c r="G2662" s="16"/>
      <c r="H2662" s="16"/>
    </row>
    <row r="2663" spans="3:8" s="5" customFormat="1">
      <c r="C2663" s="16"/>
      <c r="D2663" s="16"/>
      <c r="E2663" s="16"/>
      <c r="F2663" s="16"/>
      <c r="G2663" s="16"/>
      <c r="H2663" s="16"/>
    </row>
    <row r="2664" spans="3:8" s="5" customFormat="1">
      <c r="C2664" s="16"/>
      <c r="D2664" s="16"/>
      <c r="E2664" s="16"/>
      <c r="F2664" s="16"/>
      <c r="G2664" s="16"/>
      <c r="H2664" s="16"/>
    </row>
    <row r="2665" spans="3:8" s="5" customFormat="1">
      <c r="C2665" s="16"/>
      <c r="D2665" s="16"/>
      <c r="E2665" s="16"/>
      <c r="F2665" s="16"/>
      <c r="G2665" s="16"/>
      <c r="H2665" s="16"/>
    </row>
    <row r="2666" spans="3:8" s="5" customFormat="1">
      <c r="C2666" s="16"/>
      <c r="D2666" s="16"/>
      <c r="E2666" s="16"/>
      <c r="F2666" s="16"/>
      <c r="G2666" s="16"/>
      <c r="H2666" s="16"/>
    </row>
    <row r="2667" spans="3:8" s="5" customFormat="1">
      <c r="C2667" s="16"/>
      <c r="D2667" s="16"/>
      <c r="E2667" s="16"/>
      <c r="F2667" s="16"/>
      <c r="G2667" s="16"/>
      <c r="H2667" s="16"/>
    </row>
    <row r="2668" spans="3:8" s="5" customFormat="1">
      <c r="C2668" s="16"/>
      <c r="D2668" s="16"/>
      <c r="E2668" s="16"/>
      <c r="F2668" s="16"/>
      <c r="G2668" s="16"/>
      <c r="H2668" s="16"/>
    </row>
    <row r="2669" spans="3:8" s="5" customFormat="1">
      <c r="C2669" s="16"/>
      <c r="D2669" s="16"/>
      <c r="E2669" s="16"/>
      <c r="F2669" s="16"/>
      <c r="G2669" s="16"/>
      <c r="H2669" s="16"/>
    </row>
    <row r="2670" spans="3:8" s="5" customFormat="1">
      <c r="C2670" s="16"/>
      <c r="D2670" s="16"/>
      <c r="E2670" s="16"/>
      <c r="F2670" s="16"/>
      <c r="G2670" s="16"/>
      <c r="H2670" s="16"/>
    </row>
    <row r="2671" spans="3:8" s="5" customFormat="1">
      <c r="C2671" s="16"/>
      <c r="D2671" s="16"/>
      <c r="E2671" s="16"/>
      <c r="F2671" s="16"/>
      <c r="G2671" s="16"/>
      <c r="H2671" s="16"/>
    </row>
    <row r="2672" spans="3:8" s="5" customFormat="1">
      <c r="C2672" s="16"/>
      <c r="D2672" s="16"/>
      <c r="E2672" s="16"/>
      <c r="F2672" s="16"/>
      <c r="G2672" s="16"/>
      <c r="H2672" s="16"/>
    </row>
    <row r="2673" spans="3:8" s="5" customFormat="1">
      <c r="C2673" s="16"/>
      <c r="D2673" s="16"/>
      <c r="E2673" s="16"/>
      <c r="F2673" s="16"/>
      <c r="G2673" s="16"/>
      <c r="H2673" s="16"/>
    </row>
    <row r="2674" spans="3:8" s="5" customFormat="1">
      <c r="C2674" s="16"/>
      <c r="D2674" s="16"/>
      <c r="E2674" s="16"/>
      <c r="F2674" s="16"/>
      <c r="G2674" s="16"/>
      <c r="H2674" s="16"/>
    </row>
    <row r="2675" spans="3:8" s="5" customFormat="1">
      <c r="C2675" s="16"/>
      <c r="D2675" s="16"/>
      <c r="E2675" s="16"/>
      <c r="F2675" s="16"/>
      <c r="G2675" s="16"/>
      <c r="H2675" s="16"/>
    </row>
    <row r="2676" spans="3:8" s="5" customFormat="1">
      <c r="C2676" s="16"/>
      <c r="D2676" s="16"/>
      <c r="E2676" s="16"/>
      <c r="F2676" s="16"/>
      <c r="G2676" s="16"/>
      <c r="H2676" s="16"/>
    </row>
    <row r="2677" spans="3:8" s="5" customFormat="1">
      <c r="C2677" s="16"/>
      <c r="D2677" s="16"/>
      <c r="E2677" s="16"/>
      <c r="F2677" s="16"/>
      <c r="G2677" s="16"/>
      <c r="H2677" s="16"/>
    </row>
    <row r="2678" spans="3:8" s="5" customFormat="1">
      <c r="C2678" s="16"/>
      <c r="D2678" s="16"/>
      <c r="E2678" s="16"/>
      <c r="F2678" s="16"/>
      <c r="G2678" s="16"/>
      <c r="H2678" s="16"/>
    </row>
    <row r="2679" spans="3:8" s="5" customFormat="1">
      <c r="C2679" s="16"/>
      <c r="D2679" s="16"/>
      <c r="E2679" s="16"/>
      <c r="F2679" s="16"/>
      <c r="G2679" s="16"/>
      <c r="H2679" s="16"/>
    </row>
    <row r="2680" spans="3:8" s="5" customFormat="1">
      <c r="C2680" s="16"/>
      <c r="D2680" s="16"/>
      <c r="E2680" s="16"/>
      <c r="F2680" s="16"/>
      <c r="G2680" s="16"/>
      <c r="H2680" s="16"/>
    </row>
    <row r="2681" spans="3:8" s="5" customFormat="1">
      <c r="C2681" s="16"/>
      <c r="D2681" s="16"/>
      <c r="E2681" s="16"/>
      <c r="F2681" s="16"/>
      <c r="G2681" s="16"/>
      <c r="H2681" s="16"/>
    </row>
    <row r="2682" spans="3:8" s="5" customFormat="1">
      <c r="C2682" s="16"/>
      <c r="D2682" s="16"/>
      <c r="E2682" s="16"/>
      <c r="F2682" s="16"/>
      <c r="G2682" s="16"/>
      <c r="H2682" s="16"/>
    </row>
    <row r="2683" spans="3:8" s="5" customFormat="1">
      <c r="C2683" s="16"/>
      <c r="D2683" s="16"/>
      <c r="E2683" s="16"/>
      <c r="F2683" s="16"/>
      <c r="G2683" s="16"/>
      <c r="H2683" s="16"/>
    </row>
    <row r="2684" spans="3:8" s="5" customFormat="1">
      <c r="C2684" s="16"/>
      <c r="D2684" s="16"/>
      <c r="E2684" s="16"/>
      <c r="F2684" s="16"/>
      <c r="G2684" s="16"/>
      <c r="H2684" s="16"/>
    </row>
    <row r="2685" spans="3:8" s="5" customFormat="1">
      <c r="C2685" s="16"/>
      <c r="D2685" s="16"/>
      <c r="E2685" s="16"/>
      <c r="F2685" s="16"/>
      <c r="G2685" s="16"/>
      <c r="H2685" s="16"/>
    </row>
    <row r="2686" spans="3:8" s="5" customFormat="1">
      <c r="C2686" s="16"/>
      <c r="D2686" s="16"/>
      <c r="E2686" s="16"/>
      <c r="F2686" s="16"/>
      <c r="G2686" s="16"/>
      <c r="H2686" s="16"/>
    </row>
    <row r="2687" spans="3:8" s="5" customFormat="1">
      <c r="C2687" s="16"/>
      <c r="D2687" s="16"/>
      <c r="E2687" s="16"/>
      <c r="F2687" s="16"/>
      <c r="G2687" s="16"/>
      <c r="H2687" s="16"/>
    </row>
    <row r="2688" spans="3:8" s="5" customFormat="1">
      <c r="C2688" s="16"/>
      <c r="D2688" s="16"/>
      <c r="E2688" s="16"/>
      <c r="F2688" s="16"/>
      <c r="G2688" s="16"/>
      <c r="H2688" s="16"/>
    </row>
    <row r="2689" spans="3:8" s="5" customFormat="1">
      <c r="C2689" s="16"/>
      <c r="D2689" s="16"/>
      <c r="E2689" s="16"/>
      <c r="F2689" s="16"/>
      <c r="G2689" s="16"/>
      <c r="H2689" s="16"/>
    </row>
    <row r="2690" spans="3:8" s="5" customFormat="1">
      <c r="C2690" s="16"/>
      <c r="D2690" s="16"/>
      <c r="E2690" s="16"/>
      <c r="F2690" s="16"/>
      <c r="G2690" s="16"/>
      <c r="H2690" s="16"/>
    </row>
    <row r="2691" spans="3:8" s="5" customFormat="1">
      <c r="C2691" s="16"/>
      <c r="D2691" s="16"/>
      <c r="E2691" s="16"/>
      <c r="F2691" s="16"/>
      <c r="G2691" s="16"/>
      <c r="H2691" s="16"/>
    </row>
    <row r="2692" spans="3:8" s="5" customFormat="1">
      <c r="C2692" s="16"/>
      <c r="D2692" s="16"/>
      <c r="E2692" s="16"/>
      <c r="F2692" s="16"/>
      <c r="G2692" s="16"/>
      <c r="H2692" s="16"/>
    </row>
    <row r="2693" spans="3:8" s="5" customFormat="1">
      <c r="C2693" s="16"/>
      <c r="D2693" s="16"/>
      <c r="E2693" s="16"/>
      <c r="F2693" s="16"/>
      <c r="G2693" s="16"/>
      <c r="H2693" s="16"/>
    </row>
    <row r="2694" spans="3:8" s="5" customFormat="1">
      <c r="C2694" s="16"/>
      <c r="D2694" s="16"/>
      <c r="E2694" s="16"/>
      <c r="F2694" s="16"/>
      <c r="G2694" s="16"/>
      <c r="H2694" s="16"/>
    </row>
    <row r="2695" spans="3:8" s="5" customFormat="1">
      <c r="C2695" s="16"/>
      <c r="D2695" s="16"/>
      <c r="E2695" s="16"/>
      <c r="F2695" s="16"/>
      <c r="G2695" s="16"/>
      <c r="H2695" s="16"/>
    </row>
    <row r="2696" spans="3:8" s="5" customFormat="1">
      <c r="C2696" s="16"/>
      <c r="D2696" s="16"/>
      <c r="E2696" s="16"/>
      <c r="F2696" s="16"/>
      <c r="G2696" s="16"/>
      <c r="H2696" s="16"/>
    </row>
    <row r="2697" spans="3:8" s="5" customFormat="1">
      <c r="C2697" s="16"/>
      <c r="D2697" s="16"/>
      <c r="E2697" s="16"/>
      <c r="F2697" s="16"/>
      <c r="G2697" s="16"/>
      <c r="H2697" s="16"/>
    </row>
    <row r="2698" spans="3:8" s="5" customFormat="1">
      <c r="C2698" s="16"/>
      <c r="D2698" s="16"/>
      <c r="E2698" s="16"/>
      <c r="F2698" s="16"/>
      <c r="G2698" s="16"/>
      <c r="H2698" s="16"/>
    </row>
    <row r="2699" spans="3:8" s="5" customFormat="1">
      <c r="C2699" s="16"/>
      <c r="D2699" s="16"/>
      <c r="E2699" s="16"/>
      <c r="F2699" s="16"/>
      <c r="G2699" s="16"/>
      <c r="H2699" s="16"/>
    </row>
    <row r="2700" spans="3:8" s="5" customFormat="1">
      <c r="C2700" s="16"/>
      <c r="D2700" s="16"/>
      <c r="E2700" s="16"/>
      <c r="F2700" s="16"/>
      <c r="G2700" s="16"/>
      <c r="H2700" s="16"/>
    </row>
    <row r="2701" spans="3:8" s="5" customFormat="1">
      <c r="C2701" s="16"/>
      <c r="D2701" s="16"/>
      <c r="E2701" s="16"/>
      <c r="F2701" s="16"/>
      <c r="G2701" s="16"/>
      <c r="H2701" s="16"/>
    </row>
    <row r="2702" spans="3:8" s="5" customFormat="1">
      <c r="C2702" s="16"/>
      <c r="D2702" s="16"/>
      <c r="E2702" s="16"/>
      <c r="F2702" s="16"/>
      <c r="G2702" s="16"/>
      <c r="H2702" s="16"/>
    </row>
    <row r="2703" spans="3:8" s="5" customFormat="1">
      <c r="C2703" s="16"/>
      <c r="D2703" s="16"/>
      <c r="E2703" s="16"/>
      <c r="F2703" s="16"/>
      <c r="G2703" s="16"/>
      <c r="H2703" s="16"/>
    </row>
    <row r="2704" spans="3:8" s="5" customFormat="1">
      <c r="C2704" s="16"/>
      <c r="D2704" s="16"/>
      <c r="E2704" s="16"/>
      <c r="F2704" s="16"/>
      <c r="G2704" s="16"/>
      <c r="H2704" s="16"/>
    </row>
    <row r="2705" spans="3:8" s="5" customFormat="1">
      <c r="C2705" s="16"/>
      <c r="D2705" s="16"/>
      <c r="E2705" s="16"/>
      <c r="F2705" s="16"/>
      <c r="G2705" s="16"/>
      <c r="H2705" s="16"/>
    </row>
    <row r="2706" spans="3:8" s="5" customFormat="1">
      <c r="C2706" s="16"/>
      <c r="D2706" s="16"/>
      <c r="E2706" s="16"/>
      <c r="F2706" s="16"/>
      <c r="G2706" s="16"/>
      <c r="H2706" s="16"/>
    </row>
    <row r="2707" spans="3:8" s="5" customFormat="1">
      <c r="C2707" s="16"/>
      <c r="D2707" s="16"/>
      <c r="E2707" s="16"/>
      <c r="F2707" s="16"/>
      <c r="G2707" s="16"/>
      <c r="H2707" s="16"/>
    </row>
    <row r="2708" spans="3:8" s="5" customFormat="1">
      <c r="C2708" s="16"/>
      <c r="D2708" s="16"/>
      <c r="E2708" s="16"/>
      <c r="F2708" s="16"/>
      <c r="G2708" s="16"/>
      <c r="H2708" s="16"/>
    </row>
    <row r="2709" spans="3:8" s="5" customFormat="1">
      <c r="C2709" s="16"/>
      <c r="D2709" s="16"/>
      <c r="E2709" s="16"/>
      <c r="F2709" s="16"/>
      <c r="G2709" s="16"/>
      <c r="H2709" s="16"/>
    </row>
    <row r="2710" spans="3:8" s="5" customFormat="1">
      <c r="C2710" s="16"/>
      <c r="D2710" s="16"/>
      <c r="E2710" s="16"/>
      <c r="F2710" s="16"/>
      <c r="G2710" s="16"/>
      <c r="H2710" s="16"/>
    </row>
    <row r="2711" spans="3:8" s="5" customFormat="1">
      <c r="C2711" s="16"/>
      <c r="D2711" s="16"/>
      <c r="E2711" s="16"/>
      <c r="F2711" s="16"/>
      <c r="G2711" s="16"/>
      <c r="H2711" s="16"/>
    </row>
    <row r="2712" spans="3:8" s="5" customFormat="1">
      <c r="C2712" s="16"/>
      <c r="D2712" s="16"/>
      <c r="E2712" s="16"/>
      <c r="F2712" s="16"/>
      <c r="G2712" s="16"/>
      <c r="H2712" s="16"/>
    </row>
    <row r="2713" spans="3:8" s="5" customFormat="1">
      <c r="C2713" s="16"/>
      <c r="D2713" s="16"/>
      <c r="E2713" s="16"/>
      <c r="F2713" s="16"/>
      <c r="G2713" s="16"/>
      <c r="H2713" s="16"/>
    </row>
    <row r="2714" spans="3:8" s="5" customFormat="1">
      <c r="C2714" s="16"/>
      <c r="D2714" s="16"/>
      <c r="E2714" s="16"/>
      <c r="F2714" s="16"/>
      <c r="G2714" s="16"/>
      <c r="H2714" s="16"/>
    </row>
    <row r="2715" spans="3:8" s="5" customFormat="1">
      <c r="C2715" s="16"/>
      <c r="D2715" s="16"/>
      <c r="E2715" s="16"/>
      <c r="F2715" s="16"/>
      <c r="G2715" s="16"/>
      <c r="H2715" s="16"/>
    </row>
    <row r="2716" spans="3:8" s="5" customFormat="1">
      <c r="C2716" s="16"/>
      <c r="D2716" s="16"/>
      <c r="E2716" s="16"/>
      <c r="F2716" s="16"/>
      <c r="G2716" s="16"/>
      <c r="H2716" s="16"/>
    </row>
    <row r="2717" spans="3:8" s="5" customFormat="1">
      <c r="C2717" s="16"/>
      <c r="D2717" s="16"/>
      <c r="E2717" s="16"/>
      <c r="F2717" s="16"/>
      <c r="G2717" s="16"/>
      <c r="H2717" s="16"/>
    </row>
    <row r="2718" spans="3:8" s="5" customFormat="1">
      <c r="C2718" s="16"/>
      <c r="D2718" s="16"/>
      <c r="E2718" s="16"/>
      <c r="F2718" s="16"/>
      <c r="G2718" s="16"/>
      <c r="H2718" s="16"/>
    </row>
    <row r="2719" spans="3:8" s="5" customFormat="1">
      <c r="C2719" s="16"/>
      <c r="D2719" s="16"/>
      <c r="E2719" s="16"/>
      <c r="F2719" s="16"/>
      <c r="G2719" s="16"/>
      <c r="H2719" s="16"/>
    </row>
    <row r="2720" spans="3:8" s="5" customFormat="1">
      <c r="C2720" s="16"/>
      <c r="D2720" s="16"/>
      <c r="E2720" s="16"/>
      <c r="F2720" s="16"/>
      <c r="G2720" s="16"/>
      <c r="H2720" s="16"/>
    </row>
    <row r="2721" spans="3:8" s="5" customFormat="1">
      <c r="C2721" s="16"/>
      <c r="D2721" s="16"/>
      <c r="E2721" s="16"/>
      <c r="F2721" s="16"/>
      <c r="G2721" s="16"/>
      <c r="H2721" s="16"/>
    </row>
    <row r="2722" spans="3:8" s="5" customFormat="1">
      <c r="C2722" s="16"/>
      <c r="D2722" s="16"/>
      <c r="E2722" s="16"/>
      <c r="F2722" s="16"/>
      <c r="G2722" s="16"/>
      <c r="H2722" s="16"/>
    </row>
    <row r="2723" spans="3:8" s="5" customFormat="1">
      <c r="C2723" s="16"/>
      <c r="D2723" s="16"/>
      <c r="E2723" s="16"/>
      <c r="F2723" s="16"/>
      <c r="G2723" s="16"/>
      <c r="H2723" s="16"/>
    </row>
    <row r="2724" spans="3:8" s="5" customFormat="1">
      <c r="C2724" s="16"/>
      <c r="D2724" s="16"/>
      <c r="E2724" s="16"/>
      <c r="F2724" s="16"/>
      <c r="G2724" s="16"/>
      <c r="H2724" s="16"/>
    </row>
    <row r="2725" spans="3:8" s="5" customFormat="1">
      <c r="C2725" s="16"/>
      <c r="D2725" s="16"/>
      <c r="E2725" s="16"/>
      <c r="F2725" s="16"/>
      <c r="G2725" s="16"/>
      <c r="H2725" s="16"/>
    </row>
    <row r="2726" spans="3:8" s="5" customFormat="1">
      <c r="C2726" s="16"/>
      <c r="D2726" s="16"/>
      <c r="E2726" s="16"/>
      <c r="F2726" s="16"/>
      <c r="G2726" s="16"/>
      <c r="H2726" s="16"/>
    </row>
    <row r="2727" spans="3:8" s="5" customFormat="1">
      <c r="C2727" s="16"/>
      <c r="D2727" s="16"/>
      <c r="E2727" s="16"/>
      <c r="F2727" s="16"/>
      <c r="G2727" s="16"/>
      <c r="H2727" s="16"/>
    </row>
    <row r="2728" spans="3:8" s="5" customFormat="1">
      <c r="C2728" s="16"/>
      <c r="D2728" s="16"/>
      <c r="E2728" s="16"/>
      <c r="F2728" s="16"/>
      <c r="G2728" s="16"/>
      <c r="H2728" s="16"/>
    </row>
    <row r="2729" spans="3:8" s="5" customFormat="1">
      <c r="C2729" s="16"/>
      <c r="D2729" s="16"/>
      <c r="E2729" s="16"/>
      <c r="F2729" s="16"/>
      <c r="G2729" s="16"/>
      <c r="H2729" s="16"/>
    </row>
    <row r="2730" spans="3:8" s="5" customFormat="1">
      <c r="C2730" s="16"/>
      <c r="D2730" s="16"/>
      <c r="E2730" s="16"/>
      <c r="F2730" s="16"/>
      <c r="G2730" s="16"/>
      <c r="H2730" s="16"/>
    </row>
    <row r="2731" spans="3:8" s="5" customFormat="1">
      <c r="C2731" s="16"/>
      <c r="D2731" s="16"/>
      <c r="E2731" s="16"/>
      <c r="F2731" s="16"/>
      <c r="G2731" s="16"/>
      <c r="H2731" s="16"/>
    </row>
    <row r="2732" spans="3:8" s="5" customFormat="1">
      <c r="C2732" s="16"/>
      <c r="D2732" s="16"/>
      <c r="E2732" s="16"/>
      <c r="F2732" s="16"/>
      <c r="G2732" s="16"/>
      <c r="H2732" s="16"/>
    </row>
    <row r="2733" spans="3:8" s="5" customFormat="1">
      <c r="C2733" s="16"/>
      <c r="D2733" s="16"/>
      <c r="E2733" s="16"/>
      <c r="F2733" s="16"/>
      <c r="G2733" s="16"/>
      <c r="H2733" s="16"/>
    </row>
    <row r="2734" spans="3:8" s="5" customFormat="1">
      <c r="C2734" s="16"/>
      <c r="D2734" s="16"/>
      <c r="E2734" s="16"/>
      <c r="F2734" s="16"/>
      <c r="G2734" s="16"/>
      <c r="H2734" s="16"/>
    </row>
    <row r="2735" spans="3:8" s="5" customFormat="1">
      <c r="C2735" s="16"/>
      <c r="D2735" s="16"/>
      <c r="E2735" s="16"/>
      <c r="F2735" s="16"/>
      <c r="G2735" s="16"/>
      <c r="H2735" s="16"/>
    </row>
    <row r="2736" spans="3:8" s="5" customFormat="1">
      <c r="C2736" s="16"/>
      <c r="D2736" s="16"/>
      <c r="E2736" s="16"/>
      <c r="F2736" s="16"/>
      <c r="G2736" s="16"/>
      <c r="H2736" s="16"/>
    </row>
    <row r="2737" spans="3:8" s="5" customFormat="1">
      <c r="C2737" s="16"/>
      <c r="D2737" s="16"/>
      <c r="E2737" s="16"/>
      <c r="F2737" s="16"/>
      <c r="G2737" s="16"/>
      <c r="H2737" s="16"/>
    </row>
    <row r="2738" spans="3:8" s="5" customFormat="1">
      <c r="C2738" s="16"/>
      <c r="D2738" s="16"/>
      <c r="E2738" s="16"/>
      <c r="F2738" s="16"/>
      <c r="G2738" s="16"/>
      <c r="H2738" s="16"/>
    </row>
    <row r="2739" spans="3:8" s="5" customFormat="1">
      <c r="C2739" s="16"/>
      <c r="D2739" s="16"/>
      <c r="E2739" s="16"/>
      <c r="F2739" s="16"/>
      <c r="G2739" s="16"/>
      <c r="H2739" s="16"/>
    </row>
    <row r="2740" spans="3:8" s="5" customFormat="1">
      <c r="C2740" s="16"/>
      <c r="D2740" s="16"/>
      <c r="E2740" s="16"/>
      <c r="F2740" s="16"/>
      <c r="G2740" s="16"/>
      <c r="H2740" s="16"/>
    </row>
    <row r="2741" spans="3:8" s="5" customFormat="1">
      <c r="C2741" s="16"/>
      <c r="D2741" s="16"/>
      <c r="E2741" s="16"/>
      <c r="F2741" s="16"/>
      <c r="G2741" s="16"/>
      <c r="H2741" s="16"/>
    </row>
    <row r="2742" spans="3:8" s="5" customFormat="1">
      <c r="C2742" s="16"/>
      <c r="D2742" s="16"/>
      <c r="E2742" s="16"/>
      <c r="F2742" s="16"/>
      <c r="G2742" s="16"/>
      <c r="H2742" s="16"/>
    </row>
    <row r="2743" spans="3:8" s="5" customFormat="1">
      <c r="C2743" s="16"/>
      <c r="D2743" s="16"/>
      <c r="E2743" s="16"/>
      <c r="F2743" s="16"/>
      <c r="G2743" s="16"/>
      <c r="H2743" s="16"/>
    </row>
    <row r="2744" spans="3:8" s="5" customFormat="1">
      <c r="C2744" s="16"/>
      <c r="D2744" s="16"/>
      <c r="E2744" s="16"/>
      <c r="F2744" s="16"/>
      <c r="G2744" s="16"/>
      <c r="H2744" s="16"/>
    </row>
    <row r="2745" spans="3:8" s="5" customFormat="1">
      <c r="C2745" s="16"/>
      <c r="D2745" s="16"/>
      <c r="E2745" s="16"/>
      <c r="F2745" s="16"/>
      <c r="G2745" s="16"/>
      <c r="H2745" s="16"/>
    </row>
    <row r="2746" spans="3:8" s="5" customFormat="1">
      <c r="C2746" s="16"/>
      <c r="D2746" s="16"/>
      <c r="E2746" s="16"/>
      <c r="F2746" s="16"/>
      <c r="G2746" s="16"/>
      <c r="H2746" s="16"/>
    </row>
    <row r="2747" spans="3:8" s="5" customFormat="1">
      <c r="C2747" s="16"/>
      <c r="D2747" s="16"/>
      <c r="E2747" s="16"/>
      <c r="F2747" s="16"/>
      <c r="G2747" s="16"/>
      <c r="H2747" s="16"/>
    </row>
    <row r="2748" spans="3:8" s="5" customFormat="1">
      <c r="C2748" s="16"/>
      <c r="D2748" s="16"/>
      <c r="E2748" s="16"/>
      <c r="F2748" s="16"/>
      <c r="G2748" s="16"/>
      <c r="H2748" s="16"/>
    </row>
    <row r="2749" spans="3:8" s="5" customFormat="1">
      <c r="C2749" s="16"/>
      <c r="D2749" s="16"/>
      <c r="E2749" s="16"/>
      <c r="F2749" s="16"/>
      <c r="G2749" s="16"/>
      <c r="H2749" s="16"/>
    </row>
    <row r="2750" spans="3:8" s="5" customFormat="1">
      <c r="C2750" s="16"/>
      <c r="D2750" s="16"/>
      <c r="E2750" s="16"/>
      <c r="F2750" s="16"/>
      <c r="G2750" s="16"/>
      <c r="H2750" s="16"/>
    </row>
    <row r="2751" spans="3:8" s="5" customFormat="1">
      <c r="C2751" s="16"/>
      <c r="D2751" s="16"/>
      <c r="E2751" s="16"/>
      <c r="F2751" s="16"/>
      <c r="G2751" s="16"/>
      <c r="H2751" s="16"/>
    </row>
    <row r="2752" spans="3:8" s="5" customFormat="1">
      <c r="C2752" s="16"/>
      <c r="D2752" s="16"/>
      <c r="E2752" s="16"/>
      <c r="F2752" s="16"/>
      <c r="G2752" s="16"/>
      <c r="H2752" s="16"/>
    </row>
    <row r="2753" spans="3:8" s="5" customFormat="1">
      <c r="C2753" s="16"/>
      <c r="D2753" s="16"/>
      <c r="E2753" s="16"/>
      <c r="F2753" s="16"/>
      <c r="G2753" s="16"/>
      <c r="H2753" s="16"/>
    </row>
    <row r="2754" spans="3:8" s="5" customFormat="1">
      <c r="C2754" s="16"/>
      <c r="D2754" s="16"/>
      <c r="E2754" s="16"/>
      <c r="F2754" s="16"/>
      <c r="G2754" s="16"/>
      <c r="H2754" s="16"/>
    </row>
    <row r="2755" spans="3:8" s="5" customFormat="1">
      <c r="C2755" s="16"/>
      <c r="D2755" s="16"/>
      <c r="E2755" s="16"/>
      <c r="F2755" s="16"/>
      <c r="G2755" s="16"/>
      <c r="H2755" s="16"/>
    </row>
    <row r="2756" spans="3:8" s="5" customFormat="1">
      <c r="C2756" s="16"/>
      <c r="D2756" s="16"/>
      <c r="E2756" s="16"/>
      <c r="F2756" s="16"/>
      <c r="G2756" s="16"/>
      <c r="H2756" s="16"/>
    </row>
    <row r="2757" spans="3:8" s="5" customFormat="1">
      <c r="C2757" s="16"/>
      <c r="D2757" s="16"/>
      <c r="E2757" s="16"/>
      <c r="F2757" s="16"/>
      <c r="G2757" s="16"/>
      <c r="H2757" s="16"/>
    </row>
    <row r="2758" spans="3:8" s="5" customFormat="1">
      <c r="C2758" s="16"/>
      <c r="D2758" s="16"/>
      <c r="E2758" s="16"/>
      <c r="F2758" s="16"/>
      <c r="G2758" s="16"/>
      <c r="H2758" s="16"/>
    </row>
    <row r="2759" spans="3:8" s="5" customFormat="1">
      <c r="C2759" s="16"/>
      <c r="D2759" s="16"/>
      <c r="E2759" s="16"/>
      <c r="F2759" s="16"/>
      <c r="G2759" s="16"/>
      <c r="H2759" s="16"/>
    </row>
    <row r="2760" spans="3:8" s="5" customFormat="1">
      <c r="C2760" s="16"/>
      <c r="D2760" s="16"/>
      <c r="E2760" s="16"/>
      <c r="F2760" s="16"/>
      <c r="G2760" s="16"/>
      <c r="H2760" s="16"/>
    </row>
    <row r="2761" spans="3:8" s="5" customFormat="1">
      <c r="C2761" s="16"/>
      <c r="D2761" s="16"/>
      <c r="E2761" s="16"/>
      <c r="F2761" s="16"/>
      <c r="G2761" s="16"/>
      <c r="H2761" s="16"/>
    </row>
    <row r="2762" spans="3:8" s="5" customFormat="1">
      <c r="C2762" s="16"/>
      <c r="D2762" s="16"/>
      <c r="E2762" s="16"/>
      <c r="F2762" s="16"/>
      <c r="G2762" s="16"/>
      <c r="H2762" s="16"/>
    </row>
    <row r="2763" spans="3:8" s="5" customFormat="1">
      <c r="C2763" s="16"/>
      <c r="D2763" s="16"/>
      <c r="E2763" s="16"/>
      <c r="F2763" s="16"/>
      <c r="G2763" s="16"/>
      <c r="H2763" s="16"/>
    </row>
    <row r="2764" spans="3:8" s="5" customFormat="1">
      <c r="C2764" s="16"/>
      <c r="D2764" s="16"/>
      <c r="E2764" s="16"/>
      <c r="F2764" s="16"/>
      <c r="G2764" s="16"/>
      <c r="H2764" s="16"/>
    </row>
    <row r="2765" spans="3:8" s="5" customFormat="1">
      <c r="C2765" s="16"/>
      <c r="D2765" s="16"/>
      <c r="E2765" s="16"/>
      <c r="F2765" s="16"/>
      <c r="G2765" s="16"/>
      <c r="H2765" s="16"/>
    </row>
    <row r="2766" spans="3:8" s="5" customFormat="1">
      <c r="C2766" s="16"/>
      <c r="D2766" s="16"/>
      <c r="E2766" s="16"/>
      <c r="F2766" s="16"/>
      <c r="G2766" s="16"/>
      <c r="H2766" s="16"/>
    </row>
    <row r="2767" spans="3:8" s="5" customFormat="1">
      <c r="C2767" s="16"/>
      <c r="D2767" s="16"/>
      <c r="E2767" s="16"/>
      <c r="F2767" s="16"/>
      <c r="G2767" s="16"/>
      <c r="H2767" s="16"/>
    </row>
    <row r="2768" spans="3:8" s="5" customFormat="1">
      <c r="C2768" s="16"/>
      <c r="D2768" s="16"/>
      <c r="E2768" s="16"/>
      <c r="F2768" s="16"/>
      <c r="G2768" s="16"/>
      <c r="H2768" s="16"/>
    </row>
    <row r="2769" spans="3:8" s="5" customFormat="1">
      <c r="C2769" s="16"/>
      <c r="D2769" s="16"/>
      <c r="E2769" s="16"/>
      <c r="F2769" s="16"/>
      <c r="G2769" s="16"/>
      <c r="H2769" s="16"/>
    </row>
    <row r="2770" spans="3:8" s="5" customFormat="1">
      <c r="C2770" s="16"/>
      <c r="D2770" s="16"/>
      <c r="E2770" s="16"/>
      <c r="F2770" s="16"/>
      <c r="G2770" s="16"/>
      <c r="H2770" s="16"/>
    </row>
    <row r="2771" spans="3:8" s="5" customFormat="1">
      <c r="C2771" s="16"/>
      <c r="D2771" s="16"/>
      <c r="E2771" s="16"/>
      <c r="F2771" s="16"/>
      <c r="G2771" s="16"/>
      <c r="H2771" s="16"/>
    </row>
    <row r="2772" spans="3:8" s="5" customFormat="1">
      <c r="C2772" s="16"/>
      <c r="D2772" s="16"/>
      <c r="E2772" s="16"/>
      <c r="F2772" s="16"/>
      <c r="G2772" s="16"/>
      <c r="H2772" s="16"/>
    </row>
    <row r="2773" spans="3:8" s="5" customFormat="1">
      <c r="C2773" s="16"/>
      <c r="D2773" s="16"/>
      <c r="E2773" s="16"/>
      <c r="F2773" s="16"/>
      <c r="G2773" s="16"/>
      <c r="H2773" s="16"/>
    </row>
    <row r="2774" spans="3:8" s="5" customFormat="1">
      <c r="C2774" s="16"/>
      <c r="D2774" s="16"/>
      <c r="E2774" s="16"/>
      <c r="F2774" s="16"/>
      <c r="G2774" s="16"/>
      <c r="H2774" s="16"/>
    </row>
    <row r="2775" spans="3:8" s="5" customFormat="1">
      <c r="C2775" s="16"/>
      <c r="D2775" s="16"/>
      <c r="E2775" s="16"/>
      <c r="F2775" s="16"/>
      <c r="G2775" s="16"/>
      <c r="H2775" s="16"/>
    </row>
    <row r="2776" spans="3:8" s="5" customFormat="1">
      <c r="C2776" s="16"/>
      <c r="D2776" s="16"/>
      <c r="E2776" s="16"/>
      <c r="F2776" s="16"/>
      <c r="G2776" s="16"/>
      <c r="H2776" s="16"/>
    </row>
    <row r="2777" spans="3:8" s="5" customFormat="1">
      <c r="C2777" s="16"/>
      <c r="D2777" s="16"/>
      <c r="E2777" s="16"/>
      <c r="F2777" s="16"/>
      <c r="G2777" s="16"/>
      <c r="H2777" s="16"/>
    </row>
    <row r="2778" spans="3:8" s="5" customFormat="1">
      <c r="C2778" s="16"/>
      <c r="D2778" s="16"/>
      <c r="E2778" s="16"/>
      <c r="F2778" s="16"/>
      <c r="G2778" s="16"/>
      <c r="H2778" s="16"/>
    </row>
    <row r="2779" spans="3:8" s="5" customFormat="1">
      <c r="C2779" s="16"/>
      <c r="D2779" s="16"/>
      <c r="E2779" s="16"/>
      <c r="F2779" s="16"/>
      <c r="G2779" s="16"/>
      <c r="H2779" s="16"/>
    </row>
    <row r="2780" spans="3:8" s="5" customFormat="1">
      <c r="C2780" s="16"/>
      <c r="D2780" s="16"/>
      <c r="E2780" s="16"/>
      <c r="F2780" s="16"/>
      <c r="G2780" s="16"/>
      <c r="H2780" s="16"/>
    </row>
    <row r="2781" spans="3:8" s="5" customFormat="1">
      <c r="C2781" s="16"/>
      <c r="D2781" s="16"/>
      <c r="E2781" s="16"/>
      <c r="F2781" s="16"/>
      <c r="G2781" s="16"/>
      <c r="H2781" s="16"/>
    </row>
    <row r="2782" spans="3:8" s="5" customFormat="1">
      <c r="C2782" s="16"/>
      <c r="D2782" s="16"/>
      <c r="E2782" s="16"/>
      <c r="F2782" s="16"/>
      <c r="G2782" s="16"/>
      <c r="H2782" s="16"/>
    </row>
    <row r="2783" spans="3:8" s="5" customFormat="1">
      <c r="C2783" s="16"/>
      <c r="D2783" s="16"/>
      <c r="E2783" s="16"/>
      <c r="F2783" s="16"/>
      <c r="G2783" s="16"/>
      <c r="H2783" s="16"/>
    </row>
    <row r="2784" spans="3:8" s="5" customFormat="1">
      <c r="C2784" s="16"/>
      <c r="D2784" s="16"/>
      <c r="E2784" s="16"/>
      <c r="F2784" s="16"/>
      <c r="G2784" s="16"/>
      <c r="H2784" s="16"/>
    </row>
    <row r="2785" spans="3:8" s="5" customFormat="1">
      <c r="C2785" s="16"/>
      <c r="D2785" s="16"/>
      <c r="E2785" s="16"/>
      <c r="F2785" s="16"/>
      <c r="G2785" s="16"/>
      <c r="H2785" s="16"/>
    </row>
    <row r="2786" spans="3:8" s="5" customFormat="1">
      <c r="C2786" s="16"/>
      <c r="D2786" s="16"/>
      <c r="E2786" s="16"/>
      <c r="F2786" s="16"/>
      <c r="G2786" s="16"/>
      <c r="H2786" s="16"/>
    </row>
    <row r="2787" spans="3:8" s="5" customFormat="1">
      <c r="C2787" s="16"/>
      <c r="D2787" s="16"/>
      <c r="E2787" s="16"/>
      <c r="F2787" s="16"/>
      <c r="G2787" s="16"/>
      <c r="H2787" s="16"/>
    </row>
    <row r="2788" spans="3:8" s="5" customFormat="1">
      <c r="C2788" s="16"/>
      <c r="D2788" s="16"/>
      <c r="E2788" s="16"/>
      <c r="F2788" s="16"/>
      <c r="G2788" s="16"/>
      <c r="H2788" s="16"/>
    </row>
    <row r="2789" spans="3:8" s="5" customFormat="1">
      <c r="C2789" s="16"/>
      <c r="D2789" s="16"/>
      <c r="E2789" s="16"/>
      <c r="F2789" s="16"/>
      <c r="G2789" s="16"/>
      <c r="H2789" s="16"/>
    </row>
    <row r="2790" spans="3:8" s="5" customFormat="1">
      <c r="C2790" s="16"/>
      <c r="D2790" s="16"/>
      <c r="E2790" s="16"/>
      <c r="F2790" s="16"/>
      <c r="G2790" s="16"/>
      <c r="H2790" s="16"/>
    </row>
    <row r="2791" spans="3:8" s="5" customFormat="1">
      <c r="C2791" s="16"/>
      <c r="D2791" s="16"/>
      <c r="E2791" s="16"/>
      <c r="F2791" s="16"/>
      <c r="G2791" s="16"/>
      <c r="H2791" s="16"/>
    </row>
    <row r="2792" spans="3:8" s="5" customFormat="1">
      <c r="C2792" s="16"/>
      <c r="D2792" s="16"/>
      <c r="E2792" s="16"/>
      <c r="F2792" s="16"/>
      <c r="G2792" s="16"/>
      <c r="H2792" s="16"/>
    </row>
    <row r="2793" spans="3:8" s="5" customFormat="1">
      <c r="C2793" s="16"/>
      <c r="D2793" s="16"/>
      <c r="E2793" s="16"/>
      <c r="F2793" s="16"/>
      <c r="G2793" s="16"/>
      <c r="H2793" s="16"/>
    </row>
    <row r="2794" spans="3:8" s="5" customFormat="1">
      <c r="C2794" s="16"/>
      <c r="D2794" s="16"/>
      <c r="E2794" s="16"/>
      <c r="F2794" s="16"/>
      <c r="G2794" s="16"/>
      <c r="H2794" s="16"/>
    </row>
    <row r="2795" spans="3:8" s="5" customFormat="1">
      <c r="C2795" s="16"/>
      <c r="D2795" s="16"/>
      <c r="E2795" s="16"/>
      <c r="F2795" s="16"/>
      <c r="G2795" s="16"/>
      <c r="H2795" s="16"/>
    </row>
    <row r="2796" spans="3:8" s="5" customFormat="1">
      <c r="C2796" s="16"/>
      <c r="D2796" s="16"/>
      <c r="E2796" s="16"/>
      <c r="F2796" s="16"/>
      <c r="G2796" s="16"/>
      <c r="H2796" s="16"/>
    </row>
    <row r="2797" spans="3:8" s="5" customFormat="1">
      <c r="C2797" s="16"/>
      <c r="D2797" s="16"/>
      <c r="E2797" s="16"/>
      <c r="F2797" s="16"/>
      <c r="G2797" s="16"/>
      <c r="H2797" s="16"/>
    </row>
    <row r="2798" spans="3:8" s="5" customFormat="1">
      <c r="C2798" s="16"/>
      <c r="D2798" s="16"/>
      <c r="E2798" s="16"/>
      <c r="F2798" s="16"/>
      <c r="G2798" s="16"/>
      <c r="H2798" s="16"/>
    </row>
    <row r="2799" spans="3:8" s="5" customFormat="1">
      <c r="C2799" s="16"/>
      <c r="D2799" s="16"/>
      <c r="E2799" s="16"/>
      <c r="F2799" s="16"/>
      <c r="G2799" s="16"/>
      <c r="H2799" s="16"/>
    </row>
    <row r="2800" spans="3:8" s="5" customFormat="1">
      <c r="C2800" s="16"/>
      <c r="D2800" s="16"/>
      <c r="E2800" s="16"/>
      <c r="F2800" s="16"/>
      <c r="G2800" s="16"/>
      <c r="H2800" s="16"/>
    </row>
    <row r="2801" spans="3:8" s="5" customFormat="1">
      <c r="C2801" s="16"/>
      <c r="D2801" s="16"/>
      <c r="E2801" s="16"/>
      <c r="F2801" s="16"/>
      <c r="G2801" s="16"/>
      <c r="H2801" s="16"/>
    </row>
    <row r="2802" spans="3:8" s="5" customFormat="1">
      <c r="C2802" s="16"/>
      <c r="D2802" s="16"/>
      <c r="E2802" s="16"/>
      <c r="F2802" s="16"/>
      <c r="G2802" s="16"/>
      <c r="H2802" s="16"/>
    </row>
    <row r="2803" spans="3:8" s="5" customFormat="1">
      <c r="C2803" s="16"/>
      <c r="D2803" s="16"/>
      <c r="E2803" s="16"/>
      <c r="F2803" s="16"/>
      <c r="G2803" s="16"/>
      <c r="H2803" s="16"/>
    </row>
    <row r="2804" spans="3:8" s="5" customFormat="1">
      <c r="C2804" s="16"/>
      <c r="D2804" s="16"/>
      <c r="E2804" s="16"/>
      <c r="F2804" s="16"/>
      <c r="G2804" s="16"/>
      <c r="H2804" s="16"/>
    </row>
    <row r="2805" spans="3:8" s="5" customFormat="1">
      <c r="C2805" s="16"/>
      <c r="D2805" s="16"/>
      <c r="E2805" s="16"/>
      <c r="F2805" s="16"/>
      <c r="G2805" s="16"/>
      <c r="H2805" s="16"/>
    </row>
    <row r="2806" spans="3:8" s="5" customFormat="1">
      <c r="C2806" s="16"/>
      <c r="D2806" s="16"/>
      <c r="E2806" s="16"/>
      <c r="F2806" s="16"/>
      <c r="G2806" s="16"/>
      <c r="H2806" s="16"/>
    </row>
    <row r="2807" spans="3:8" s="5" customFormat="1">
      <c r="C2807" s="16"/>
      <c r="D2807" s="16"/>
      <c r="E2807" s="16"/>
      <c r="F2807" s="16"/>
      <c r="G2807" s="16"/>
      <c r="H2807" s="16"/>
    </row>
    <row r="2808" spans="3:8" s="5" customFormat="1">
      <c r="C2808" s="16"/>
      <c r="D2808" s="16"/>
      <c r="E2808" s="16"/>
      <c r="F2808" s="16"/>
      <c r="G2808" s="16"/>
      <c r="H2808" s="16"/>
    </row>
    <row r="2809" spans="3:8" s="5" customFormat="1">
      <c r="C2809" s="16"/>
      <c r="D2809" s="16"/>
      <c r="E2809" s="16"/>
      <c r="F2809" s="16"/>
      <c r="G2809" s="16"/>
      <c r="H2809" s="16"/>
    </row>
    <row r="2810" spans="3:8" s="5" customFormat="1">
      <c r="C2810" s="16"/>
      <c r="D2810" s="16"/>
      <c r="E2810" s="16"/>
      <c r="F2810" s="16"/>
      <c r="G2810" s="16"/>
      <c r="H2810" s="16"/>
    </row>
    <row r="2811" spans="3:8" s="5" customFormat="1">
      <c r="C2811" s="16"/>
      <c r="D2811" s="16"/>
      <c r="E2811" s="16"/>
      <c r="F2811" s="16"/>
      <c r="G2811" s="16"/>
      <c r="H2811" s="16"/>
    </row>
    <row r="2812" spans="3:8" s="5" customFormat="1">
      <c r="C2812" s="16"/>
      <c r="D2812" s="16"/>
      <c r="E2812" s="16"/>
      <c r="F2812" s="16"/>
      <c r="G2812" s="16"/>
      <c r="H2812" s="16"/>
    </row>
    <row r="2813" spans="3:8" s="5" customFormat="1">
      <c r="C2813" s="16"/>
      <c r="D2813" s="16"/>
      <c r="E2813" s="16"/>
      <c r="F2813" s="16"/>
      <c r="G2813" s="16"/>
      <c r="H2813" s="16"/>
    </row>
    <row r="2814" spans="3:8" s="5" customFormat="1">
      <c r="C2814" s="16"/>
      <c r="D2814" s="16"/>
      <c r="E2814" s="16"/>
      <c r="F2814" s="16"/>
      <c r="G2814" s="16"/>
      <c r="H2814" s="16"/>
    </row>
    <row r="2815" spans="3:8" s="5" customFormat="1">
      <c r="C2815" s="16"/>
      <c r="D2815" s="16"/>
      <c r="E2815" s="16"/>
      <c r="F2815" s="16"/>
      <c r="G2815" s="16"/>
      <c r="H2815" s="16"/>
    </row>
    <row r="2816" spans="3:8" s="5" customFormat="1">
      <c r="C2816" s="16"/>
      <c r="D2816" s="16"/>
      <c r="E2816" s="16"/>
      <c r="F2816" s="16"/>
      <c r="G2816" s="16"/>
      <c r="H2816" s="16"/>
    </row>
    <row r="2817" spans="3:8" s="5" customFormat="1">
      <c r="C2817" s="16"/>
      <c r="D2817" s="16"/>
      <c r="E2817" s="16"/>
      <c r="F2817" s="16"/>
      <c r="G2817" s="16"/>
      <c r="H2817" s="16"/>
    </row>
    <row r="2818" spans="3:8" s="5" customFormat="1">
      <c r="C2818" s="16"/>
      <c r="D2818" s="16"/>
      <c r="E2818" s="16"/>
      <c r="F2818" s="16"/>
      <c r="G2818" s="16"/>
      <c r="H2818" s="16"/>
    </row>
    <row r="2819" spans="3:8" s="5" customFormat="1">
      <c r="C2819" s="16"/>
      <c r="D2819" s="16"/>
      <c r="E2819" s="16"/>
      <c r="F2819" s="16"/>
      <c r="G2819" s="16"/>
      <c r="H2819" s="16"/>
    </row>
    <row r="2820" spans="3:8" s="5" customFormat="1">
      <c r="C2820" s="16"/>
      <c r="D2820" s="16"/>
      <c r="E2820" s="16"/>
      <c r="F2820" s="16"/>
      <c r="G2820" s="16"/>
      <c r="H2820" s="16"/>
    </row>
    <row r="2821" spans="3:8" s="5" customFormat="1">
      <c r="C2821" s="16"/>
      <c r="D2821" s="16"/>
      <c r="E2821" s="16"/>
      <c r="F2821" s="16"/>
      <c r="G2821" s="16"/>
      <c r="H2821" s="16"/>
    </row>
    <row r="2822" spans="3:8" s="5" customFormat="1">
      <c r="C2822" s="16"/>
      <c r="D2822" s="16"/>
      <c r="E2822" s="16"/>
      <c r="F2822" s="16"/>
      <c r="G2822" s="16"/>
      <c r="H2822" s="16"/>
    </row>
    <row r="2823" spans="3:8" s="5" customFormat="1">
      <c r="C2823" s="16"/>
      <c r="D2823" s="16"/>
      <c r="E2823" s="16"/>
      <c r="F2823" s="16"/>
      <c r="G2823" s="16"/>
      <c r="H2823" s="16"/>
    </row>
    <row r="2824" spans="3:8" s="5" customFormat="1">
      <c r="C2824" s="16"/>
      <c r="D2824" s="16"/>
      <c r="E2824" s="16"/>
      <c r="F2824" s="16"/>
      <c r="G2824" s="16"/>
      <c r="H2824" s="16"/>
    </row>
    <row r="2825" spans="3:8" s="5" customFormat="1">
      <c r="C2825" s="16"/>
      <c r="D2825" s="16"/>
      <c r="E2825" s="16"/>
      <c r="F2825" s="16"/>
      <c r="G2825" s="16"/>
      <c r="H2825" s="16"/>
    </row>
    <row r="2826" spans="3:8" s="5" customFormat="1">
      <c r="C2826" s="16"/>
      <c r="D2826" s="16"/>
      <c r="E2826" s="16"/>
      <c r="F2826" s="16"/>
      <c r="G2826" s="16"/>
      <c r="H2826" s="16"/>
    </row>
    <row r="2827" spans="3:8" s="5" customFormat="1">
      <c r="C2827" s="16"/>
      <c r="D2827" s="16"/>
      <c r="E2827" s="16"/>
      <c r="F2827" s="16"/>
      <c r="G2827" s="16"/>
      <c r="H2827" s="16"/>
    </row>
    <row r="2828" spans="3:8" s="5" customFormat="1">
      <c r="C2828" s="16"/>
      <c r="D2828" s="16"/>
      <c r="E2828" s="16"/>
      <c r="F2828" s="16"/>
      <c r="G2828" s="16"/>
      <c r="H2828" s="16"/>
    </row>
    <row r="2829" spans="3:8" s="5" customFormat="1">
      <c r="C2829" s="16"/>
      <c r="D2829" s="16"/>
      <c r="E2829" s="16"/>
      <c r="F2829" s="16"/>
      <c r="G2829" s="16"/>
      <c r="H2829" s="16"/>
    </row>
    <row r="2830" spans="3:8" s="5" customFormat="1">
      <c r="C2830" s="16"/>
      <c r="D2830" s="16"/>
      <c r="E2830" s="16"/>
      <c r="F2830" s="16"/>
      <c r="G2830" s="16"/>
      <c r="H2830" s="16"/>
    </row>
    <row r="2831" spans="3:8" s="5" customFormat="1">
      <c r="C2831" s="16"/>
      <c r="D2831" s="16"/>
      <c r="E2831" s="16"/>
      <c r="F2831" s="16"/>
      <c r="G2831" s="16"/>
      <c r="H2831" s="16"/>
    </row>
    <row r="2832" spans="3:8" s="5" customFormat="1">
      <c r="C2832" s="16"/>
      <c r="D2832" s="16"/>
      <c r="E2832" s="16"/>
      <c r="F2832" s="16"/>
      <c r="G2832" s="16"/>
      <c r="H2832" s="16"/>
    </row>
    <row r="2833" spans="3:8" s="5" customFormat="1">
      <c r="C2833" s="16"/>
      <c r="D2833" s="16"/>
      <c r="E2833" s="16"/>
      <c r="F2833" s="16"/>
      <c r="G2833" s="16"/>
      <c r="H2833" s="16"/>
    </row>
    <row r="2834" spans="3:8" s="5" customFormat="1">
      <c r="C2834" s="16"/>
      <c r="D2834" s="16"/>
      <c r="E2834" s="16"/>
      <c r="F2834" s="16"/>
      <c r="G2834" s="16"/>
      <c r="H2834" s="16"/>
    </row>
    <row r="2835" spans="3:8" s="5" customFormat="1">
      <c r="C2835" s="16"/>
      <c r="D2835" s="16"/>
      <c r="E2835" s="16"/>
      <c r="F2835" s="16"/>
      <c r="G2835" s="16"/>
      <c r="H2835" s="16"/>
    </row>
    <row r="2836" spans="3:8" s="5" customFormat="1">
      <c r="C2836" s="16"/>
      <c r="D2836" s="16"/>
      <c r="E2836" s="16"/>
      <c r="F2836" s="16"/>
      <c r="G2836" s="16"/>
      <c r="H2836" s="16"/>
    </row>
    <row r="2837" spans="3:8" s="5" customFormat="1">
      <c r="C2837" s="16"/>
      <c r="D2837" s="16"/>
      <c r="E2837" s="16"/>
      <c r="F2837" s="16"/>
      <c r="G2837" s="16"/>
      <c r="H2837" s="16"/>
    </row>
    <row r="2838" spans="3:8" s="5" customFormat="1">
      <c r="C2838" s="16"/>
      <c r="D2838" s="16"/>
      <c r="E2838" s="16"/>
      <c r="F2838" s="16"/>
      <c r="G2838" s="16"/>
      <c r="H2838" s="16"/>
    </row>
    <row r="2839" spans="3:8" s="5" customFormat="1">
      <c r="C2839" s="16"/>
      <c r="D2839" s="16"/>
      <c r="E2839" s="16"/>
      <c r="F2839" s="16"/>
      <c r="G2839" s="16"/>
      <c r="H2839" s="16"/>
    </row>
    <row r="2840" spans="3:8" s="5" customFormat="1">
      <c r="C2840" s="16"/>
      <c r="D2840" s="16"/>
      <c r="E2840" s="16"/>
      <c r="F2840" s="16"/>
      <c r="G2840" s="16"/>
      <c r="H2840" s="16"/>
    </row>
    <row r="2841" spans="3:8" s="5" customFormat="1">
      <c r="C2841" s="16"/>
      <c r="D2841" s="16"/>
      <c r="E2841" s="16"/>
      <c r="F2841" s="16"/>
      <c r="G2841" s="16"/>
      <c r="H2841" s="16"/>
    </row>
    <row r="2842" spans="3:8" s="5" customFormat="1">
      <c r="C2842" s="16"/>
      <c r="D2842" s="16"/>
      <c r="E2842" s="16"/>
      <c r="F2842" s="16"/>
      <c r="G2842" s="16"/>
      <c r="H2842" s="16"/>
    </row>
    <row r="2843" spans="3:8" s="5" customFormat="1">
      <c r="C2843" s="16"/>
      <c r="D2843" s="16"/>
      <c r="E2843" s="16"/>
      <c r="F2843" s="16"/>
      <c r="G2843" s="16"/>
      <c r="H2843" s="16"/>
    </row>
    <row r="2844" spans="3:8" s="5" customFormat="1">
      <c r="C2844" s="16"/>
      <c r="D2844" s="16"/>
      <c r="E2844" s="16"/>
      <c r="F2844" s="16"/>
      <c r="G2844" s="16"/>
      <c r="H2844" s="16"/>
    </row>
    <row r="2845" spans="3:8" s="5" customFormat="1">
      <c r="C2845" s="16"/>
      <c r="D2845" s="16"/>
      <c r="E2845" s="16"/>
      <c r="F2845" s="16"/>
      <c r="G2845" s="16"/>
      <c r="H2845" s="16"/>
    </row>
    <row r="2846" spans="3:8" s="5" customFormat="1">
      <c r="C2846" s="16"/>
      <c r="D2846" s="16"/>
      <c r="E2846" s="16"/>
      <c r="F2846" s="16"/>
      <c r="G2846" s="16"/>
      <c r="H2846" s="16"/>
    </row>
    <row r="2847" spans="3:8" s="5" customFormat="1">
      <c r="C2847" s="16"/>
      <c r="D2847" s="16"/>
      <c r="E2847" s="16"/>
      <c r="F2847" s="16"/>
      <c r="G2847" s="16"/>
      <c r="H2847" s="16"/>
    </row>
    <row r="2848" spans="3:8" s="5" customFormat="1">
      <c r="C2848" s="16"/>
      <c r="D2848" s="16"/>
      <c r="E2848" s="16"/>
      <c r="F2848" s="16"/>
      <c r="G2848" s="16"/>
      <c r="H2848" s="16"/>
    </row>
    <row r="2849" spans="3:8" s="5" customFormat="1">
      <c r="C2849" s="16"/>
      <c r="D2849" s="16"/>
      <c r="E2849" s="16"/>
      <c r="F2849" s="16"/>
      <c r="G2849" s="16"/>
      <c r="H2849" s="16"/>
    </row>
    <row r="2850" spans="3:8" s="5" customFormat="1">
      <c r="C2850" s="16"/>
      <c r="D2850" s="16"/>
      <c r="E2850" s="16"/>
      <c r="F2850" s="16"/>
      <c r="G2850" s="16"/>
      <c r="H2850" s="16"/>
    </row>
    <row r="2851" spans="3:8" s="5" customFormat="1">
      <c r="C2851" s="16"/>
      <c r="D2851" s="16"/>
      <c r="E2851" s="16"/>
      <c r="F2851" s="16"/>
      <c r="G2851" s="16"/>
      <c r="H2851" s="16"/>
    </row>
    <row r="2852" spans="3:8" s="5" customFormat="1">
      <c r="C2852" s="16"/>
      <c r="D2852" s="16"/>
      <c r="E2852" s="16"/>
      <c r="F2852" s="16"/>
      <c r="G2852" s="16"/>
      <c r="H2852" s="16"/>
    </row>
    <row r="2853" spans="3:8" s="5" customFormat="1">
      <c r="C2853" s="16"/>
      <c r="D2853" s="16"/>
      <c r="E2853" s="16"/>
      <c r="F2853" s="16"/>
      <c r="G2853" s="16"/>
      <c r="H2853" s="16"/>
    </row>
    <row r="2854" spans="3:8" s="5" customFormat="1">
      <c r="C2854" s="16"/>
      <c r="D2854" s="16"/>
      <c r="E2854" s="16"/>
      <c r="F2854" s="16"/>
      <c r="G2854" s="16"/>
      <c r="H2854" s="16"/>
    </row>
    <row r="2855" spans="3:8" s="5" customFormat="1">
      <c r="C2855" s="16"/>
      <c r="D2855" s="16"/>
      <c r="E2855" s="16"/>
      <c r="F2855" s="16"/>
      <c r="G2855" s="16"/>
      <c r="H2855" s="16"/>
    </row>
    <row r="2856" spans="3:8" s="5" customFormat="1">
      <c r="C2856" s="16"/>
      <c r="D2856" s="16"/>
      <c r="E2856" s="16"/>
      <c r="F2856" s="16"/>
      <c r="G2856" s="16"/>
      <c r="H2856" s="16"/>
    </row>
    <row r="2857" spans="3:8" s="5" customFormat="1">
      <c r="C2857" s="16"/>
      <c r="D2857" s="16"/>
      <c r="E2857" s="16"/>
      <c r="F2857" s="16"/>
      <c r="G2857" s="16"/>
      <c r="H2857" s="16"/>
    </row>
    <row r="2858" spans="3:8" s="5" customFormat="1">
      <c r="C2858" s="16"/>
      <c r="D2858" s="16"/>
      <c r="E2858" s="16"/>
      <c r="F2858" s="16"/>
      <c r="G2858" s="16"/>
      <c r="H2858" s="16"/>
    </row>
    <row r="2859" spans="3:8" s="5" customFormat="1">
      <c r="C2859" s="16"/>
      <c r="D2859" s="16"/>
      <c r="E2859" s="16"/>
      <c r="F2859" s="16"/>
      <c r="G2859" s="16"/>
      <c r="H2859" s="16"/>
    </row>
    <row r="2860" spans="3:8" s="5" customFormat="1">
      <c r="C2860" s="16"/>
      <c r="D2860" s="16"/>
      <c r="E2860" s="16"/>
      <c r="F2860" s="16"/>
      <c r="G2860" s="16"/>
      <c r="H2860" s="16"/>
    </row>
    <row r="2861" spans="3:8" s="5" customFormat="1">
      <c r="C2861" s="16"/>
      <c r="D2861" s="16"/>
      <c r="E2861" s="16"/>
      <c r="F2861" s="16"/>
      <c r="G2861" s="16"/>
      <c r="H2861" s="16"/>
    </row>
    <row r="2862" spans="3:8" s="5" customFormat="1">
      <c r="C2862" s="16"/>
      <c r="D2862" s="16"/>
      <c r="E2862" s="16"/>
      <c r="F2862" s="16"/>
      <c r="G2862" s="16"/>
      <c r="H2862" s="16"/>
    </row>
    <row r="2863" spans="3:8" s="5" customFormat="1">
      <c r="C2863" s="16"/>
      <c r="D2863" s="16"/>
      <c r="E2863" s="16"/>
      <c r="F2863" s="16"/>
      <c r="G2863" s="16"/>
      <c r="H2863" s="16"/>
    </row>
    <row r="2864" spans="3:8" s="5" customFormat="1">
      <c r="C2864" s="16"/>
      <c r="D2864" s="16"/>
      <c r="E2864" s="16"/>
      <c r="F2864" s="16"/>
      <c r="G2864" s="16"/>
      <c r="H2864" s="16"/>
    </row>
    <row r="2865" spans="3:8" s="5" customFormat="1">
      <c r="C2865" s="16"/>
      <c r="D2865" s="16"/>
      <c r="E2865" s="16"/>
      <c r="F2865" s="16"/>
      <c r="G2865" s="16"/>
      <c r="H2865" s="16"/>
    </row>
    <row r="2866" spans="3:8" s="5" customFormat="1">
      <c r="C2866" s="16"/>
      <c r="D2866" s="16"/>
      <c r="E2866" s="16"/>
      <c r="F2866" s="16"/>
      <c r="G2866" s="16"/>
      <c r="H2866" s="16"/>
    </row>
    <row r="2867" spans="3:8" s="5" customFormat="1">
      <c r="C2867" s="16"/>
      <c r="D2867" s="16"/>
      <c r="E2867" s="16"/>
      <c r="F2867" s="16"/>
      <c r="G2867" s="16"/>
      <c r="H2867" s="16"/>
    </row>
    <row r="2868" spans="3:8" s="5" customFormat="1">
      <c r="C2868" s="16"/>
      <c r="D2868" s="16"/>
      <c r="E2868" s="16"/>
      <c r="F2868" s="16"/>
      <c r="G2868" s="16"/>
      <c r="H2868" s="16"/>
    </row>
    <row r="2869" spans="3:8" s="5" customFormat="1">
      <c r="C2869" s="16"/>
      <c r="D2869" s="16"/>
      <c r="E2869" s="16"/>
      <c r="F2869" s="16"/>
      <c r="G2869" s="16"/>
      <c r="H2869" s="16"/>
    </row>
    <row r="2870" spans="3:8" s="5" customFormat="1">
      <c r="C2870" s="16"/>
      <c r="D2870" s="16"/>
      <c r="E2870" s="16"/>
      <c r="F2870" s="16"/>
      <c r="G2870" s="16"/>
      <c r="H2870" s="16"/>
    </row>
    <row r="2871" spans="3:8" s="5" customFormat="1">
      <c r="C2871" s="16"/>
      <c r="D2871" s="16"/>
      <c r="E2871" s="16"/>
      <c r="F2871" s="16"/>
      <c r="G2871" s="16"/>
      <c r="H2871" s="16"/>
    </row>
    <row r="2872" spans="3:8" s="5" customFormat="1">
      <c r="C2872" s="16"/>
      <c r="D2872" s="16"/>
      <c r="E2872" s="16"/>
      <c r="F2872" s="16"/>
      <c r="G2872" s="16"/>
      <c r="H2872" s="16"/>
    </row>
    <row r="2873" spans="3:8" s="5" customFormat="1">
      <c r="C2873" s="16"/>
      <c r="D2873" s="16"/>
      <c r="E2873" s="16"/>
      <c r="F2873" s="16"/>
      <c r="G2873" s="16"/>
      <c r="H2873" s="16"/>
    </row>
    <row r="2874" spans="3:8" s="5" customFormat="1">
      <c r="C2874" s="16"/>
      <c r="D2874" s="16"/>
      <c r="E2874" s="16"/>
      <c r="F2874" s="16"/>
      <c r="G2874" s="16"/>
      <c r="H2874" s="16"/>
    </row>
    <row r="2875" spans="3:8" s="5" customFormat="1">
      <c r="C2875" s="16"/>
      <c r="D2875" s="16"/>
      <c r="E2875" s="16"/>
      <c r="F2875" s="16"/>
      <c r="G2875" s="16"/>
      <c r="H2875" s="16"/>
    </row>
    <row r="2876" spans="3:8" s="5" customFormat="1">
      <c r="C2876" s="16"/>
      <c r="D2876" s="16"/>
      <c r="E2876" s="16"/>
      <c r="F2876" s="16"/>
      <c r="G2876" s="16"/>
      <c r="H2876" s="16"/>
    </row>
    <row r="2877" spans="3:8" s="5" customFormat="1">
      <c r="C2877" s="16"/>
      <c r="D2877" s="16"/>
      <c r="E2877" s="16"/>
      <c r="F2877" s="16"/>
      <c r="G2877" s="16"/>
      <c r="H2877" s="16"/>
    </row>
    <row r="2878" spans="3:8" s="5" customFormat="1">
      <c r="C2878" s="16"/>
      <c r="D2878" s="16"/>
      <c r="E2878" s="16"/>
      <c r="F2878" s="16"/>
      <c r="G2878" s="16"/>
      <c r="H2878" s="16"/>
    </row>
    <row r="2879" spans="3:8" s="5" customFormat="1">
      <c r="C2879" s="16"/>
      <c r="D2879" s="16"/>
      <c r="E2879" s="16"/>
      <c r="F2879" s="16"/>
      <c r="G2879" s="16"/>
      <c r="H2879" s="16"/>
    </row>
    <row r="2880" spans="3:8" s="5" customFormat="1">
      <c r="C2880" s="16"/>
      <c r="D2880" s="16"/>
      <c r="E2880" s="16"/>
      <c r="F2880" s="16"/>
      <c r="G2880" s="16"/>
      <c r="H2880" s="16"/>
    </row>
    <row r="2881" spans="3:8" s="5" customFormat="1">
      <c r="C2881" s="16"/>
      <c r="D2881" s="16"/>
      <c r="E2881" s="16"/>
      <c r="F2881" s="16"/>
      <c r="G2881" s="16"/>
      <c r="H2881" s="16"/>
    </row>
    <row r="2882" spans="3:8" s="5" customFormat="1">
      <c r="C2882" s="16"/>
      <c r="D2882" s="16"/>
      <c r="E2882" s="16"/>
      <c r="F2882" s="16"/>
      <c r="G2882" s="16"/>
      <c r="H2882" s="16"/>
    </row>
    <row r="2883" spans="3:8" s="5" customFormat="1">
      <c r="C2883" s="16"/>
      <c r="D2883" s="16"/>
      <c r="E2883" s="16"/>
      <c r="F2883" s="16"/>
      <c r="G2883" s="16"/>
      <c r="H2883" s="16"/>
    </row>
    <row r="2884" spans="3:8" s="5" customFormat="1">
      <c r="C2884" s="16"/>
      <c r="D2884" s="16"/>
      <c r="E2884" s="16"/>
      <c r="F2884" s="16"/>
      <c r="G2884" s="16"/>
      <c r="H2884" s="16"/>
    </row>
    <row r="2885" spans="3:8" s="5" customFormat="1">
      <c r="C2885" s="16"/>
      <c r="D2885" s="16"/>
      <c r="E2885" s="16"/>
      <c r="F2885" s="16"/>
      <c r="G2885" s="16"/>
      <c r="H2885" s="16"/>
    </row>
    <row r="2886" spans="3:8" s="5" customFormat="1">
      <c r="C2886" s="16"/>
      <c r="D2886" s="16"/>
      <c r="E2886" s="16"/>
      <c r="F2886" s="16"/>
      <c r="G2886" s="16"/>
      <c r="H2886" s="16"/>
    </row>
    <row r="2887" spans="3:8" s="5" customFormat="1">
      <c r="C2887" s="16"/>
      <c r="D2887" s="16"/>
      <c r="E2887" s="16"/>
      <c r="F2887" s="16"/>
      <c r="G2887" s="16"/>
      <c r="H2887" s="16"/>
    </row>
    <row r="2888" spans="3:8" s="5" customFormat="1">
      <c r="C2888" s="16"/>
      <c r="D2888" s="16"/>
      <c r="E2888" s="16"/>
      <c r="F2888" s="16"/>
      <c r="G2888" s="16"/>
      <c r="H2888" s="16"/>
    </row>
    <row r="2889" spans="3:8" s="5" customFormat="1">
      <c r="C2889" s="16"/>
      <c r="D2889" s="16"/>
      <c r="E2889" s="16"/>
      <c r="F2889" s="16"/>
      <c r="G2889" s="16"/>
      <c r="H2889" s="16"/>
    </row>
    <row r="2890" spans="3:8" s="5" customFormat="1">
      <c r="C2890" s="16"/>
      <c r="D2890" s="16"/>
      <c r="E2890" s="16"/>
      <c r="F2890" s="16"/>
      <c r="G2890" s="16"/>
      <c r="H2890" s="16"/>
    </row>
    <row r="2891" spans="3:8" s="5" customFormat="1">
      <c r="C2891" s="16"/>
      <c r="D2891" s="16"/>
      <c r="E2891" s="16"/>
      <c r="F2891" s="16"/>
      <c r="G2891" s="16"/>
      <c r="H2891" s="16"/>
    </row>
    <row r="2892" spans="3:8" s="5" customFormat="1">
      <c r="C2892" s="16"/>
      <c r="D2892" s="16"/>
      <c r="E2892" s="16"/>
      <c r="F2892" s="16"/>
      <c r="G2892" s="16"/>
      <c r="H2892" s="16"/>
    </row>
    <row r="2893" spans="3:8" s="5" customFormat="1">
      <c r="C2893" s="16"/>
      <c r="D2893" s="16"/>
      <c r="E2893" s="16"/>
      <c r="F2893" s="16"/>
      <c r="G2893" s="16"/>
      <c r="H2893" s="16"/>
    </row>
    <row r="2894" spans="3:8" s="5" customFormat="1">
      <c r="C2894" s="16"/>
      <c r="D2894" s="16"/>
      <c r="E2894" s="16"/>
      <c r="F2894" s="16"/>
      <c r="G2894" s="16"/>
      <c r="H2894" s="16"/>
    </row>
    <row r="2895" spans="3:8" s="5" customFormat="1">
      <c r="C2895" s="16"/>
      <c r="D2895" s="16"/>
      <c r="E2895" s="16"/>
      <c r="F2895" s="16"/>
      <c r="G2895" s="16"/>
      <c r="H2895" s="16"/>
    </row>
    <row r="2896" spans="3:8" s="5" customFormat="1">
      <c r="C2896" s="16"/>
      <c r="D2896" s="16"/>
      <c r="E2896" s="16"/>
      <c r="F2896" s="16"/>
      <c r="G2896" s="16"/>
      <c r="H2896" s="16"/>
    </row>
    <row r="2897" spans="3:8" s="5" customFormat="1">
      <c r="C2897" s="16"/>
      <c r="D2897" s="16"/>
      <c r="E2897" s="16"/>
      <c r="F2897" s="16"/>
      <c r="G2897" s="16"/>
      <c r="H2897" s="16"/>
    </row>
    <row r="2898" spans="3:8" s="5" customFormat="1">
      <c r="C2898" s="16"/>
      <c r="D2898" s="16"/>
      <c r="E2898" s="16"/>
      <c r="F2898" s="16"/>
      <c r="G2898" s="16"/>
      <c r="H2898" s="16"/>
    </row>
    <row r="2899" spans="3:8" s="5" customFormat="1">
      <c r="C2899" s="16"/>
      <c r="D2899" s="16"/>
      <c r="E2899" s="16"/>
      <c r="F2899" s="16"/>
      <c r="G2899" s="16"/>
      <c r="H2899" s="16"/>
    </row>
    <row r="2900" spans="3:8" s="5" customFormat="1">
      <c r="C2900" s="16"/>
      <c r="D2900" s="16"/>
      <c r="E2900" s="16"/>
      <c r="F2900" s="16"/>
      <c r="G2900" s="16"/>
      <c r="H2900" s="16"/>
    </row>
    <row r="2901" spans="3:8" s="5" customFormat="1">
      <c r="C2901" s="16"/>
      <c r="D2901" s="16"/>
      <c r="E2901" s="16"/>
      <c r="F2901" s="16"/>
      <c r="G2901" s="16"/>
      <c r="H2901" s="16"/>
    </row>
    <row r="2902" spans="3:8" s="5" customFormat="1">
      <c r="C2902" s="16"/>
      <c r="D2902" s="16"/>
      <c r="E2902" s="16"/>
      <c r="F2902" s="16"/>
      <c r="G2902" s="16"/>
      <c r="H2902" s="16"/>
    </row>
    <row r="2903" spans="3:8" s="5" customFormat="1">
      <c r="C2903" s="16"/>
      <c r="D2903" s="16"/>
      <c r="E2903" s="16"/>
      <c r="F2903" s="16"/>
      <c r="G2903" s="16"/>
      <c r="H2903" s="16"/>
    </row>
    <row r="2904" spans="3:8" s="5" customFormat="1">
      <c r="C2904" s="16"/>
      <c r="D2904" s="16"/>
      <c r="E2904" s="16"/>
      <c r="F2904" s="16"/>
      <c r="G2904" s="16"/>
      <c r="H2904" s="16"/>
    </row>
    <row r="2905" spans="3:8" s="5" customFormat="1">
      <c r="C2905" s="16"/>
      <c r="D2905" s="16"/>
      <c r="E2905" s="16"/>
      <c r="F2905" s="16"/>
      <c r="G2905" s="16"/>
      <c r="H2905" s="16"/>
    </row>
    <row r="2906" spans="3:8" s="5" customFormat="1">
      <c r="C2906" s="16"/>
      <c r="D2906" s="16"/>
      <c r="E2906" s="16"/>
      <c r="F2906" s="16"/>
      <c r="G2906" s="16"/>
      <c r="H2906" s="16"/>
    </row>
    <row r="2907" spans="3:8" s="5" customFormat="1">
      <c r="C2907" s="16"/>
      <c r="D2907" s="16"/>
      <c r="E2907" s="16"/>
      <c r="F2907" s="16"/>
      <c r="G2907" s="16"/>
      <c r="H2907" s="16"/>
    </row>
    <row r="2908" spans="3:8" s="5" customFormat="1">
      <c r="C2908" s="16"/>
      <c r="D2908" s="16"/>
      <c r="E2908" s="16"/>
      <c r="F2908" s="16"/>
      <c r="G2908" s="16"/>
      <c r="H2908" s="16"/>
    </row>
    <row r="2909" spans="3:8" s="5" customFormat="1">
      <c r="C2909" s="16"/>
      <c r="D2909" s="16"/>
      <c r="E2909" s="16"/>
      <c r="F2909" s="16"/>
      <c r="G2909" s="16"/>
      <c r="H2909" s="16"/>
    </row>
    <row r="2910" spans="3:8" s="5" customFormat="1">
      <c r="C2910" s="16"/>
      <c r="D2910" s="16"/>
      <c r="E2910" s="16"/>
      <c r="F2910" s="16"/>
      <c r="G2910" s="16"/>
      <c r="H2910" s="16"/>
    </row>
    <row r="2911" spans="3:8" s="5" customFormat="1">
      <c r="C2911" s="16"/>
      <c r="D2911" s="16"/>
      <c r="E2911" s="16"/>
      <c r="F2911" s="16"/>
      <c r="G2911" s="16"/>
      <c r="H2911" s="16"/>
    </row>
    <row r="2912" spans="3:8" s="5" customFormat="1">
      <c r="C2912" s="16"/>
      <c r="D2912" s="16"/>
      <c r="E2912" s="16"/>
      <c r="F2912" s="16"/>
      <c r="G2912" s="16"/>
      <c r="H2912" s="16"/>
    </row>
    <row r="2913" spans="3:8" s="5" customFormat="1">
      <c r="C2913" s="16"/>
      <c r="D2913" s="16"/>
      <c r="E2913" s="16"/>
      <c r="F2913" s="16"/>
      <c r="G2913" s="16"/>
      <c r="H2913" s="16"/>
    </row>
    <row r="2914" spans="3:8" s="5" customFormat="1">
      <c r="C2914" s="16"/>
      <c r="D2914" s="16"/>
      <c r="E2914" s="16"/>
      <c r="F2914" s="16"/>
      <c r="G2914" s="16"/>
      <c r="H2914" s="16"/>
    </row>
    <row r="2915" spans="3:8" s="5" customFormat="1">
      <c r="C2915" s="16"/>
      <c r="D2915" s="16"/>
      <c r="E2915" s="16"/>
      <c r="F2915" s="16"/>
      <c r="G2915" s="16"/>
      <c r="H2915" s="16"/>
    </row>
    <row r="2916" spans="3:8" s="5" customFormat="1">
      <c r="C2916" s="16"/>
      <c r="D2916" s="16"/>
      <c r="E2916" s="16"/>
      <c r="F2916" s="16"/>
      <c r="G2916" s="16"/>
      <c r="H2916" s="16"/>
    </row>
    <row r="2917" spans="3:8" s="5" customFormat="1">
      <c r="C2917" s="16"/>
      <c r="D2917" s="16"/>
      <c r="E2917" s="16"/>
      <c r="F2917" s="16"/>
      <c r="G2917" s="16"/>
      <c r="H2917" s="16"/>
    </row>
    <row r="2918" spans="3:8" s="5" customFormat="1">
      <c r="C2918" s="16"/>
      <c r="D2918" s="16"/>
      <c r="E2918" s="16"/>
      <c r="F2918" s="16"/>
      <c r="G2918" s="16"/>
      <c r="H2918" s="16"/>
    </row>
    <row r="2919" spans="3:8" s="5" customFormat="1">
      <c r="C2919" s="16"/>
      <c r="D2919" s="16"/>
      <c r="E2919" s="16"/>
      <c r="F2919" s="16"/>
      <c r="G2919" s="16"/>
      <c r="H2919" s="16"/>
    </row>
    <row r="2920" spans="3:8" s="5" customFormat="1">
      <c r="C2920" s="16"/>
      <c r="D2920" s="16"/>
      <c r="E2920" s="16"/>
      <c r="F2920" s="16"/>
      <c r="G2920" s="16"/>
      <c r="H2920" s="16"/>
    </row>
    <row r="2921" spans="3:8" s="5" customFormat="1">
      <c r="C2921" s="16"/>
      <c r="D2921" s="16"/>
      <c r="E2921" s="16"/>
      <c r="F2921" s="16"/>
      <c r="G2921" s="16"/>
      <c r="H2921" s="16"/>
    </row>
    <row r="2922" spans="3:8" s="5" customFormat="1">
      <c r="C2922" s="16"/>
      <c r="D2922" s="16"/>
      <c r="E2922" s="16"/>
      <c r="F2922" s="16"/>
      <c r="G2922" s="16"/>
      <c r="H2922" s="16"/>
    </row>
    <row r="2923" spans="3:8" s="5" customFormat="1">
      <c r="C2923" s="16"/>
      <c r="D2923" s="16"/>
      <c r="E2923" s="16"/>
      <c r="F2923" s="16"/>
      <c r="G2923" s="16"/>
      <c r="H2923" s="16"/>
    </row>
    <row r="2924" spans="3:8" s="5" customFormat="1">
      <c r="C2924" s="16"/>
      <c r="D2924" s="16"/>
      <c r="E2924" s="16"/>
      <c r="F2924" s="16"/>
      <c r="G2924" s="16"/>
      <c r="H2924" s="16"/>
    </row>
    <row r="2925" spans="3:8" s="5" customFormat="1">
      <c r="C2925" s="16"/>
      <c r="D2925" s="16"/>
      <c r="E2925" s="16"/>
      <c r="F2925" s="16"/>
      <c r="G2925" s="16"/>
      <c r="H2925" s="16"/>
    </row>
    <row r="2926" spans="3:8" s="5" customFormat="1">
      <c r="C2926" s="16"/>
      <c r="D2926" s="16"/>
      <c r="E2926" s="16"/>
      <c r="F2926" s="16"/>
      <c r="G2926" s="16"/>
      <c r="H2926" s="16"/>
    </row>
    <row r="2927" spans="3:8" s="5" customFormat="1">
      <c r="C2927" s="16"/>
      <c r="D2927" s="16"/>
      <c r="E2927" s="16"/>
      <c r="F2927" s="16"/>
      <c r="G2927" s="16"/>
      <c r="H2927" s="16"/>
    </row>
    <row r="2928" spans="3:8" s="5" customFormat="1">
      <c r="C2928" s="16"/>
      <c r="D2928" s="16"/>
      <c r="E2928" s="16"/>
      <c r="F2928" s="16"/>
      <c r="G2928" s="16"/>
      <c r="H2928" s="16"/>
    </row>
    <row r="2929" spans="3:8" s="5" customFormat="1">
      <c r="C2929" s="16"/>
      <c r="D2929" s="16"/>
      <c r="E2929" s="16"/>
      <c r="F2929" s="16"/>
      <c r="G2929" s="16"/>
      <c r="H2929" s="16"/>
    </row>
    <row r="2930" spans="3:8" s="5" customFormat="1">
      <c r="C2930" s="16"/>
      <c r="D2930" s="16"/>
      <c r="E2930" s="16"/>
      <c r="F2930" s="16"/>
      <c r="G2930" s="16"/>
      <c r="H2930" s="16"/>
    </row>
    <row r="2931" spans="3:8" s="5" customFormat="1">
      <c r="C2931" s="16"/>
      <c r="D2931" s="16"/>
      <c r="E2931" s="16"/>
      <c r="F2931" s="16"/>
      <c r="G2931" s="16"/>
      <c r="H2931" s="16"/>
    </row>
    <row r="2932" spans="3:8" s="5" customFormat="1">
      <c r="C2932" s="16"/>
      <c r="D2932" s="16"/>
      <c r="E2932" s="16"/>
      <c r="F2932" s="16"/>
      <c r="G2932" s="16"/>
      <c r="H2932" s="16"/>
    </row>
    <row r="2933" spans="3:8" s="5" customFormat="1">
      <c r="C2933" s="16"/>
      <c r="D2933" s="16"/>
      <c r="E2933" s="16"/>
      <c r="F2933" s="16"/>
      <c r="G2933" s="16"/>
      <c r="H2933" s="16"/>
    </row>
    <row r="2934" spans="3:8" s="5" customFormat="1">
      <c r="C2934" s="16"/>
      <c r="D2934" s="16"/>
      <c r="E2934" s="16"/>
      <c r="F2934" s="16"/>
      <c r="G2934" s="16"/>
      <c r="H2934" s="16"/>
    </row>
    <row r="2935" spans="3:8" s="5" customFormat="1">
      <c r="C2935" s="16"/>
      <c r="D2935" s="16"/>
      <c r="E2935" s="16"/>
      <c r="F2935" s="16"/>
      <c r="G2935" s="16"/>
      <c r="H2935" s="16"/>
    </row>
    <row r="2936" spans="3:8" s="5" customFormat="1">
      <c r="C2936" s="16"/>
      <c r="D2936" s="16"/>
      <c r="E2936" s="16"/>
      <c r="F2936" s="16"/>
      <c r="G2936" s="16"/>
      <c r="H2936" s="16"/>
    </row>
    <row r="2937" spans="3:8" s="5" customFormat="1">
      <c r="C2937" s="16"/>
      <c r="D2937" s="16"/>
      <c r="E2937" s="16"/>
      <c r="F2937" s="16"/>
      <c r="G2937" s="16"/>
      <c r="H2937" s="16"/>
    </row>
    <row r="2938" spans="3:8" s="5" customFormat="1">
      <c r="C2938" s="16"/>
      <c r="D2938" s="16"/>
      <c r="E2938" s="16"/>
      <c r="F2938" s="16"/>
      <c r="G2938" s="16"/>
      <c r="H2938" s="16"/>
    </row>
    <row r="2939" spans="3:8" s="5" customFormat="1">
      <c r="C2939" s="16"/>
      <c r="D2939" s="16"/>
      <c r="E2939" s="16"/>
      <c r="F2939" s="16"/>
      <c r="G2939" s="16"/>
      <c r="H2939" s="16"/>
    </row>
    <row r="2940" spans="3:8" s="5" customFormat="1">
      <c r="C2940" s="16"/>
      <c r="D2940" s="16"/>
      <c r="E2940" s="16"/>
      <c r="F2940" s="16"/>
      <c r="G2940" s="16"/>
      <c r="H2940" s="16"/>
    </row>
    <row r="2941" spans="3:8" s="5" customFormat="1">
      <c r="C2941" s="16"/>
      <c r="D2941" s="16"/>
      <c r="E2941" s="16"/>
      <c r="F2941" s="16"/>
      <c r="G2941" s="16"/>
      <c r="H2941" s="16"/>
    </row>
    <row r="2942" spans="3:8" s="5" customFormat="1">
      <c r="C2942" s="16"/>
      <c r="D2942" s="16"/>
      <c r="E2942" s="16"/>
      <c r="F2942" s="16"/>
      <c r="G2942" s="16"/>
      <c r="H2942" s="16"/>
    </row>
    <row r="2943" spans="3:8" s="5" customFormat="1">
      <c r="C2943" s="16"/>
      <c r="D2943" s="16"/>
      <c r="E2943" s="16"/>
      <c r="F2943" s="16"/>
      <c r="G2943" s="16"/>
      <c r="H2943" s="16"/>
    </row>
    <row r="2944" spans="3:8" s="5" customFormat="1">
      <c r="C2944" s="16"/>
      <c r="D2944" s="16"/>
      <c r="E2944" s="16"/>
      <c r="F2944" s="16"/>
      <c r="G2944" s="16"/>
      <c r="H2944" s="16"/>
    </row>
    <row r="2945" spans="3:8" s="5" customFormat="1">
      <c r="C2945" s="16"/>
      <c r="D2945" s="16"/>
      <c r="E2945" s="16"/>
      <c r="F2945" s="16"/>
      <c r="G2945" s="16"/>
      <c r="H2945" s="16"/>
    </row>
    <row r="2946" spans="3:8" s="5" customFormat="1">
      <c r="C2946" s="16"/>
      <c r="D2946" s="16"/>
      <c r="E2946" s="16"/>
      <c r="F2946" s="16"/>
      <c r="G2946" s="16"/>
      <c r="H2946" s="16"/>
    </row>
    <row r="2947" spans="3:8" s="5" customFormat="1">
      <c r="C2947" s="16"/>
      <c r="D2947" s="16"/>
      <c r="E2947" s="16"/>
      <c r="F2947" s="16"/>
      <c r="G2947" s="16"/>
      <c r="H2947" s="16"/>
    </row>
    <row r="2948" spans="3:8" s="5" customFormat="1">
      <c r="C2948" s="16"/>
      <c r="D2948" s="16"/>
      <c r="E2948" s="16"/>
      <c r="F2948" s="16"/>
      <c r="G2948" s="16"/>
      <c r="H2948" s="16"/>
    </row>
    <row r="2949" spans="3:8" s="5" customFormat="1">
      <c r="C2949" s="16"/>
      <c r="D2949" s="16"/>
      <c r="E2949" s="16"/>
      <c r="F2949" s="16"/>
      <c r="G2949" s="16"/>
      <c r="H2949" s="16"/>
    </row>
    <row r="2950" spans="3:8" s="5" customFormat="1">
      <c r="C2950" s="16"/>
      <c r="D2950" s="16"/>
      <c r="E2950" s="16"/>
      <c r="F2950" s="16"/>
      <c r="G2950" s="16"/>
      <c r="H2950" s="16"/>
    </row>
    <row r="2951" spans="3:8" s="5" customFormat="1">
      <c r="C2951" s="16"/>
      <c r="D2951" s="16"/>
      <c r="E2951" s="16"/>
      <c r="F2951" s="16"/>
      <c r="G2951" s="16"/>
      <c r="H2951" s="16"/>
    </row>
    <row r="2952" spans="3:8" s="5" customFormat="1">
      <c r="C2952" s="16"/>
      <c r="D2952" s="16"/>
      <c r="E2952" s="16"/>
      <c r="F2952" s="16"/>
      <c r="G2952" s="16"/>
      <c r="H2952" s="16"/>
    </row>
    <row r="2953" spans="3:8" s="5" customFormat="1">
      <c r="C2953" s="16"/>
      <c r="D2953" s="16"/>
      <c r="E2953" s="16"/>
      <c r="F2953" s="16"/>
      <c r="G2953" s="16"/>
      <c r="H2953" s="16"/>
    </row>
    <row r="2954" spans="3:8" s="5" customFormat="1">
      <c r="C2954" s="16"/>
      <c r="D2954" s="16"/>
      <c r="E2954" s="16"/>
      <c r="F2954" s="16"/>
      <c r="G2954" s="16"/>
      <c r="H2954" s="16"/>
    </row>
    <row r="2955" spans="3:8" s="5" customFormat="1">
      <c r="C2955" s="16"/>
      <c r="D2955" s="16"/>
      <c r="E2955" s="16"/>
      <c r="F2955" s="16"/>
      <c r="G2955" s="16"/>
      <c r="H2955" s="16"/>
    </row>
    <row r="2956" spans="3:8" s="5" customFormat="1">
      <c r="C2956" s="16"/>
      <c r="D2956" s="16"/>
      <c r="E2956" s="16"/>
      <c r="F2956" s="16"/>
      <c r="G2956" s="16"/>
      <c r="H2956" s="16"/>
    </row>
    <row r="2957" spans="3:8" s="5" customFormat="1">
      <c r="C2957" s="16"/>
      <c r="D2957" s="16"/>
      <c r="E2957" s="16"/>
      <c r="F2957" s="16"/>
      <c r="G2957" s="16"/>
      <c r="H2957" s="16"/>
    </row>
    <row r="2958" spans="3:8" s="5" customFormat="1">
      <c r="C2958" s="16"/>
      <c r="D2958" s="16"/>
      <c r="E2958" s="16"/>
      <c r="F2958" s="16"/>
      <c r="G2958" s="16"/>
      <c r="H2958" s="16"/>
    </row>
    <row r="2959" spans="3:8" s="5" customFormat="1">
      <c r="C2959" s="16"/>
      <c r="D2959" s="16"/>
      <c r="E2959" s="16"/>
      <c r="F2959" s="16"/>
      <c r="G2959" s="16"/>
      <c r="H2959" s="16"/>
    </row>
    <row r="2960" spans="3:8" s="5" customFormat="1">
      <c r="C2960" s="16"/>
      <c r="D2960" s="16"/>
      <c r="E2960" s="16"/>
      <c r="F2960" s="16"/>
      <c r="G2960" s="16"/>
      <c r="H2960" s="16"/>
    </row>
    <row r="2961" spans="3:8" s="5" customFormat="1">
      <c r="C2961" s="16"/>
      <c r="D2961" s="16"/>
      <c r="E2961" s="16"/>
      <c r="F2961" s="16"/>
      <c r="G2961" s="16"/>
      <c r="H2961" s="16"/>
    </row>
    <row r="2962" spans="3:8" s="5" customFormat="1">
      <c r="C2962" s="16"/>
      <c r="D2962" s="16"/>
      <c r="E2962" s="16"/>
      <c r="F2962" s="16"/>
      <c r="G2962" s="16"/>
      <c r="H2962" s="16"/>
    </row>
    <row r="2963" spans="3:8" s="5" customFormat="1">
      <c r="C2963" s="16"/>
      <c r="D2963" s="16"/>
      <c r="E2963" s="16"/>
      <c r="F2963" s="16"/>
      <c r="G2963" s="16"/>
      <c r="H2963" s="16"/>
    </row>
    <row r="2964" spans="3:8" s="5" customFormat="1">
      <c r="C2964" s="16"/>
      <c r="D2964" s="16"/>
      <c r="E2964" s="16"/>
      <c r="F2964" s="16"/>
      <c r="G2964" s="16"/>
      <c r="H2964" s="16"/>
    </row>
    <row r="2965" spans="3:8" s="5" customFormat="1">
      <c r="C2965" s="16"/>
      <c r="D2965" s="16"/>
      <c r="E2965" s="16"/>
      <c r="F2965" s="16"/>
      <c r="G2965" s="16"/>
      <c r="H2965" s="16"/>
    </row>
    <row r="2966" spans="3:8" s="5" customFormat="1">
      <c r="C2966" s="16"/>
      <c r="D2966" s="16"/>
      <c r="E2966" s="16"/>
      <c r="F2966" s="16"/>
      <c r="G2966" s="16"/>
      <c r="H2966" s="16"/>
    </row>
    <row r="2967" spans="3:8" s="5" customFormat="1">
      <c r="C2967" s="16"/>
      <c r="D2967" s="16"/>
      <c r="E2967" s="16"/>
      <c r="F2967" s="16"/>
      <c r="G2967" s="16"/>
      <c r="H2967" s="16"/>
    </row>
    <row r="2968" spans="3:8" s="5" customFormat="1">
      <c r="C2968" s="16"/>
      <c r="D2968" s="16"/>
      <c r="E2968" s="16"/>
      <c r="F2968" s="16"/>
      <c r="G2968" s="16"/>
      <c r="H2968" s="16"/>
    </row>
    <row r="2969" spans="3:8" s="5" customFormat="1">
      <c r="C2969" s="16"/>
      <c r="D2969" s="16"/>
      <c r="E2969" s="16"/>
      <c r="F2969" s="16"/>
      <c r="G2969" s="16"/>
      <c r="H2969" s="16"/>
    </row>
    <row r="2970" spans="3:8" s="5" customFormat="1">
      <c r="C2970" s="16"/>
      <c r="D2970" s="16"/>
      <c r="E2970" s="16"/>
      <c r="F2970" s="16"/>
      <c r="G2970" s="16"/>
      <c r="H2970" s="16"/>
    </row>
    <row r="2971" spans="3:8" s="5" customFormat="1">
      <c r="C2971" s="16"/>
      <c r="D2971" s="16"/>
      <c r="E2971" s="16"/>
      <c r="F2971" s="16"/>
      <c r="G2971" s="16"/>
      <c r="H2971" s="16"/>
    </row>
    <row r="2972" spans="3:8" s="5" customFormat="1">
      <c r="C2972" s="16"/>
      <c r="D2972" s="16"/>
      <c r="E2972" s="16"/>
      <c r="F2972" s="16"/>
      <c r="G2972" s="16"/>
      <c r="H2972" s="16"/>
    </row>
    <row r="2973" spans="3:8" s="5" customFormat="1">
      <c r="C2973" s="16"/>
      <c r="D2973" s="16"/>
      <c r="E2973" s="16"/>
      <c r="F2973" s="16"/>
      <c r="G2973" s="16"/>
      <c r="H2973" s="16"/>
    </row>
    <row r="2974" spans="3:8" s="5" customFormat="1">
      <c r="C2974" s="16"/>
      <c r="D2974" s="16"/>
      <c r="E2974" s="16"/>
      <c r="F2974" s="16"/>
      <c r="G2974" s="16"/>
      <c r="H2974" s="16"/>
    </row>
    <row r="2975" spans="3:8" s="5" customFormat="1">
      <c r="C2975" s="16"/>
      <c r="D2975" s="16"/>
      <c r="E2975" s="16"/>
      <c r="F2975" s="16"/>
      <c r="G2975" s="16"/>
      <c r="H2975" s="16"/>
    </row>
    <row r="2976" spans="3:8" s="5" customFormat="1">
      <c r="C2976" s="16"/>
      <c r="D2976" s="16"/>
      <c r="E2976" s="16"/>
      <c r="F2976" s="16"/>
      <c r="G2976" s="16"/>
      <c r="H2976" s="16"/>
    </row>
    <row r="2977" spans="3:8" s="5" customFormat="1">
      <c r="C2977" s="16"/>
      <c r="D2977" s="16"/>
      <c r="E2977" s="16"/>
      <c r="F2977" s="16"/>
      <c r="G2977" s="16"/>
      <c r="H2977" s="16"/>
    </row>
    <row r="2978" spans="3:8" s="5" customFormat="1">
      <c r="C2978" s="16"/>
      <c r="D2978" s="16"/>
      <c r="E2978" s="16"/>
      <c r="F2978" s="16"/>
      <c r="G2978" s="16"/>
      <c r="H2978" s="16"/>
    </row>
    <row r="2979" spans="3:8" s="5" customFormat="1">
      <c r="C2979" s="16"/>
      <c r="D2979" s="16"/>
      <c r="E2979" s="16"/>
      <c r="F2979" s="16"/>
      <c r="G2979" s="16"/>
      <c r="H2979" s="16"/>
    </row>
    <row r="2980" spans="3:8" s="5" customFormat="1">
      <c r="C2980" s="16"/>
      <c r="D2980" s="16"/>
      <c r="E2980" s="16"/>
      <c r="F2980" s="16"/>
      <c r="G2980" s="16"/>
      <c r="H2980" s="16"/>
    </row>
    <row r="2981" spans="3:8" s="5" customFormat="1">
      <c r="C2981" s="16"/>
      <c r="D2981" s="16"/>
      <c r="E2981" s="16"/>
      <c r="F2981" s="16"/>
      <c r="G2981" s="16"/>
      <c r="H2981" s="16"/>
    </row>
    <row r="2982" spans="3:8" s="5" customFormat="1">
      <c r="C2982" s="16"/>
      <c r="D2982" s="16"/>
      <c r="E2982" s="16"/>
      <c r="F2982" s="16"/>
      <c r="G2982" s="16"/>
      <c r="H2982" s="16"/>
    </row>
    <row r="2983" spans="3:8" s="5" customFormat="1">
      <c r="C2983" s="16"/>
      <c r="D2983" s="16"/>
      <c r="E2983" s="16"/>
      <c r="F2983" s="16"/>
      <c r="G2983" s="16"/>
      <c r="H2983" s="16"/>
    </row>
    <row r="2984" spans="3:8" s="5" customFormat="1">
      <c r="C2984" s="16"/>
      <c r="D2984" s="16"/>
      <c r="E2984" s="16"/>
      <c r="F2984" s="16"/>
      <c r="G2984" s="16"/>
      <c r="H2984" s="16"/>
    </row>
    <row r="2985" spans="3:8" s="5" customFormat="1">
      <c r="C2985" s="16"/>
      <c r="D2985" s="16"/>
      <c r="E2985" s="16"/>
      <c r="F2985" s="16"/>
      <c r="G2985" s="16"/>
      <c r="H2985" s="16"/>
    </row>
    <row r="2986" spans="3:8" s="5" customFormat="1">
      <c r="C2986" s="16"/>
      <c r="D2986" s="16"/>
      <c r="E2986" s="16"/>
      <c r="F2986" s="16"/>
      <c r="G2986" s="16"/>
      <c r="H2986" s="16"/>
    </row>
    <row r="2987" spans="3:8" s="5" customFormat="1">
      <c r="C2987" s="16"/>
      <c r="D2987" s="16"/>
      <c r="E2987" s="16"/>
      <c r="F2987" s="16"/>
      <c r="G2987" s="16"/>
      <c r="H2987" s="16"/>
    </row>
    <row r="2988" spans="3:8" s="5" customFormat="1">
      <c r="C2988" s="16"/>
      <c r="D2988" s="16"/>
      <c r="E2988" s="16"/>
      <c r="F2988" s="16"/>
      <c r="G2988" s="16"/>
      <c r="H2988" s="16"/>
    </row>
    <row r="2989" spans="3:8" s="5" customFormat="1">
      <c r="C2989" s="16"/>
      <c r="D2989" s="16"/>
      <c r="E2989" s="16"/>
      <c r="F2989" s="16"/>
      <c r="G2989" s="16"/>
      <c r="H2989" s="16"/>
    </row>
    <row r="2990" spans="3:8" s="5" customFormat="1">
      <c r="C2990" s="16"/>
      <c r="D2990" s="16"/>
      <c r="E2990" s="16"/>
      <c r="F2990" s="16"/>
      <c r="G2990" s="16"/>
      <c r="H2990" s="16"/>
    </row>
    <row r="2991" spans="3:8" s="5" customFormat="1">
      <c r="C2991" s="16"/>
      <c r="D2991" s="16"/>
      <c r="E2991" s="16"/>
      <c r="F2991" s="16"/>
      <c r="G2991" s="16"/>
      <c r="H2991" s="16"/>
    </row>
    <row r="2992" spans="3:8" s="5" customFormat="1">
      <c r="C2992" s="16"/>
      <c r="D2992" s="16"/>
      <c r="E2992" s="16"/>
      <c r="F2992" s="16"/>
      <c r="G2992" s="16"/>
      <c r="H2992" s="16"/>
    </row>
    <row r="2993" spans="3:8" s="5" customFormat="1">
      <c r="C2993" s="16"/>
      <c r="D2993" s="16"/>
      <c r="E2993" s="16"/>
      <c r="F2993" s="16"/>
      <c r="G2993" s="16"/>
      <c r="H2993" s="16"/>
    </row>
    <row r="2994" spans="3:8" s="5" customFormat="1">
      <c r="C2994" s="16"/>
      <c r="D2994" s="16"/>
      <c r="E2994" s="16"/>
      <c r="F2994" s="16"/>
      <c r="G2994" s="16"/>
      <c r="H2994" s="16"/>
    </row>
    <row r="2995" spans="3:8" s="5" customFormat="1">
      <c r="C2995" s="16"/>
      <c r="D2995" s="16"/>
      <c r="E2995" s="16"/>
      <c r="F2995" s="16"/>
      <c r="G2995" s="16"/>
      <c r="H2995" s="16"/>
    </row>
    <row r="2996" spans="3:8" s="5" customFormat="1">
      <c r="C2996" s="16"/>
      <c r="D2996" s="16"/>
      <c r="E2996" s="16"/>
      <c r="F2996" s="16"/>
      <c r="G2996" s="16"/>
      <c r="H2996" s="16"/>
    </row>
    <row r="2997" spans="3:8" s="5" customFormat="1">
      <c r="C2997" s="16"/>
      <c r="D2997" s="16"/>
      <c r="E2997" s="16"/>
      <c r="F2997" s="16"/>
      <c r="G2997" s="16"/>
      <c r="H2997" s="16"/>
    </row>
    <row r="2998" spans="3:8" s="5" customFormat="1">
      <c r="C2998" s="16"/>
      <c r="D2998" s="16"/>
      <c r="E2998" s="16"/>
      <c r="F2998" s="16"/>
      <c r="G2998" s="16"/>
      <c r="H2998" s="16"/>
    </row>
    <row r="2999" spans="3:8" s="5" customFormat="1">
      <c r="C2999" s="16"/>
      <c r="D2999" s="16"/>
      <c r="E2999" s="16"/>
      <c r="F2999" s="16"/>
      <c r="G2999" s="16"/>
      <c r="H2999" s="16"/>
    </row>
    <row r="3000" spans="3:8" s="5" customFormat="1">
      <c r="C3000" s="16"/>
      <c r="D3000" s="16"/>
      <c r="E3000" s="16"/>
      <c r="F3000" s="16"/>
      <c r="G3000" s="16"/>
      <c r="H3000" s="16"/>
    </row>
    <row r="3001" spans="3:8" s="5" customFormat="1">
      <c r="C3001" s="16"/>
      <c r="D3001" s="16"/>
      <c r="E3001" s="16"/>
      <c r="F3001" s="16"/>
      <c r="G3001" s="16"/>
      <c r="H3001" s="16"/>
    </row>
    <row r="3002" spans="3:8" s="5" customFormat="1">
      <c r="C3002" s="16"/>
      <c r="D3002" s="16"/>
      <c r="E3002" s="16"/>
      <c r="F3002" s="16"/>
      <c r="G3002" s="16"/>
      <c r="H3002" s="16"/>
    </row>
    <row r="3003" spans="3:8" s="5" customFormat="1">
      <c r="C3003" s="16"/>
      <c r="D3003" s="16"/>
      <c r="E3003" s="16"/>
      <c r="F3003" s="16"/>
      <c r="G3003" s="16"/>
      <c r="H3003" s="16"/>
    </row>
    <row r="3004" spans="3:8" s="5" customFormat="1">
      <c r="C3004" s="16"/>
      <c r="D3004" s="16"/>
      <c r="E3004" s="16"/>
      <c r="F3004" s="16"/>
      <c r="G3004" s="16"/>
      <c r="H3004" s="16"/>
    </row>
    <row r="3005" spans="3:8" s="5" customFormat="1">
      <c r="C3005" s="16"/>
      <c r="D3005" s="16"/>
      <c r="E3005" s="16"/>
      <c r="F3005" s="16"/>
      <c r="G3005" s="16"/>
      <c r="H3005" s="16"/>
    </row>
    <row r="3006" spans="3:8" s="5" customFormat="1">
      <c r="C3006" s="16"/>
      <c r="D3006" s="16"/>
      <c r="E3006" s="16"/>
      <c r="F3006" s="16"/>
      <c r="G3006" s="16"/>
      <c r="H3006" s="16"/>
    </row>
    <row r="3007" spans="3:8" s="5" customFormat="1">
      <c r="C3007" s="16"/>
      <c r="D3007" s="16"/>
      <c r="E3007" s="16"/>
      <c r="F3007" s="16"/>
      <c r="G3007" s="16"/>
      <c r="H3007" s="16"/>
    </row>
    <row r="3008" spans="3:8" s="5" customFormat="1">
      <c r="C3008" s="16"/>
      <c r="D3008" s="16"/>
      <c r="E3008" s="16"/>
      <c r="F3008" s="16"/>
      <c r="G3008" s="16"/>
      <c r="H3008" s="16"/>
    </row>
    <row r="3009" spans="3:8" s="5" customFormat="1">
      <c r="C3009" s="16"/>
      <c r="D3009" s="16"/>
      <c r="E3009" s="16"/>
      <c r="F3009" s="16"/>
      <c r="G3009" s="16"/>
      <c r="H3009" s="16"/>
    </row>
    <row r="3010" spans="3:8" s="5" customFormat="1">
      <c r="C3010" s="16"/>
      <c r="D3010" s="16"/>
      <c r="E3010" s="16"/>
      <c r="F3010" s="16"/>
      <c r="G3010" s="16"/>
      <c r="H3010" s="16"/>
    </row>
    <row r="3011" spans="3:8" s="5" customFormat="1">
      <c r="C3011" s="16"/>
      <c r="D3011" s="16"/>
      <c r="E3011" s="16"/>
      <c r="F3011" s="16"/>
      <c r="G3011" s="16"/>
      <c r="H3011" s="16"/>
    </row>
    <row r="3012" spans="3:8" s="5" customFormat="1">
      <c r="C3012" s="16"/>
      <c r="D3012" s="16"/>
      <c r="E3012" s="16"/>
      <c r="F3012" s="16"/>
      <c r="G3012" s="16"/>
      <c r="H3012" s="16"/>
    </row>
    <row r="3013" spans="3:8" s="5" customFormat="1">
      <c r="C3013" s="16"/>
      <c r="D3013" s="16"/>
      <c r="E3013" s="16"/>
      <c r="F3013" s="16"/>
      <c r="G3013" s="16"/>
      <c r="H3013" s="16"/>
    </row>
    <row r="3014" spans="3:8" s="5" customFormat="1">
      <c r="C3014" s="16"/>
      <c r="D3014" s="16"/>
      <c r="E3014" s="16"/>
      <c r="F3014" s="16"/>
      <c r="G3014" s="16"/>
      <c r="H3014" s="16"/>
    </row>
    <row r="3015" spans="3:8" s="5" customFormat="1">
      <c r="C3015" s="16"/>
      <c r="D3015" s="16"/>
      <c r="E3015" s="16"/>
      <c r="F3015" s="16"/>
      <c r="G3015" s="16"/>
      <c r="H3015" s="16"/>
    </row>
    <row r="3016" spans="3:8" s="5" customFormat="1">
      <c r="C3016" s="16"/>
      <c r="D3016" s="16"/>
      <c r="E3016" s="16"/>
      <c r="F3016" s="16"/>
      <c r="G3016" s="16"/>
      <c r="H3016" s="16"/>
    </row>
    <row r="3017" spans="3:8" s="5" customFormat="1">
      <c r="C3017" s="16"/>
      <c r="D3017" s="16"/>
      <c r="E3017" s="16"/>
      <c r="F3017" s="16"/>
      <c r="G3017" s="16"/>
      <c r="H3017" s="16"/>
    </row>
    <row r="3018" spans="3:8" s="5" customFormat="1">
      <c r="C3018" s="16"/>
      <c r="D3018" s="16"/>
      <c r="E3018" s="16"/>
      <c r="F3018" s="16"/>
      <c r="G3018" s="16"/>
      <c r="H3018" s="16"/>
    </row>
    <row r="3019" spans="3:8" s="5" customFormat="1">
      <c r="C3019" s="16"/>
      <c r="D3019" s="16"/>
      <c r="E3019" s="16"/>
      <c r="F3019" s="16"/>
      <c r="G3019" s="16"/>
      <c r="H3019" s="16"/>
    </row>
    <row r="3020" spans="3:8" s="5" customFormat="1">
      <c r="C3020" s="16"/>
      <c r="D3020" s="16"/>
      <c r="E3020" s="16"/>
      <c r="F3020" s="16"/>
      <c r="G3020" s="16"/>
      <c r="H3020" s="16"/>
    </row>
    <row r="3021" spans="3:8" s="5" customFormat="1">
      <c r="C3021" s="16"/>
      <c r="D3021" s="16"/>
      <c r="E3021" s="16"/>
      <c r="F3021" s="16"/>
      <c r="G3021" s="16"/>
      <c r="H3021" s="16"/>
    </row>
    <row r="3022" spans="3:8" s="5" customFormat="1">
      <c r="C3022" s="16"/>
      <c r="D3022" s="16"/>
      <c r="E3022" s="16"/>
      <c r="F3022" s="16"/>
      <c r="G3022" s="16"/>
      <c r="H3022" s="16"/>
    </row>
    <row r="3023" spans="3:8" s="5" customFormat="1">
      <c r="C3023" s="16"/>
      <c r="D3023" s="16"/>
      <c r="E3023" s="16"/>
      <c r="F3023" s="16"/>
      <c r="G3023" s="16"/>
      <c r="H3023" s="16"/>
    </row>
    <row r="3024" spans="3:8" s="5" customFormat="1">
      <c r="C3024" s="16"/>
      <c r="D3024" s="16"/>
      <c r="E3024" s="16"/>
      <c r="F3024" s="16"/>
      <c r="G3024" s="16"/>
      <c r="H3024" s="16"/>
    </row>
    <row r="3025" spans="3:8" s="5" customFormat="1">
      <c r="C3025" s="16"/>
      <c r="D3025" s="16"/>
      <c r="E3025" s="16"/>
      <c r="F3025" s="16"/>
      <c r="G3025" s="16"/>
      <c r="H3025" s="16"/>
    </row>
    <row r="3026" spans="3:8" s="5" customFormat="1">
      <c r="C3026" s="16"/>
      <c r="D3026" s="16"/>
      <c r="E3026" s="16"/>
      <c r="F3026" s="16"/>
      <c r="G3026" s="16"/>
      <c r="H3026" s="16"/>
    </row>
    <row r="3027" spans="3:8" s="5" customFormat="1">
      <c r="C3027" s="16"/>
      <c r="D3027" s="16"/>
      <c r="E3027" s="16"/>
      <c r="F3027" s="16"/>
      <c r="G3027" s="16"/>
      <c r="H3027" s="16"/>
    </row>
    <row r="3028" spans="3:8" s="5" customFormat="1">
      <c r="C3028" s="16"/>
      <c r="D3028" s="16"/>
      <c r="E3028" s="16"/>
      <c r="F3028" s="16"/>
      <c r="G3028" s="16"/>
      <c r="H3028" s="16"/>
    </row>
    <row r="3029" spans="3:8" s="5" customFormat="1">
      <c r="C3029" s="16"/>
      <c r="D3029" s="16"/>
      <c r="E3029" s="16"/>
      <c r="F3029" s="16"/>
      <c r="G3029" s="16"/>
      <c r="H3029" s="16"/>
    </row>
    <row r="3030" spans="3:8" s="5" customFormat="1">
      <c r="C3030" s="16"/>
      <c r="D3030" s="16"/>
      <c r="E3030" s="16"/>
      <c r="F3030" s="16"/>
      <c r="G3030" s="16"/>
      <c r="H3030" s="16"/>
    </row>
    <row r="3031" spans="3:8" s="5" customFormat="1">
      <c r="C3031" s="16"/>
      <c r="D3031" s="16"/>
      <c r="E3031" s="16"/>
      <c r="F3031" s="16"/>
      <c r="G3031" s="16"/>
      <c r="H3031" s="16"/>
    </row>
    <row r="3032" spans="3:8" s="5" customFormat="1">
      <c r="C3032" s="16"/>
      <c r="D3032" s="16"/>
      <c r="E3032" s="16"/>
      <c r="F3032" s="16"/>
      <c r="G3032" s="16"/>
      <c r="H3032" s="16"/>
    </row>
    <row r="3033" spans="3:8" s="5" customFormat="1">
      <c r="C3033" s="16"/>
      <c r="D3033" s="16"/>
      <c r="E3033" s="16"/>
      <c r="F3033" s="16"/>
      <c r="G3033" s="16"/>
      <c r="H3033" s="16"/>
    </row>
    <row r="3034" spans="3:8" s="5" customFormat="1">
      <c r="C3034" s="16"/>
      <c r="D3034" s="16"/>
      <c r="E3034" s="16"/>
      <c r="F3034" s="16"/>
      <c r="G3034" s="16"/>
      <c r="H3034" s="16"/>
    </row>
    <row r="3035" spans="3:8" s="5" customFormat="1">
      <c r="C3035" s="16"/>
      <c r="D3035" s="16"/>
      <c r="E3035" s="16"/>
      <c r="F3035" s="16"/>
      <c r="G3035" s="16"/>
      <c r="H3035" s="16"/>
    </row>
    <row r="3036" spans="3:8" s="5" customFormat="1">
      <c r="C3036" s="16"/>
      <c r="D3036" s="16"/>
      <c r="E3036" s="16"/>
      <c r="F3036" s="16"/>
      <c r="G3036" s="16"/>
      <c r="H3036" s="16"/>
    </row>
    <row r="3037" spans="3:8" s="5" customFormat="1">
      <c r="C3037" s="16"/>
      <c r="D3037" s="16"/>
      <c r="E3037" s="16"/>
      <c r="F3037" s="16"/>
      <c r="G3037" s="16"/>
      <c r="H3037" s="16"/>
    </row>
    <row r="3038" spans="3:8" s="5" customFormat="1">
      <c r="C3038" s="16"/>
      <c r="D3038" s="16"/>
      <c r="E3038" s="16"/>
      <c r="F3038" s="16"/>
      <c r="G3038" s="16"/>
      <c r="H3038" s="16"/>
    </row>
    <row r="3039" spans="3:8" s="5" customFormat="1">
      <c r="C3039" s="16"/>
      <c r="D3039" s="16"/>
      <c r="E3039" s="16"/>
      <c r="F3039" s="16"/>
      <c r="G3039" s="16"/>
      <c r="H3039" s="16"/>
    </row>
    <row r="3040" spans="3:8" s="5" customFormat="1">
      <c r="C3040" s="16"/>
      <c r="D3040" s="16"/>
      <c r="E3040" s="16"/>
      <c r="F3040" s="16"/>
      <c r="G3040" s="16"/>
      <c r="H3040" s="16"/>
    </row>
    <row r="3041" spans="3:8" s="5" customFormat="1">
      <c r="C3041" s="16"/>
      <c r="D3041" s="16"/>
      <c r="E3041" s="16"/>
      <c r="F3041" s="16"/>
      <c r="G3041" s="16"/>
      <c r="H3041" s="16"/>
    </row>
    <row r="3042" spans="3:8" s="5" customFormat="1">
      <c r="C3042" s="16"/>
      <c r="D3042" s="16"/>
      <c r="E3042" s="16"/>
      <c r="F3042" s="16"/>
      <c r="G3042" s="16"/>
      <c r="H3042" s="16"/>
    </row>
    <row r="3043" spans="3:8" s="5" customFormat="1">
      <c r="C3043" s="16"/>
      <c r="D3043" s="16"/>
      <c r="E3043" s="16"/>
      <c r="F3043" s="16"/>
      <c r="G3043" s="16"/>
      <c r="H3043" s="16"/>
    </row>
    <row r="3044" spans="3:8" s="5" customFormat="1">
      <c r="C3044" s="16"/>
      <c r="D3044" s="16"/>
      <c r="E3044" s="16"/>
      <c r="F3044" s="16"/>
      <c r="G3044" s="16"/>
      <c r="H3044" s="16"/>
    </row>
    <row r="3045" spans="3:8" s="5" customFormat="1">
      <c r="C3045" s="16"/>
      <c r="D3045" s="16"/>
      <c r="E3045" s="16"/>
      <c r="F3045" s="16"/>
      <c r="G3045" s="16"/>
      <c r="H3045" s="16"/>
    </row>
    <row r="3046" spans="3:8" s="5" customFormat="1">
      <c r="C3046" s="16"/>
      <c r="D3046" s="16"/>
      <c r="E3046" s="16"/>
      <c r="F3046" s="16"/>
      <c r="G3046" s="16"/>
      <c r="H3046" s="16"/>
    </row>
    <row r="3047" spans="3:8" s="5" customFormat="1">
      <c r="C3047" s="16"/>
      <c r="D3047" s="16"/>
      <c r="E3047" s="16"/>
      <c r="F3047" s="16"/>
      <c r="G3047" s="16"/>
      <c r="H3047" s="16"/>
    </row>
    <row r="3048" spans="3:8" s="5" customFormat="1">
      <c r="C3048" s="16"/>
      <c r="D3048" s="16"/>
      <c r="E3048" s="16"/>
      <c r="F3048" s="16"/>
      <c r="G3048" s="16"/>
      <c r="H3048" s="16"/>
    </row>
    <row r="3049" spans="3:8" s="5" customFormat="1">
      <c r="C3049" s="16"/>
      <c r="D3049" s="16"/>
      <c r="E3049" s="16"/>
      <c r="F3049" s="16"/>
      <c r="G3049" s="16"/>
      <c r="H3049" s="16"/>
    </row>
    <row r="3050" spans="3:8" s="5" customFormat="1">
      <c r="C3050" s="16"/>
      <c r="D3050" s="16"/>
      <c r="E3050" s="16"/>
      <c r="F3050" s="16"/>
      <c r="G3050" s="16"/>
      <c r="H3050" s="16"/>
    </row>
    <row r="3051" spans="3:8" s="5" customFormat="1">
      <c r="C3051" s="16"/>
      <c r="D3051" s="16"/>
      <c r="E3051" s="16"/>
      <c r="F3051" s="16"/>
      <c r="G3051" s="16"/>
      <c r="H3051" s="16"/>
    </row>
    <row r="3052" spans="3:8" s="5" customFormat="1">
      <c r="C3052" s="16"/>
      <c r="D3052" s="16"/>
      <c r="E3052" s="16"/>
      <c r="F3052" s="16"/>
      <c r="G3052" s="16"/>
      <c r="H3052" s="16"/>
    </row>
    <row r="3053" spans="3:8" s="5" customFormat="1">
      <c r="C3053" s="16"/>
      <c r="D3053" s="16"/>
      <c r="E3053" s="16"/>
      <c r="F3053" s="16"/>
      <c r="G3053" s="16"/>
      <c r="H3053" s="16"/>
    </row>
    <row r="3054" spans="3:8" s="5" customFormat="1">
      <c r="C3054" s="16"/>
      <c r="D3054" s="16"/>
      <c r="E3054" s="16"/>
      <c r="F3054" s="16"/>
      <c r="G3054" s="16"/>
      <c r="H3054" s="16"/>
    </row>
    <row r="3055" spans="3:8" s="5" customFormat="1">
      <c r="C3055" s="16"/>
      <c r="D3055" s="16"/>
      <c r="E3055" s="16"/>
      <c r="F3055" s="16"/>
      <c r="G3055" s="16"/>
      <c r="H3055" s="16"/>
    </row>
    <row r="3056" spans="3:8" s="5" customFormat="1">
      <c r="C3056" s="16"/>
      <c r="D3056" s="16"/>
      <c r="E3056" s="16"/>
      <c r="F3056" s="16"/>
      <c r="G3056" s="16"/>
      <c r="H3056" s="16"/>
    </row>
    <row r="3057" spans="3:8" s="5" customFormat="1">
      <c r="C3057" s="16"/>
      <c r="D3057" s="16"/>
      <c r="E3057" s="16"/>
      <c r="F3057" s="16"/>
      <c r="G3057" s="16"/>
      <c r="H3057" s="16"/>
    </row>
    <row r="3058" spans="3:8" s="5" customFormat="1">
      <c r="C3058" s="16"/>
      <c r="D3058" s="16"/>
      <c r="E3058" s="16"/>
      <c r="F3058" s="16"/>
      <c r="G3058" s="16"/>
      <c r="H3058" s="16"/>
    </row>
    <row r="3059" spans="3:8" s="5" customFormat="1">
      <c r="C3059" s="16"/>
      <c r="D3059" s="16"/>
      <c r="E3059" s="16"/>
      <c r="F3059" s="16"/>
      <c r="G3059" s="16"/>
      <c r="H3059" s="16"/>
    </row>
    <row r="3060" spans="3:8" s="5" customFormat="1">
      <c r="C3060" s="16"/>
      <c r="D3060" s="16"/>
      <c r="E3060" s="16"/>
      <c r="F3060" s="16"/>
      <c r="G3060" s="16"/>
      <c r="H3060" s="16"/>
    </row>
    <row r="3061" spans="3:8" s="5" customFormat="1">
      <c r="C3061" s="16"/>
      <c r="D3061" s="16"/>
      <c r="E3061" s="16"/>
      <c r="F3061" s="16"/>
      <c r="G3061" s="16"/>
      <c r="H3061" s="16"/>
    </row>
    <row r="3062" spans="3:8" s="5" customFormat="1">
      <c r="C3062" s="16"/>
      <c r="D3062" s="16"/>
      <c r="E3062" s="16"/>
      <c r="F3062" s="16"/>
      <c r="G3062" s="16"/>
      <c r="H3062" s="16"/>
    </row>
    <row r="3063" spans="3:8" s="5" customFormat="1">
      <c r="C3063" s="16"/>
      <c r="D3063" s="16"/>
      <c r="E3063" s="16"/>
      <c r="F3063" s="16"/>
      <c r="G3063" s="16"/>
      <c r="H3063" s="16"/>
    </row>
    <row r="3064" spans="3:8" s="5" customFormat="1">
      <c r="C3064" s="16"/>
      <c r="D3064" s="16"/>
      <c r="E3064" s="16"/>
      <c r="F3064" s="16"/>
      <c r="G3064" s="16"/>
      <c r="H3064" s="16"/>
    </row>
    <row r="3065" spans="3:8" s="5" customFormat="1">
      <c r="C3065" s="16"/>
      <c r="D3065" s="16"/>
      <c r="E3065" s="16"/>
      <c r="F3065" s="16"/>
      <c r="G3065" s="16"/>
      <c r="H3065" s="16"/>
    </row>
    <row r="3066" spans="3:8" s="5" customFormat="1">
      <c r="C3066" s="16"/>
      <c r="D3066" s="16"/>
      <c r="E3066" s="16"/>
      <c r="F3066" s="16"/>
      <c r="G3066" s="16"/>
      <c r="H3066" s="16"/>
    </row>
    <row r="3067" spans="3:8" s="5" customFormat="1">
      <c r="C3067" s="16"/>
      <c r="D3067" s="16"/>
      <c r="E3067" s="16"/>
      <c r="F3067" s="16"/>
      <c r="G3067" s="16"/>
      <c r="H3067" s="16"/>
    </row>
    <row r="3068" spans="3:8" s="5" customFormat="1">
      <c r="C3068" s="16"/>
      <c r="D3068" s="16"/>
      <c r="E3068" s="16"/>
      <c r="F3068" s="16"/>
      <c r="G3068" s="16"/>
      <c r="H3068" s="16"/>
    </row>
    <row r="3069" spans="3:8" s="5" customFormat="1">
      <c r="C3069" s="16"/>
      <c r="D3069" s="16"/>
      <c r="E3069" s="16"/>
      <c r="F3069" s="16"/>
      <c r="G3069" s="16"/>
      <c r="H3069" s="16"/>
    </row>
    <row r="3070" spans="3:8" s="5" customFormat="1">
      <c r="C3070" s="16"/>
      <c r="D3070" s="16"/>
      <c r="E3070" s="16"/>
      <c r="F3070" s="16"/>
      <c r="G3070" s="16"/>
      <c r="H3070" s="16"/>
    </row>
    <row r="3071" spans="3:8" s="5" customFormat="1">
      <c r="C3071" s="16"/>
      <c r="D3071" s="16"/>
      <c r="E3071" s="16"/>
      <c r="F3071" s="16"/>
      <c r="G3071" s="16"/>
      <c r="H3071" s="16"/>
    </row>
    <row r="3072" spans="3:8" s="5" customFormat="1">
      <c r="C3072" s="16"/>
      <c r="D3072" s="16"/>
      <c r="E3072" s="16"/>
      <c r="F3072" s="16"/>
      <c r="G3072" s="16"/>
      <c r="H3072" s="16"/>
    </row>
    <row r="3073" spans="3:8" s="5" customFormat="1">
      <c r="C3073" s="16"/>
      <c r="D3073" s="16"/>
      <c r="E3073" s="16"/>
      <c r="F3073" s="16"/>
      <c r="G3073" s="16"/>
      <c r="H3073" s="16"/>
    </row>
    <row r="3074" spans="3:8" s="5" customFormat="1">
      <c r="C3074" s="16"/>
      <c r="D3074" s="16"/>
      <c r="E3074" s="16"/>
      <c r="F3074" s="16"/>
      <c r="G3074" s="16"/>
      <c r="H3074" s="16"/>
    </row>
    <row r="3075" spans="3:8" s="5" customFormat="1">
      <c r="C3075" s="16"/>
      <c r="D3075" s="16"/>
      <c r="E3075" s="16"/>
      <c r="F3075" s="16"/>
      <c r="G3075" s="16"/>
      <c r="H3075" s="16"/>
    </row>
    <row r="3076" spans="3:8" s="5" customFormat="1">
      <c r="C3076" s="16"/>
      <c r="D3076" s="16"/>
      <c r="E3076" s="16"/>
      <c r="F3076" s="16"/>
      <c r="G3076" s="16"/>
      <c r="H3076" s="16"/>
    </row>
    <row r="3077" spans="3:8" s="5" customFormat="1">
      <c r="C3077" s="16"/>
      <c r="D3077" s="16"/>
      <c r="E3077" s="16"/>
      <c r="F3077" s="16"/>
      <c r="G3077" s="16"/>
      <c r="H3077" s="16"/>
    </row>
    <row r="3078" spans="3:8" s="5" customFormat="1">
      <c r="C3078" s="16"/>
      <c r="D3078" s="16"/>
      <c r="E3078" s="16"/>
      <c r="F3078" s="16"/>
      <c r="G3078" s="16"/>
      <c r="H3078" s="16"/>
    </row>
    <row r="3079" spans="3:8" s="5" customFormat="1">
      <c r="C3079" s="16"/>
      <c r="D3079" s="16"/>
      <c r="E3079" s="16"/>
      <c r="F3079" s="16"/>
      <c r="G3079" s="16"/>
      <c r="H3079" s="16"/>
    </row>
    <row r="3080" spans="3:8" s="5" customFormat="1">
      <c r="C3080" s="16"/>
      <c r="D3080" s="16"/>
      <c r="E3080" s="16"/>
      <c r="F3080" s="16"/>
      <c r="G3080" s="16"/>
      <c r="H3080" s="16"/>
    </row>
    <row r="3081" spans="3:8" s="5" customFormat="1">
      <c r="C3081" s="16"/>
      <c r="D3081" s="16"/>
      <c r="E3081" s="16"/>
      <c r="F3081" s="16"/>
      <c r="G3081" s="16"/>
      <c r="H3081" s="16"/>
    </row>
    <row r="3082" spans="3:8" s="5" customFormat="1">
      <c r="C3082" s="16"/>
      <c r="D3082" s="16"/>
      <c r="E3082" s="16"/>
      <c r="F3082" s="16"/>
      <c r="G3082" s="16"/>
      <c r="H3082" s="16"/>
    </row>
    <row r="3083" spans="3:8" s="5" customFormat="1">
      <c r="C3083" s="16"/>
      <c r="D3083" s="16"/>
      <c r="E3083" s="16"/>
      <c r="F3083" s="16"/>
      <c r="G3083" s="16"/>
      <c r="H3083" s="16"/>
    </row>
    <row r="3084" spans="3:8" s="5" customFormat="1">
      <c r="C3084" s="16"/>
      <c r="D3084" s="16"/>
      <c r="E3084" s="16"/>
      <c r="F3084" s="16"/>
      <c r="G3084" s="16"/>
      <c r="H3084" s="16"/>
    </row>
    <row r="3085" spans="3:8" s="5" customFormat="1">
      <c r="C3085" s="16"/>
      <c r="D3085" s="16"/>
      <c r="E3085" s="16"/>
      <c r="F3085" s="16"/>
      <c r="G3085" s="16"/>
      <c r="H3085" s="16"/>
    </row>
    <row r="3086" spans="3:8" s="5" customFormat="1">
      <c r="C3086" s="16"/>
      <c r="D3086" s="16"/>
      <c r="E3086" s="16"/>
      <c r="F3086" s="16"/>
      <c r="G3086" s="16"/>
      <c r="H3086" s="16"/>
    </row>
    <row r="3087" spans="3:8" s="5" customFormat="1">
      <c r="C3087" s="16"/>
      <c r="D3087" s="16"/>
      <c r="E3087" s="16"/>
      <c r="F3087" s="16"/>
      <c r="G3087" s="16"/>
      <c r="H3087" s="16"/>
    </row>
    <row r="3088" spans="3:8" s="5" customFormat="1">
      <c r="C3088" s="16"/>
      <c r="D3088" s="16"/>
      <c r="E3088" s="16"/>
      <c r="F3088" s="16"/>
      <c r="G3088" s="16"/>
      <c r="H3088" s="16"/>
    </row>
    <row r="3089" spans="3:8" s="5" customFormat="1">
      <c r="C3089" s="16"/>
      <c r="D3089" s="16"/>
      <c r="E3089" s="16"/>
      <c r="F3089" s="16"/>
      <c r="G3089" s="16"/>
      <c r="H3089" s="16"/>
    </row>
    <row r="3090" spans="3:8" s="5" customFormat="1">
      <c r="C3090" s="16"/>
      <c r="D3090" s="16"/>
      <c r="E3090" s="16"/>
      <c r="F3090" s="16"/>
      <c r="G3090" s="16"/>
      <c r="H3090" s="16"/>
    </row>
    <row r="3091" spans="3:8" s="5" customFormat="1">
      <c r="C3091" s="16"/>
      <c r="D3091" s="16"/>
      <c r="E3091" s="16"/>
      <c r="F3091" s="16"/>
      <c r="G3091" s="16"/>
      <c r="H3091" s="16"/>
    </row>
    <row r="3092" spans="3:8" s="5" customFormat="1">
      <c r="C3092" s="16"/>
      <c r="D3092" s="16"/>
      <c r="E3092" s="16"/>
      <c r="F3092" s="16"/>
      <c r="G3092" s="16"/>
      <c r="H3092" s="16"/>
    </row>
    <row r="3093" spans="3:8" s="5" customFormat="1">
      <c r="C3093" s="16"/>
      <c r="D3093" s="16"/>
      <c r="E3093" s="16"/>
      <c r="F3093" s="16"/>
      <c r="G3093" s="16"/>
      <c r="H3093" s="16"/>
    </row>
    <row r="3094" spans="3:8" s="5" customFormat="1">
      <c r="C3094" s="16"/>
      <c r="D3094" s="16"/>
      <c r="E3094" s="16"/>
      <c r="F3094" s="16"/>
      <c r="G3094" s="16"/>
      <c r="H3094" s="16"/>
    </row>
    <row r="3095" spans="3:8" s="5" customFormat="1">
      <c r="C3095" s="16"/>
      <c r="D3095" s="16"/>
      <c r="E3095" s="16"/>
      <c r="F3095" s="16"/>
      <c r="G3095" s="16"/>
      <c r="H3095" s="16"/>
    </row>
    <row r="3096" spans="3:8" s="5" customFormat="1">
      <c r="C3096" s="16"/>
      <c r="D3096" s="16"/>
      <c r="E3096" s="16"/>
      <c r="F3096" s="16"/>
      <c r="G3096" s="16"/>
      <c r="H3096" s="16"/>
    </row>
    <row r="3097" spans="3:8" s="5" customFormat="1">
      <c r="C3097" s="16"/>
      <c r="D3097" s="16"/>
      <c r="E3097" s="16"/>
      <c r="F3097" s="16"/>
      <c r="G3097" s="16"/>
      <c r="H3097" s="16"/>
    </row>
    <row r="3098" spans="3:8" s="5" customFormat="1">
      <c r="C3098" s="16"/>
      <c r="D3098" s="16"/>
      <c r="E3098" s="16"/>
      <c r="F3098" s="16"/>
      <c r="G3098" s="16"/>
      <c r="H3098" s="16"/>
    </row>
    <row r="3099" spans="3:8" s="5" customFormat="1">
      <c r="C3099" s="16"/>
      <c r="D3099" s="16"/>
      <c r="E3099" s="16"/>
      <c r="F3099" s="16"/>
      <c r="G3099" s="16"/>
      <c r="H3099" s="16"/>
    </row>
    <row r="3100" spans="3:8" s="5" customFormat="1">
      <c r="C3100" s="16"/>
      <c r="D3100" s="16"/>
      <c r="E3100" s="16"/>
      <c r="F3100" s="16"/>
      <c r="G3100" s="16"/>
      <c r="H3100" s="16"/>
    </row>
    <row r="3101" spans="3:8" s="5" customFormat="1">
      <c r="C3101" s="16"/>
      <c r="D3101" s="16"/>
      <c r="E3101" s="16"/>
      <c r="F3101" s="16"/>
      <c r="G3101" s="16"/>
      <c r="H3101" s="16"/>
    </row>
    <row r="3102" spans="3:8" s="5" customFormat="1">
      <c r="C3102" s="16"/>
      <c r="D3102" s="16"/>
      <c r="E3102" s="16"/>
      <c r="F3102" s="16"/>
      <c r="G3102" s="16"/>
      <c r="H3102" s="16"/>
    </row>
    <row r="3103" spans="3:8" s="5" customFormat="1">
      <c r="C3103" s="16"/>
      <c r="D3103" s="16"/>
      <c r="E3103" s="16"/>
      <c r="F3103" s="16"/>
      <c r="G3103" s="16"/>
      <c r="H3103" s="16"/>
    </row>
    <row r="3104" spans="3:8" s="5" customFormat="1">
      <c r="C3104" s="16"/>
      <c r="D3104" s="16"/>
      <c r="E3104" s="16"/>
      <c r="F3104" s="16"/>
      <c r="G3104" s="16"/>
      <c r="H3104" s="16"/>
    </row>
    <row r="3105" spans="3:8" s="5" customFormat="1">
      <c r="C3105" s="16"/>
      <c r="D3105" s="16"/>
      <c r="E3105" s="16"/>
      <c r="F3105" s="16"/>
      <c r="G3105" s="16"/>
      <c r="H3105" s="16"/>
    </row>
    <row r="3106" spans="3:8" s="5" customFormat="1">
      <c r="C3106" s="16"/>
      <c r="D3106" s="16"/>
      <c r="E3106" s="16"/>
      <c r="F3106" s="16"/>
      <c r="G3106" s="16"/>
      <c r="H3106" s="16"/>
    </row>
    <row r="3107" spans="3:8" s="5" customFormat="1">
      <c r="C3107" s="16"/>
      <c r="D3107" s="16"/>
      <c r="E3107" s="16"/>
      <c r="F3107" s="16"/>
      <c r="G3107" s="16"/>
      <c r="H3107" s="16"/>
    </row>
    <row r="3108" spans="3:8" s="5" customFormat="1">
      <c r="C3108" s="16"/>
      <c r="D3108" s="16"/>
      <c r="E3108" s="16"/>
      <c r="F3108" s="16"/>
      <c r="G3108" s="16"/>
      <c r="H3108" s="16"/>
    </row>
    <row r="3109" spans="3:8" s="5" customFormat="1">
      <c r="C3109" s="16"/>
      <c r="D3109" s="16"/>
      <c r="E3109" s="16"/>
      <c r="F3109" s="16"/>
      <c r="G3109" s="16"/>
      <c r="H3109" s="16"/>
    </row>
    <row r="3110" spans="3:8" s="5" customFormat="1">
      <c r="C3110" s="16"/>
      <c r="D3110" s="16"/>
      <c r="E3110" s="16"/>
      <c r="F3110" s="16"/>
      <c r="G3110" s="16"/>
      <c r="H3110" s="16"/>
    </row>
    <row r="3111" spans="3:8" s="5" customFormat="1">
      <c r="C3111" s="16"/>
      <c r="D3111" s="16"/>
      <c r="E3111" s="16"/>
      <c r="F3111" s="16"/>
      <c r="G3111" s="16"/>
      <c r="H3111" s="16"/>
    </row>
    <row r="3112" spans="3:8" s="5" customFormat="1">
      <c r="C3112" s="16"/>
      <c r="D3112" s="16"/>
      <c r="E3112" s="16"/>
      <c r="F3112" s="16"/>
      <c r="G3112" s="16"/>
      <c r="H3112" s="16"/>
    </row>
    <row r="3113" spans="3:8" s="5" customFormat="1">
      <c r="C3113" s="16"/>
      <c r="D3113" s="16"/>
      <c r="E3113" s="16"/>
      <c r="F3113" s="16"/>
      <c r="G3113" s="16"/>
      <c r="H3113" s="16"/>
    </row>
    <row r="3114" spans="3:8" s="5" customFormat="1">
      <c r="C3114" s="16"/>
      <c r="D3114" s="16"/>
      <c r="E3114" s="16"/>
      <c r="F3114" s="16"/>
      <c r="G3114" s="16"/>
      <c r="H3114" s="16"/>
    </row>
    <row r="3115" spans="3:8" s="5" customFormat="1">
      <c r="C3115" s="16"/>
      <c r="D3115" s="16"/>
      <c r="E3115" s="16"/>
      <c r="F3115" s="16"/>
      <c r="G3115" s="16"/>
      <c r="H3115" s="16"/>
    </row>
    <row r="3116" spans="3:8" s="5" customFormat="1">
      <c r="C3116" s="16"/>
      <c r="D3116" s="16"/>
      <c r="E3116" s="16"/>
      <c r="F3116" s="16"/>
      <c r="G3116" s="16"/>
      <c r="H3116" s="16"/>
    </row>
    <row r="3117" spans="3:8" s="5" customFormat="1">
      <c r="C3117" s="16"/>
      <c r="D3117" s="16"/>
      <c r="E3117" s="16"/>
      <c r="F3117" s="16"/>
      <c r="G3117" s="16"/>
      <c r="H3117" s="16"/>
    </row>
    <row r="3118" spans="3:8" s="5" customFormat="1">
      <c r="C3118" s="16"/>
      <c r="D3118" s="16"/>
      <c r="E3118" s="16"/>
      <c r="F3118" s="16"/>
      <c r="G3118" s="16"/>
      <c r="H3118" s="16"/>
    </row>
    <row r="3119" spans="3:8" s="5" customFormat="1">
      <c r="C3119" s="16"/>
      <c r="D3119" s="16"/>
      <c r="E3119" s="16"/>
      <c r="F3119" s="16"/>
      <c r="G3119" s="16"/>
      <c r="H3119" s="16"/>
    </row>
    <row r="3120" spans="3:8" s="5" customFormat="1">
      <c r="C3120" s="16"/>
      <c r="D3120" s="16"/>
      <c r="E3120" s="16"/>
      <c r="F3120" s="16"/>
      <c r="G3120" s="16"/>
      <c r="H3120" s="16"/>
    </row>
    <row r="3121" spans="3:8" s="5" customFormat="1">
      <c r="C3121" s="16"/>
      <c r="D3121" s="16"/>
      <c r="E3121" s="16"/>
      <c r="F3121" s="16"/>
      <c r="G3121" s="16"/>
      <c r="H3121" s="16"/>
    </row>
    <row r="3122" spans="3:8" s="5" customFormat="1">
      <c r="C3122" s="16"/>
      <c r="D3122" s="16"/>
      <c r="E3122" s="16"/>
      <c r="F3122" s="16"/>
      <c r="G3122" s="16"/>
      <c r="H3122" s="16"/>
    </row>
    <row r="3123" spans="3:8" s="5" customFormat="1">
      <c r="C3123" s="16"/>
      <c r="D3123" s="16"/>
      <c r="E3123" s="16"/>
      <c r="F3123" s="16"/>
      <c r="G3123" s="16"/>
      <c r="H3123" s="16"/>
    </row>
    <row r="3124" spans="3:8" s="5" customFormat="1">
      <c r="C3124" s="16"/>
      <c r="D3124" s="16"/>
      <c r="E3124" s="16"/>
      <c r="F3124" s="16"/>
      <c r="G3124" s="16"/>
      <c r="H3124" s="16"/>
    </row>
    <row r="3125" spans="3:8" s="5" customFormat="1">
      <c r="C3125" s="16"/>
      <c r="D3125" s="16"/>
      <c r="E3125" s="16"/>
      <c r="F3125" s="16"/>
      <c r="G3125" s="16"/>
      <c r="H3125" s="16"/>
    </row>
    <row r="3126" spans="3:8" s="5" customFormat="1">
      <c r="C3126" s="16"/>
      <c r="D3126" s="16"/>
      <c r="E3126" s="16"/>
      <c r="F3126" s="16"/>
      <c r="G3126" s="16"/>
      <c r="H3126" s="16"/>
    </row>
    <row r="3127" spans="3:8" s="5" customFormat="1">
      <c r="C3127" s="16"/>
      <c r="D3127" s="16"/>
      <c r="E3127" s="16"/>
      <c r="F3127" s="16"/>
      <c r="G3127" s="16"/>
      <c r="H3127" s="16"/>
    </row>
    <row r="3128" spans="3:8" s="5" customFormat="1">
      <c r="C3128" s="16"/>
      <c r="D3128" s="16"/>
      <c r="E3128" s="16"/>
      <c r="F3128" s="16"/>
      <c r="G3128" s="16"/>
      <c r="H3128" s="16"/>
    </row>
    <row r="3129" spans="3:8" s="5" customFormat="1">
      <c r="C3129" s="16"/>
      <c r="D3129" s="16"/>
      <c r="E3129" s="16"/>
      <c r="F3129" s="16"/>
      <c r="G3129" s="16"/>
      <c r="H3129" s="16"/>
    </row>
    <row r="3130" spans="3:8" s="5" customFormat="1">
      <c r="C3130" s="16"/>
      <c r="D3130" s="16"/>
      <c r="E3130" s="16"/>
      <c r="F3130" s="16"/>
      <c r="G3130" s="16"/>
      <c r="H3130" s="16"/>
    </row>
    <row r="3131" spans="3:8" s="5" customFormat="1">
      <c r="C3131" s="16"/>
      <c r="D3131" s="16"/>
      <c r="E3131" s="16"/>
      <c r="F3131" s="16"/>
      <c r="G3131" s="16"/>
      <c r="H3131" s="16"/>
    </row>
    <row r="3132" spans="3:8" s="5" customFormat="1">
      <c r="C3132" s="16"/>
      <c r="D3132" s="16"/>
      <c r="E3132" s="16"/>
      <c r="F3132" s="16"/>
      <c r="G3132" s="16"/>
      <c r="H3132" s="16"/>
    </row>
    <row r="3133" spans="3:8" s="5" customFormat="1">
      <c r="C3133" s="16"/>
      <c r="D3133" s="16"/>
      <c r="E3133" s="16"/>
      <c r="F3133" s="16"/>
      <c r="G3133" s="16"/>
      <c r="H3133" s="16"/>
    </row>
    <row r="3134" spans="3:8" s="5" customFormat="1">
      <c r="C3134" s="16"/>
      <c r="D3134" s="16"/>
      <c r="E3134" s="16"/>
      <c r="F3134" s="16"/>
      <c r="G3134" s="16"/>
      <c r="H3134" s="16"/>
    </row>
    <row r="3135" spans="3:8" s="5" customFormat="1">
      <c r="C3135" s="16"/>
      <c r="D3135" s="16"/>
      <c r="E3135" s="16"/>
      <c r="F3135" s="16"/>
      <c r="G3135" s="16"/>
      <c r="H3135" s="16"/>
    </row>
    <row r="3136" spans="3:8" s="5" customFormat="1">
      <c r="C3136" s="16"/>
      <c r="D3136" s="16"/>
      <c r="E3136" s="16"/>
      <c r="F3136" s="16"/>
      <c r="G3136" s="16"/>
      <c r="H3136" s="16"/>
    </row>
    <row r="3137" spans="3:8" s="5" customFormat="1">
      <c r="C3137" s="16"/>
      <c r="D3137" s="16"/>
      <c r="E3137" s="16"/>
      <c r="F3137" s="16"/>
      <c r="G3137" s="16"/>
      <c r="H3137" s="16"/>
    </row>
    <row r="3138" spans="3:8" s="5" customFormat="1">
      <c r="C3138" s="16"/>
      <c r="D3138" s="16"/>
      <c r="E3138" s="16"/>
      <c r="F3138" s="16"/>
      <c r="G3138" s="16"/>
      <c r="H3138" s="16"/>
    </row>
    <row r="3139" spans="3:8" s="5" customFormat="1">
      <c r="C3139" s="16"/>
      <c r="D3139" s="16"/>
      <c r="E3139" s="16"/>
      <c r="F3139" s="16"/>
      <c r="G3139" s="16"/>
      <c r="H3139" s="16"/>
    </row>
    <row r="3140" spans="3:8" s="5" customFormat="1">
      <c r="C3140" s="16"/>
      <c r="D3140" s="16"/>
      <c r="E3140" s="16"/>
      <c r="F3140" s="16"/>
      <c r="G3140" s="16"/>
      <c r="H3140" s="16"/>
    </row>
    <row r="3141" spans="3:8" s="5" customFormat="1">
      <c r="C3141" s="16"/>
      <c r="D3141" s="16"/>
      <c r="E3141" s="16"/>
      <c r="F3141" s="16"/>
      <c r="G3141" s="16"/>
      <c r="H3141" s="16"/>
    </row>
    <row r="3142" spans="3:8" s="5" customFormat="1">
      <c r="C3142" s="16"/>
      <c r="D3142" s="16"/>
      <c r="E3142" s="16"/>
      <c r="F3142" s="16"/>
      <c r="G3142" s="16"/>
      <c r="H3142" s="16"/>
    </row>
    <row r="3143" spans="3:8" s="5" customFormat="1">
      <c r="C3143" s="16"/>
      <c r="D3143" s="16"/>
      <c r="E3143" s="16"/>
      <c r="F3143" s="16"/>
      <c r="G3143" s="16"/>
      <c r="H3143" s="16"/>
    </row>
    <row r="3144" spans="3:8" s="5" customFormat="1">
      <c r="C3144" s="16"/>
      <c r="D3144" s="16"/>
      <c r="E3144" s="16"/>
      <c r="F3144" s="16"/>
      <c r="G3144" s="16"/>
      <c r="H3144" s="16"/>
    </row>
    <row r="3145" spans="3:8" s="5" customFormat="1">
      <c r="C3145" s="16"/>
      <c r="D3145" s="16"/>
      <c r="E3145" s="16"/>
      <c r="F3145" s="16"/>
      <c r="G3145" s="16"/>
      <c r="H3145" s="16"/>
    </row>
    <row r="3146" spans="3:8" s="5" customFormat="1">
      <c r="C3146" s="16"/>
      <c r="D3146" s="16"/>
      <c r="E3146" s="16"/>
      <c r="F3146" s="16"/>
      <c r="G3146" s="16"/>
      <c r="H3146" s="16"/>
    </row>
    <row r="3147" spans="3:8" s="5" customFormat="1">
      <c r="C3147" s="16"/>
      <c r="D3147" s="16"/>
      <c r="E3147" s="16"/>
      <c r="F3147" s="16"/>
      <c r="G3147" s="16"/>
      <c r="H3147" s="16"/>
    </row>
    <row r="3148" spans="3:8" s="5" customFormat="1">
      <c r="C3148" s="16"/>
      <c r="D3148" s="16"/>
      <c r="E3148" s="16"/>
      <c r="F3148" s="16"/>
      <c r="G3148" s="16"/>
      <c r="H3148" s="16"/>
    </row>
    <row r="3149" spans="3:8" s="5" customFormat="1">
      <c r="C3149" s="16"/>
      <c r="D3149" s="16"/>
      <c r="E3149" s="16"/>
      <c r="F3149" s="16"/>
      <c r="G3149" s="16"/>
      <c r="H3149" s="16"/>
    </row>
    <row r="3150" spans="3:8" s="5" customFormat="1">
      <c r="C3150" s="16"/>
      <c r="D3150" s="16"/>
      <c r="E3150" s="16"/>
      <c r="F3150" s="16"/>
      <c r="G3150" s="16"/>
      <c r="H3150" s="16"/>
    </row>
    <row r="3151" spans="3:8" s="5" customFormat="1">
      <c r="C3151" s="16"/>
      <c r="D3151" s="16"/>
      <c r="E3151" s="16"/>
      <c r="F3151" s="16"/>
      <c r="G3151" s="16"/>
      <c r="H3151" s="16"/>
    </row>
    <row r="3152" spans="3:8" s="5" customFormat="1">
      <c r="C3152" s="16"/>
      <c r="D3152" s="16"/>
      <c r="E3152" s="16"/>
      <c r="F3152" s="16"/>
      <c r="G3152" s="16"/>
      <c r="H3152" s="16"/>
    </row>
    <row r="3153" spans="3:8" s="5" customFormat="1">
      <c r="C3153" s="16"/>
      <c r="D3153" s="16"/>
      <c r="E3153" s="16"/>
      <c r="F3153" s="16"/>
      <c r="G3153" s="16"/>
      <c r="H3153" s="16"/>
    </row>
    <row r="3154" spans="3:8" s="5" customFormat="1">
      <c r="C3154" s="16"/>
      <c r="D3154" s="16"/>
      <c r="E3154" s="16"/>
      <c r="F3154" s="16"/>
      <c r="G3154" s="16"/>
      <c r="H3154" s="16"/>
    </row>
    <row r="3155" spans="3:8" s="5" customFormat="1">
      <c r="C3155" s="16"/>
      <c r="D3155" s="16"/>
      <c r="E3155" s="16"/>
      <c r="F3155" s="16"/>
      <c r="G3155" s="16"/>
      <c r="H3155" s="16"/>
    </row>
    <row r="3156" spans="3:8" s="5" customFormat="1">
      <c r="C3156" s="16"/>
      <c r="D3156" s="16"/>
      <c r="E3156" s="16"/>
      <c r="F3156" s="16"/>
      <c r="G3156" s="16"/>
      <c r="H3156" s="16"/>
    </row>
    <row r="3157" spans="3:8" s="5" customFormat="1">
      <c r="C3157" s="16"/>
      <c r="D3157" s="16"/>
      <c r="E3157" s="16"/>
      <c r="F3157" s="16"/>
      <c r="G3157" s="16"/>
      <c r="H3157" s="16"/>
    </row>
    <row r="3158" spans="3:8" s="5" customFormat="1">
      <c r="C3158" s="16"/>
      <c r="D3158" s="16"/>
      <c r="E3158" s="16"/>
      <c r="F3158" s="16"/>
      <c r="G3158" s="16"/>
      <c r="H3158" s="16"/>
    </row>
    <row r="3159" spans="3:8" s="5" customFormat="1">
      <c r="C3159" s="16"/>
      <c r="D3159" s="16"/>
      <c r="E3159" s="16"/>
      <c r="F3159" s="16"/>
      <c r="G3159" s="16"/>
      <c r="H3159" s="16"/>
    </row>
    <row r="3160" spans="3:8" s="5" customFormat="1">
      <c r="C3160" s="16"/>
      <c r="D3160" s="16"/>
      <c r="E3160" s="16"/>
      <c r="F3160" s="16"/>
      <c r="G3160" s="16"/>
      <c r="H3160" s="16"/>
    </row>
    <row r="3161" spans="3:8" s="5" customFormat="1">
      <c r="C3161" s="16"/>
      <c r="D3161" s="16"/>
      <c r="E3161" s="16"/>
      <c r="F3161" s="16"/>
      <c r="G3161" s="16"/>
      <c r="H3161" s="16"/>
    </row>
    <row r="3162" spans="3:8" s="5" customFormat="1">
      <c r="C3162" s="16"/>
      <c r="D3162" s="16"/>
      <c r="E3162" s="16"/>
      <c r="F3162" s="16"/>
      <c r="G3162" s="16"/>
      <c r="H3162" s="16"/>
    </row>
    <row r="3163" spans="3:8" s="5" customFormat="1">
      <c r="C3163" s="16"/>
      <c r="D3163" s="16"/>
      <c r="E3163" s="16"/>
      <c r="F3163" s="16"/>
      <c r="G3163" s="16"/>
      <c r="H3163" s="16"/>
    </row>
    <row r="3164" spans="3:8" s="5" customFormat="1">
      <c r="C3164" s="16"/>
      <c r="D3164" s="16"/>
      <c r="E3164" s="16"/>
      <c r="F3164" s="16"/>
      <c r="G3164" s="16"/>
      <c r="H3164" s="16"/>
    </row>
    <row r="3165" spans="3:8" s="5" customFormat="1">
      <c r="C3165" s="16"/>
      <c r="D3165" s="16"/>
      <c r="E3165" s="16"/>
      <c r="F3165" s="16"/>
      <c r="G3165" s="16"/>
      <c r="H3165" s="16"/>
    </row>
    <row r="3166" spans="3:8" s="5" customFormat="1">
      <c r="C3166" s="16"/>
      <c r="D3166" s="16"/>
      <c r="E3166" s="16"/>
      <c r="F3166" s="16"/>
      <c r="G3166" s="16"/>
      <c r="H3166" s="16"/>
    </row>
    <row r="3167" spans="3:8" s="5" customFormat="1">
      <c r="C3167" s="16"/>
      <c r="D3167" s="16"/>
      <c r="E3167" s="16"/>
      <c r="F3167" s="16"/>
      <c r="G3167" s="16"/>
      <c r="H3167" s="16"/>
    </row>
    <row r="3168" spans="3:8" s="5" customFormat="1">
      <c r="C3168" s="16"/>
      <c r="D3168" s="16"/>
      <c r="E3168" s="16"/>
      <c r="F3168" s="16"/>
      <c r="G3168" s="16"/>
      <c r="H3168" s="16"/>
    </row>
    <row r="3169" spans="3:8" s="5" customFormat="1">
      <c r="C3169" s="16"/>
      <c r="D3169" s="16"/>
      <c r="E3169" s="16"/>
      <c r="F3169" s="16"/>
      <c r="G3169" s="16"/>
      <c r="H3169" s="16"/>
    </row>
    <row r="3170" spans="3:8" s="5" customFormat="1">
      <c r="C3170" s="16"/>
      <c r="D3170" s="16"/>
      <c r="E3170" s="16"/>
      <c r="F3170" s="16"/>
      <c r="G3170" s="16"/>
      <c r="H3170" s="16"/>
    </row>
    <row r="3171" spans="3:8" s="5" customFormat="1">
      <c r="C3171" s="16"/>
      <c r="D3171" s="16"/>
      <c r="E3171" s="16"/>
      <c r="F3171" s="16"/>
      <c r="G3171" s="16"/>
      <c r="H3171" s="16"/>
    </row>
    <row r="3172" spans="3:8" s="5" customFormat="1">
      <c r="C3172" s="16"/>
      <c r="D3172" s="16"/>
      <c r="E3172" s="16"/>
      <c r="F3172" s="16"/>
      <c r="G3172" s="16"/>
      <c r="H3172" s="16"/>
    </row>
    <row r="3173" spans="3:8" s="5" customFormat="1">
      <c r="C3173" s="16"/>
      <c r="D3173" s="16"/>
      <c r="E3173" s="16"/>
      <c r="F3173" s="16"/>
      <c r="G3173" s="16"/>
      <c r="H3173" s="16"/>
    </row>
    <row r="3174" spans="3:8" s="5" customFormat="1">
      <c r="C3174" s="16"/>
      <c r="D3174" s="16"/>
      <c r="E3174" s="16"/>
      <c r="F3174" s="16"/>
      <c r="G3174" s="16"/>
      <c r="H3174" s="16"/>
    </row>
    <row r="3175" spans="3:8" s="5" customFormat="1">
      <c r="C3175" s="16"/>
      <c r="D3175" s="16"/>
      <c r="E3175" s="16"/>
      <c r="F3175" s="16"/>
      <c r="G3175" s="16"/>
      <c r="H3175" s="16"/>
    </row>
    <row r="3176" spans="3:8" s="5" customFormat="1">
      <c r="C3176" s="16"/>
      <c r="D3176" s="16"/>
      <c r="E3176" s="16"/>
      <c r="F3176" s="16"/>
      <c r="G3176" s="16"/>
      <c r="H3176" s="16"/>
    </row>
    <row r="3177" spans="3:8" s="5" customFormat="1">
      <c r="C3177" s="16"/>
      <c r="D3177" s="16"/>
      <c r="E3177" s="16"/>
      <c r="F3177" s="16"/>
      <c r="G3177" s="16"/>
      <c r="H3177" s="16"/>
    </row>
    <row r="3178" spans="3:8" s="5" customFormat="1">
      <c r="C3178" s="16"/>
      <c r="D3178" s="16"/>
      <c r="E3178" s="16"/>
      <c r="F3178" s="16"/>
      <c r="G3178" s="16"/>
      <c r="H3178" s="16"/>
    </row>
    <row r="3179" spans="3:8" s="5" customFormat="1">
      <c r="C3179" s="16"/>
      <c r="D3179" s="16"/>
      <c r="E3179" s="16"/>
      <c r="F3179" s="16"/>
      <c r="G3179" s="16"/>
      <c r="H3179" s="16"/>
    </row>
    <row r="3180" spans="3:8" s="5" customFormat="1">
      <c r="C3180" s="16"/>
      <c r="D3180" s="16"/>
      <c r="E3180" s="16"/>
      <c r="F3180" s="16"/>
      <c r="G3180" s="16"/>
      <c r="H3180" s="16"/>
    </row>
    <row r="3181" spans="3:8" s="5" customFormat="1">
      <c r="C3181" s="16"/>
      <c r="D3181" s="16"/>
      <c r="E3181" s="16"/>
      <c r="F3181" s="16"/>
      <c r="G3181" s="16"/>
      <c r="H3181" s="16"/>
    </row>
    <row r="3182" spans="3:8" s="5" customFormat="1">
      <c r="C3182" s="16"/>
      <c r="D3182" s="16"/>
      <c r="E3182" s="16"/>
      <c r="F3182" s="16"/>
      <c r="G3182" s="16"/>
      <c r="H3182" s="16"/>
    </row>
    <row r="3183" spans="3:8" s="5" customFormat="1">
      <c r="C3183" s="16"/>
      <c r="D3183" s="16"/>
      <c r="E3183" s="16"/>
      <c r="F3183" s="16"/>
      <c r="G3183" s="16"/>
      <c r="H3183" s="16"/>
    </row>
    <row r="3184" spans="3:8" s="5" customFormat="1">
      <c r="C3184" s="16"/>
      <c r="D3184" s="16"/>
      <c r="E3184" s="16"/>
      <c r="F3184" s="16"/>
      <c r="G3184" s="16"/>
      <c r="H3184" s="16"/>
    </row>
    <row r="3185" spans="3:8" s="5" customFormat="1">
      <c r="C3185" s="16"/>
      <c r="D3185" s="16"/>
      <c r="E3185" s="16"/>
      <c r="F3185" s="16"/>
      <c r="G3185" s="16"/>
      <c r="H3185" s="16"/>
    </row>
    <row r="3186" spans="3:8" s="5" customFormat="1">
      <c r="C3186" s="16"/>
      <c r="D3186" s="16"/>
      <c r="E3186" s="16"/>
      <c r="F3186" s="16"/>
      <c r="G3186" s="16"/>
      <c r="H3186" s="16"/>
    </row>
    <row r="3187" spans="3:8" s="5" customFormat="1">
      <c r="C3187" s="16"/>
      <c r="D3187" s="16"/>
      <c r="E3187" s="16"/>
      <c r="F3187" s="16"/>
      <c r="G3187" s="16"/>
      <c r="H3187" s="16"/>
    </row>
    <row r="3188" spans="3:8" s="5" customFormat="1">
      <c r="C3188" s="16"/>
      <c r="D3188" s="16"/>
      <c r="E3188" s="16"/>
      <c r="F3188" s="16"/>
      <c r="G3188" s="16"/>
      <c r="H3188" s="16"/>
    </row>
    <row r="3189" spans="3:8" s="5" customFormat="1">
      <c r="C3189" s="16"/>
      <c r="D3189" s="16"/>
      <c r="E3189" s="16"/>
      <c r="F3189" s="16"/>
      <c r="G3189" s="16"/>
      <c r="H3189" s="16"/>
    </row>
    <row r="3190" spans="3:8" s="5" customFormat="1">
      <c r="C3190" s="16"/>
      <c r="D3190" s="16"/>
      <c r="E3190" s="16"/>
      <c r="F3190" s="16"/>
      <c r="G3190" s="16"/>
      <c r="H3190" s="16"/>
    </row>
    <row r="3191" spans="3:8" s="5" customFormat="1">
      <c r="C3191" s="16"/>
      <c r="D3191" s="16"/>
      <c r="E3191" s="16"/>
      <c r="F3191" s="16"/>
      <c r="G3191" s="16"/>
      <c r="H3191" s="16"/>
    </row>
    <row r="3192" spans="3:8" s="5" customFormat="1">
      <c r="C3192" s="16"/>
      <c r="D3192" s="16"/>
      <c r="E3192" s="16"/>
      <c r="F3192" s="16"/>
      <c r="G3192" s="16"/>
      <c r="H3192" s="16"/>
    </row>
    <row r="3193" spans="3:8" s="5" customFormat="1">
      <c r="C3193" s="16"/>
      <c r="D3193" s="16"/>
      <c r="E3193" s="16"/>
      <c r="F3193" s="16"/>
      <c r="G3193" s="16"/>
      <c r="H3193" s="16"/>
    </row>
    <row r="3194" spans="3:8" s="5" customFormat="1">
      <c r="C3194" s="16"/>
      <c r="D3194" s="16"/>
      <c r="E3194" s="16"/>
      <c r="F3194" s="16"/>
      <c r="G3194" s="16"/>
      <c r="H3194" s="16"/>
    </row>
    <row r="3195" spans="3:8" s="5" customFormat="1">
      <c r="C3195" s="16"/>
      <c r="D3195" s="16"/>
      <c r="E3195" s="16"/>
      <c r="F3195" s="16"/>
      <c r="G3195" s="16"/>
      <c r="H3195" s="16"/>
    </row>
    <row r="3196" spans="3:8" s="5" customFormat="1">
      <c r="C3196" s="16"/>
      <c r="D3196" s="16"/>
      <c r="E3196" s="16"/>
      <c r="F3196" s="16"/>
      <c r="G3196" s="16"/>
      <c r="H3196" s="16"/>
    </row>
    <row r="3197" spans="3:8" s="5" customFormat="1">
      <c r="C3197" s="16"/>
      <c r="D3197" s="16"/>
      <c r="E3197" s="16"/>
      <c r="F3197" s="16"/>
      <c r="G3197" s="16"/>
      <c r="H3197" s="16"/>
    </row>
    <row r="3198" spans="3:8" s="5" customFormat="1">
      <c r="C3198" s="16"/>
      <c r="D3198" s="16"/>
      <c r="E3198" s="16"/>
      <c r="F3198" s="16"/>
      <c r="G3198" s="16"/>
      <c r="H3198" s="16"/>
    </row>
    <row r="3199" spans="3:8" s="5" customFormat="1">
      <c r="C3199" s="16"/>
      <c r="D3199" s="16"/>
      <c r="E3199" s="16"/>
      <c r="F3199" s="16"/>
      <c r="G3199" s="16"/>
      <c r="H3199" s="16"/>
    </row>
    <row r="3200" spans="3:8" s="5" customFormat="1">
      <c r="C3200" s="16"/>
      <c r="D3200" s="16"/>
      <c r="E3200" s="16"/>
      <c r="F3200" s="16"/>
      <c r="G3200" s="16"/>
      <c r="H3200" s="16"/>
    </row>
    <row r="3201" spans="3:8" s="5" customFormat="1">
      <c r="C3201" s="16"/>
      <c r="D3201" s="16"/>
      <c r="E3201" s="16"/>
      <c r="F3201" s="16"/>
      <c r="G3201" s="16"/>
      <c r="H3201" s="16"/>
    </row>
    <row r="3202" spans="3:8" s="5" customFormat="1">
      <c r="C3202" s="16"/>
      <c r="D3202" s="16"/>
      <c r="E3202" s="16"/>
      <c r="F3202" s="16"/>
      <c r="G3202" s="16"/>
      <c r="H3202" s="16"/>
    </row>
    <row r="3203" spans="3:8" s="5" customFormat="1">
      <c r="C3203" s="16"/>
      <c r="D3203" s="16"/>
      <c r="E3203" s="16"/>
      <c r="F3203" s="16"/>
      <c r="G3203" s="16"/>
      <c r="H3203" s="16"/>
    </row>
    <row r="3204" spans="3:8" s="5" customFormat="1">
      <c r="C3204" s="16"/>
      <c r="D3204" s="16"/>
      <c r="E3204" s="16"/>
      <c r="F3204" s="16"/>
      <c r="G3204" s="16"/>
      <c r="H3204" s="16"/>
    </row>
    <row r="3205" spans="3:8" s="5" customFormat="1">
      <c r="C3205" s="16"/>
      <c r="D3205" s="16"/>
      <c r="E3205" s="16"/>
      <c r="F3205" s="16"/>
      <c r="G3205" s="16"/>
      <c r="H3205" s="16"/>
    </row>
    <row r="3206" spans="3:8" s="5" customFormat="1">
      <c r="C3206" s="16"/>
      <c r="D3206" s="16"/>
      <c r="E3206" s="16"/>
      <c r="F3206" s="16"/>
      <c r="G3206" s="16"/>
      <c r="H3206" s="16"/>
    </row>
    <row r="3207" spans="3:8" s="5" customFormat="1">
      <c r="C3207" s="16"/>
      <c r="D3207" s="16"/>
      <c r="E3207" s="16"/>
      <c r="F3207" s="16"/>
      <c r="G3207" s="16"/>
      <c r="H3207" s="16"/>
    </row>
    <row r="3208" spans="3:8" s="5" customFormat="1">
      <c r="C3208" s="16"/>
      <c r="D3208" s="16"/>
      <c r="E3208" s="16"/>
      <c r="F3208" s="16"/>
      <c r="G3208" s="16"/>
      <c r="H3208" s="16"/>
    </row>
    <row r="3209" spans="3:8" s="5" customFormat="1">
      <c r="C3209" s="16"/>
      <c r="D3209" s="16"/>
      <c r="E3209" s="16"/>
      <c r="F3209" s="16"/>
      <c r="G3209" s="16"/>
      <c r="H3209" s="16"/>
    </row>
    <row r="3210" spans="3:8" s="5" customFormat="1">
      <c r="C3210" s="16"/>
      <c r="D3210" s="16"/>
      <c r="E3210" s="16"/>
      <c r="F3210" s="16"/>
      <c r="G3210" s="16"/>
      <c r="H3210" s="16"/>
    </row>
    <row r="3211" spans="3:8" s="5" customFormat="1">
      <c r="C3211" s="16"/>
      <c r="D3211" s="16"/>
      <c r="E3211" s="16"/>
      <c r="F3211" s="16"/>
      <c r="G3211" s="16"/>
      <c r="H3211" s="16"/>
    </row>
    <row r="3212" spans="3:8" s="5" customFormat="1">
      <c r="C3212" s="16"/>
      <c r="D3212" s="16"/>
      <c r="E3212" s="16"/>
      <c r="F3212" s="16"/>
      <c r="G3212" s="16"/>
      <c r="H3212" s="16"/>
    </row>
    <row r="3213" spans="3:8" s="5" customFormat="1">
      <c r="C3213" s="16"/>
      <c r="D3213" s="16"/>
      <c r="E3213" s="16"/>
      <c r="F3213" s="16"/>
      <c r="G3213" s="16"/>
      <c r="H3213" s="16"/>
    </row>
    <row r="3214" spans="3:8" s="5" customFormat="1">
      <c r="C3214" s="16"/>
      <c r="D3214" s="16"/>
      <c r="E3214" s="16"/>
      <c r="F3214" s="16"/>
      <c r="G3214" s="16"/>
      <c r="H3214" s="16"/>
    </row>
    <row r="3215" spans="3:8" s="5" customFormat="1">
      <c r="C3215" s="16"/>
      <c r="D3215" s="16"/>
      <c r="E3215" s="16"/>
      <c r="F3215" s="16"/>
      <c r="G3215" s="16"/>
      <c r="H3215" s="16"/>
    </row>
    <row r="3216" spans="3:8" s="5" customFormat="1">
      <c r="C3216" s="16"/>
      <c r="D3216" s="16"/>
      <c r="E3216" s="16"/>
      <c r="F3216" s="16"/>
      <c r="G3216" s="16"/>
      <c r="H3216" s="16"/>
    </row>
    <row r="3217" spans="3:8" s="5" customFormat="1">
      <c r="C3217" s="16"/>
      <c r="D3217" s="16"/>
      <c r="E3217" s="16"/>
      <c r="F3217" s="16"/>
      <c r="G3217" s="16"/>
      <c r="H3217" s="16"/>
    </row>
    <row r="3218" spans="3:8" s="5" customFormat="1">
      <c r="C3218" s="16"/>
      <c r="D3218" s="16"/>
      <c r="E3218" s="16"/>
      <c r="F3218" s="16"/>
      <c r="G3218" s="16"/>
      <c r="H3218" s="16"/>
    </row>
    <row r="3219" spans="3:8" s="5" customFormat="1">
      <c r="C3219" s="16"/>
      <c r="D3219" s="16"/>
      <c r="E3219" s="16"/>
      <c r="F3219" s="16"/>
      <c r="G3219" s="16"/>
      <c r="H3219" s="16"/>
    </row>
    <row r="3220" spans="3:8" s="5" customFormat="1">
      <c r="C3220" s="16"/>
      <c r="D3220" s="16"/>
      <c r="E3220" s="16"/>
      <c r="F3220" s="16"/>
      <c r="G3220" s="16"/>
      <c r="H3220" s="16"/>
    </row>
    <row r="3221" spans="3:8" s="5" customFormat="1">
      <c r="C3221" s="16"/>
      <c r="D3221" s="16"/>
      <c r="E3221" s="16"/>
      <c r="F3221" s="16"/>
      <c r="G3221" s="16"/>
      <c r="H3221" s="16"/>
    </row>
    <row r="3222" spans="3:8" s="5" customFormat="1">
      <c r="C3222" s="16"/>
      <c r="D3222" s="16"/>
      <c r="E3222" s="16"/>
      <c r="F3222" s="16"/>
      <c r="G3222" s="16"/>
      <c r="H3222" s="16"/>
    </row>
    <row r="3223" spans="3:8" s="5" customFormat="1">
      <c r="C3223" s="16"/>
      <c r="D3223" s="16"/>
      <c r="E3223" s="16"/>
      <c r="F3223" s="16"/>
      <c r="G3223" s="16"/>
      <c r="H3223" s="16"/>
    </row>
    <row r="3224" spans="3:8" s="5" customFormat="1">
      <c r="C3224" s="16"/>
      <c r="D3224" s="16"/>
      <c r="E3224" s="16"/>
      <c r="F3224" s="16"/>
      <c r="G3224" s="16"/>
      <c r="H3224" s="16"/>
    </row>
    <row r="3225" spans="3:8" s="5" customFormat="1">
      <c r="C3225" s="16"/>
      <c r="D3225" s="16"/>
      <c r="E3225" s="16"/>
      <c r="F3225" s="16"/>
      <c r="G3225" s="16"/>
      <c r="H3225" s="16"/>
    </row>
    <row r="3226" spans="3:8" s="5" customFormat="1">
      <c r="C3226" s="16"/>
      <c r="D3226" s="16"/>
      <c r="E3226" s="16"/>
      <c r="F3226" s="16"/>
      <c r="G3226" s="16"/>
      <c r="H3226" s="16"/>
    </row>
    <row r="3227" spans="3:8" s="5" customFormat="1">
      <c r="C3227" s="16"/>
      <c r="D3227" s="16"/>
      <c r="E3227" s="16"/>
      <c r="F3227" s="16"/>
      <c r="G3227" s="16"/>
      <c r="H3227" s="16"/>
    </row>
    <row r="3228" spans="3:8" s="5" customFormat="1">
      <c r="C3228" s="16"/>
      <c r="D3228" s="16"/>
      <c r="E3228" s="16"/>
      <c r="F3228" s="16"/>
      <c r="G3228" s="16"/>
      <c r="H3228" s="16"/>
    </row>
    <row r="3229" spans="3:8" s="5" customFormat="1">
      <c r="C3229" s="16"/>
      <c r="D3229" s="16"/>
      <c r="E3229" s="16"/>
      <c r="F3229" s="16"/>
      <c r="G3229" s="16"/>
      <c r="H3229" s="16"/>
    </row>
    <row r="3230" spans="3:8" s="5" customFormat="1">
      <c r="C3230" s="16"/>
      <c r="D3230" s="16"/>
      <c r="E3230" s="16"/>
      <c r="F3230" s="16"/>
      <c r="G3230" s="16"/>
      <c r="H3230" s="16"/>
    </row>
    <row r="3231" spans="3:8" s="5" customFormat="1">
      <c r="C3231" s="16"/>
      <c r="D3231" s="16"/>
      <c r="E3231" s="16"/>
      <c r="F3231" s="16"/>
      <c r="G3231" s="16"/>
      <c r="H3231" s="16"/>
    </row>
    <row r="3232" spans="3:8" s="5" customFormat="1">
      <c r="C3232" s="16"/>
      <c r="D3232" s="16"/>
      <c r="E3232" s="16"/>
      <c r="F3232" s="16"/>
      <c r="G3232" s="16"/>
      <c r="H3232" s="16"/>
    </row>
    <row r="3233" spans="3:8" s="5" customFormat="1">
      <c r="C3233" s="16"/>
      <c r="D3233" s="16"/>
      <c r="E3233" s="16"/>
      <c r="F3233" s="16"/>
      <c r="G3233" s="16"/>
      <c r="H3233" s="16"/>
    </row>
    <row r="3234" spans="3:8" s="5" customFormat="1">
      <c r="C3234" s="16"/>
      <c r="D3234" s="16"/>
      <c r="E3234" s="16"/>
      <c r="F3234" s="16"/>
      <c r="G3234" s="16"/>
      <c r="H3234" s="16"/>
    </row>
    <row r="3235" spans="3:8" s="5" customFormat="1">
      <c r="C3235" s="16"/>
      <c r="D3235" s="16"/>
      <c r="E3235" s="16"/>
      <c r="F3235" s="16"/>
      <c r="G3235" s="16"/>
      <c r="H3235" s="16"/>
    </row>
    <row r="3236" spans="3:8" s="5" customFormat="1">
      <c r="C3236" s="16"/>
      <c r="D3236" s="16"/>
      <c r="E3236" s="16"/>
      <c r="F3236" s="16"/>
      <c r="G3236" s="16"/>
      <c r="H3236" s="16"/>
    </row>
    <row r="3237" spans="3:8" s="5" customFormat="1">
      <c r="C3237" s="16"/>
      <c r="D3237" s="16"/>
      <c r="E3237" s="16"/>
      <c r="F3237" s="16"/>
      <c r="G3237" s="16"/>
      <c r="H3237" s="16"/>
    </row>
    <row r="3238" spans="3:8" s="5" customFormat="1">
      <c r="C3238" s="16"/>
      <c r="D3238" s="16"/>
      <c r="E3238" s="16"/>
      <c r="F3238" s="16"/>
      <c r="G3238" s="16"/>
      <c r="H3238" s="16"/>
    </row>
    <row r="3239" spans="3:8" s="5" customFormat="1">
      <c r="C3239" s="16"/>
      <c r="D3239" s="16"/>
      <c r="E3239" s="16"/>
      <c r="F3239" s="16"/>
      <c r="G3239" s="16"/>
      <c r="H3239" s="16"/>
    </row>
    <row r="3240" spans="3:8" s="5" customFormat="1">
      <c r="C3240" s="16"/>
      <c r="D3240" s="16"/>
      <c r="E3240" s="16"/>
      <c r="F3240" s="16"/>
      <c r="G3240" s="16"/>
      <c r="H3240" s="16"/>
    </row>
    <row r="3241" spans="3:8" s="5" customFormat="1">
      <c r="C3241" s="16"/>
      <c r="D3241" s="16"/>
      <c r="E3241" s="16"/>
      <c r="F3241" s="16"/>
      <c r="G3241" s="16"/>
      <c r="H3241" s="16"/>
    </row>
    <row r="3242" spans="3:8" s="5" customFormat="1">
      <c r="C3242" s="16"/>
      <c r="D3242" s="16"/>
      <c r="E3242" s="16"/>
      <c r="F3242" s="16"/>
      <c r="G3242" s="16"/>
      <c r="H3242" s="16"/>
    </row>
    <row r="3243" spans="3:8" s="5" customFormat="1">
      <c r="C3243" s="16"/>
      <c r="D3243" s="16"/>
      <c r="E3243" s="16"/>
      <c r="F3243" s="16"/>
      <c r="G3243" s="16"/>
      <c r="H3243" s="16"/>
    </row>
    <row r="3244" spans="3:8" s="5" customFormat="1">
      <c r="C3244" s="16"/>
      <c r="D3244" s="16"/>
      <c r="E3244" s="16"/>
      <c r="F3244" s="16"/>
      <c r="G3244" s="16"/>
      <c r="H3244" s="16"/>
    </row>
    <row r="3245" spans="3:8" s="5" customFormat="1">
      <c r="C3245" s="16"/>
      <c r="D3245" s="16"/>
      <c r="E3245" s="16"/>
      <c r="F3245" s="16"/>
      <c r="G3245" s="16"/>
      <c r="H3245" s="16"/>
    </row>
    <row r="3246" spans="3:8" s="5" customFormat="1">
      <c r="C3246" s="16"/>
      <c r="D3246" s="16"/>
      <c r="E3246" s="16"/>
      <c r="F3246" s="16"/>
      <c r="G3246" s="16"/>
      <c r="H3246" s="16"/>
    </row>
    <row r="3247" spans="3:8" s="5" customFormat="1">
      <c r="C3247" s="16"/>
      <c r="D3247" s="16"/>
      <c r="E3247" s="16"/>
      <c r="F3247" s="16"/>
      <c r="G3247" s="16"/>
      <c r="H3247" s="16"/>
    </row>
    <row r="3248" spans="3:8" s="5" customFormat="1">
      <c r="C3248" s="16"/>
      <c r="D3248" s="16"/>
      <c r="E3248" s="16"/>
      <c r="F3248" s="16"/>
      <c r="G3248" s="16"/>
      <c r="H3248" s="16"/>
    </row>
    <row r="3249" spans="3:8" s="5" customFormat="1">
      <c r="C3249" s="16"/>
      <c r="D3249" s="16"/>
      <c r="E3249" s="16"/>
      <c r="F3249" s="16"/>
      <c r="G3249" s="16"/>
      <c r="H3249" s="16"/>
    </row>
    <row r="3250" spans="3:8" s="5" customFormat="1">
      <c r="C3250" s="16"/>
      <c r="D3250" s="16"/>
      <c r="E3250" s="16"/>
      <c r="F3250" s="16"/>
      <c r="G3250" s="16"/>
      <c r="H3250" s="16"/>
    </row>
    <row r="3251" spans="3:8" s="5" customFormat="1">
      <c r="C3251" s="16"/>
      <c r="D3251" s="16"/>
      <c r="E3251" s="16"/>
      <c r="F3251" s="16"/>
      <c r="G3251" s="16"/>
      <c r="H3251" s="16"/>
    </row>
    <row r="3252" spans="3:8" s="5" customFormat="1">
      <c r="C3252" s="16"/>
      <c r="D3252" s="16"/>
      <c r="E3252" s="16"/>
      <c r="F3252" s="16"/>
      <c r="G3252" s="16"/>
      <c r="H3252" s="16"/>
    </row>
    <row r="3253" spans="3:8" s="5" customFormat="1">
      <c r="C3253" s="16"/>
      <c r="D3253" s="16"/>
      <c r="E3253" s="16"/>
      <c r="F3253" s="16"/>
      <c r="G3253" s="16"/>
      <c r="H3253" s="16"/>
    </row>
    <row r="3254" spans="3:8" s="5" customFormat="1">
      <c r="C3254" s="16"/>
      <c r="D3254" s="16"/>
      <c r="E3254" s="16"/>
      <c r="F3254" s="16"/>
      <c r="G3254" s="16"/>
      <c r="H3254" s="16"/>
    </row>
    <row r="3255" spans="3:8" s="5" customFormat="1">
      <c r="C3255" s="16"/>
      <c r="D3255" s="16"/>
      <c r="E3255" s="16"/>
      <c r="F3255" s="16"/>
      <c r="G3255" s="16"/>
      <c r="H3255" s="16"/>
    </row>
    <row r="3256" spans="3:8" s="5" customFormat="1">
      <c r="C3256" s="16"/>
      <c r="D3256" s="16"/>
      <c r="E3256" s="16"/>
      <c r="F3256" s="16"/>
      <c r="G3256" s="16"/>
      <c r="H3256" s="16"/>
    </row>
    <row r="3257" spans="3:8" s="5" customFormat="1">
      <c r="C3257" s="16"/>
      <c r="D3257" s="16"/>
      <c r="E3257" s="16"/>
      <c r="F3257" s="16"/>
      <c r="G3257" s="16"/>
      <c r="H3257" s="16"/>
    </row>
    <row r="3258" spans="3:8" s="5" customFormat="1">
      <c r="C3258" s="16"/>
      <c r="D3258" s="16"/>
      <c r="E3258" s="16"/>
      <c r="F3258" s="16"/>
      <c r="G3258" s="16"/>
      <c r="H3258" s="16"/>
    </row>
    <row r="3259" spans="3:8" s="5" customFormat="1">
      <c r="C3259" s="16"/>
      <c r="D3259" s="16"/>
      <c r="E3259" s="16"/>
      <c r="F3259" s="16"/>
      <c r="G3259" s="16"/>
      <c r="H3259" s="16"/>
    </row>
    <row r="3260" spans="3:8" s="5" customFormat="1">
      <c r="C3260" s="16"/>
      <c r="D3260" s="16"/>
      <c r="E3260" s="16"/>
      <c r="F3260" s="16"/>
      <c r="G3260" s="16"/>
      <c r="H3260" s="16"/>
    </row>
    <row r="3261" spans="3:8" s="5" customFormat="1">
      <c r="C3261" s="16"/>
      <c r="D3261" s="16"/>
      <c r="E3261" s="16"/>
      <c r="F3261" s="16"/>
      <c r="G3261" s="16"/>
      <c r="H3261" s="16"/>
    </row>
    <row r="3262" spans="3:8" s="5" customFormat="1">
      <c r="C3262" s="16"/>
      <c r="D3262" s="16"/>
      <c r="E3262" s="16"/>
      <c r="F3262" s="16"/>
      <c r="G3262" s="16"/>
      <c r="H3262" s="16"/>
    </row>
    <row r="3263" spans="3:8" s="5" customFormat="1">
      <c r="C3263" s="16"/>
      <c r="D3263" s="16"/>
      <c r="E3263" s="16"/>
      <c r="F3263" s="16"/>
      <c r="G3263" s="16"/>
      <c r="H3263" s="16"/>
    </row>
    <row r="3264" spans="3:8" s="5" customFormat="1">
      <c r="C3264" s="16"/>
      <c r="D3264" s="16"/>
      <c r="E3264" s="16"/>
      <c r="F3264" s="16"/>
      <c r="G3264" s="16"/>
      <c r="H3264" s="16"/>
    </row>
    <row r="3265" spans="3:8" s="5" customFormat="1">
      <c r="C3265" s="16"/>
      <c r="D3265" s="16"/>
      <c r="E3265" s="16"/>
      <c r="F3265" s="16"/>
      <c r="G3265" s="16"/>
      <c r="H3265" s="16"/>
    </row>
    <row r="3266" spans="3:8" s="5" customFormat="1">
      <c r="C3266" s="16"/>
      <c r="D3266" s="16"/>
      <c r="E3266" s="16"/>
      <c r="F3266" s="16"/>
      <c r="G3266" s="16"/>
      <c r="H3266" s="16"/>
    </row>
    <row r="3267" spans="3:8" s="5" customFormat="1">
      <c r="C3267" s="16"/>
      <c r="D3267" s="16"/>
      <c r="E3267" s="16"/>
      <c r="F3267" s="16"/>
      <c r="G3267" s="16"/>
      <c r="H3267" s="16"/>
    </row>
    <row r="3268" spans="3:8" s="5" customFormat="1">
      <c r="C3268" s="16"/>
      <c r="D3268" s="16"/>
      <c r="E3268" s="16"/>
      <c r="F3268" s="16"/>
      <c r="G3268" s="16"/>
      <c r="H3268" s="16"/>
    </row>
    <row r="3269" spans="3:8" s="5" customFormat="1">
      <c r="C3269" s="16"/>
      <c r="D3269" s="16"/>
      <c r="E3269" s="16"/>
      <c r="F3269" s="16"/>
      <c r="G3269" s="16"/>
      <c r="H3269" s="16"/>
    </row>
    <row r="3270" spans="3:8" s="5" customFormat="1">
      <c r="C3270" s="16"/>
      <c r="D3270" s="16"/>
      <c r="E3270" s="16"/>
      <c r="F3270" s="16"/>
      <c r="G3270" s="16"/>
      <c r="H3270" s="16"/>
    </row>
    <row r="3271" spans="3:8" s="5" customFormat="1">
      <c r="C3271" s="16"/>
      <c r="D3271" s="16"/>
      <c r="E3271" s="16"/>
      <c r="F3271" s="16"/>
      <c r="G3271" s="16"/>
      <c r="H3271" s="16"/>
    </row>
    <row r="3272" spans="3:8" s="5" customFormat="1">
      <c r="C3272" s="16"/>
      <c r="D3272" s="16"/>
      <c r="E3272" s="16"/>
      <c r="F3272" s="16"/>
      <c r="G3272" s="16"/>
      <c r="H3272" s="16"/>
    </row>
    <row r="3273" spans="3:8" s="5" customFormat="1">
      <c r="C3273" s="16"/>
      <c r="D3273" s="16"/>
      <c r="E3273" s="16"/>
      <c r="F3273" s="16"/>
      <c r="G3273" s="16"/>
      <c r="H3273" s="16"/>
    </row>
    <row r="3274" spans="3:8" s="5" customFormat="1">
      <c r="C3274" s="16"/>
      <c r="D3274" s="16"/>
      <c r="E3274" s="16"/>
      <c r="F3274" s="16"/>
      <c r="G3274" s="16"/>
      <c r="H3274" s="16"/>
    </row>
    <row r="3275" spans="3:8" s="5" customFormat="1">
      <c r="C3275" s="16"/>
      <c r="D3275" s="16"/>
      <c r="E3275" s="16"/>
      <c r="F3275" s="16"/>
      <c r="G3275" s="16"/>
      <c r="H3275" s="16"/>
    </row>
    <row r="3276" spans="3:8" s="5" customFormat="1">
      <c r="C3276" s="16"/>
      <c r="D3276" s="16"/>
      <c r="E3276" s="16"/>
      <c r="F3276" s="16"/>
      <c r="G3276" s="16"/>
      <c r="H3276" s="16"/>
    </row>
    <row r="3277" spans="3:8" s="5" customFormat="1">
      <c r="C3277" s="16"/>
      <c r="D3277" s="16"/>
      <c r="E3277" s="16"/>
      <c r="F3277" s="16"/>
      <c r="G3277" s="16"/>
      <c r="H3277" s="16"/>
    </row>
    <row r="3278" spans="3:8" s="5" customFormat="1">
      <c r="C3278" s="16"/>
      <c r="D3278" s="16"/>
      <c r="E3278" s="16"/>
      <c r="F3278" s="16"/>
      <c r="G3278" s="16"/>
      <c r="H3278" s="16"/>
    </row>
    <row r="3279" spans="3:8" s="5" customFormat="1">
      <c r="C3279" s="16"/>
      <c r="D3279" s="16"/>
      <c r="E3279" s="16"/>
      <c r="F3279" s="16"/>
      <c r="G3279" s="16"/>
      <c r="H3279" s="16"/>
    </row>
    <row r="3280" spans="3:8" s="5" customFormat="1">
      <c r="C3280" s="16"/>
      <c r="D3280" s="16"/>
      <c r="E3280" s="16"/>
      <c r="F3280" s="16"/>
      <c r="G3280" s="16"/>
      <c r="H3280" s="16"/>
    </row>
    <row r="3281" spans="3:8" s="5" customFormat="1">
      <c r="C3281" s="16"/>
      <c r="D3281" s="16"/>
      <c r="E3281" s="16"/>
      <c r="F3281" s="16"/>
      <c r="G3281" s="16"/>
      <c r="H3281" s="16"/>
    </row>
    <row r="3282" spans="3:8" s="5" customFormat="1">
      <c r="C3282" s="16"/>
      <c r="D3282" s="16"/>
      <c r="E3282" s="16"/>
      <c r="F3282" s="16"/>
      <c r="G3282" s="16"/>
      <c r="H3282" s="16"/>
    </row>
    <row r="3283" spans="3:8" s="5" customFormat="1">
      <c r="C3283" s="16"/>
      <c r="D3283" s="16"/>
      <c r="E3283" s="16"/>
      <c r="F3283" s="16"/>
      <c r="G3283" s="16"/>
      <c r="H3283" s="16"/>
    </row>
    <row r="3284" spans="3:8" s="5" customFormat="1">
      <c r="C3284" s="16"/>
      <c r="D3284" s="16"/>
      <c r="E3284" s="16"/>
      <c r="F3284" s="16"/>
      <c r="G3284" s="16"/>
      <c r="H3284" s="16"/>
    </row>
    <row r="3285" spans="3:8" s="5" customFormat="1">
      <c r="C3285" s="16"/>
      <c r="D3285" s="16"/>
      <c r="E3285" s="16"/>
      <c r="F3285" s="16"/>
      <c r="G3285" s="16"/>
      <c r="H3285" s="16"/>
    </row>
    <row r="3286" spans="3:8" s="5" customFormat="1">
      <c r="C3286" s="16"/>
      <c r="D3286" s="16"/>
      <c r="E3286" s="16"/>
      <c r="F3286" s="16"/>
      <c r="G3286" s="16"/>
      <c r="H3286" s="16"/>
    </row>
    <row r="3287" spans="3:8" s="5" customFormat="1">
      <c r="C3287" s="16"/>
      <c r="D3287" s="16"/>
      <c r="E3287" s="16"/>
      <c r="F3287" s="16"/>
      <c r="G3287" s="16"/>
      <c r="H3287" s="16"/>
    </row>
    <row r="3288" spans="3:8" s="5" customFormat="1">
      <c r="C3288" s="16"/>
      <c r="D3288" s="16"/>
      <c r="E3288" s="16"/>
      <c r="F3288" s="16"/>
      <c r="G3288" s="16"/>
      <c r="H3288" s="16"/>
    </row>
    <row r="3289" spans="3:8" s="5" customFormat="1">
      <c r="C3289" s="16"/>
      <c r="D3289" s="16"/>
      <c r="E3289" s="16"/>
      <c r="F3289" s="16"/>
      <c r="G3289" s="16"/>
      <c r="H3289" s="16"/>
    </row>
    <row r="3290" spans="3:8" s="5" customFormat="1">
      <c r="C3290" s="16"/>
      <c r="D3290" s="16"/>
      <c r="E3290" s="16"/>
      <c r="F3290" s="16"/>
      <c r="G3290" s="16"/>
      <c r="H3290" s="16"/>
    </row>
    <row r="3291" spans="3:8" s="5" customFormat="1">
      <c r="C3291" s="16"/>
      <c r="D3291" s="16"/>
      <c r="E3291" s="16"/>
      <c r="F3291" s="16"/>
      <c r="G3291" s="16"/>
      <c r="H3291" s="16"/>
    </row>
    <row r="3292" spans="3:8" s="5" customFormat="1">
      <c r="C3292" s="16"/>
      <c r="D3292" s="16"/>
      <c r="E3292" s="16"/>
      <c r="F3292" s="16"/>
      <c r="G3292" s="16"/>
      <c r="H3292" s="16"/>
    </row>
    <row r="3293" spans="3:8" s="5" customFormat="1">
      <c r="C3293" s="16"/>
      <c r="D3293" s="16"/>
      <c r="E3293" s="16"/>
      <c r="F3293" s="16"/>
      <c r="G3293" s="16"/>
      <c r="H3293" s="16"/>
    </row>
    <row r="3294" spans="3:8" s="5" customFormat="1">
      <c r="C3294" s="16"/>
      <c r="D3294" s="16"/>
      <c r="E3294" s="16"/>
      <c r="F3294" s="16"/>
      <c r="G3294" s="16"/>
      <c r="H3294" s="16"/>
    </row>
    <row r="3295" spans="3:8" s="5" customFormat="1">
      <c r="C3295" s="16"/>
      <c r="D3295" s="16"/>
      <c r="E3295" s="16"/>
      <c r="F3295" s="16"/>
      <c r="G3295" s="16"/>
      <c r="H3295" s="16"/>
    </row>
    <row r="3296" spans="3:8" s="5" customFormat="1">
      <c r="C3296" s="16"/>
      <c r="D3296" s="16"/>
      <c r="E3296" s="16"/>
      <c r="F3296" s="16"/>
      <c r="G3296" s="16"/>
      <c r="H3296" s="16"/>
    </row>
    <row r="3297" spans="3:8" s="5" customFormat="1">
      <c r="C3297" s="16"/>
      <c r="D3297" s="16"/>
      <c r="E3297" s="16"/>
      <c r="F3297" s="16"/>
      <c r="G3297" s="16"/>
      <c r="H3297" s="16"/>
    </row>
    <row r="3298" spans="3:8" s="5" customFormat="1">
      <c r="C3298" s="16"/>
      <c r="D3298" s="16"/>
      <c r="E3298" s="16"/>
      <c r="F3298" s="16"/>
      <c r="G3298" s="16"/>
      <c r="H3298" s="16"/>
    </row>
    <row r="3299" spans="3:8" s="5" customFormat="1">
      <c r="C3299" s="16"/>
      <c r="D3299" s="16"/>
      <c r="E3299" s="16"/>
      <c r="F3299" s="16"/>
      <c r="G3299" s="16"/>
      <c r="H3299" s="16"/>
    </row>
    <row r="3300" spans="3:8" s="5" customFormat="1">
      <c r="C3300" s="16"/>
      <c r="D3300" s="16"/>
      <c r="E3300" s="16"/>
      <c r="F3300" s="16"/>
      <c r="G3300" s="16"/>
      <c r="H3300" s="16"/>
    </row>
    <row r="3301" spans="3:8" s="5" customFormat="1">
      <c r="C3301" s="16"/>
      <c r="D3301" s="16"/>
      <c r="E3301" s="16"/>
      <c r="F3301" s="16"/>
      <c r="G3301" s="16"/>
      <c r="H3301" s="16"/>
    </row>
    <row r="3302" spans="3:8" s="5" customFormat="1">
      <c r="C3302" s="16"/>
      <c r="D3302" s="16"/>
      <c r="E3302" s="16"/>
      <c r="F3302" s="16"/>
      <c r="G3302" s="16"/>
      <c r="H3302" s="16"/>
    </row>
    <row r="3303" spans="3:8" s="5" customFormat="1">
      <c r="C3303" s="16"/>
      <c r="D3303" s="16"/>
      <c r="E3303" s="16"/>
      <c r="F3303" s="16"/>
      <c r="G3303" s="16"/>
      <c r="H3303" s="16"/>
    </row>
    <row r="3304" spans="3:8" s="5" customFormat="1">
      <c r="C3304" s="16"/>
      <c r="D3304" s="16"/>
      <c r="E3304" s="16"/>
      <c r="F3304" s="16"/>
      <c r="G3304" s="16"/>
      <c r="H3304" s="16"/>
    </row>
    <row r="3305" spans="3:8" s="5" customFormat="1">
      <c r="C3305" s="16"/>
      <c r="D3305" s="16"/>
      <c r="E3305" s="16"/>
      <c r="F3305" s="16"/>
      <c r="G3305" s="16"/>
      <c r="H3305" s="16"/>
    </row>
    <row r="3306" spans="3:8" s="5" customFormat="1">
      <c r="C3306" s="16"/>
      <c r="D3306" s="16"/>
      <c r="E3306" s="16"/>
      <c r="F3306" s="16"/>
      <c r="G3306" s="16"/>
      <c r="H3306" s="16"/>
    </row>
    <row r="3307" spans="3:8" s="5" customFormat="1">
      <c r="C3307" s="16"/>
      <c r="D3307" s="16"/>
      <c r="E3307" s="16"/>
      <c r="F3307" s="16"/>
      <c r="G3307" s="16"/>
      <c r="H3307" s="16"/>
    </row>
    <row r="3308" spans="3:8" s="5" customFormat="1">
      <c r="C3308" s="16"/>
      <c r="D3308" s="16"/>
      <c r="E3308" s="16"/>
      <c r="F3308" s="16"/>
      <c r="G3308" s="16"/>
      <c r="H3308" s="16"/>
    </row>
    <row r="3309" spans="3:8" s="5" customFormat="1">
      <c r="C3309" s="16"/>
      <c r="D3309" s="16"/>
      <c r="E3309" s="16"/>
      <c r="F3309" s="16"/>
      <c r="G3309" s="16"/>
      <c r="H3309" s="16"/>
    </row>
    <row r="3310" spans="3:8" s="5" customFormat="1">
      <c r="C3310" s="16"/>
      <c r="D3310" s="16"/>
      <c r="E3310" s="16"/>
      <c r="F3310" s="16"/>
      <c r="G3310" s="16"/>
      <c r="H3310" s="16"/>
    </row>
    <row r="3311" spans="3:8" s="5" customFormat="1">
      <c r="C3311" s="16"/>
      <c r="D3311" s="16"/>
      <c r="E3311" s="16"/>
      <c r="F3311" s="16"/>
      <c r="G3311" s="16"/>
      <c r="H3311" s="16"/>
    </row>
    <row r="3312" spans="3:8" s="5" customFormat="1">
      <c r="C3312" s="16"/>
      <c r="D3312" s="16"/>
      <c r="E3312" s="16"/>
      <c r="F3312" s="16"/>
      <c r="G3312" s="16"/>
      <c r="H3312" s="16"/>
    </row>
    <row r="3313" spans="3:8" s="5" customFormat="1">
      <c r="C3313" s="16"/>
      <c r="D3313" s="16"/>
      <c r="E3313" s="16"/>
      <c r="F3313" s="16"/>
      <c r="G3313" s="16"/>
      <c r="H3313" s="16"/>
    </row>
    <row r="3314" spans="3:8" s="5" customFormat="1">
      <c r="C3314" s="16"/>
      <c r="D3314" s="16"/>
      <c r="E3314" s="16"/>
      <c r="F3314" s="16"/>
      <c r="G3314" s="16"/>
      <c r="H3314" s="16"/>
    </row>
    <row r="3315" spans="3:8" s="5" customFormat="1">
      <c r="C3315" s="16"/>
      <c r="D3315" s="16"/>
      <c r="E3315" s="16"/>
      <c r="F3315" s="16"/>
      <c r="G3315" s="16"/>
      <c r="H3315" s="16"/>
    </row>
    <row r="3316" spans="3:8" s="5" customFormat="1">
      <c r="C3316" s="16"/>
      <c r="D3316" s="16"/>
      <c r="E3316" s="16"/>
      <c r="F3316" s="16"/>
      <c r="G3316" s="16"/>
      <c r="H3316" s="16"/>
    </row>
    <row r="3317" spans="3:8" s="5" customFormat="1">
      <c r="C3317" s="16"/>
      <c r="D3317" s="16"/>
      <c r="E3317" s="16"/>
      <c r="F3317" s="16"/>
      <c r="G3317" s="16"/>
      <c r="H3317" s="16"/>
    </row>
    <row r="3318" spans="3:8" s="5" customFormat="1">
      <c r="C3318" s="16"/>
      <c r="D3318" s="16"/>
      <c r="E3318" s="16"/>
      <c r="F3318" s="16"/>
      <c r="G3318" s="16"/>
      <c r="H3318" s="16"/>
    </row>
    <row r="3319" spans="3:8" s="5" customFormat="1">
      <c r="C3319" s="16"/>
      <c r="D3319" s="16"/>
      <c r="E3319" s="16"/>
      <c r="F3319" s="16"/>
      <c r="G3319" s="16"/>
      <c r="H3319" s="16"/>
    </row>
    <row r="3320" spans="3:8" s="5" customFormat="1">
      <c r="C3320" s="16"/>
      <c r="D3320" s="16"/>
      <c r="E3320" s="16"/>
      <c r="F3320" s="16"/>
      <c r="G3320" s="16"/>
      <c r="H3320" s="16"/>
    </row>
    <row r="3321" spans="3:8" s="5" customFormat="1">
      <c r="C3321" s="16"/>
      <c r="D3321" s="16"/>
      <c r="E3321" s="16"/>
      <c r="F3321" s="16"/>
      <c r="G3321" s="16"/>
      <c r="H3321" s="16"/>
    </row>
    <row r="3322" spans="3:8" s="5" customFormat="1">
      <c r="C3322" s="16"/>
      <c r="D3322" s="16"/>
      <c r="E3322" s="16"/>
      <c r="F3322" s="16"/>
      <c r="G3322" s="16"/>
      <c r="H3322" s="16"/>
    </row>
    <row r="3323" spans="3:8" s="5" customFormat="1">
      <c r="C3323" s="16"/>
      <c r="D3323" s="16"/>
      <c r="E3323" s="16"/>
      <c r="F3323" s="16"/>
      <c r="G3323" s="16"/>
      <c r="H3323" s="16"/>
    </row>
    <row r="3324" spans="3:8" s="5" customFormat="1">
      <c r="C3324" s="16"/>
      <c r="D3324" s="16"/>
      <c r="E3324" s="16"/>
      <c r="F3324" s="16"/>
      <c r="G3324" s="16"/>
      <c r="H3324" s="16"/>
    </row>
    <row r="3325" spans="3:8" s="5" customFormat="1">
      <c r="C3325" s="16"/>
      <c r="D3325" s="16"/>
      <c r="E3325" s="16"/>
      <c r="F3325" s="16"/>
      <c r="G3325" s="16"/>
      <c r="H3325" s="16"/>
    </row>
    <row r="3326" spans="3:8" s="5" customFormat="1">
      <c r="C3326" s="16"/>
      <c r="D3326" s="16"/>
      <c r="E3326" s="16"/>
      <c r="F3326" s="16"/>
      <c r="G3326" s="16"/>
      <c r="H3326" s="16"/>
    </row>
    <row r="3327" spans="3:8" s="5" customFormat="1">
      <c r="C3327" s="16"/>
      <c r="D3327" s="16"/>
      <c r="E3327" s="16"/>
      <c r="F3327" s="16"/>
      <c r="G3327" s="16"/>
      <c r="H3327" s="16"/>
    </row>
    <row r="3328" spans="3:8" s="5" customFormat="1">
      <c r="C3328" s="16"/>
      <c r="D3328" s="16"/>
      <c r="E3328" s="16"/>
      <c r="F3328" s="16"/>
      <c r="G3328" s="16"/>
      <c r="H3328" s="16"/>
    </row>
    <row r="3329" spans="3:8" s="5" customFormat="1">
      <c r="C3329" s="16"/>
      <c r="D3329" s="16"/>
      <c r="E3329" s="16"/>
      <c r="F3329" s="16"/>
      <c r="G3329" s="16"/>
      <c r="H3329" s="16"/>
    </row>
    <row r="3330" spans="3:8" s="5" customFormat="1">
      <c r="C3330" s="16"/>
      <c r="D3330" s="16"/>
      <c r="E3330" s="16"/>
      <c r="F3330" s="16"/>
      <c r="G3330" s="16"/>
      <c r="H3330" s="16"/>
    </row>
    <row r="3331" spans="3:8" s="5" customFormat="1">
      <c r="C3331" s="16"/>
      <c r="D3331" s="16"/>
      <c r="E3331" s="16"/>
      <c r="F3331" s="16"/>
      <c r="G3331" s="16"/>
      <c r="H3331" s="16"/>
    </row>
    <row r="3332" spans="3:8" s="5" customFormat="1">
      <c r="C3332" s="16"/>
      <c r="D3332" s="16"/>
      <c r="E3332" s="16"/>
      <c r="F3332" s="16"/>
      <c r="G3332" s="16"/>
      <c r="H3332" s="16"/>
    </row>
    <row r="3333" spans="3:8" s="5" customFormat="1">
      <c r="C3333" s="16"/>
      <c r="D3333" s="16"/>
      <c r="E3333" s="16"/>
      <c r="F3333" s="16"/>
      <c r="G3333" s="16"/>
      <c r="H3333" s="16"/>
    </row>
    <row r="3334" spans="3:8" s="5" customFormat="1">
      <c r="C3334" s="16"/>
      <c r="D3334" s="16"/>
      <c r="E3334" s="16"/>
      <c r="F3334" s="16"/>
      <c r="G3334" s="16"/>
      <c r="H3334" s="16"/>
    </row>
    <row r="3335" spans="3:8" s="5" customFormat="1">
      <c r="C3335" s="16"/>
      <c r="D3335" s="16"/>
      <c r="E3335" s="16"/>
      <c r="F3335" s="16"/>
      <c r="G3335" s="16"/>
      <c r="H3335" s="16"/>
    </row>
    <row r="3336" spans="3:8" s="5" customFormat="1">
      <c r="C3336" s="16"/>
      <c r="D3336" s="16"/>
      <c r="E3336" s="16"/>
      <c r="F3336" s="16"/>
      <c r="G3336" s="16"/>
      <c r="H3336" s="16"/>
    </row>
    <row r="3337" spans="3:8" s="5" customFormat="1">
      <c r="C3337" s="16"/>
      <c r="D3337" s="16"/>
      <c r="E3337" s="16"/>
      <c r="F3337" s="16"/>
      <c r="G3337" s="16"/>
      <c r="H3337" s="16"/>
    </row>
    <row r="3338" spans="3:8" s="5" customFormat="1">
      <c r="C3338" s="16"/>
      <c r="D3338" s="16"/>
      <c r="E3338" s="16"/>
      <c r="F3338" s="16"/>
      <c r="G3338" s="16"/>
      <c r="H3338" s="16"/>
    </row>
    <row r="3339" spans="3:8" s="5" customFormat="1">
      <c r="C3339" s="16"/>
      <c r="D3339" s="16"/>
      <c r="E3339" s="16"/>
      <c r="F3339" s="16"/>
      <c r="G3339" s="16"/>
      <c r="H3339" s="16"/>
    </row>
    <row r="3340" spans="3:8" s="5" customFormat="1">
      <c r="C3340" s="16"/>
      <c r="D3340" s="16"/>
      <c r="E3340" s="16"/>
      <c r="F3340" s="16"/>
      <c r="G3340" s="16"/>
      <c r="H3340" s="16"/>
    </row>
    <row r="3341" spans="3:8" s="5" customFormat="1">
      <c r="C3341" s="16"/>
      <c r="D3341" s="16"/>
      <c r="E3341" s="16"/>
      <c r="F3341" s="16"/>
      <c r="G3341" s="16"/>
      <c r="H3341" s="16"/>
    </row>
    <row r="3342" spans="3:8" s="5" customFormat="1">
      <c r="C3342" s="16"/>
      <c r="D3342" s="16"/>
      <c r="E3342" s="16"/>
      <c r="F3342" s="16"/>
      <c r="G3342" s="16"/>
      <c r="H3342" s="16"/>
    </row>
    <row r="3343" spans="3:8" s="5" customFormat="1">
      <c r="C3343" s="16"/>
      <c r="D3343" s="16"/>
      <c r="E3343" s="16"/>
      <c r="F3343" s="16"/>
      <c r="G3343" s="16"/>
      <c r="H3343" s="16"/>
    </row>
    <row r="3344" spans="3:8" s="5" customFormat="1">
      <c r="C3344" s="16"/>
      <c r="D3344" s="16"/>
      <c r="E3344" s="16"/>
      <c r="F3344" s="16"/>
      <c r="G3344" s="16"/>
      <c r="H3344" s="16"/>
    </row>
    <row r="3345" spans="3:8" s="5" customFormat="1">
      <c r="C3345" s="16"/>
      <c r="D3345" s="16"/>
      <c r="E3345" s="16"/>
      <c r="F3345" s="16"/>
      <c r="G3345" s="16"/>
      <c r="H3345" s="16"/>
    </row>
    <row r="3346" spans="3:8" s="5" customFormat="1">
      <c r="C3346" s="16"/>
      <c r="D3346" s="16"/>
      <c r="E3346" s="16"/>
      <c r="F3346" s="16"/>
      <c r="G3346" s="16"/>
      <c r="H3346" s="16"/>
    </row>
    <row r="3347" spans="3:8" s="5" customFormat="1">
      <c r="C3347" s="16"/>
      <c r="D3347" s="16"/>
      <c r="E3347" s="16"/>
      <c r="F3347" s="16"/>
      <c r="G3347" s="16"/>
      <c r="H3347" s="16"/>
    </row>
    <row r="3348" spans="3:8" s="5" customFormat="1">
      <c r="C3348" s="16"/>
      <c r="D3348" s="16"/>
      <c r="E3348" s="16"/>
      <c r="F3348" s="16"/>
      <c r="G3348" s="16"/>
      <c r="H3348" s="16"/>
    </row>
    <row r="3349" spans="3:8" s="5" customFormat="1">
      <c r="C3349" s="16"/>
      <c r="D3349" s="16"/>
      <c r="E3349" s="16"/>
      <c r="F3349" s="16"/>
      <c r="G3349" s="16"/>
      <c r="H3349" s="16"/>
    </row>
    <row r="3350" spans="3:8" s="5" customFormat="1">
      <c r="C3350" s="16"/>
      <c r="D3350" s="16"/>
      <c r="E3350" s="16"/>
      <c r="F3350" s="16"/>
      <c r="G3350" s="16"/>
      <c r="H3350" s="16"/>
    </row>
    <row r="3351" spans="3:8" s="5" customFormat="1">
      <c r="C3351" s="16"/>
      <c r="D3351" s="16"/>
      <c r="E3351" s="16"/>
      <c r="F3351" s="16"/>
      <c r="G3351" s="16"/>
      <c r="H3351" s="16"/>
    </row>
    <row r="3352" spans="3:8" s="5" customFormat="1">
      <c r="C3352" s="16"/>
      <c r="D3352" s="16"/>
      <c r="E3352" s="16"/>
      <c r="F3352" s="16"/>
      <c r="G3352" s="16"/>
      <c r="H3352" s="16"/>
    </row>
    <row r="3353" spans="3:8" s="5" customFormat="1">
      <c r="C3353" s="16"/>
      <c r="D3353" s="16"/>
      <c r="E3353" s="16"/>
      <c r="F3353" s="16"/>
      <c r="G3353" s="16"/>
      <c r="H3353" s="16"/>
    </row>
    <row r="3354" spans="3:8" s="5" customFormat="1">
      <c r="C3354" s="16"/>
      <c r="D3354" s="16"/>
      <c r="E3354" s="16"/>
      <c r="F3354" s="16"/>
      <c r="G3354" s="16"/>
      <c r="H3354" s="16"/>
    </row>
    <row r="3355" spans="3:8" s="5" customFormat="1">
      <c r="C3355" s="16"/>
      <c r="D3355" s="16"/>
      <c r="E3355" s="16"/>
      <c r="F3355" s="16"/>
      <c r="G3355" s="16"/>
      <c r="H3355" s="16"/>
    </row>
    <row r="3356" spans="3:8" s="5" customFormat="1">
      <c r="C3356" s="16"/>
      <c r="D3356" s="16"/>
      <c r="E3356" s="16"/>
      <c r="F3356" s="16"/>
      <c r="G3356" s="16"/>
      <c r="H3356" s="16"/>
    </row>
    <row r="3357" spans="3:8" s="5" customFormat="1">
      <c r="C3357" s="16"/>
      <c r="D3357" s="16"/>
      <c r="E3357" s="16"/>
      <c r="F3357" s="16"/>
      <c r="G3357" s="16"/>
      <c r="H3357" s="16"/>
    </row>
    <row r="3358" spans="3:8" s="5" customFormat="1">
      <c r="C3358" s="16"/>
      <c r="D3358" s="16"/>
      <c r="E3358" s="16"/>
      <c r="F3358" s="16"/>
      <c r="G3358" s="16"/>
      <c r="H3358" s="16"/>
    </row>
    <row r="3359" spans="3:8" s="5" customFormat="1">
      <c r="C3359" s="16"/>
      <c r="D3359" s="16"/>
      <c r="E3359" s="16"/>
      <c r="F3359" s="16"/>
      <c r="G3359" s="16"/>
      <c r="H3359" s="16"/>
    </row>
    <row r="3360" spans="3:8" s="5" customFormat="1">
      <c r="C3360" s="16"/>
      <c r="D3360" s="16"/>
      <c r="E3360" s="16"/>
      <c r="F3360" s="16"/>
      <c r="G3360" s="16"/>
      <c r="H3360" s="16"/>
    </row>
    <row r="3361" spans="3:8" s="5" customFormat="1">
      <c r="C3361" s="16"/>
      <c r="D3361" s="16"/>
      <c r="E3361" s="16"/>
      <c r="F3361" s="16"/>
      <c r="G3361" s="16"/>
      <c r="H3361" s="16"/>
    </row>
    <row r="3362" spans="3:8" s="5" customFormat="1">
      <c r="C3362" s="16"/>
      <c r="D3362" s="16"/>
      <c r="E3362" s="16"/>
      <c r="F3362" s="16"/>
      <c r="G3362" s="16"/>
      <c r="H3362" s="16"/>
    </row>
    <row r="3363" spans="3:8" s="5" customFormat="1">
      <c r="C3363" s="16"/>
      <c r="D3363" s="16"/>
      <c r="E3363" s="16"/>
      <c r="F3363" s="16"/>
      <c r="G3363" s="16"/>
      <c r="H3363" s="16"/>
    </row>
    <row r="3364" spans="3:8" s="5" customFormat="1">
      <c r="C3364" s="16"/>
      <c r="D3364" s="16"/>
      <c r="E3364" s="16"/>
      <c r="F3364" s="16"/>
      <c r="G3364" s="16"/>
      <c r="H3364" s="16"/>
    </row>
    <row r="3365" spans="3:8" s="5" customFormat="1">
      <c r="C3365" s="16"/>
      <c r="D3365" s="16"/>
      <c r="E3365" s="16"/>
      <c r="F3365" s="16"/>
      <c r="G3365" s="16"/>
      <c r="H3365" s="16"/>
    </row>
    <row r="3366" spans="3:8" s="5" customFormat="1">
      <c r="C3366" s="16"/>
      <c r="D3366" s="16"/>
      <c r="E3366" s="16"/>
      <c r="F3366" s="16"/>
      <c r="G3366" s="16"/>
      <c r="H3366" s="16"/>
    </row>
    <row r="3367" spans="3:8" s="5" customFormat="1">
      <c r="C3367" s="16"/>
      <c r="D3367" s="16"/>
      <c r="E3367" s="16"/>
      <c r="F3367" s="16"/>
      <c r="G3367" s="16"/>
      <c r="H3367" s="16"/>
    </row>
    <row r="3368" spans="3:8" s="5" customFormat="1">
      <c r="C3368" s="16"/>
      <c r="D3368" s="16"/>
      <c r="E3368" s="16"/>
      <c r="F3368" s="16"/>
      <c r="G3368" s="16"/>
      <c r="H3368" s="16"/>
    </row>
    <row r="3369" spans="3:8" s="5" customFormat="1">
      <c r="C3369" s="16"/>
      <c r="D3369" s="16"/>
      <c r="E3369" s="16"/>
      <c r="F3369" s="16"/>
      <c r="G3369" s="16"/>
      <c r="H3369" s="16"/>
    </row>
    <row r="3370" spans="3:8" s="5" customFormat="1">
      <c r="C3370" s="16"/>
      <c r="D3370" s="16"/>
      <c r="E3370" s="16"/>
      <c r="F3370" s="16"/>
      <c r="G3370" s="16"/>
      <c r="H3370" s="16"/>
    </row>
    <row r="3371" spans="3:8" s="5" customFormat="1">
      <c r="C3371" s="16"/>
      <c r="D3371" s="16"/>
      <c r="E3371" s="16"/>
      <c r="F3371" s="16"/>
      <c r="G3371" s="16"/>
      <c r="H3371" s="16"/>
    </row>
    <row r="3372" spans="3:8" s="5" customFormat="1">
      <c r="C3372" s="16"/>
      <c r="D3372" s="16"/>
      <c r="E3372" s="16"/>
      <c r="F3372" s="16"/>
      <c r="G3372" s="16"/>
      <c r="H3372" s="16"/>
    </row>
    <row r="3373" spans="3:8" s="5" customFormat="1">
      <c r="C3373" s="16"/>
      <c r="D3373" s="16"/>
      <c r="E3373" s="16"/>
      <c r="F3373" s="16"/>
      <c r="G3373" s="16"/>
      <c r="H3373" s="16"/>
    </row>
    <row r="3374" spans="3:8" s="5" customFormat="1">
      <c r="C3374" s="16"/>
      <c r="D3374" s="16"/>
      <c r="E3374" s="16"/>
      <c r="F3374" s="16"/>
      <c r="G3374" s="16"/>
      <c r="H3374" s="16"/>
    </row>
    <row r="3375" spans="3:8" s="5" customFormat="1">
      <c r="C3375" s="16"/>
      <c r="D3375" s="16"/>
      <c r="E3375" s="16"/>
      <c r="F3375" s="16"/>
      <c r="G3375" s="16"/>
      <c r="H3375" s="16"/>
    </row>
    <row r="3376" spans="3:8" s="5" customFormat="1">
      <c r="C3376" s="16"/>
      <c r="D3376" s="16"/>
      <c r="E3376" s="16"/>
      <c r="F3376" s="16"/>
      <c r="G3376" s="16"/>
      <c r="H3376" s="16"/>
    </row>
    <row r="3377" spans="3:8" s="5" customFormat="1">
      <c r="C3377" s="16"/>
      <c r="D3377" s="16"/>
      <c r="E3377" s="16"/>
      <c r="F3377" s="16"/>
      <c r="G3377" s="16"/>
      <c r="H3377" s="16"/>
    </row>
    <row r="3378" spans="3:8" s="5" customFormat="1">
      <c r="C3378" s="16"/>
      <c r="D3378" s="16"/>
      <c r="E3378" s="16"/>
      <c r="F3378" s="16"/>
      <c r="G3378" s="16"/>
      <c r="H3378" s="16"/>
    </row>
    <row r="3379" spans="3:8" s="5" customFormat="1">
      <c r="C3379" s="16"/>
      <c r="D3379" s="16"/>
      <c r="E3379" s="16"/>
      <c r="F3379" s="16"/>
      <c r="G3379" s="16"/>
      <c r="H3379" s="16"/>
    </row>
    <row r="3380" spans="3:8" s="5" customFormat="1">
      <c r="C3380" s="16"/>
      <c r="D3380" s="16"/>
      <c r="E3380" s="16"/>
      <c r="F3380" s="16"/>
      <c r="G3380" s="16"/>
      <c r="H3380" s="16"/>
    </row>
    <row r="3381" spans="3:8" s="5" customFormat="1">
      <c r="C3381" s="16"/>
      <c r="D3381" s="16"/>
      <c r="E3381" s="16"/>
      <c r="F3381" s="16"/>
      <c r="G3381" s="16"/>
      <c r="H3381" s="16"/>
    </row>
    <row r="3382" spans="3:8" s="5" customFormat="1">
      <c r="C3382" s="16"/>
      <c r="D3382" s="16"/>
      <c r="E3382" s="16"/>
      <c r="F3382" s="16"/>
      <c r="G3382" s="16"/>
      <c r="H3382" s="16"/>
    </row>
    <row r="3383" spans="3:8" s="5" customFormat="1">
      <c r="C3383" s="16"/>
      <c r="D3383" s="16"/>
      <c r="E3383" s="16"/>
      <c r="F3383" s="16"/>
      <c r="G3383" s="16"/>
      <c r="H3383" s="16"/>
    </row>
    <row r="3384" spans="3:8" s="5" customFormat="1">
      <c r="C3384" s="16"/>
      <c r="D3384" s="16"/>
      <c r="E3384" s="16"/>
      <c r="F3384" s="16"/>
      <c r="G3384" s="16"/>
      <c r="H3384" s="16"/>
    </row>
    <row r="3385" spans="3:8" s="5" customFormat="1">
      <c r="C3385" s="16"/>
      <c r="D3385" s="16"/>
      <c r="E3385" s="16"/>
      <c r="F3385" s="16"/>
      <c r="G3385" s="16"/>
      <c r="H3385" s="16"/>
    </row>
    <row r="3386" spans="3:8" s="5" customFormat="1">
      <c r="C3386" s="16"/>
      <c r="D3386" s="16"/>
      <c r="E3386" s="16"/>
      <c r="F3386" s="16"/>
      <c r="G3386" s="16"/>
      <c r="H3386" s="16"/>
    </row>
    <row r="3387" spans="3:8" s="5" customFormat="1">
      <c r="C3387" s="16"/>
      <c r="D3387" s="16"/>
      <c r="E3387" s="16"/>
      <c r="F3387" s="16"/>
      <c r="G3387" s="16"/>
      <c r="H3387" s="16"/>
    </row>
    <row r="3388" spans="3:8" s="5" customFormat="1">
      <c r="C3388" s="16"/>
      <c r="D3388" s="16"/>
      <c r="E3388" s="16"/>
      <c r="F3388" s="16"/>
      <c r="G3388" s="16"/>
      <c r="H3388" s="16"/>
    </row>
    <row r="3389" spans="3:8" s="5" customFormat="1">
      <c r="C3389" s="16"/>
      <c r="D3389" s="16"/>
      <c r="E3389" s="16"/>
      <c r="F3389" s="16"/>
      <c r="G3389" s="16"/>
      <c r="H3389" s="16"/>
    </row>
    <row r="3390" spans="3:8" s="5" customFormat="1">
      <c r="C3390" s="16"/>
      <c r="D3390" s="16"/>
      <c r="E3390" s="16"/>
      <c r="F3390" s="16"/>
      <c r="G3390" s="16"/>
      <c r="H3390" s="16"/>
    </row>
    <row r="3391" spans="3:8" s="5" customFormat="1">
      <c r="C3391" s="16"/>
      <c r="D3391" s="16"/>
      <c r="E3391" s="16"/>
      <c r="F3391" s="16"/>
      <c r="G3391" s="16"/>
      <c r="H3391" s="16"/>
    </row>
    <row r="3392" spans="3:8" s="5" customFormat="1">
      <c r="C3392" s="16"/>
      <c r="D3392" s="16"/>
      <c r="E3392" s="16"/>
      <c r="F3392" s="16"/>
      <c r="G3392" s="16"/>
      <c r="H3392" s="16"/>
    </row>
    <row r="3393" spans="3:8" s="5" customFormat="1">
      <c r="C3393" s="16"/>
      <c r="D3393" s="16"/>
      <c r="E3393" s="16"/>
      <c r="F3393" s="16"/>
      <c r="G3393" s="16"/>
      <c r="H3393" s="16"/>
    </row>
    <row r="3394" spans="3:8" s="5" customFormat="1">
      <c r="C3394" s="16"/>
      <c r="D3394" s="16"/>
      <c r="E3394" s="16"/>
      <c r="F3394" s="16"/>
      <c r="G3394" s="16"/>
      <c r="H3394" s="16"/>
    </row>
    <row r="3395" spans="3:8" s="5" customFormat="1">
      <c r="C3395" s="16"/>
      <c r="D3395" s="16"/>
      <c r="E3395" s="16"/>
      <c r="F3395" s="16"/>
      <c r="G3395" s="16"/>
      <c r="H3395" s="16"/>
    </row>
    <row r="3396" spans="3:8" s="5" customFormat="1">
      <c r="C3396" s="16"/>
      <c r="D3396" s="16"/>
      <c r="E3396" s="16"/>
      <c r="F3396" s="16"/>
      <c r="G3396" s="16"/>
      <c r="H3396" s="16"/>
    </row>
    <row r="3397" spans="3:8" s="5" customFormat="1">
      <c r="C3397" s="16"/>
      <c r="D3397" s="16"/>
      <c r="E3397" s="16"/>
      <c r="F3397" s="16"/>
      <c r="G3397" s="16"/>
      <c r="H3397" s="16"/>
    </row>
    <row r="3398" spans="3:8" s="5" customFormat="1">
      <c r="C3398" s="16"/>
      <c r="D3398" s="16"/>
      <c r="E3398" s="16"/>
      <c r="F3398" s="16"/>
      <c r="G3398" s="16"/>
      <c r="H3398" s="16"/>
    </row>
    <row r="3399" spans="3:8" s="5" customFormat="1">
      <c r="C3399" s="16"/>
      <c r="D3399" s="16"/>
      <c r="E3399" s="16"/>
      <c r="F3399" s="16"/>
      <c r="G3399" s="16"/>
      <c r="H3399" s="16"/>
    </row>
    <row r="3400" spans="3:8" s="5" customFormat="1">
      <c r="C3400" s="16"/>
      <c r="D3400" s="16"/>
      <c r="E3400" s="16"/>
      <c r="F3400" s="16"/>
      <c r="G3400" s="16"/>
      <c r="H3400" s="16"/>
    </row>
    <row r="3401" spans="3:8" s="5" customFormat="1">
      <c r="C3401" s="16"/>
      <c r="D3401" s="16"/>
      <c r="E3401" s="16"/>
      <c r="F3401" s="16"/>
      <c r="G3401" s="16"/>
      <c r="H3401" s="16"/>
    </row>
    <row r="3402" spans="3:8" s="5" customFormat="1">
      <c r="C3402" s="16"/>
      <c r="D3402" s="16"/>
      <c r="E3402" s="16"/>
      <c r="F3402" s="16"/>
      <c r="G3402" s="16"/>
      <c r="H3402" s="16"/>
    </row>
    <row r="3403" spans="3:8" s="5" customFormat="1">
      <c r="C3403" s="16"/>
      <c r="D3403" s="16"/>
      <c r="E3403" s="16"/>
      <c r="F3403" s="16"/>
      <c r="G3403" s="16"/>
      <c r="H3403" s="16"/>
    </row>
    <row r="3404" spans="3:8" s="5" customFormat="1">
      <c r="C3404" s="16"/>
      <c r="D3404" s="16"/>
      <c r="E3404" s="16"/>
      <c r="F3404" s="16"/>
      <c r="G3404" s="16"/>
      <c r="H3404" s="16"/>
    </row>
    <row r="3405" spans="3:8" s="5" customFormat="1">
      <c r="C3405" s="16"/>
      <c r="D3405" s="16"/>
      <c r="E3405" s="16"/>
      <c r="F3405" s="16"/>
      <c r="G3405" s="16"/>
      <c r="H3405" s="16"/>
    </row>
    <row r="3406" spans="3:8" s="5" customFormat="1">
      <c r="C3406" s="16"/>
      <c r="D3406" s="16"/>
      <c r="E3406" s="16"/>
      <c r="F3406" s="16"/>
      <c r="G3406" s="16"/>
      <c r="H3406" s="16"/>
    </row>
    <row r="3407" spans="3:8" s="5" customFormat="1">
      <c r="C3407" s="16"/>
      <c r="D3407" s="16"/>
      <c r="E3407" s="16"/>
      <c r="F3407" s="16"/>
      <c r="G3407" s="16"/>
      <c r="H3407" s="16"/>
    </row>
    <row r="3408" spans="3:8" s="5" customFormat="1">
      <c r="C3408" s="16"/>
      <c r="D3408" s="16"/>
      <c r="E3408" s="16"/>
      <c r="F3408" s="16"/>
      <c r="G3408" s="16"/>
      <c r="H3408" s="16"/>
    </row>
    <row r="3409" spans="3:8" s="5" customFormat="1">
      <c r="C3409" s="16"/>
      <c r="D3409" s="16"/>
      <c r="E3409" s="16"/>
      <c r="F3409" s="16"/>
      <c r="G3409" s="16"/>
      <c r="H3409" s="16"/>
    </row>
    <row r="3410" spans="3:8" s="5" customFormat="1">
      <c r="C3410" s="16"/>
      <c r="D3410" s="16"/>
      <c r="E3410" s="16"/>
      <c r="F3410" s="16"/>
      <c r="G3410" s="16"/>
      <c r="H3410" s="16"/>
    </row>
    <row r="3411" spans="3:8" s="5" customFormat="1">
      <c r="C3411" s="16"/>
      <c r="D3411" s="16"/>
      <c r="E3411" s="16"/>
      <c r="F3411" s="16"/>
      <c r="G3411" s="16"/>
      <c r="H3411" s="16"/>
    </row>
    <row r="3412" spans="3:8" s="5" customFormat="1">
      <c r="C3412" s="16"/>
      <c r="D3412" s="16"/>
      <c r="E3412" s="16"/>
      <c r="F3412" s="16"/>
      <c r="G3412" s="16"/>
      <c r="H3412" s="16"/>
    </row>
    <row r="3413" spans="3:8" s="5" customFormat="1">
      <c r="C3413" s="16"/>
      <c r="D3413" s="16"/>
      <c r="E3413" s="16"/>
      <c r="F3413" s="16"/>
      <c r="G3413" s="16"/>
      <c r="H3413" s="16"/>
    </row>
    <row r="3414" spans="3:8" s="5" customFormat="1">
      <c r="C3414" s="16"/>
      <c r="D3414" s="16"/>
      <c r="E3414" s="16"/>
      <c r="F3414" s="16"/>
      <c r="G3414" s="16"/>
      <c r="H3414" s="16"/>
    </row>
    <row r="3415" spans="3:8" s="5" customFormat="1">
      <c r="C3415" s="16"/>
      <c r="D3415" s="16"/>
      <c r="E3415" s="16"/>
      <c r="F3415" s="16"/>
      <c r="G3415" s="16"/>
      <c r="H3415" s="16"/>
    </row>
    <row r="3416" spans="3:8" s="5" customFormat="1">
      <c r="C3416" s="16"/>
      <c r="D3416" s="16"/>
      <c r="E3416" s="16"/>
      <c r="F3416" s="16"/>
      <c r="G3416" s="16"/>
      <c r="H3416" s="16"/>
    </row>
    <row r="3417" spans="3:8" s="5" customFormat="1">
      <c r="C3417" s="16"/>
      <c r="D3417" s="16"/>
      <c r="E3417" s="16"/>
      <c r="F3417" s="16"/>
      <c r="G3417" s="16"/>
      <c r="H3417" s="16"/>
    </row>
    <row r="3418" spans="3:8" s="5" customFormat="1">
      <c r="C3418" s="16"/>
      <c r="D3418" s="16"/>
      <c r="E3418" s="16"/>
      <c r="F3418" s="16"/>
      <c r="G3418" s="16"/>
      <c r="H3418" s="16"/>
    </row>
    <row r="3419" spans="3:8" s="5" customFormat="1">
      <c r="C3419" s="16"/>
      <c r="D3419" s="16"/>
      <c r="E3419" s="16"/>
      <c r="F3419" s="16"/>
      <c r="G3419" s="16"/>
      <c r="H3419" s="16"/>
    </row>
    <row r="3420" spans="3:8" s="5" customFormat="1">
      <c r="C3420" s="16"/>
      <c r="D3420" s="16"/>
      <c r="E3420" s="16"/>
      <c r="F3420" s="16"/>
      <c r="G3420" s="16"/>
      <c r="H3420" s="16"/>
    </row>
    <row r="3421" spans="3:8" s="5" customFormat="1">
      <c r="C3421" s="16"/>
      <c r="D3421" s="16"/>
      <c r="E3421" s="16"/>
      <c r="F3421" s="16"/>
      <c r="G3421" s="16"/>
      <c r="H3421" s="16"/>
    </row>
    <row r="3422" spans="3:8" s="5" customFormat="1">
      <c r="C3422" s="16"/>
      <c r="D3422" s="16"/>
      <c r="E3422" s="16"/>
      <c r="F3422" s="16"/>
      <c r="G3422" s="16"/>
      <c r="H3422" s="16"/>
    </row>
    <row r="3423" spans="3:8" s="5" customFormat="1">
      <c r="C3423" s="16"/>
      <c r="D3423" s="16"/>
      <c r="E3423" s="16"/>
      <c r="F3423" s="16"/>
      <c r="G3423" s="16"/>
      <c r="H3423" s="16"/>
    </row>
    <row r="3424" spans="3:8" s="5" customFormat="1">
      <c r="C3424" s="16"/>
      <c r="D3424" s="16"/>
      <c r="E3424" s="16"/>
      <c r="F3424" s="16"/>
      <c r="G3424" s="16"/>
      <c r="H3424" s="16"/>
    </row>
    <row r="3425" spans="3:8" s="5" customFormat="1">
      <c r="C3425" s="16"/>
      <c r="D3425" s="16"/>
      <c r="E3425" s="16"/>
      <c r="F3425" s="16"/>
      <c r="G3425" s="16"/>
      <c r="H3425" s="16"/>
    </row>
    <row r="3426" spans="3:8" s="5" customFormat="1">
      <c r="C3426" s="16"/>
      <c r="D3426" s="16"/>
      <c r="E3426" s="16"/>
      <c r="F3426" s="16"/>
      <c r="G3426" s="16"/>
      <c r="H3426" s="16"/>
    </row>
    <row r="3427" spans="3:8" s="5" customFormat="1">
      <c r="C3427" s="16"/>
      <c r="D3427" s="16"/>
      <c r="E3427" s="16"/>
      <c r="F3427" s="16"/>
      <c r="G3427" s="16"/>
      <c r="H3427" s="16"/>
    </row>
    <row r="3428" spans="3:8" s="5" customFormat="1">
      <c r="C3428" s="16"/>
      <c r="D3428" s="16"/>
      <c r="E3428" s="16"/>
      <c r="F3428" s="16"/>
      <c r="G3428" s="16"/>
      <c r="H3428" s="16"/>
    </row>
    <row r="3429" spans="3:8" s="5" customFormat="1">
      <c r="C3429" s="16"/>
      <c r="D3429" s="16"/>
      <c r="E3429" s="16"/>
      <c r="F3429" s="16"/>
      <c r="G3429" s="16"/>
      <c r="H3429" s="16"/>
    </row>
    <row r="3430" spans="3:8" s="5" customFormat="1">
      <c r="C3430" s="16"/>
      <c r="D3430" s="16"/>
      <c r="E3430" s="16"/>
      <c r="F3430" s="16"/>
      <c r="G3430" s="16"/>
      <c r="H3430" s="16"/>
    </row>
    <row r="3431" spans="3:8" s="5" customFormat="1">
      <c r="C3431" s="16"/>
      <c r="D3431" s="16"/>
      <c r="E3431" s="16"/>
      <c r="F3431" s="16"/>
      <c r="G3431" s="16"/>
      <c r="H3431" s="16"/>
    </row>
    <row r="3432" spans="3:8" s="5" customFormat="1">
      <c r="C3432" s="16"/>
      <c r="D3432" s="16"/>
      <c r="E3432" s="16"/>
      <c r="F3432" s="16"/>
      <c r="G3432" s="16"/>
      <c r="H3432" s="16"/>
    </row>
    <row r="3433" spans="3:8" s="5" customFormat="1">
      <c r="C3433" s="16"/>
      <c r="D3433" s="16"/>
      <c r="E3433" s="16"/>
      <c r="F3433" s="16"/>
      <c r="G3433" s="16"/>
      <c r="H3433" s="16"/>
    </row>
    <row r="3434" spans="3:8" s="5" customFormat="1">
      <c r="C3434" s="16"/>
      <c r="D3434" s="16"/>
      <c r="E3434" s="16"/>
      <c r="F3434" s="16"/>
      <c r="G3434" s="16"/>
      <c r="H3434" s="16"/>
    </row>
    <row r="3435" spans="3:8" s="5" customFormat="1">
      <c r="C3435" s="16"/>
      <c r="D3435" s="16"/>
      <c r="E3435" s="16"/>
      <c r="F3435" s="16"/>
      <c r="G3435" s="16"/>
      <c r="H3435" s="16"/>
    </row>
    <row r="3436" spans="3:8" s="5" customFormat="1">
      <c r="C3436" s="16"/>
      <c r="D3436" s="16"/>
      <c r="E3436" s="16"/>
      <c r="F3436" s="16"/>
      <c r="G3436" s="16"/>
      <c r="H3436" s="16"/>
    </row>
    <row r="3437" spans="3:8" s="5" customFormat="1">
      <c r="C3437" s="16"/>
      <c r="D3437" s="16"/>
      <c r="E3437" s="16"/>
      <c r="F3437" s="16"/>
      <c r="G3437" s="16"/>
      <c r="H3437" s="16"/>
    </row>
    <row r="3438" spans="3:8" s="5" customFormat="1">
      <c r="C3438" s="16"/>
      <c r="D3438" s="16"/>
      <c r="E3438" s="16"/>
      <c r="F3438" s="16"/>
      <c r="G3438" s="16"/>
      <c r="H3438" s="16"/>
    </row>
    <row r="3439" spans="3:8" s="5" customFormat="1">
      <c r="C3439" s="16"/>
      <c r="D3439" s="16"/>
      <c r="E3439" s="16"/>
      <c r="F3439" s="16"/>
      <c r="G3439" s="16"/>
      <c r="H3439" s="16"/>
    </row>
    <row r="3440" spans="3:8" s="5" customFormat="1">
      <c r="C3440" s="16"/>
      <c r="D3440" s="16"/>
      <c r="E3440" s="16"/>
      <c r="F3440" s="16"/>
      <c r="G3440" s="16"/>
      <c r="H3440" s="16"/>
    </row>
    <row r="3441" spans="3:8" s="5" customFormat="1">
      <c r="C3441" s="16"/>
      <c r="D3441" s="16"/>
      <c r="E3441" s="16"/>
      <c r="F3441" s="16"/>
      <c r="G3441" s="16"/>
      <c r="H3441" s="16"/>
    </row>
    <row r="3442" spans="3:8" s="5" customFormat="1">
      <c r="C3442" s="16"/>
      <c r="D3442" s="16"/>
      <c r="E3442" s="16"/>
      <c r="F3442" s="16"/>
      <c r="G3442" s="16"/>
      <c r="H3442" s="16"/>
    </row>
    <row r="3443" spans="3:8" s="5" customFormat="1">
      <c r="C3443" s="16"/>
      <c r="D3443" s="16"/>
      <c r="E3443" s="16"/>
      <c r="F3443" s="16"/>
      <c r="G3443" s="16"/>
      <c r="H3443" s="16"/>
    </row>
    <row r="3444" spans="3:8" s="5" customFormat="1">
      <c r="C3444" s="16"/>
      <c r="D3444" s="16"/>
      <c r="E3444" s="16"/>
      <c r="F3444" s="16"/>
      <c r="G3444" s="16"/>
      <c r="H3444" s="16"/>
    </row>
    <row r="3445" spans="3:8" s="5" customFormat="1">
      <c r="C3445" s="16"/>
      <c r="D3445" s="16"/>
      <c r="E3445" s="16"/>
      <c r="F3445" s="16"/>
      <c r="G3445" s="16"/>
      <c r="H3445" s="16"/>
    </row>
    <row r="3446" spans="3:8" s="5" customFormat="1">
      <c r="C3446" s="16"/>
      <c r="D3446" s="16"/>
      <c r="E3446" s="16"/>
      <c r="F3446" s="16"/>
      <c r="G3446" s="16"/>
      <c r="H3446" s="16"/>
    </row>
    <row r="3447" spans="3:8" s="5" customFormat="1">
      <c r="C3447" s="16"/>
      <c r="D3447" s="16"/>
      <c r="E3447" s="16"/>
      <c r="F3447" s="16"/>
      <c r="G3447" s="16"/>
      <c r="H3447" s="16"/>
    </row>
    <row r="3448" spans="3:8" s="5" customFormat="1">
      <c r="C3448" s="16"/>
      <c r="D3448" s="16"/>
      <c r="E3448" s="16"/>
      <c r="F3448" s="16"/>
      <c r="G3448" s="16"/>
      <c r="H3448" s="16"/>
    </row>
    <row r="3449" spans="3:8" s="5" customFormat="1">
      <c r="C3449" s="16"/>
      <c r="D3449" s="16"/>
      <c r="E3449" s="16"/>
      <c r="F3449" s="16"/>
      <c r="G3449" s="16"/>
      <c r="H3449" s="16"/>
    </row>
    <row r="3450" spans="3:8" s="5" customFormat="1">
      <c r="C3450" s="16"/>
      <c r="D3450" s="16"/>
      <c r="E3450" s="16"/>
      <c r="F3450" s="16"/>
      <c r="G3450" s="16"/>
      <c r="H3450" s="16"/>
    </row>
    <row r="3451" spans="3:8" s="5" customFormat="1">
      <c r="C3451" s="16"/>
      <c r="D3451" s="16"/>
      <c r="E3451" s="16"/>
      <c r="F3451" s="16"/>
      <c r="G3451" s="16"/>
      <c r="H3451" s="16"/>
    </row>
    <row r="3452" spans="3:8" s="5" customFormat="1">
      <c r="C3452" s="16"/>
      <c r="D3452" s="16"/>
      <c r="E3452" s="16"/>
      <c r="F3452" s="16"/>
      <c r="G3452" s="16"/>
      <c r="H3452" s="16"/>
    </row>
    <row r="3453" spans="3:8" s="5" customFormat="1">
      <c r="C3453" s="16"/>
      <c r="D3453" s="16"/>
      <c r="E3453" s="16"/>
      <c r="F3453" s="16"/>
      <c r="G3453" s="16"/>
      <c r="H3453" s="16"/>
    </row>
    <row r="3454" spans="3:8" s="5" customFormat="1">
      <c r="C3454" s="16"/>
      <c r="D3454" s="16"/>
      <c r="E3454" s="16"/>
      <c r="F3454" s="16"/>
      <c r="G3454" s="16"/>
      <c r="H3454" s="16"/>
    </row>
    <row r="3455" spans="3:8" s="5" customFormat="1">
      <c r="C3455" s="16"/>
      <c r="D3455" s="16"/>
      <c r="E3455" s="16"/>
      <c r="F3455" s="16"/>
      <c r="G3455" s="16"/>
      <c r="H3455" s="16"/>
    </row>
    <row r="3456" spans="3:8" s="5" customFormat="1">
      <c r="C3456" s="16"/>
      <c r="D3456" s="16"/>
      <c r="E3456" s="16"/>
      <c r="F3456" s="16"/>
      <c r="G3456" s="16"/>
      <c r="H3456" s="16"/>
    </row>
    <row r="3457" spans="3:8" s="5" customFormat="1">
      <c r="C3457" s="16"/>
      <c r="D3457" s="16"/>
      <c r="E3457" s="16"/>
      <c r="F3457" s="16"/>
      <c r="G3457" s="16"/>
      <c r="H3457" s="16"/>
    </row>
    <row r="3458" spans="3:8" s="5" customFormat="1">
      <c r="C3458" s="16"/>
      <c r="D3458" s="16"/>
      <c r="E3458" s="16"/>
      <c r="F3458" s="16"/>
      <c r="G3458" s="16"/>
      <c r="H3458" s="16"/>
    </row>
    <row r="3459" spans="3:8" s="5" customFormat="1">
      <c r="C3459" s="16"/>
      <c r="D3459" s="16"/>
      <c r="E3459" s="16"/>
      <c r="F3459" s="16"/>
      <c r="G3459" s="16"/>
      <c r="H3459" s="16"/>
    </row>
    <row r="3460" spans="3:8" s="5" customFormat="1">
      <c r="C3460" s="16"/>
      <c r="D3460" s="16"/>
      <c r="E3460" s="16"/>
      <c r="F3460" s="16"/>
      <c r="G3460" s="16"/>
      <c r="H3460" s="16"/>
    </row>
    <row r="3461" spans="3:8" s="5" customFormat="1">
      <c r="C3461" s="16"/>
      <c r="D3461" s="16"/>
      <c r="E3461" s="16"/>
      <c r="F3461" s="16"/>
      <c r="G3461" s="16"/>
      <c r="H3461" s="16"/>
    </row>
    <row r="3462" spans="3:8" s="5" customFormat="1">
      <c r="C3462" s="16"/>
      <c r="D3462" s="16"/>
      <c r="E3462" s="16"/>
      <c r="F3462" s="16"/>
      <c r="G3462" s="16"/>
      <c r="H3462" s="16"/>
    </row>
    <row r="3463" spans="3:8" s="5" customFormat="1">
      <c r="C3463" s="16"/>
      <c r="D3463" s="16"/>
      <c r="E3463" s="16"/>
      <c r="F3463" s="16"/>
      <c r="G3463" s="16"/>
      <c r="H3463" s="16"/>
    </row>
    <row r="3464" spans="3:8" s="5" customFormat="1">
      <c r="C3464" s="16"/>
      <c r="D3464" s="16"/>
      <c r="E3464" s="16"/>
      <c r="F3464" s="16"/>
      <c r="G3464" s="16"/>
      <c r="H3464" s="16"/>
    </row>
    <row r="3465" spans="3:8" s="5" customFormat="1">
      <c r="C3465" s="16"/>
      <c r="D3465" s="16"/>
      <c r="E3465" s="16"/>
      <c r="F3465" s="16"/>
      <c r="G3465" s="16"/>
      <c r="H3465" s="16"/>
    </row>
    <row r="3466" spans="3:8" s="5" customFormat="1">
      <c r="C3466" s="16"/>
      <c r="D3466" s="16"/>
      <c r="E3466" s="16"/>
      <c r="F3466" s="16"/>
      <c r="G3466" s="16"/>
      <c r="H3466" s="16"/>
    </row>
    <row r="3467" spans="3:8" s="5" customFormat="1">
      <c r="C3467" s="16"/>
      <c r="D3467" s="16"/>
      <c r="E3467" s="16"/>
      <c r="F3467" s="16"/>
      <c r="G3467" s="16"/>
      <c r="H3467" s="16"/>
    </row>
    <row r="3468" spans="3:8" s="5" customFormat="1">
      <c r="C3468" s="16"/>
      <c r="D3468" s="16"/>
      <c r="E3468" s="16"/>
      <c r="F3468" s="16"/>
      <c r="G3468" s="16"/>
      <c r="H3468" s="16"/>
    </row>
    <row r="3469" spans="3:8" s="5" customFormat="1">
      <c r="C3469" s="16"/>
      <c r="D3469" s="16"/>
      <c r="E3469" s="16"/>
      <c r="F3469" s="16"/>
      <c r="G3469" s="16"/>
      <c r="H3469" s="16"/>
    </row>
    <row r="3470" spans="3:8" s="5" customFormat="1">
      <c r="C3470" s="16"/>
      <c r="D3470" s="16"/>
      <c r="E3470" s="16"/>
      <c r="F3470" s="16"/>
      <c r="G3470" s="16"/>
      <c r="H3470" s="16"/>
    </row>
    <row r="3471" spans="3:8" s="5" customFormat="1">
      <c r="C3471" s="16"/>
      <c r="D3471" s="16"/>
      <c r="E3471" s="16"/>
      <c r="F3471" s="16"/>
      <c r="G3471" s="16"/>
      <c r="H3471" s="16"/>
    </row>
    <row r="3472" spans="3:8" s="5" customFormat="1">
      <c r="C3472" s="16"/>
      <c r="D3472" s="16"/>
      <c r="E3472" s="16"/>
      <c r="F3472" s="16"/>
      <c r="G3472" s="16"/>
      <c r="H3472" s="16"/>
    </row>
    <row r="3473" spans="3:8" s="5" customFormat="1">
      <c r="C3473" s="16"/>
      <c r="D3473" s="16"/>
      <c r="E3473" s="16"/>
      <c r="F3473" s="16"/>
      <c r="G3473" s="16"/>
      <c r="H3473" s="16"/>
    </row>
    <row r="3474" spans="3:8" s="5" customFormat="1">
      <c r="C3474" s="16"/>
      <c r="D3474" s="16"/>
      <c r="E3474" s="16"/>
      <c r="F3474" s="16"/>
      <c r="G3474" s="16"/>
      <c r="H3474" s="16"/>
    </row>
    <row r="3475" spans="3:8" s="5" customFormat="1">
      <c r="C3475" s="16"/>
      <c r="D3475" s="16"/>
      <c r="E3475" s="16"/>
      <c r="F3475" s="16"/>
      <c r="G3475" s="16"/>
      <c r="H3475" s="16"/>
    </row>
    <row r="3476" spans="3:8" s="5" customFormat="1">
      <c r="C3476" s="16"/>
      <c r="D3476" s="16"/>
      <c r="E3476" s="16"/>
      <c r="F3476" s="16"/>
      <c r="G3476" s="16"/>
      <c r="H3476" s="16"/>
    </row>
    <row r="3477" spans="3:8" s="5" customFormat="1">
      <c r="C3477" s="16"/>
      <c r="D3477" s="16"/>
      <c r="E3477" s="16"/>
      <c r="F3477" s="16"/>
      <c r="G3477" s="16"/>
      <c r="H3477" s="16"/>
    </row>
    <row r="3478" spans="3:8" s="5" customFormat="1">
      <c r="C3478" s="16"/>
      <c r="D3478" s="16"/>
      <c r="E3478" s="16"/>
      <c r="F3478" s="16"/>
      <c r="G3478" s="16"/>
      <c r="H3478" s="16"/>
    </row>
    <row r="3479" spans="3:8" s="5" customFormat="1">
      <c r="C3479" s="16"/>
      <c r="D3479" s="16"/>
      <c r="E3479" s="16"/>
      <c r="F3479" s="16"/>
      <c r="G3479" s="16"/>
      <c r="H3479" s="16"/>
    </row>
    <row r="3480" spans="3:8" s="5" customFormat="1">
      <c r="C3480" s="16"/>
      <c r="D3480" s="16"/>
      <c r="E3480" s="16"/>
      <c r="F3480" s="16"/>
      <c r="G3480" s="16"/>
      <c r="H3480" s="16"/>
    </row>
    <row r="3481" spans="3:8" s="5" customFormat="1">
      <c r="C3481" s="16"/>
      <c r="D3481" s="16"/>
      <c r="E3481" s="16"/>
      <c r="F3481" s="16"/>
      <c r="G3481" s="16"/>
      <c r="H3481" s="16"/>
    </row>
    <row r="3482" spans="3:8" s="5" customFormat="1">
      <c r="C3482" s="16"/>
      <c r="D3482" s="16"/>
      <c r="E3482" s="16"/>
      <c r="F3482" s="16"/>
      <c r="G3482" s="16"/>
      <c r="H3482" s="16"/>
    </row>
    <row r="3483" spans="3:8" s="5" customFormat="1">
      <c r="C3483" s="16"/>
      <c r="D3483" s="16"/>
      <c r="E3483" s="16"/>
      <c r="F3483" s="16"/>
      <c r="G3483" s="16"/>
      <c r="H3483" s="16"/>
    </row>
    <row r="3484" spans="3:8" s="5" customFormat="1">
      <c r="C3484" s="16"/>
      <c r="D3484" s="16"/>
      <c r="E3484" s="16"/>
      <c r="F3484" s="16"/>
      <c r="G3484" s="16"/>
      <c r="H3484" s="16"/>
    </row>
    <row r="3485" spans="3:8" s="5" customFormat="1">
      <c r="C3485" s="16"/>
      <c r="D3485" s="16"/>
      <c r="E3485" s="16"/>
      <c r="F3485" s="16"/>
      <c r="G3485" s="16"/>
      <c r="H3485" s="16"/>
    </row>
    <row r="3486" spans="3:8" s="5" customFormat="1">
      <c r="C3486" s="16"/>
      <c r="D3486" s="16"/>
      <c r="E3486" s="16"/>
      <c r="F3486" s="16"/>
      <c r="G3486" s="16"/>
      <c r="H3486" s="16"/>
    </row>
    <row r="3487" spans="3:8" s="5" customFormat="1">
      <c r="C3487" s="16"/>
      <c r="D3487" s="16"/>
      <c r="E3487" s="16"/>
      <c r="F3487" s="16"/>
      <c r="G3487" s="16"/>
      <c r="H3487" s="16"/>
    </row>
    <row r="3488" spans="3:8" s="5" customFormat="1">
      <c r="C3488" s="16"/>
      <c r="D3488" s="16"/>
      <c r="E3488" s="16"/>
      <c r="F3488" s="16"/>
      <c r="G3488" s="16"/>
      <c r="H3488" s="16"/>
    </row>
    <row r="3489" spans="3:8" s="5" customFormat="1">
      <c r="C3489" s="16"/>
      <c r="D3489" s="16"/>
      <c r="E3489" s="16"/>
      <c r="F3489" s="16"/>
      <c r="G3489" s="16"/>
      <c r="H3489" s="16"/>
    </row>
    <row r="3490" spans="3:8" s="5" customFormat="1">
      <c r="C3490" s="16"/>
      <c r="D3490" s="16"/>
      <c r="E3490" s="16"/>
      <c r="F3490" s="16"/>
      <c r="G3490" s="16"/>
      <c r="H3490" s="16"/>
    </row>
    <row r="3491" spans="3:8" s="5" customFormat="1">
      <c r="C3491" s="16"/>
      <c r="D3491" s="16"/>
      <c r="E3491" s="16"/>
      <c r="F3491" s="16"/>
      <c r="G3491" s="16"/>
      <c r="H3491" s="16"/>
    </row>
    <row r="3492" spans="3:8" s="5" customFormat="1">
      <c r="C3492" s="16"/>
      <c r="D3492" s="16"/>
      <c r="E3492" s="16"/>
      <c r="F3492" s="16"/>
      <c r="G3492" s="16"/>
      <c r="H3492" s="16"/>
    </row>
    <row r="3493" spans="3:8" s="5" customFormat="1">
      <c r="C3493" s="16"/>
      <c r="D3493" s="16"/>
      <c r="E3493" s="16"/>
      <c r="F3493" s="16"/>
      <c r="G3493" s="16"/>
      <c r="H3493" s="16"/>
    </row>
    <row r="3494" spans="3:8" s="5" customFormat="1">
      <c r="C3494" s="16"/>
      <c r="D3494" s="16"/>
      <c r="E3494" s="16"/>
      <c r="F3494" s="16"/>
      <c r="G3494" s="16"/>
      <c r="H3494" s="16"/>
    </row>
    <row r="3495" spans="3:8" s="5" customFormat="1">
      <c r="C3495" s="16"/>
      <c r="D3495" s="16"/>
      <c r="E3495" s="16"/>
      <c r="F3495" s="16"/>
      <c r="G3495" s="16"/>
      <c r="H3495" s="16"/>
    </row>
    <row r="3496" spans="3:8" s="5" customFormat="1">
      <c r="C3496" s="16"/>
      <c r="D3496" s="16"/>
      <c r="E3496" s="16"/>
      <c r="F3496" s="16"/>
      <c r="G3496" s="16"/>
      <c r="H3496" s="16"/>
    </row>
    <row r="3497" spans="3:8" s="5" customFormat="1">
      <c r="C3497" s="16"/>
      <c r="D3497" s="16"/>
      <c r="E3497" s="16"/>
      <c r="F3497" s="16"/>
      <c r="G3497" s="16"/>
      <c r="H3497" s="16"/>
    </row>
    <row r="3498" spans="3:8" s="5" customFormat="1">
      <c r="C3498" s="16"/>
      <c r="D3498" s="16"/>
      <c r="E3498" s="16"/>
      <c r="F3498" s="16"/>
      <c r="G3498" s="16"/>
      <c r="H3498" s="16"/>
    </row>
    <row r="3499" spans="3:8" s="5" customFormat="1">
      <c r="C3499" s="16"/>
      <c r="D3499" s="16"/>
      <c r="E3499" s="16"/>
      <c r="F3499" s="16"/>
      <c r="G3499" s="16"/>
      <c r="H3499" s="16"/>
    </row>
    <row r="3500" spans="3:8" s="5" customFormat="1">
      <c r="C3500" s="16"/>
      <c r="D3500" s="16"/>
      <c r="E3500" s="16"/>
      <c r="F3500" s="16"/>
      <c r="G3500" s="16"/>
      <c r="H3500" s="16"/>
    </row>
    <row r="3501" spans="3:8" s="5" customFormat="1">
      <c r="C3501" s="16"/>
      <c r="D3501" s="16"/>
      <c r="E3501" s="16"/>
      <c r="F3501" s="16"/>
      <c r="G3501" s="16"/>
      <c r="H3501" s="16"/>
    </row>
    <row r="3502" spans="3:8" s="5" customFormat="1">
      <c r="C3502" s="16"/>
      <c r="D3502" s="16"/>
      <c r="E3502" s="16"/>
      <c r="F3502" s="16"/>
      <c r="G3502" s="16"/>
      <c r="H3502" s="16"/>
    </row>
    <row r="3503" spans="3:8" s="5" customFormat="1">
      <c r="C3503" s="16"/>
      <c r="D3503" s="16"/>
      <c r="E3503" s="16"/>
      <c r="F3503" s="16"/>
      <c r="G3503" s="16"/>
      <c r="H3503" s="16"/>
    </row>
    <row r="3504" spans="3:8" s="5" customFormat="1">
      <c r="C3504" s="16"/>
      <c r="D3504" s="16"/>
      <c r="E3504" s="16"/>
      <c r="F3504" s="16"/>
      <c r="G3504" s="16"/>
      <c r="H3504" s="16"/>
    </row>
    <row r="3505" spans="3:8" s="5" customFormat="1">
      <c r="C3505" s="16"/>
      <c r="D3505" s="16"/>
      <c r="E3505" s="16"/>
      <c r="F3505" s="16"/>
      <c r="G3505" s="16"/>
      <c r="H3505" s="16"/>
    </row>
    <row r="3506" spans="3:8" s="5" customFormat="1">
      <c r="C3506" s="16"/>
      <c r="D3506" s="16"/>
      <c r="E3506" s="16"/>
      <c r="F3506" s="16"/>
      <c r="G3506" s="16"/>
      <c r="H3506" s="16"/>
    </row>
    <row r="3507" spans="3:8" s="5" customFormat="1">
      <c r="C3507" s="16"/>
      <c r="D3507" s="16"/>
      <c r="E3507" s="16"/>
      <c r="F3507" s="16"/>
      <c r="G3507" s="16"/>
      <c r="H3507" s="16"/>
    </row>
    <row r="3508" spans="3:8" s="5" customFormat="1">
      <c r="C3508" s="16"/>
      <c r="D3508" s="16"/>
      <c r="E3508" s="16"/>
      <c r="F3508" s="16"/>
      <c r="G3508" s="16"/>
      <c r="H3508" s="16"/>
    </row>
    <row r="3509" spans="3:8" s="5" customFormat="1">
      <c r="C3509" s="16"/>
      <c r="D3509" s="16"/>
      <c r="E3509" s="16"/>
      <c r="F3509" s="16"/>
      <c r="G3509" s="16"/>
      <c r="H3509" s="16"/>
    </row>
    <row r="3510" spans="3:8" s="5" customFormat="1">
      <c r="C3510" s="16"/>
      <c r="D3510" s="16"/>
      <c r="E3510" s="16"/>
      <c r="F3510" s="16"/>
      <c r="G3510" s="16"/>
      <c r="H3510" s="16"/>
    </row>
    <row r="3511" spans="3:8" s="5" customFormat="1">
      <c r="C3511" s="16"/>
      <c r="D3511" s="16"/>
      <c r="E3511" s="16"/>
      <c r="F3511" s="16"/>
      <c r="G3511" s="16"/>
      <c r="H3511" s="16"/>
    </row>
    <row r="3512" spans="3:8" s="5" customFormat="1">
      <c r="C3512" s="16"/>
      <c r="D3512" s="16"/>
      <c r="E3512" s="16"/>
      <c r="F3512" s="16"/>
      <c r="G3512" s="16"/>
      <c r="H3512" s="16"/>
    </row>
    <row r="3513" spans="3:8" s="5" customFormat="1">
      <c r="C3513" s="16"/>
      <c r="D3513" s="16"/>
      <c r="E3513" s="16"/>
      <c r="F3513" s="16"/>
      <c r="G3513" s="16"/>
      <c r="H3513" s="16"/>
    </row>
    <row r="3514" spans="3:8" s="5" customFormat="1">
      <c r="C3514" s="16"/>
      <c r="D3514" s="16"/>
      <c r="E3514" s="16"/>
      <c r="F3514" s="16"/>
      <c r="G3514" s="16"/>
      <c r="H3514" s="16"/>
    </row>
    <row r="3515" spans="3:8" s="5" customFormat="1">
      <c r="C3515" s="16"/>
      <c r="D3515" s="16"/>
      <c r="E3515" s="16"/>
      <c r="F3515" s="16"/>
      <c r="G3515" s="16"/>
      <c r="H3515" s="16"/>
    </row>
    <row r="3516" spans="3:8" s="5" customFormat="1">
      <c r="C3516" s="16"/>
      <c r="D3516" s="16"/>
      <c r="E3516" s="16"/>
      <c r="F3516" s="16"/>
      <c r="G3516" s="16"/>
      <c r="H3516" s="16"/>
    </row>
    <row r="3517" spans="3:8" s="5" customFormat="1">
      <c r="C3517" s="16"/>
      <c r="D3517" s="16"/>
      <c r="E3517" s="16"/>
      <c r="F3517" s="16"/>
      <c r="G3517" s="16"/>
      <c r="H3517" s="16"/>
    </row>
    <row r="3518" spans="3:8" s="5" customFormat="1">
      <c r="C3518" s="16"/>
      <c r="D3518" s="16"/>
      <c r="E3518" s="16"/>
      <c r="F3518" s="16"/>
      <c r="G3518" s="16"/>
      <c r="H3518" s="16"/>
    </row>
    <row r="3519" spans="3:8" s="5" customFormat="1">
      <c r="C3519" s="16"/>
      <c r="D3519" s="16"/>
      <c r="E3519" s="16"/>
      <c r="F3519" s="16"/>
      <c r="G3519" s="16"/>
      <c r="H3519" s="16"/>
    </row>
    <row r="3520" spans="3:8" s="5" customFormat="1">
      <c r="C3520" s="16"/>
      <c r="D3520" s="16"/>
      <c r="E3520" s="16"/>
      <c r="F3520" s="16"/>
      <c r="G3520" s="16"/>
      <c r="H3520" s="16"/>
    </row>
    <row r="3521" spans="3:8" s="5" customFormat="1">
      <c r="C3521" s="16"/>
      <c r="D3521" s="16"/>
      <c r="E3521" s="16"/>
      <c r="F3521" s="16"/>
      <c r="G3521" s="16"/>
      <c r="H3521" s="16"/>
    </row>
    <row r="3522" spans="3:8" s="5" customFormat="1">
      <c r="C3522" s="16"/>
      <c r="D3522" s="16"/>
      <c r="E3522" s="16"/>
      <c r="F3522" s="16"/>
      <c r="G3522" s="16"/>
      <c r="H3522" s="16"/>
    </row>
    <row r="3523" spans="3:8" s="5" customFormat="1">
      <c r="C3523" s="16"/>
      <c r="D3523" s="16"/>
      <c r="E3523" s="16"/>
      <c r="F3523" s="16"/>
      <c r="G3523" s="16"/>
      <c r="H3523" s="16"/>
    </row>
    <row r="3524" spans="3:8" s="5" customFormat="1">
      <c r="C3524" s="16"/>
      <c r="D3524" s="16"/>
      <c r="E3524" s="16"/>
      <c r="F3524" s="16"/>
      <c r="G3524" s="16"/>
      <c r="H3524" s="16"/>
    </row>
    <row r="3525" spans="3:8" s="5" customFormat="1">
      <c r="C3525" s="16"/>
      <c r="D3525" s="16"/>
      <c r="E3525" s="16"/>
      <c r="F3525" s="16"/>
      <c r="G3525" s="16"/>
      <c r="H3525" s="16"/>
    </row>
    <row r="3526" spans="3:8" s="5" customFormat="1">
      <c r="C3526" s="16"/>
      <c r="D3526" s="16"/>
      <c r="E3526" s="16"/>
      <c r="F3526" s="16"/>
      <c r="G3526" s="16"/>
      <c r="H3526" s="16"/>
    </row>
    <row r="3527" spans="3:8" s="5" customFormat="1">
      <c r="C3527" s="16"/>
      <c r="D3527" s="16"/>
      <c r="E3527" s="16"/>
      <c r="F3527" s="16"/>
      <c r="G3527" s="16"/>
      <c r="H3527" s="16"/>
    </row>
    <row r="3528" spans="3:8" s="5" customFormat="1">
      <c r="C3528" s="16"/>
      <c r="D3528" s="16"/>
      <c r="E3528" s="16"/>
      <c r="F3528" s="16"/>
      <c r="G3528" s="16"/>
      <c r="H3528" s="16"/>
    </row>
    <row r="3529" spans="3:8" s="5" customFormat="1">
      <c r="C3529" s="16"/>
      <c r="D3529" s="16"/>
      <c r="E3529" s="16"/>
      <c r="F3529" s="16"/>
      <c r="G3529" s="16"/>
      <c r="H3529" s="16"/>
    </row>
    <row r="3530" spans="3:8" s="5" customFormat="1">
      <c r="C3530" s="16"/>
      <c r="D3530" s="16"/>
      <c r="E3530" s="16"/>
      <c r="F3530" s="16"/>
      <c r="G3530" s="16"/>
      <c r="H3530" s="16"/>
    </row>
    <row r="3531" spans="3:8" s="5" customFormat="1">
      <c r="C3531" s="16"/>
      <c r="D3531" s="16"/>
      <c r="E3531" s="16"/>
      <c r="F3531" s="16"/>
      <c r="G3531" s="16"/>
      <c r="H3531" s="16"/>
    </row>
    <row r="3532" spans="3:8" s="5" customFormat="1">
      <c r="C3532" s="16"/>
      <c r="D3532" s="16"/>
      <c r="E3532" s="16"/>
      <c r="F3532" s="16"/>
      <c r="G3532" s="16"/>
      <c r="H3532" s="16"/>
    </row>
    <row r="3533" spans="3:8" s="5" customFormat="1">
      <c r="C3533" s="16"/>
      <c r="D3533" s="16"/>
      <c r="E3533" s="16"/>
      <c r="F3533" s="16"/>
      <c r="G3533" s="16"/>
      <c r="H3533" s="16"/>
    </row>
    <row r="3534" spans="3:8" s="5" customFormat="1">
      <c r="C3534" s="16"/>
      <c r="D3534" s="16"/>
      <c r="E3534" s="16"/>
      <c r="F3534" s="16"/>
      <c r="G3534" s="16"/>
      <c r="H3534" s="16"/>
    </row>
    <row r="3535" spans="3:8" s="5" customFormat="1">
      <c r="C3535" s="16"/>
      <c r="D3535" s="16"/>
      <c r="E3535" s="16"/>
      <c r="F3535" s="16"/>
      <c r="G3535" s="16"/>
      <c r="H3535" s="16"/>
    </row>
    <row r="3536" spans="3:8" s="5" customFormat="1">
      <c r="C3536" s="16"/>
      <c r="D3536" s="16"/>
      <c r="E3536" s="16"/>
      <c r="F3536" s="16"/>
      <c r="G3536" s="16"/>
      <c r="H3536" s="16"/>
    </row>
    <row r="3537" spans="3:8" s="5" customFormat="1">
      <c r="C3537" s="16"/>
      <c r="D3537" s="16"/>
      <c r="E3537" s="16"/>
      <c r="F3537" s="16"/>
      <c r="G3537" s="16"/>
      <c r="H3537" s="16"/>
    </row>
    <row r="3538" spans="3:8" s="5" customFormat="1">
      <c r="C3538" s="16"/>
      <c r="D3538" s="16"/>
      <c r="E3538" s="16"/>
      <c r="F3538" s="16"/>
      <c r="G3538" s="16"/>
      <c r="H3538" s="16"/>
    </row>
    <row r="3539" spans="3:8" s="5" customFormat="1">
      <c r="C3539" s="16"/>
      <c r="D3539" s="16"/>
      <c r="E3539" s="16"/>
      <c r="F3539" s="16"/>
      <c r="G3539" s="16"/>
      <c r="H3539" s="16"/>
    </row>
    <row r="3540" spans="3:8" s="5" customFormat="1">
      <c r="C3540" s="16"/>
      <c r="D3540" s="16"/>
      <c r="E3540" s="16"/>
      <c r="F3540" s="16"/>
      <c r="G3540" s="16"/>
      <c r="H3540" s="16"/>
    </row>
    <row r="3541" spans="3:8" s="5" customFormat="1">
      <c r="C3541" s="16"/>
      <c r="D3541" s="16"/>
      <c r="E3541" s="16"/>
      <c r="F3541" s="16"/>
      <c r="G3541" s="16"/>
      <c r="H3541" s="16"/>
    </row>
    <row r="3542" spans="3:8" s="5" customFormat="1">
      <c r="C3542" s="16"/>
      <c r="D3542" s="16"/>
      <c r="E3542" s="16"/>
      <c r="F3542" s="16"/>
      <c r="G3542" s="16"/>
      <c r="H3542" s="16"/>
    </row>
    <row r="3543" spans="3:8" s="5" customFormat="1">
      <c r="C3543" s="16"/>
      <c r="D3543" s="16"/>
      <c r="E3543" s="16"/>
      <c r="F3543" s="16"/>
      <c r="G3543" s="16"/>
      <c r="H3543" s="16"/>
    </row>
    <row r="3544" spans="3:8" s="5" customFormat="1">
      <c r="C3544" s="16"/>
      <c r="D3544" s="16"/>
      <c r="E3544" s="16"/>
      <c r="F3544" s="16"/>
      <c r="G3544" s="16"/>
      <c r="H3544" s="16"/>
    </row>
    <row r="3545" spans="3:8" s="5" customFormat="1">
      <c r="C3545" s="16"/>
      <c r="D3545" s="16"/>
      <c r="E3545" s="16"/>
      <c r="F3545" s="16"/>
      <c r="G3545" s="16"/>
      <c r="H3545" s="16"/>
    </row>
    <row r="3546" spans="3:8" s="5" customFormat="1">
      <c r="C3546" s="16"/>
      <c r="D3546" s="16"/>
      <c r="E3546" s="16"/>
      <c r="F3546" s="16"/>
      <c r="G3546" s="16"/>
      <c r="H3546" s="16"/>
    </row>
    <row r="3547" spans="3:8" s="5" customFormat="1">
      <c r="C3547" s="16"/>
      <c r="D3547" s="16"/>
      <c r="E3547" s="16"/>
      <c r="F3547" s="16"/>
      <c r="G3547" s="16"/>
      <c r="H3547" s="16"/>
    </row>
    <row r="3548" spans="3:8" s="5" customFormat="1">
      <c r="C3548" s="16"/>
      <c r="D3548" s="16"/>
      <c r="E3548" s="16"/>
      <c r="F3548" s="16"/>
      <c r="G3548" s="16"/>
      <c r="H3548" s="16"/>
    </row>
    <row r="3549" spans="3:8" s="5" customFormat="1">
      <c r="C3549" s="16"/>
      <c r="D3549" s="16"/>
      <c r="E3549" s="16"/>
      <c r="F3549" s="16"/>
      <c r="G3549" s="16"/>
      <c r="H3549" s="16"/>
    </row>
    <row r="3550" spans="3:8" s="5" customFormat="1">
      <c r="C3550" s="16"/>
      <c r="D3550" s="16"/>
      <c r="E3550" s="16"/>
      <c r="F3550" s="16"/>
      <c r="G3550" s="16"/>
      <c r="H3550" s="16"/>
    </row>
    <row r="3551" spans="3:8" s="5" customFormat="1">
      <c r="C3551" s="16"/>
      <c r="D3551" s="16"/>
      <c r="E3551" s="16"/>
      <c r="F3551" s="16"/>
      <c r="G3551" s="16"/>
      <c r="H3551" s="16"/>
    </row>
    <row r="3552" spans="3:8" s="5" customFormat="1">
      <c r="C3552" s="16"/>
      <c r="D3552" s="16"/>
      <c r="E3552" s="16"/>
      <c r="F3552" s="16"/>
      <c r="G3552" s="16"/>
      <c r="H3552" s="16"/>
    </row>
    <row r="3553" spans="3:8" s="5" customFormat="1">
      <c r="C3553" s="16"/>
      <c r="D3553" s="16"/>
      <c r="E3553" s="16"/>
      <c r="F3553" s="16"/>
      <c r="G3553" s="16"/>
      <c r="H3553" s="16"/>
    </row>
    <row r="3554" spans="3:8" s="5" customFormat="1">
      <c r="C3554" s="16"/>
      <c r="D3554" s="16"/>
      <c r="E3554" s="16"/>
      <c r="F3554" s="16"/>
      <c r="G3554" s="16"/>
      <c r="H3554" s="16"/>
    </row>
    <row r="3555" spans="3:8" s="5" customFormat="1">
      <c r="C3555" s="16"/>
      <c r="D3555" s="16"/>
      <c r="E3555" s="16"/>
      <c r="F3555" s="16"/>
      <c r="G3555" s="16"/>
      <c r="H3555" s="16"/>
    </row>
    <row r="3556" spans="3:8" s="5" customFormat="1">
      <c r="C3556" s="16"/>
      <c r="D3556" s="16"/>
      <c r="E3556" s="16"/>
      <c r="F3556" s="16"/>
      <c r="G3556" s="16"/>
      <c r="H3556" s="16"/>
    </row>
    <row r="3557" spans="3:8" s="5" customFormat="1">
      <c r="C3557" s="16"/>
      <c r="D3557" s="16"/>
      <c r="E3557" s="16"/>
      <c r="F3557" s="16"/>
      <c r="G3557" s="16"/>
      <c r="H3557" s="16"/>
    </row>
    <row r="3558" spans="3:8" s="5" customFormat="1">
      <c r="C3558" s="16"/>
      <c r="D3558" s="16"/>
      <c r="E3558" s="16"/>
      <c r="F3558" s="16"/>
      <c r="G3558" s="16"/>
      <c r="H3558" s="16"/>
    </row>
    <row r="3559" spans="3:8" s="5" customFormat="1">
      <c r="C3559" s="16"/>
      <c r="D3559" s="16"/>
      <c r="E3559" s="16"/>
      <c r="F3559" s="16"/>
      <c r="G3559" s="16"/>
      <c r="H3559" s="16"/>
    </row>
    <row r="3560" spans="3:8" s="5" customFormat="1">
      <c r="C3560" s="16"/>
      <c r="D3560" s="16"/>
      <c r="E3560" s="16"/>
      <c r="F3560" s="16"/>
      <c r="G3560" s="16"/>
      <c r="H3560" s="16"/>
    </row>
    <row r="3561" spans="3:8" s="5" customFormat="1">
      <c r="C3561" s="16"/>
      <c r="D3561" s="16"/>
      <c r="E3561" s="16"/>
      <c r="F3561" s="16"/>
      <c r="G3561" s="16"/>
      <c r="H3561" s="16"/>
    </row>
    <row r="3562" spans="3:8" s="5" customFormat="1">
      <c r="C3562" s="16"/>
      <c r="D3562" s="16"/>
      <c r="E3562" s="16"/>
      <c r="F3562" s="16"/>
      <c r="G3562" s="16"/>
      <c r="H3562" s="16"/>
    </row>
    <row r="3563" spans="3:8" s="5" customFormat="1">
      <c r="C3563" s="16"/>
      <c r="D3563" s="16"/>
      <c r="E3563" s="16"/>
      <c r="F3563" s="16"/>
      <c r="G3563" s="16"/>
      <c r="H3563" s="16"/>
    </row>
    <row r="3564" spans="3:8" s="5" customFormat="1">
      <c r="C3564" s="16"/>
      <c r="D3564" s="16"/>
      <c r="E3564" s="16"/>
      <c r="F3564" s="16"/>
      <c r="G3564" s="16"/>
      <c r="H3564" s="16"/>
    </row>
    <row r="3565" spans="3:8" s="5" customFormat="1">
      <c r="C3565" s="16"/>
      <c r="D3565" s="16"/>
      <c r="E3565" s="16"/>
      <c r="F3565" s="16"/>
      <c r="G3565" s="16"/>
      <c r="H3565" s="16"/>
    </row>
    <row r="3566" spans="3:8" s="5" customFormat="1">
      <c r="C3566" s="16"/>
      <c r="D3566" s="16"/>
      <c r="E3566" s="16"/>
      <c r="F3566" s="16"/>
      <c r="G3566" s="16"/>
      <c r="H3566" s="16"/>
    </row>
    <row r="3567" spans="3:8" s="5" customFormat="1">
      <c r="C3567" s="16"/>
      <c r="D3567" s="16"/>
      <c r="E3567" s="16"/>
      <c r="F3567" s="16"/>
      <c r="G3567" s="16"/>
      <c r="H3567" s="16"/>
    </row>
    <row r="3568" spans="3:8" s="5" customFormat="1">
      <c r="C3568" s="16"/>
      <c r="D3568" s="16"/>
      <c r="E3568" s="16"/>
      <c r="F3568" s="16"/>
      <c r="G3568" s="16"/>
      <c r="H3568" s="16"/>
    </row>
    <row r="3569" spans="3:8" s="5" customFormat="1">
      <c r="C3569" s="16"/>
      <c r="D3569" s="16"/>
      <c r="E3569" s="16"/>
      <c r="F3569" s="16"/>
      <c r="G3569" s="16"/>
      <c r="H3569" s="16"/>
    </row>
    <row r="3570" spans="3:8" s="5" customFormat="1">
      <c r="C3570" s="16"/>
      <c r="D3570" s="16"/>
      <c r="E3570" s="16"/>
      <c r="F3570" s="16"/>
      <c r="G3570" s="16"/>
      <c r="H3570" s="16"/>
    </row>
    <row r="3571" spans="3:8" s="5" customFormat="1">
      <c r="C3571" s="16"/>
      <c r="D3571" s="16"/>
      <c r="E3571" s="16"/>
      <c r="F3571" s="16"/>
      <c r="G3571" s="16"/>
      <c r="H3571" s="16"/>
    </row>
    <row r="3572" spans="3:8" s="5" customFormat="1">
      <c r="C3572" s="16"/>
      <c r="D3572" s="16"/>
      <c r="E3572" s="16"/>
      <c r="F3572" s="16"/>
      <c r="G3572" s="16"/>
      <c r="H3572" s="16"/>
    </row>
    <row r="3573" spans="3:8" s="5" customFormat="1">
      <c r="C3573" s="16"/>
      <c r="D3573" s="16"/>
      <c r="E3573" s="16"/>
      <c r="F3573" s="16"/>
      <c r="G3573" s="16"/>
      <c r="H3573" s="16"/>
    </row>
    <row r="3574" spans="3:8" s="5" customFormat="1">
      <c r="C3574" s="16"/>
      <c r="D3574" s="16"/>
      <c r="E3574" s="16"/>
      <c r="F3574" s="16"/>
      <c r="G3574" s="16"/>
      <c r="H3574" s="16"/>
    </row>
    <row r="3575" spans="3:8" s="5" customFormat="1">
      <c r="C3575" s="16"/>
      <c r="D3575" s="16"/>
      <c r="E3575" s="16"/>
      <c r="F3575" s="16"/>
      <c r="G3575" s="16"/>
      <c r="H3575" s="16"/>
    </row>
    <row r="3576" spans="3:8" s="5" customFormat="1">
      <c r="C3576" s="16"/>
      <c r="D3576" s="16"/>
      <c r="E3576" s="16"/>
      <c r="F3576" s="16"/>
      <c r="G3576" s="16"/>
      <c r="H3576" s="16"/>
    </row>
    <row r="3577" spans="3:8" s="5" customFormat="1">
      <c r="C3577" s="16"/>
      <c r="D3577" s="16"/>
      <c r="E3577" s="16"/>
      <c r="F3577" s="16"/>
      <c r="G3577" s="16"/>
      <c r="H3577" s="16"/>
    </row>
    <row r="3578" spans="3:8" s="5" customFormat="1">
      <c r="C3578" s="16"/>
      <c r="D3578" s="16"/>
      <c r="E3578" s="16"/>
      <c r="F3578" s="16"/>
      <c r="G3578" s="16"/>
      <c r="H3578" s="16"/>
    </row>
    <row r="3579" spans="3:8" s="5" customFormat="1">
      <c r="C3579" s="16"/>
      <c r="D3579" s="16"/>
      <c r="E3579" s="16"/>
      <c r="F3579" s="16"/>
      <c r="G3579" s="16"/>
      <c r="H3579" s="16"/>
    </row>
    <row r="3580" spans="3:8" s="5" customFormat="1">
      <c r="C3580" s="16"/>
      <c r="D3580" s="16"/>
      <c r="E3580" s="16"/>
      <c r="F3580" s="16"/>
      <c r="G3580" s="16"/>
      <c r="H3580" s="16"/>
    </row>
    <row r="3581" spans="3:8" s="5" customFormat="1">
      <c r="C3581" s="16"/>
      <c r="D3581" s="16"/>
      <c r="E3581" s="16"/>
      <c r="F3581" s="16"/>
      <c r="G3581" s="16"/>
      <c r="H3581" s="16"/>
    </row>
    <row r="3582" spans="3:8" s="5" customFormat="1">
      <c r="C3582" s="16"/>
      <c r="D3582" s="16"/>
      <c r="E3582" s="16"/>
      <c r="F3582" s="16"/>
      <c r="G3582" s="16"/>
      <c r="H3582" s="16"/>
    </row>
    <row r="3583" spans="3:8" s="5" customFormat="1">
      <c r="C3583" s="16"/>
      <c r="D3583" s="16"/>
      <c r="E3583" s="16"/>
      <c r="F3583" s="16"/>
      <c r="G3583" s="16"/>
      <c r="H3583" s="16"/>
    </row>
    <row r="3584" spans="3:8" s="5" customFormat="1">
      <c r="C3584" s="16"/>
      <c r="D3584" s="16"/>
      <c r="E3584" s="16"/>
      <c r="F3584" s="16"/>
      <c r="G3584" s="16"/>
      <c r="H3584" s="16"/>
    </row>
    <row r="3585" spans="3:8" s="5" customFormat="1">
      <c r="C3585" s="16"/>
      <c r="D3585" s="16"/>
      <c r="E3585" s="16"/>
      <c r="F3585" s="16"/>
      <c r="G3585" s="16"/>
      <c r="H3585" s="16"/>
    </row>
    <row r="3586" spans="3:8" s="5" customFormat="1">
      <c r="C3586" s="16"/>
      <c r="D3586" s="16"/>
      <c r="E3586" s="16"/>
      <c r="F3586" s="16"/>
      <c r="G3586" s="16"/>
      <c r="H3586" s="16"/>
    </row>
    <row r="3587" spans="3:8" s="5" customFormat="1">
      <c r="C3587" s="16"/>
      <c r="D3587" s="16"/>
      <c r="E3587" s="16"/>
      <c r="F3587" s="16"/>
      <c r="G3587" s="16"/>
      <c r="H3587" s="16"/>
    </row>
    <row r="3588" spans="3:8" s="5" customFormat="1">
      <c r="C3588" s="16"/>
      <c r="D3588" s="16"/>
      <c r="E3588" s="16"/>
      <c r="F3588" s="16"/>
      <c r="G3588" s="16"/>
      <c r="H3588" s="16"/>
    </row>
    <row r="3589" spans="3:8" s="5" customFormat="1">
      <c r="C3589" s="16"/>
      <c r="D3589" s="16"/>
      <c r="E3589" s="16"/>
      <c r="F3589" s="16"/>
      <c r="G3589" s="16"/>
      <c r="H3589" s="16"/>
    </row>
    <row r="3590" spans="3:8" s="5" customFormat="1">
      <c r="C3590" s="16"/>
      <c r="D3590" s="16"/>
      <c r="E3590" s="16"/>
      <c r="F3590" s="16"/>
      <c r="G3590" s="16"/>
      <c r="H3590" s="16"/>
    </row>
    <row r="3591" spans="3:8" s="5" customFormat="1">
      <c r="C3591" s="16"/>
      <c r="D3591" s="16"/>
      <c r="E3591" s="16"/>
      <c r="F3591" s="16"/>
      <c r="G3591" s="16"/>
      <c r="H3591" s="16"/>
    </row>
    <row r="3592" spans="3:8" s="5" customFormat="1">
      <c r="C3592" s="16"/>
      <c r="D3592" s="16"/>
      <c r="E3592" s="16"/>
      <c r="F3592" s="16"/>
      <c r="G3592" s="16"/>
      <c r="H3592" s="16"/>
    </row>
    <row r="3593" spans="3:8" s="5" customFormat="1">
      <c r="C3593" s="16"/>
      <c r="D3593" s="16"/>
      <c r="E3593" s="16"/>
      <c r="F3593" s="16"/>
      <c r="G3593" s="16"/>
      <c r="H3593" s="16"/>
    </row>
    <row r="3594" spans="3:8" s="5" customFormat="1">
      <c r="C3594" s="16"/>
      <c r="D3594" s="16"/>
      <c r="E3594" s="16"/>
      <c r="F3594" s="16"/>
      <c r="G3594" s="16"/>
      <c r="H3594" s="16"/>
    </row>
    <row r="3595" spans="3:8" s="5" customFormat="1">
      <c r="C3595" s="16"/>
      <c r="D3595" s="16"/>
      <c r="E3595" s="16"/>
      <c r="F3595" s="16"/>
      <c r="G3595" s="16"/>
      <c r="H3595" s="16"/>
    </row>
    <row r="3596" spans="3:8" s="5" customFormat="1">
      <c r="C3596" s="16"/>
      <c r="D3596" s="16"/>
      <c r="E3596" s="16"/>
      <c r="F3596" s="16"/>
      <c r="G3596" s="16"/>
      <c r="H3596" s="16"/>
    </row>
    <row r="3597" spans="3:8" s="5" customFormat="1">
      <c r="C3597" s="16"/>
      <c r="D3597" s="16"/>
      <c r="E3597" s="16"/>
      <c r="F3597" s="16"/>
      <c r="G3597" s="16"/>
      <c r="H3597" s="16"/>
    </row>
    <row r="3598" spans="3:8" s="5" customFormat="1">
      <c r="C3598" s="16"/>
      <c r="D3598" s="16"/>
      <c r="E3598" s="16"/>
      <c r="F3598" s="16"/>
      <c r="G3598" s="16"/>
      <c r="H3598" s="16"/>
    </row>
    <row r="3599" spans="3:8" s="5" customFormat="1">
      <c r="C3599" s="16"/>
      <c r="D3599" s="16"/>
      <c r="E3599" s="16"/>
      <c r="F3599" s="16"/>
      <c r="G3599" s="16"/>
      <c r="H3599" s="16"/>
    </row>
    <row r="3600" spans="3:8" s="5" customFormat="1">
      <c r="C3600" s="16"/>
      <c r="D3600" s="16"/>
      <c r="E3600" s="16"/>
      <c r="F3600" s="16"/>
      <c r="G3600" s="16"/>
      <c r="H3600" s="16"/>
    </row>
    <row r="3601" spans="3:8" s="5" customFormat="1">
      <c r="C3601" s="16"/>
      <c r="D3601" s="16"/>
      <c r="E3601" s="16"/>
      <c r="F3601" s="16"/>
      <c r="G3601" s="16"/>
      <c r="H3601" s="16"/>
    </row>
    <row r="3602" spans="3:8" s="5" customFormat="1">
      <c r="C3602" s="16"/>
      <c r="D3602" s="16"/>
      <c r="E3602" s="16"/>
      <c r="F3602" s="16"/>
      <c r="G3602" s="16"/>
      <c r="H3602" s="16"/>
    </row>
    <row r="3603" spans="3:8" s="5" customFormat="1">
      <c r="C3603" s="16"/>
      <c r="D3603" s="16"/>
      <c r="E3603" s="16"/>
      <c r="F3603" s="16"/>
      <c r="G3603" s="16"/>
      <c r="H3603" s="16"/>
    </row>
    <row r="3604" spans="3:8" s="5" customFormat="1">
      <c r="C3604" s="16"/>
      <c r="D3604" s="16"/>
      <c r="E3604" s="16"/>
      <c r="F3604" s="16"/>
      <c r="G3604" s="16"/>
      <c r="H3604" s="16"/>
    </row>
    <row r="3605" spans="3:8" s="5" customFormat="1">
      <c r="C3605" s="16"/>
      <c r="D3605" s="16"/>
      <c r="E3605" s="16"/>
      <c r="F3605" s="16"/>
      <c r="G3605" s="16"/>
      <c r="H3605" s="16"/>
    </row>
    <row r="3606" spans="3:8" s="5" customFormat="1">
      <c r="C3606" s="16"/>
      <c r="D3606" s="16"/>
      <c r="E3606" s="16"/>
      <c r="F3606" s="16"/>
      <c r="G3606" s="16"/>
      <c r="H3606" s="16"/>
    </row>
    <row r="3607" spans="3:8" s="5" customFormat="1">
      <c r="C3607" s="16"/>
      <c r="D3607" s="16"/>
      <c r="E3607" s="16"/>
      <c r="F3607" s="16"/>
      <c r="G3607" s="16"/>
      <c r="H3607" s="16"/>
    </row>
    <row r="3608" spans="3:8" s="5" customFormat="1">
      <c r="C3608" s="16"/>
      <c r="D3608" s="16"/>
      <c r="E3608" s="16"/>
      <c r="F3608" s="16"/>
      <c r="G3608" s="16"/>
      <c r="H3608" s="16"/>
    </row>
    <row r="3609" spans="3:8" s="5" customFormat="1">
      <c r="C3609" s="16"/>
      <c r="D3609" s="16"/>
      <c r="E3609" s="16"/>
      <c r="F3609" s="16"/>
      <c r="G3609" s="16"/>
      <c r="H3609" s="16"/>
    </row>
    <row r="3610" spans="3:8" s="5" customFormat="1">
      <c r="C3610" s="16"/>
      <c r="D3610" s="16"/>
      <c r="E3610" s="16"/>
      <c r="F3610" s="16"/>
      <c r="G3610" s="16"/>
      <c r="H3610" s="16"/>
    </row>
    <row r="3611" spans="3:8" s="5" customFormat="1">
      <c r="C3611" s="16"/>
      <c r="D3611" s="16"/>
      <c r="E3611" s="16"/>
      <c r="F3611" s="16"/>
      <c r="G3611" s="16"/>
      <c r="H3611" s="16"/>
    </row>
    <row r="3612" spans="3:8" s="5" customFormat="1">
      <c r="C3612" s="16"/>
      <c r="D3612" s="16"/>
      <c r="E3612" s="16"/>
      <c r="F3612" s="16"/>
      <c r="G3612" s="16"/>
      <c r="H3612" s="16"/>
    </row>
    <row r="3613" spans="3:8" s="5" customFormat="1">
      <c r="C3613" s="16"/>
      <c r="D3613" s="16"/>
      <c r="E3613" s="16"/>
      <c r="F3613" s="16"/>
      <c r="G3613" s="16"/>
      <c r="H3613" s="16"/>
    </row>
    <row r="3614" spans="3:8" s="5" customFormat="1">
      <c r="C3614" s="16"/>
      <c r="D3614" s="16"/>
      <c r="E3614" s="16"/>
      <c r="F3614" s="16"/>
      <c r="G3614" s="16"/>
      <c r="H3614" s="16"/>
    </row>
    <row r="3615" spans="3:8" s="5" customFormat="1">
      <c r="C3615" s="16"/>
      <c r="D3615" s="16"/>
      <c r="E3615" s="16"/>
      <c r="F3615" s="16"/>
      <c r="G3615" s="16"/>
      <c r="H3615" s="16"/>
    </row>
    <row r="3616" spans="3:8" s="5" customFormat="1">
      <c r="C3616" s="16"/>
      <c r="D3616" s="16"/>
      <c r="E3616" s="16"/>
      <c r="F3616" s="16"/>
      <c r="G3616" s="16"/>
      <c r="H3616" s="16"/>
    </row>
    <row r="3617" spans="3:8" s="5" customFormat="1">
      <c r="C3617" s="16"/>
      <c r="D3617" s="16"/>
      <c r="E3617" s="16"/>
      <c r="F3617" s="16"/>
      <c r="G3617" s="16"/>
      <c r="H3617" s="16"/>
    </row>
    <row r="3618" spans="3:8" s="5" customFormat="1">
      <c r="C3618" s="16"/>
      <c r="D3618" s="16"/>
      <c r="E3618" s="16"/>
      <c r="F3618" s="16"/>
      <c r="G3618" s="16"/>
      <c r="H3618" s="16"/>
    </row>
    <row r="3619" spans="3:8" s="5" customFormat="1">
      <c r="C3619" s="16"/>
      <c r="D3619" s="16"/>
      <c r="E3619" s="16"/>
      <c r="F3619" s="16"/>
      <c r="G3619" s="16"/>
      <c r="H3619" s="16"/>
    </row>
    <row r="3620" spans="3:8" s="5" customFormat="1">
      <c r="C3620" s="16"/>
      <c r="D3620" s="16"/>
      <c r="E3620" s="16"/>
      <c r="F3620" s="16"/>
      <c r="G3620" s="16"/>
      <c r="H3620" s="16"/>
    </row>
    <row r="3621" spans="3:8" s="5" customFormat="1">
      <c r="C3621" s="16"/>
      <c r="D3621" s="16"/>
      <c r="E3621" s="16"/>
      <c r="F3621" s="16"/>
      <c r="G3621" s="16"/>
      <c r="H3621" s="16"/>
    </row>
    <row r="3622" spans="3:8" s="5" customFormat="1">
      <c r="C3622" s="16"/>
      <c r="D3622" s="16"/>
      <c r="E3622" s="16"/>
      <c r="F3622" s="16"/>
      <c r="G3622" s="16"/>
      <c r="H3622" s="16"/>
    </row>
    <row r="3623" spans="3:8" s="5" customFormat="1">
      <c r="C3623" s="16"/>
      <c r="D3623" s="16"/>
      <c r="E3623" s="16"/>
      <c r="F3623" s="16"/>
      <c r="G3623" s="16"/>
      <c r="H3623" s="16"/>
    </row>
    <row r="3624" spans="3:8" s="5" customFormat="1">
      <c r="C3624" s="16"/>
      <c r="D3624" s="16"/>
      <c r="E3624" s="16"/>
      <c r="F3624" s="16"/>
      <c r="G3624" s="16"/>
      <c r="H3624" s="16"/>
    </row>
    <row r="3625" spans="3:8" s="5" customFormat="1">
      <c r="C3625" s="16"/>
      <c r="D3625" s="16"/>
      <c r="E3625" s="16"/>
      <c r="F3625" s="16"/>
      <c r="G3625" s="16"/>
      <c r="H3625" s="16"/>
    </row>
    <row r="3626" spans="3:8" s="5" customFormat="1">
      <c r="C3626" s="16"/>
      <c r="D3626" s="16"/>
      <c r="E3626" s="16"/>
      <c r="F3626" s="16"/>
      <c r="G3626" s="16"/>
      <c r="H3626" s="16"/>
    </row>
    <row r="3627" spans="3:8" s="5" customFormat="1">
      <c r="C3627" s="16"/>
      <c r="D3627" s="16"/>
      <c r="E3627" s="16"/>
      <c r="F3627" s="16"/>
      <c r="G3627" s="16"/>
      <c r="H3627" s="16"/>
    </row>
    <row r="3628" spans="3:8" s="5" customFormat="1">
      <c r="C3628" s="16"/>
      <c r="D3628" s="16"/>
      <c r="E3628" s="16"/>
      <c r="F3628" s="16"/>
      <c r="G3628" s="16"/>
      <c r="H3628" s="16"/>
    </row>
    <row r="3629" spans="3:8" s="5" customFormat="1">
      <c r="C3629" s="16"/>
      <c r="D3629" s="16"/>
      <c r="E3629" s="16"/>
      <c r="F3629" s="16"/>
      <c r="G3629" s="16"/>
      <c r="H3629" s="16"/>
    </row>
    <row r="3630" spans="3:8" s="5" customFormat="1">
      <c r="C3630" s="16"/>
      <c r="D3630" s="16"/>
      <c r="E3630" s="16"/>
      <c r="F3630" s="16"/>
      <c r="G3630" s="16"/>
      <c r="H3630" s="16"/>
    </row>
    <row r="3631" spans="3:8" s="5" customFormat="1">
      <c r="C3631" s="16"/>
      <c r="D3631" s="16"/>
      <c r="E3631" s="16"/>
      <c r="F3631" s="16"/>
      <c r="G3631" s="16"/>
      <c r="H3631" s="16"/>
    </row>
    <row r="3632" spans="3:8" s="5" customFormat="1">
      <c r="C3632" s="16"/>
      <c r="D3632" s="16"/>
      <c r="E3632" s="16"/>
      <c r="F3632" s="16"/>
      <c r="G3632" s="16"/>
      <c r="H3632" s="16"/>
    </row>
    <row r="3633" spans="3:8" s="5" customFormat="1">
      <c r="C3633" s="16"/>
      <c r="D3633" s="16"/>
      <c r="E3633" s="16"/>
      <c r="F3633" s="16"/>
      <c r="G3633" s="16"/>
      <c r="H3633" s="16"/>
    </row>
    <row r="3634" spans="3:8" s="5" customFormat="1">
      <c r="C3634" s="16"/>
      <c r="D3634" s="16"/>
      <c r="E3634" s="16"/>
      <c r="F3634" s="16"/>
      <c r="G3634" s="16"/>
      <c r="H3634" s="16"/>
    </row>
    <row r="3635" spans="3:8" s="5" customFormat="1">
      <c r="C3635" s="16"/>
      <c r="D3635" s="16"/>
      <c r="E3635" s="16"/>
      <c r="F3635" s="16"/>
      <c r="G3635" s="16"/>
      <c r="H3635" s="16"/>
    </row>
    <row r="3636" spans="3:8" s="5" customFormat="1">
      <c r="C3636" s="16"/>
      <c r="D3636" s="16"/>
      <c r="E3636" s="16"/>
      <c r="F3636" s="16"/>
      <c r="G3636" s="16"/>
      <c r="H3636" s="16"/>
    </row>
    <row r="3637" spans="3:8" s="5" customFormat="1">
      <c r="C3637" s="16"/>
      <c r="D3637" s="16"/>
      <c r="E3637" s="16"/>
      <c r="F3637" s="16"/>
      <c r="G3637" s="16"/>
      <c r="H3637" s="16"/>
    </row>
    <row r="3638" spans="3:8" s="5" customFormat="1">
      <c r="C3638" s="16"/>
      <c r="D3638" s="16"/>
      <c r="E3638" s="16"/>
      <c r="F3638" s="16"/>
      <c r="G3638" s="16"/>
      <c r="H3638" s="16"/>
    </row>
    <row r="3639" spans="3:8" s="5" customFormat="1">
      <c r="C3639" s="16"/>
      <c r="D3639" s="16"/>
      <c r="E3639" s="16"/>
      <c r="F3639" s="16"/>
      <c r="G3639" s="16"/>
      <c r="H3639" s="16"/>
    </row>
    <row r="3640" spans="3:8" s="5" customFormat="1">
      <c r="C3640" s="16"/>
      <c r="D3640" s="16"/>
      <c r="E3640" s="16"/>
      <c r="F3640" s="16"/>
      <c r="G3640" s="16"/>
      <c r="H3640" s="16"/>
    </row>
    <row r="3641" spans="3:8" s="5" customFormat="1">
      <c r="C3641" s="16"/>
      <c r="D3641" s="16"/>
      <c r="E3641" s="16"/>
      <c r="F3641" s="16"/>
      <c r="G3641" s="16"/>
      <c r="H3641" s="16"/>
    </row>
    <row r="3642" spans="3:8" s="5" customFormat="1">
      <c r="C3642" s="16"/>
      <c r="D3642" s="16"/>
      <c r="E3642" s="16"/>
      <c r="F3642" s="16"/>
      <c r="G3642" s="16"/>
      <c r="H3642" s="16"/>
    </row>
    <row r="3643" spans="3:8" s="5" customFormat="1">
      <c r="C3643" s="16"/>
      <c r="D3643" s="16"/>
      <c r="E3643" s="16"/>
      <c r="F3643" s="16"/>
      <c r="G3643" s="16"/>
      <c r="H3643" s="16"/>
    </row>
    <row r="3644" spans="3:8" s="5" customFormat="1">
      <c r="C3644" s="16"/>
      <c r="D3644" s="16"/>
      <c r="E3644" s="16"/>
      <c r="F3644" s="16"/>
      <c r="G3644" s="16"/>
      <c r="H3644" s="16"/>
    </row>
    <row r="3645" spans="3:8" s="5" customFormat="1">
      <c r="C3645" s="16"/>
      <c r="D3645" s="16"/>
      <c r="E3645" s="16"/>
      <c r="F3645" s="16"/>
      <c r="G3645" s="16"/>
      <c r="H3645" s="16"/>
    </row>
    <row r="3646" spans="3:8" s="5" customFormat="1">
      <c r="C3646" s="16"/>
      <c r="D3646" s="16"/>
      <c r="E3646" s="16"/>
      <c r="F3646" s="16"/>
      <c r="G3646" s="16"/>
      <c r="H3646" s="16"/>
    </row>
    <row r="3647" spans="3:8" s="5" customFormat="1">
      <c r="C3647" s="16"/>
      <c r="D3647" s="16"/>
      <c r="E3647" s="16"/>
      <c r="F3647" s="16"/>
      <c r="G3647" s="16"/>
      <c r="H3647" s="16"/>
    </row>
    <row r="3648" spans="3:8" s="5" customFormat="1">
      <c r="C3648" s="16"/>
      <c r="D3648" s="16"/>
      <c r="E3648" s="16"/>
      <c r="F3648" s="16"/>
      <c r="G3648" s="16"/>
      <c r="H3648" s="16"/>
    </row>
    <row r="3649" spans="3:8" s="5" customFormat="1">
      <c r="C3649" s="16"/>
      <c r="D3649" s="16"/>
      <c r="E3649" s="16"/>
      <c r="F3649" s="16"/>
      <c r="G3649" s="16"/>
      <c r="H3649" s="16"/>
    </row>
    <row r="3650" spans="3:8" s="5" customFormat="1">
      <c r="C3650" s="16"/>
      <c r="D3650" s="16"/>
      <c r="E3650" s="16"/>
      <c r="F3650" s="16"/>
      <c r="G3650" s="16"/>
      <c r="H3650" s="16"/>
    </row>
    <row r="3651" spans="3:8" s="5" customFormat="1">
      <c r="C3651" s="16"/>
      <c r="D3651" s="16"/>
      <c r="E3651" s="16"/>
      <c r="F3651" s="16"/>
      <c r="G3651" s="16"/>
      <c r="H3651" s="16"/>
    </row>
    <row r="3652" spans="3:8" s="5" customFormat="1">
      <c r="C3652" s="16"/>
      <c r="D3652" s="16"/>
      <c r="E3652" s="16"/>
      <c r="F3652" s="16"/>
      <c r="G3652" s="16"/>
      <c r="H3652" s="16"/>
    </row>
    <row r="3653" spans="3:8" s="5" customFormat="1">
      <c r="C3653" s="16"/>
      <c r="D3653" s="16"/>
      <c r="E3653" s="16"/>
      <c r="F3653" s="16"/>
      <c r="G3653" s="16"/>
      <c r="H3653" s="16"/>
    </row>
    <row r="3654" spans="3:8" s="5" customFormat="1">
      <c r="C3654" s="16"/>
      <c r="D3654" s="16"/>
      <c r="E3654" s="16"/>
      <c r="F3654" s="16"/>
      <c r="G3654" s="16"/>
      <c r="H3654" s="16"/>
    </row>
    <row r="3655" spans="3:8" s="5" customFormat="1">
      <c r="C3655" s="16"/>
      <c r="D3655" s="16"/>
      <c r="E3655" s="16"/>
      <c r="F3655" s="16"/>
      <c r="G3655" s="16"/>
      <c r="H3655" s="16"/>
    </row>
    <row r="3656" spans="3:8" s="5" customFormat="1">
      <c r="C3656" s="16"/>
      <c r="D3656" s="16"/>
      <c r="E3656" s="16"/>
      <c r="F3656" s="16"/>
      <c r="G3656" s="16"/>
      <c r="H3656" s="16"/>
    </row>
    <row r="3657" spans="3:8" s="5" customFormat="1">
      <c r="C3657" s="16"/>
      <c r="D3657" s="16"/>
      <c r="E3657" s="16"/>
      <c r="F3657" s="16"/>
      <c r="G3657" s="16"/>
      <c r="H3657" s="16"/>
    </row>
    <row r="3658" spans="3:8" s="5" customFormat="1">
      <c r="C3658" s="16"/>
      <c r="D3658" s="16"/>
      <c r="E3658" s="16"/>
      <c r="F3658" s="16"/>
      <c r="G3658" s="16"/>
      <c r="H3658" s="16"/>
    </row>
    <row r="3659" spans="3:8" s="5" customFormat="1">
      <c r="C3659" s="16"/>
      <c r="D3659" s="16"/>
      <c r="E3659" s="16"/>
      <c r="F3659" s="16"/>
      <c r="G3659" s="16"/>
      <c r="H3659" s="16"/>
    </row>
    <row r="3660" spans="3:8" s="5" customFormat="1">
      <c r="C3660" s="16"/>
      <c r="D3660" s="16"/>
      <c r="E3660" s="16"/>
      <c r="F3660" s="16"/>
      <c r="G3660" s="16"/>
      <c r="H3660" s="16"/>
    </row>
    <row r="3661" spans="3:8" s="5" customFormat="1">
      <c r="C3661" s="16"/>
      <c r="D3661" s="16"/>
      <c r="E3661" s="16"/>
      <c r="F3661" s="16"/>
      <c r="G3661" s="16"/>
      <c r="H3661" s="16"/>
    </row>
    <row r="3662" spans="3:8" s="5" customFormat="1">
      <c r="C3662" s="16"/>
      <c r="D3662" s="16"/>
      <c r="E3662" s="16"/>
      <c r="F3662" s="16"/>
      <c r="G3662" s="16"/>
      <c r="H3662" s="16"/>
    </row>
    <row r="3663" spans="3:8" s="5" customFormat="1">
      <c r="C3663" s="16"/>
      <c r="D3663" s="16"/>
      <c r="E3663" s="16"/>
      <c r="F3663" s="16"/>
      <c r="G3663" s="16"/>
      <c r="H3663" s="16"/>
    </row>
    <row r="3664" spans="3:8" s="5" customFormat="1">
      <c r="C3664" s="16"/>
      <c r="D3664" s="16"/>
      <c r="E3664" s="16"/>
      <c r="F3664" s="16"/>
      <c r="G3664" s="16"/>
      <c r="H3664" s="16"/>
    </row>
    <row r="3665" spans="3:8" s="5" customFormat="1">
      <c r="C3665" s="16"/>
      <c r="D3665" s="16"/>
      <c r="E3665" s="16"/>
      <c r="F3665" s="16"/>
      <c r="G3665" s="16"/>
      <c r="H3665" s="16"/>
    </row>
    <row r="3666" spans="3:8" s="5" customFormat="1">
      <c r="C3666" s="16"/>
      <c r="D3666" s="16"/>
      <c r="E3666" s="16"/>
      <c r="F3666" s="16"/>
      <c r="G3666" s="16"/>
      <c r="H3666" s="16"/>
    </row>
    <row r="3667" spans="3:8" s="5" customFormat="1">
      <c r="C3667" s="16"/>
      <c r="D3667" s="16"/>
      <c r="E3667" s="16"/>
      <c r="F3667" s="16"/>
      <c r="G3667" s="16"/>
      <c r="H3667" s="16"/>
    </row>
    <row r="3668" spans="3:8" s="5" customFormat="1">
      <c r="C3668" s="16"/>
      <c r="D3668" s="16"/>
      <c r="E3668" s="16"/>
      <c r="F3668" s="16"/>
      <c r="G3668" s="16"/>
      <c r="H3668" s="16"/>
    </row>
    <row r="3669" spans="3:8" s="5" customFormat="1">
      <c r="C3669" s="16"/>
      <c r="D3669" s="16"/>
      <c r="E3669" s="16"/>
      <c r="F3669" s="16"/>
      <c r="G3669" s="16"/>
      <c r="H3669" s="16"/>
    </row>
    <row r="3670" spans="3:8" s="5" customFormat="1">
      <c r="C3670" s="16"/>
      <c r="D3670" s="16"/>
      <c r="E3670" s="16"/>
      <c r="F3670" s="16"/>
      <c r="G3670" s="16"/>
      <c r="H3670" s="16"/>
    </row>
    <row r="3671" spans="3:8" s="5" customFormat="1">
      <c r="C3671" s="16"/>
      <c r="D3671" s="16"/>
      <c r="E3671" s="16"/>
      <c r="F3671" s="16"/>
      <c r="G3671" s="16"/>
      <c r="H3671" s="16"/>
    </row>
    <row r="3672" spans="3:8" s="5" customFormat="1">
      <c r="C3672" s="16"/>
      <c r="D3672" s="16"/>
      <c r="E3672" s="16"/>
      <c r="F3672" s="16"/>
      <c r="G3672" s="16"/>
      <c r="H3672" s="16"/>
    </row>
    <row r="3673" spans="3:8" s="5" customFormat="1">
      <c r="C3673" s="16"/>
      <c r="D3673" s="16"/>
      <c r="E3673" s="16"/>
      <c r="F3673" s="16"/>
      <c r="G3673" s="16"/>
      <c r="H3673" s="16"/>
    </row>
    <row r="3674" spans="3:8" s="5" customFormat="1">
      <c r="C3674" s="16"/>
      <c r="D3674" s="16"/>
      <c r="E3674" s="16"/>
      <c r="F3674" s="16"/>
      <c r="G3674" s="16"/>
      <c r="H3674" s="16"/>
    </row>
    <row r="3675" spans="3:8" s="5" customFormat="1">
      <c r="C3675" s="16"/>
      <c r="D3675" s="16"/>
      <c r="E3675" s="16"/>
      <c r="F3675" s="16"/>
      <c r="G3675" s="16"/>
      <c r="H3675" s="16"/>
    </row>
    <row r="3676" spans="3:8" s="5" customFormat="1">
      <c r="C3676" s="16"/>
      <c r="D3676" s="16"/>
      <c r="E3676" s="16"/>
      <c r="F3676" s="16"/>
      <c r="G3676" s="16"/>
      <c r="H3676" s="16"/>
    </row>
    <row r="3677" spans="3:8" s="5" customFormat="1">
      <c r="C3677" s="16"/>
      <c r="D3677" s="16"/>
      <c r="E3677" s="16"/>
      <c r="F3677" s="16"/>
      <c r="G3677" s="16"/>
      <c r="H3677" s="16"/>
    </row>
    <row r="3678" spans="3:8" s="5" customFormat="1">
      <c r="C3678" s="16"/>
      <c r="D3678" s="16"/>
      <c r="E3678" s="16"/>
      <c r="F3678" s="16"/>
      <c r="G3678" s="16"/>
      <c r="H3678" s="16"/>
    </row>
    <row r="3679" spans="3:8" s="5" customFormat="1">
      <c r="C3679" s="16"/>
      <c r="D3679" s="16"/>
      <c r="E3679" s="16"/>
      <c r="F3679" s="16"/>
      <c r="G3679" s="16"/>
      <c r="H3679" s="16"/>
    </row>
    <row r="3680" spans="3:8" s="5" customFormat="1">
      <c r="C3680" s="16"/>
      <c r="D3680" s="16"/>
      <c r="E3680" s="16"/>
      <c r="F3680" s="16"/>
      <c r="G3680" s="16"/>
      <c r="H3680" s="16"/>
    </row>
    <row r="3681" spans="3:8" s="5" customFormat="1">
      <c r="C3681" s="16"/>
      <c r="D3681" s="16"/>
      <c r="E3681" s="16"/>
      <c r="F3681" s="16"/>
      <c r="G3681" s="16"/>
      <c r="H3681" s="16"/>
    </row>
    <row r="3682" spans="3:8" s="5" customFormat="1">
      <c r="C3682" s="16"/>
      <c r="D3682" s="16"/>
      <c r="E3682" s="16"/>
      <c r="F3682" s="16"/>
      <c r="G3682" s="16"/>
      <c r="H3682" s="16"/>
    </row>
    <row r="3683" spans="3:8" s="5" customFormat="1">
      <c r="C3683" s="16"/>
      <c r="D3683" s="16"/>
      <c r="E3683" s="16"/>
      <c r="F3683" s="16"/>
      <c r="G3683" s="16"/>
      <c r="H3683" s="16"/>
    </row>
    <row r="3684" spans="3:8" s="5" customFormat="1">
      <c r="C3684" s="16"/>
      <c r="D3684" s="16"/>
      <c r="E3684" s="16"/>
      <c r="F3684" s="16"/>
      <c r="G3684" s="16"/>
      <c r="H3684" s="16"/>
    </row>
    <row r="3685" spans="3:8" s="5" customFormat="1">
      <c r="C3685" s="16"/>
      <c r="D3685" s="16"/>
      <c r="E3685" s="16"/>
      <c r="F3685" s="16"/>
      <c r="G3685" s="16"/>
      <c r="H3685" s="16"/>
    </row>
    <row r="3686" spans="3:8" s="5" customFormat="1">
      <c r="C3686" s="16"/>
      <c r="D3686" s="16"/>
      <c r="E3686" s="16"/>
      <c r="F3686" s="16"/>
      <c r="G3686" s="16"/>
      <c r="H3686" s="16"/>
    </row>
    <row r="3687" spans="3:8" s="5" customFormat="1">
      <c r="C3687" s="16"/>
      <c r="D3687" s="16"/>
      <c r="E3687" s="16"/>
      <c r="F3687" s="16"/>
      <c r="G3687" s="16"/>
      <c r="H3687" s="16"/>
    </row>
    <row r="3688" spans="3:8" s="5" customFormat="1">
      <c r="C3688" s="16"/>
      <c r="D3688" s="16"/>
      <c r="E3688" s="16"/>
      <c r="F3688" s="16"/>
      <c r="G3688" s="16"/>
      <c r="H3688" s="16"/>
    </row>
    <row r="3689" spans="3:8" s="5" customFormat="1">
      <c r="C3689" s="16"/>
      <c r="D3689" s="16"/>
      <c r="E3689" s="16"/>
      <c r="F3689" s="16"/>
      <c r="G3689" s="16"/>
      <c r="H3689" s="16"/>
    </row>
    <row r="3690" spans="3:8" s="5" customFormat="1">
      <c r="C3690" s="16"/>
      <c r="D3690" s="16"/>
      <c r="E3690" s="16"/>
      <c r="F3690" s="16"/>
      <c r="G3690" s="16"/>
      <c r="H3690" s="16"/>
    </row>
    <row r="3691" spans="3:8" s="5" customFormat="1">
      <c r="C3691" s="16"/>
      <c r="D3691" s="16"/>
      <c r="E3691" s="16"/>
      <c r="F3691" s="16"/>
      <c r="G3691" s="16"/>
      <c r="H3691" s="16"/>
    </row>
    <row r="3692" spans="3:8" s="5" customFormat="1">
      <c r="C3692" s="16"/>
      <c r="D3692" s="16"/>
      <c r="E3692" s="16"/>
      <c r="F3692" s="16"/>
      <c r="G3692" s="16"/>
      <c r="H3692" s="16"/>
    </row>
    <row r="3693" spans="3:8" s="5" customFormat="1">
      <c r="C3693" s="16"/>
      <c r="D3693" s="16"/>
      <c r="E3693" s="16"/>
      <c r="F3693" s="16"/>
      <c r="G3693" s="16"/>
      <c r="H3693" s="16"/>
    </row>
    <row r="3694" spans="3:8" s="5" customFormat="1">
      <c r="C3694" s="16"/>
      <c r="D3694" s="16"/>
      <c r="E3694" s="16"/>
      <c r="F3694" s="16"/>
      <c r="G3694" s="16"/>
      <c r="H3694" s="16"/>
    </row>
    <row r="3695" spans="3:8" s="5" customFormat="1">
      <c r="C3695" s="16"/>
      <c r="D3695" s="16"/>
      <c r="E3695" s="16"/>
      <c r="F3695" s="16"/>
      <c r="G3695" s="16"/>
      <c r="H3695" s="16"/>
    </row>
    <row r="3696" spans="3:8" s="5" customFormat="1">
      <c r="C3696" s="16"/>
      <c r="D3696" s="16"/>
      <c r="E3696" s="16"/>
      <c r="F3696" s="16"/>
      <c r="G3696" s="16"/>
      <c r="H3696" s="16"/>
    </row>
    <row r="3697" spans="3:8" s="5" customFormat="1">
      <c r="C3697" s="16"/>
      <c r="D3697" s="16"/>
      <c r="E3697" s="16"/>
      <c r="F3697" s="16"/>
      <c r="G3697" s="16"/>
      <c r="H3697" s="16"/>
    </row>
    <row r="3698" spans="3:8" s="5" customFormat="1">
      <c r="C3698" s="16"/>
      <c r="D3698" s="16"/>
      <c r="E3698" s="16"/>
      <c r="F3698" s="16"/>
      <c r="G3698" s="16"/>
      <c r="H3698" s="16"/>
    </row>
    <row r="3699" spans="3:8" s="5" customFormat="1">
      <c r="C3699" s="16"/>
      <c r="D3699" s="16"/>
      <c r="E3699" s="16"/>
      <c r="F3699" s="16"/>
      <c r="G3699" s="16"/>
      <c r="H3699" s="16"/>
    </row>
    <row r="3700" spans="3:8" s="5" customFormat="1">
      <c r="C3700" s="16"/>
      <c r="D3700" s="16"/>
      <c r="E3700" s="16"/>
      <c r="F3700" s="16"/>
      <c r="G3700" s="16"/>
      <c r="H3700" s="16"/>
    </row>
    <row r="3701" spans="3:8" s="5" customFormat="1">
      <c r="C3701" s="16"/>
      <c r="D3701" s="16"/>
      <c r="E3701" s="16"/>
      <c r="F3701" s="16"/>
      <c r="G3701" s="16"/>
      <c r="H3701" s="16"/>
    </row>
    <row r="3702" spans="3:8" s="5" customFormat="1">
      <c r="C3702" s="16"/>
      <c r="D3702" s="16"/>
      <c r="E3702" s="16"/>
      <c r="F3702" s="16"/>
      <c r="G3702" s="16"/>
      <c r="H3702" s="16"/>
    </row>
    <row r="3703" spans="3:8" s="5" customFormat="1">
      <c r="C3703" s="16"/>
      <c r="D3703" s="16"/>
      <c r="E3703" s="16"/>
      <c r="F3703" s="16"/>
      <c r="G3703" s="16"/>
      <c r="H3703" s="16"/>
    </row>
    <row r="3704" spans="3:8" s="5" customFormat="1">
      <c r="C3704" s="16"/>
      <c r="D3704" s="16"/>
      <c r="E3704" s="16"/>
      <c r="F3704" s="16"/>
      <c r="G3704" s="16"/>
      <c r="H3704" s="16"/>
    </row>
    <row r="3705" spans="3:8" s="5" customFormat="1">
      <c r="C3705" s="16"/>
      <c r="D3705" s="16"/>
      <c r="E3705" s="16"/>
      <c r="F3705" s="16"/>
      <c r="G3705" s="16"/>
      <c r="H3705" s="16"/>
    </row>
    <row r="3706" spans="3:8" s="5" customFormat="1">
      <c r="C3706" s="16"/>
      <c r="D3706" s="16"/>
      <c r="E3706" s="16"/>
      <c r="F3706" s="16"/>
      <c r="G3706" s="16"/>
      <c r="H3706" s="16"/>
    </row>
    <row r="3707" spans="3:8" s="5" customFormat="1">
      <c r="C3707" s="16"/>
      <c r="D3707" s="16"/>
      <c r="E3707" s="16"/>
      <c r="F3707" s="16"/>
      <c r="G3707" s="16"/>
      <c r="H3707" s="16"/>
    </row>
    <row r="3708" spans="3:8" s="5" customFormat="1">
      <c r="C3708" s="16"/>
      <c r="D3708" s="16"/>
      <c r="E3708" s="16"/>
      <c r="F3708" s="16"/>
      <c r="G3708" s="16"/>
      <c r="H3708" s="16"/>
    </row>
    <row r="3709" spans="3:8" s="5" customFormat="1">
      <c r="C3709" s="16"/>
      <c r="D3709" s="16"/>
      <c r="E3709" s="16"/>
      <c r="F3709" s="16"/>
      <c r="G3709" s="16"/>
      <c r="H3709" s="16"/>
    </row>
    <row r="3710" spans="3:8" s="5" customFormat="1">
      <c r="C3710" s="16"/>
      <c r="D3710" s="16"/>
      <c r="E3710" s="16"/>
      <c r="F3710" s="16"/>
      <c r="G3710" s="16"/>
      <c r="H3710" s="16"/>
    </row>
    <row r="3711" spans="3:8" s="5" customFormat="1">
      <c r="C3711" s="16"/>
      <c r="D3711" s="16"/>
      <c r="E3711" s="16"/>
      <c r="F3711" s="16"/>
      <c r="G3711" s="16"/>
      <c r="H3711" s="16"/>
    </row>
    <row r="3712" spans="3:8" s="5" customFormat="1">
      <c r="C3712" s="16"/>
      <c r="D3712" s="16"/>
      <c r="E3712" s="16"/>
      <c r="F3712" s="16"/>
      <c r="G3712" s="16"/>
      <c r="H3712" s="16"/>
    </row>
    <row r="3713" spans="3:8" s="5" customFormat="1">
      <c r="C3713" s="16"/>
      <c r="D3713" s="16"/>
      <c r="E3713" s="16"/>
      <c r="F3713" s="16"/>
      <c r="G3713" s="16"/>
      <c r="H3713" s="16"/>
    </row>
    <row r="3714" spans="3:8" s="5" customFormat="1">
      <c r="C3714" s="16"/>
      <c r="D3714" s="16"/>
      <c r="E3714" s="16"/>
      <c r="F3714" s="16"/>
      <c r="G3714" s="16"/>
      <c r="H3714" s="16"/>
    </row>
    <row r="3715" spans="3:8" s="5" customFormat="1">
      <c r="C3715" s="16"/>
      <c r="D3715" s="16"/>
      <c r="E3715" s="16"/>
      <c r="F3715" s="16"/>
      <c r="G3715" s="16"/>
      <c r="H3715" s="16"/>
    </row>
    <row r="3716" spans="3:8" s="5" customFormat="1">
      <c r="C3716" s="16"/>
      <c r="D3716" s="16"/>
      <c r="E3716" s="16"/>
      <c r="F3716" s="16"/>
      <c r="G3716" s="16"/>
      <c r="H3716" s="16"/>
    </row>
    <row r="3717" spans="3:8" s="5" customFormat="1">
      <c r="C3717" s="16"/>
      <c r="D3717" s="16"/>
      <c r="E3717" s="16"/>
      <c r="F3717" s="16"/>
      <c r="G3717" s="16"/>
      <c r="H3717" s="16"/>
    </row>
    <row r="3718" spans="3:8" s="5" customFormat="1">
      <c r="C3718" s="16"/>
      <c r="D3718" s="16"/>
      <c r="E3718" s="16"/>
      <c r="F3718" s="16"/>
      <c r="G3718" s="16"/>
      <c r="H3718" s="16"/>
    </row>
    <row r="3719" spans="3:8" s="5" customFormat="1">
      <c r="C3719" s="16"/>
      <c r="D3719" s="16"/>
      <c r="E3719" s="16"/>
      <c r="F3719" s="16"/>
      <c r="G3719" s="16"/>
      <c r="H3719" s="16"/>
    </row>
    <row r="3720" spans="3:8" s="5" customFormat="1">
      <c r="C3720" s="16"/>
      <c r="D3720" s="16"/>
      <c r="E3720" s="16"/>
      <c r="F3720" s="16"/>
      <c r="G3720" s="16"/>
      <c r="H3720" s="16"/>
    </row>
    <row r="3721" spans="3:8" s="5" customFormat="1">
      <c r="C3721" s="16"/>
      <c r="D3721" s="16"/>
      <c r="E3721" s="16"/>
      <c r="F3721" s="16"/>
      <c r="G3721" s="16"/>
      <c r="H3721" s="16"/>
    </row>
    <row r="3722" spans="3:8" s="5" customFormat="1">
      <c r="C3722" s="16"/>
      <c r="D3722" s="16"/>
      <c r="E3722" s="16"/>
      <c r="F3722" s="16"/>
      <c r="G3722" s="16"/>
      <c r="H3722" s="16"/>
    </row>
    <row r="3723" spans="3:8" s="5" customFormat="1">
      <c r="C3723" s="16"/>
      <c r="D3723" s="16"/>
      <c r="E3723" s="16"/>
      <c r="F3723" s="16"/>
      <c r="G3723" s="16"/>
      <c r="H3723" s="16"/>
    </row>
    <row r="3724" spans="3:8" s="5" customFormat="1">
      <c r="C3724" s="16"/>
      <c r="D3724" s="16"/>
      <c r="E3724" s="16"/>
      <c r="F3724" s="16"/>
      <c r="G3724" s="16"/>
      <c r="H3724" s="16"/>
    </row>
    <row r="3725" spans="3:8" s="5" customFormat="1">
      <c r="C3725" s="16"/>
      <c r="D3725" s="16"/>
      <c r="E3725" s="16"/>
      <c r="F3725" s="16"/>
      <c r="G3725" s="16"/>
      <c r="H3725" s="16"/>
    </row>
    <row r="3726" spans="3:8" s="5" customFormat="1">
      <c r="C3726" s="16"/>
      <c r="D3726" s="16"/>
      <c r="E3726" s="16"/>
      <c r="F3726" s="16"/>
      <c r="G3726" s="16"/>
      <c r="H3726" s="16"/>
    </row>
    <row r="3727" spans="3:8" s="5" customFormat="1">
      <c r="C3727" s="16"/>
      <c r="D3727" s="16"/>
      <c r="E3727" s="16"/>
      <c r="F3727" s="16"/>
      <c r="G3727" s="16"/>
      <c r="H3727" s="16"/>
    </row>
    <row r="3728" spans="3:8" s="5" customFormat="1">
      <c r="C3728" s="16"/>
      <c r="D3728" s="16"/>
      <c r="E3728" s="16"/>
      <c r="F3728" s="16"/>
      <c r="G3728" s="16"/>
      <c r="H3728" s="16"/>
    </row>
    <row r="3729" spans="3:8" s="5" customFormat="1">
      <c r="C3729" s="16"/>
      <c r="D3729" s="16"/>
      <c r="E3729" s="16"/>
      <c r="F3729" s="16"/>
      <c r="G3729" s="16"/>
      <c r="H3729" s="16"/>
    </row>
    <row r="3730" spans="3:8" s="5" customFormat="1">
      <c r="C3730" s="16"/>
      <c r="D3730" s="16"/>
      <c r="E3730" s="16"/>
      <c r="F3730" s="16"/>
      <c r="G3730" s="16"/>
      <c r="H3730" s="16"/>
    </row>
    <row r="3731" spans="3:8" s="5" customFormat="1">
      <c r="C3731" s="16"/>
      <c r="D3731" s="16"/>
      <c r="E3731" s="16"/>
      <c r="F3731" s="16"/>
      <c r="G3731" s="16"/>
      <c r="H3731" s="16"/>
    </row>
    <row r="3732" spans="3:8" s="5" customFormat="1">
      <c r="C3732" s="16"/>
      <c r="D3732" s="16"/>
      <c r="E3732" s="16"/>
      <c r="F3732" s="16"/>
      <c r="G3732" s="16"/>
      <c r="H3732" s="16"/>
    </row>
    <row r="3733" spans="3:8" s="5" customFormat="1">
      <c r="C3733" s="16"/>
      <c r="D3733" s="16"/>
      <c r="E3733" s="16"/>
      <c r="F3733" s="16"/>
      <c r="G3733" s="16"/>
      <c r="H3733" s="16"/>
    </row>
    <row r="3734" spans="3:8" s="5" customFormat="1">
      <c r="C3734" s="16"/>
      <c r="D3734" s="16"/>
      <c r="E3734" s="16"/>
      <c r="F3734" s="16"/>
      <c r="G3734" s="16"/>
      <c r="H3734" s="16"/>
    </row>
    <row r="3735" spans="3:8" s="5" customFormat="1">
      <c r="C3735" s="16"/>
      <c r="D3735" s="16"/>
      <c r="E3735" s="16"/>
      <c r="F3735" s="16"/>
      <c r="G3735" s="16"/>
      <c r="H3735" s="16"/>
    </row>
    <row r="3736" spans="3:8" s="5" customFormat="1">
      <c r="C3736" s="16"/>
      <c r="D3736" s="16"/>
      <c r="E3736" s="16"/>
      <c r="F3736" s="16"/>
      <c r="G3736" s="16"/>
      <c r="H3736" s="16"/>
    </row>
    <row r="3737" spans="3:8" s="5" customFormat="1">
      <c r="C3737" s="16"/>
      <c r="D3737" s="16"/>
      <c r="E3737" s="16"/>
      <c r="F3737" s="16"/>
      <c r="G3737" s="16"/>
      <c r="H3737" s="16"/>
    </row>
    <row r="3738" spans="3:8" s="5" customFormat="1">
      <c r="C3738" s="16"/>
      <c r="D3738" s="16"/>
      <c r="E3738" s="16"/>
      <c r="F3738" s="16"/>
      <c r="G3738" s="16"/>
      <c r="H3738" s="16"/>
    </row>
    <row r="3739" spans="3:8" s="5" customFormat="1">
      <c r="C3739" s="16"/>
      <c r="D3739" s="16"/>
      <c r="E3739" s="16"/>
      <c r="F3739" s="16"/>
      <c r="G3739" s="16"/>
      <c r="H3739" s="16"/>
    </row>
    <row r="3740" spans="3:8" s="5" customFormat="1">
      <c r="C3740" s="16"/>
      <c r="D3740" s="16"/>
      <c r="E3740" s="16"/>
      <c r="F3740" s="16"/>
      <c r="G3740" s="16"/>
      <c r="H3740" s="16"/>
    </row>
    <row r="3741" spans="3:8" s="5" customFormat="1">
      <c r="C3741" s="16"/>
      <c r="D3741" s="16"/>
      <c r="E3741" s="16"/>
      <c r="F3741" s="16"/>
      <c r="G3741" s="16"/>
      <c r="H3741" s="16"/>
    </row>
    <row r="3742" spans="3:8" s="5" customFormat="1">
      <c r="C3742" s="16"/>
      <c r="D3742" s="16"/>
      <c r="E3742" s="16"/>
      <c r="F3742" s="16"/>
      <c r="G3742" s="16"/>
      <c r="H3742" s="16"/>
    </row>
    <row r="3743" spans="3:8" s="5" customFormat="1">
      <c r="C3743" s="16"/>
      <c r="D3743" s="16"/>
      <c r="E3743" s="16"/>
      <c r="F3743" s="16"/>
      <c r="G3743" s="16"/>
      <c r="H3743" s="16"/>
    </row>
    <row r="3744" spans="3:8" s="5" customFormat="1">
      <c r="C3744" s="16"/>
      <c r="D3744" s="16"/>
      <c r="E3744" s="16"/>
      <c r="F3744" s="16"/>
      <c r="G3744" s="16"/>
      <c r="H3744" s="16"/>
    </row>
    <row r="3745" spans="3:8" s="5" customFormat="1">
      <c r="C3745" s="16"/>
      <c r="D3745" s="16"/>
      <c r="E3745" s="16"/>
      <c r="F3745" s="16"/>
      <c r="G3745" s="16"/>
      <c r="H3745" s="16"/>
    </row>
    <row r="3746" spans="3:8" s="5" customFormat="1">
      <c r="C3746" s="16"/>
      <c r="D3746" s="16"/>
      <c r="E3746" s="16"/>
      <c r="F3746" s="16"/>
      <c r="G3746" s="16"/>
      <c r="H3746" s="16"/>
    </row>
    <row r="3747" spans="3:8" s="5" customFormat="1">
      <c r="C3747" s="16"/>
      <c r="D3747" s="16"/>
      <c r="E3747" s="16"/>
      <c r="F3747" s="16"/>
      <c r="G3747" s="16"/>
      <c r="H3747" s="16"/>
    </row>
    <row r="3748" spans="3:8" s="5" customFormat="1">
      <c r="C3748" s="16"/>
      <c r="D3748" s="16"/>
      <c r="E3748" s="16"/>
      <c r="F3748" s="16"/>
      <c r="G3748" s="16"/>
      <c r="H3748" s="16"/>
    </row>
    <row r="3749" spans="3:8" s="5" customFormat="1">
      <c r="C3749" s="16"/>
      <c r="D3749" s="16"/>
      <c r="E3749" s="16"/>
      <c r="F3749" s="16"/>
      <c r="G3749" s="16"/>
      <c r="H3749" s="16"/>
    </row>
    <row r="3750" spans="3:8" s="5" customFormat="1">
      <c r="C3750" s="16"/>
      <c r="D3750" s="16"/>
      <c r="E3750" s="16"/>
      <c r="F3750" s="16"/>
      <c r="G3750" s="16"/>
      <c r="H3750" s="16"/>
    </row>
    <row r="3751" spans="3:8" s="5" customFormat="1">
      <c r="C3751" s="16"/>
      <c r="D3751" s="16"/>
      <c r="E3751" s="16"/>
      <c r="F3751" s="16"/>
      <c r="G3751" s="16"/>
      <c r="H3751" s="16"/>
    </row>
    <row r="3752" spans="3:8" s="5" customFormat="1">
      <c r="C3752" s="16"/>
      <c r="D3752" s="16"/>
      <c r="E3752" s="16"/>
      <c r="F3752" s="16"/>
      <c r="G3752" s="16"/>
      <c r="H3752" s="16"/>
    </row>
    <row r="3753" spans="3:8" s="5" customFormat="1">
      <c r="C3753" s="16"/>
      <c r="D3753" s="16"/>
      <c r="E3753" s="16"/>
      <c r="F3753" s="16"/>
      <c r="G3753" s="16"/>
      <c r="H3753" s="16"/>
    </row>
    <row r="3754" spans="3:8" s="5" customFormat="1">
      <c r="C3754" s="16"/>
      <c r="D3754" s="16"/>
      <c r="E3754" s="16"/>
      <c r="F3754" s="16"/>
      <c r="G3754" s="16"/>
      <c r="H3754" s="16"/>
    </row>
    <row r="3755" spans="3:8" s="5" customFormat="1">
      <c r="C3755" s="16"/>
      <c r="D3755" s="16"/>
      <c r="E3755" s="16"/>
      <c r="F3755" s="16"/>
      <c r="G3755" s="16"/>
      <c r="H3755" s="16"/>
    </row>
    <row r="3756" spans="3:8" s="5" customFormat="1">
      <c r="C3756" s="16"/>
      <c r="D3756" s="16"/>
      <c r="E3756" s="16"/>
      <c r="F3756" s="16"/>
      <c r="G3756" s="16"/>
      <c r="H3756" s="16"/>
    </row>
    <row r="3757" spans="3:8" s="5" customFormat="1">
      <c r="C3757" s="16"/>
      <c r="D3757" s="16"/>
      <c r="E3757" s="16"/>
      <c r="F3757" s="16"/>
      <c r="G3757" s="16"/>
      <c r="H3757" s="16"/>
    </row>
    <row r="3758" spans="3:8" s="5" customFormat="1">
      <c r="C3758" s="16"/>
      <c r="D3758" s="16"/>
      <c r="E3758" s="16"/>
      <c r="F3758" s="16"/>
      <c r="G3758" s="16"/>
      <c r="H3758" s="16"/>
    </row>
    <row r="3759" spans="3:8" s="5" customFormat="1">
      <c r="C3759" s="16"/>
      <c r="D3759" s="16"/>
      <c r="E3759" s="16"/>
      <c r="F3759" s="16"/>
      <c r="G3759" s="16"/>
      <c r="H3759" s="16"/>
    </row>
    <row r="3760" spans="3:8" s="5" customFormat="1">
      <c r="C3760" s="16"/>
      <c r="D3760" s="16"/>
      <c r="E3760" s="16"/>
      <c r="F3760" s="16"/>
      <c r="G3760" s="16"/>
      <c r="H3760" s="16"/>
    </row>
    <row r="3761" spans="3:8" s="5" customFormat="1">
      <c r="C3761" s="16"/>
      <c r="D3761" s="16"/>
      <c r="E3761" s="16"/>
      <c r="F3761" s="16"/>
      <c r="G3761" s="16"/>
      <c r="H3761" s="16"/>
    </row>
    <row r="3762" spans="3:8" s="5" customFormat="1">
      <c r="C3762" s="16"/>
      <c r="D3762" s="16"/>
      <c r="E3762" s="16"/>
      <c r="F3762" s="16"/>
      <c r="G3762" s="16"/>
      <c r="H3762" s="16"/>
    </row>
    <row r="3763" spans="3:8" s="5" customFormat="1">
      <c r="C3763" s="16"/>
      <c r="D3763" s="16"/>
      <c r="E3763" s="16"/>
      <c r="F3763" s="16"/>
      <c r="G3763" s="16"/>
      <c r="H3763" s="16"/>
    </row>
    <row r="3764" spans="3:8" s="5" customFormat="1">
      <c r="C3764" s="16"/>
      <c r="D3764" s="16"/>
      <c r="E3764" s="16"/>
      <c r="F3764" s="16"/>
      <c r="G3764" s="16"/>
      <c r="H3764" s="16"/>
    </row>
    <row r="3765" spans="3:8" s="5" customFormat="1">
      <c r="C3765" s="16"/>
      <c r="D3765" s="16"/>
      <c r="E3765" s="16"/>
      <c r="F3765" s="16"/>
      <c r="G3765" s="16"/>
      <c r="H3765" s="16"/>
    </row>
    <row r="3766" spans="3:8" s="5" customFormat="1">
      <c r="C3766" s="16"/>
      <c r="D3766" s="16"/>
      <c r="E3766" s="16"/>
      <c r="F3766" s="16"/>
      <c r="G3766" s="16"/>
      <c r="H3766" s="16"/>
    </row>
    <row r="3767" spans="3:8" s="5" customFormat="1">
      <c r="C3767" s="16"/>
      <c r="D3767" s="16"/>
      <c r="E3767" s="16"/>
      <c r="F3767" s="16"/>
      <c r="G3767" s="16"/>
      <c r="H3767" s="16"/>
    </row>
    <row r="3768" spans="3:8" s="5" customFormat="1">
      <c r="C3768" s="16"/>
      <c r="D3768" s="16"/>
      <c r="E3768" s="16"/>
      <c r="F3768" s="16"/>
      <c r="G3768" s="16"/>
      <c r="H3768" s="16"/>
    </row>
    <row r="3769" spans="3:8" s="5" customFormat="1">
      <c r="C3769" s="16"/>
      <c r="D3769" s="16"/>
      <c r="E3769" s="16"/>
      <c r="F3769" s="16"/>
      <c r="G3769" s="16"/>
      <c r="H3769" s="16"/>
    </row>
    <row r="3770" spans="3:8" s="5" customFormat="1">
      <c r="C3770" s="16"/>
      <c r="D3770" s="16"/>
      <c r="E3770" s="16"/>
      <c r="F3770" s="16"/>
      <c r="G3770" s="16"/>
      <c r="H3770" s="16"/>
    </row>
    <row r="3771" spans="3:8" s="5" customFormat="1">
      <c r="C3771" s="16"/>
      <c r="D3771" s="16"/>
      <c r="E3771" s="16"/>
      <c r="F3771" s="16"/>
      <c r="G3771" s="16"/>
      <c r="H3771" s="16"/>
    </row>
    <row r="3772" spans="3:8" s="5" customFormat="1">
      <c r="C3772" s="16"/>
      <c r="D3772" s="16"/>
      <c r="E3772" s="16"/>
      <c r="F3772" s="16"/>
      <c r="G3772" s="16"/>
      <c r="H3772" s="16"/>
    </row>
    <row r="3773" spans="3:8" s="5" customFormat="1">
      <c r="C3773" s="16"/>
      <c r="D3773" s="16"/>
      <c r="E3773" s="16"/>
      <c r="F3773" s="16"/>
      <c r="G3773" s="16"/>
      <c r="H3773" s="16"/>
    </row>
    <row r="3774" spans="3:8" s="5" customFormat="1">
      <c r="C3774" s="16"/>
      <c r="D3774" s="16"/>
      <c r="E3774" s="16"/>
      <c r="F3774" s="16"/>
      <c r="G3774" s="16"/>
      <c r="H3774" s="16"/>
    </row>
    <row r="3775" spans="3:8" s="5" customFormat="1">
      <c r="C3775" s="16"/>
      <c r="D3775" s="16"/>
      <c r="E3775" s="16"/>
      <c r="F3775" s="16"/>
      <c r="G3775" s="16"/>
      <c r="H3775" s="16"/>
    </row>
    <row r="3776" spans="3:8" s="5" customFormat="1">
      <c r="C3776" s="16"/>
      <c r="D3776" s="16"/>
      <c r="E3776" s="16"/>
      <c r="F3776" s="16"/>
      <c r="G3776" s="16"/>
      <c r="H3776" s="16"/>
    </row>
    <row r="3777" spans="3:8" s="5" customFormat="1">
      <c r="C3777" s="16"/>
      <c r="D3777" s="16"/>
      <c r="E3777" s="16"/>
      <c r="F3777" s="16"/>
      <c r="G3777" s="16"/>
      <c r="H3777" s="16"/>
    </row>
    <row r="3778" spans="3:8" s="5" customFormat="1">
      <c r="C3778" s="16"/>
      <c r="D3778" s="16"/>
      <c r="E3778" s="16"/>
      <c r="F3778" s="16"/>
      <c r="G3778" s="16"/>
      <c r="H3778" s="16"/>
    </row>
    <row r="3779" spans="3:8" s="5" customFormat="1">
      <c r="C3779" s="16"/>
      <c r="D3779" s="16"/>
      <c r="E3779" s="16"/>
      <c r="F3779" s="16"/>
      <c r="G3779" s="16"/>
      <c r="H3779" s="16"/>
    </row>
    <row r="3780" spans="3:8" s="5" customFormat="1">
      <c r="C3780" s="16"/>
      <c r="D3780" s="16"/>
      <c r="E3780" s="16"/>
      <c r="F3780" s="16"/>
      <c r="G3780" s="16"/>
      <c r="H3780" s="16"/>
    </row>
    <row r="3781" spans="3:8" s="5" customFormat="1">
      <c r="C3781" s="16"/>
      <c r="D3781" s="16"/>
      <c r="E3781" s="16"/>
      <c r="F3781" s="16"/>
      <c r="G3781" s="16"/>
      <c r="H3781" s="16"/>
    </row>
    <row r="3782" spans="3:8" s="5" customFormat="1">
      <c r="C3782" s="16"/>
      <c r="D3782" s="16"/>
      <c r="E3782" s="16"/>
      <c r="F3782" s="16"/>
      <c r="G3782" s="16"/>
      <c r="H3782" s="16"/>
    </row>
    <row r="3783" spans="3:8" s="5" customFormat="1">
      <c r="C3783" s="16"/>
      <c r="D3783" s="16"/>
      <c r="E3783" s="16"/>
      <c r="F3783" s="16"/>
      <c r="G3783" s="16"/>
      <c r="H3783" s="16"/>
    </row>
    <row r="3784" spans="3:8" s="5" customFormat="1">
      <c r="C3784" s="16"/>
      <c r="D3784" s="16"/>
      <c r="E3784" s="16"/>
      <c r="F3784" s="16"/>
      <c r="G3784" s="16"/>
      <c r="H3784" s="16"/>
    </row>
    <row r="3785" spans="3:8" s="5" customFormat="1">
      <c r="C3785" s="16"/>
      <c r="D3785" s="16"/>
      <c r="E3785" s="16"/>
      <c r="F3785" s="16"/>
      <c r="G3785" s="16"/>
      <c r="H3785" s="16"/>
    </row>
    <row r="3786" spans="3:8" s="5" customFormat="1">
      <c r="C3786" s="16"/>
      <c r="D3786" s="16"/>
      <c r="E3786" s="16"/>
      <c r="F3786" s="16"/>
      <c r="G3786" s="16"/>
      <c r="H3786" s="16"/>
    </row>
    <row r="3787" spans="3:8" s="5" customFormat="1">
      <c r="C3787" s="16"/>
      <c r="D3787" s="16"/>
      <c r="E3787" s="16"/>
      <c r="F3787" s="16"/>
      <c r="G3787" s="16"/>
      <c r="H3787" s="16"/>
    </row>
    <row r="3788" spans="3:8" s="5" customFormat="1">
      <c r="C3788" s="16"/>
      <c r="D3788" s="16"/>
      <c r="E3788" s="16"/>
      <c r="F3788" s="16"/>
      <c r="G3788" s="16"/>
      <c r="H3788" s="16"/>
    </row>
    <row r="3789" spans="3:8" s="5" customFormat="1">
      <c r="C3789" s="16"/>
      <c r="D3789" s="16"/>
      <c r="E3789" s="16"/>
      <c r="F3789" s="16"/>
      <c r="G3789" s="16"/>
      <c r="H3789" s="16"/>
    </row>
    <row r="3790" spans="3:8" s="5" customFormat="1">
      <c r="C3790" s="16"/>
      <c r="D3790" s="16"/>
      <c r="E3790" s="16"/>
      <c r="F3790" s="16"/>
      <c r="G3790" s="16"/>
      <c r="H3790" s="16"/>
    </row>
    <row r="3791" spans="3:8" s="5" customFormat="1">
      <c r="C3791" s="16"/>
      <c r="D3791" s="16"/>
      <c r="E3791" s="16"/>
      <c r="F3791" s="16"/>
      <c r="G3791" s="16"/>
      <c r="H3791" s="16"/>
    </row>
    <row r="3792" spans="3:8" s="5" customFormat="1">
      <c r="C3792" s="16"/>
      <c r="D3792" s="16"/>
      <c r="E3792" s="16"/>
      <c r="F3792" s="16"/>
      <c r="G3792" s="16"/>
      <c r="H3792" s="16"/>
    </row>
    <row r="3793" spans="3:8" s="5" customFormat="1">
      <c r="C3793" s="16"/>
      <c r="D3793" s="16"/>
      <c r="E3793" s="16"/>
      <c r="F3793" s="16"/>
      <c r="G3793" s="16"/>
      <c r="H3793" s="16"/>
    </row>
    <row r="3794" spans="3:8" s="5" customFormat="1">
      <c r="C3794" s="16"/>
      <c r="D3794" s="16"/>
      <c r="E3794" s="16"/>
      <c r="F3794" s="16"/>
      <c r="G3794" s="16"/>
      <c r="H3794" s="16"/>
    </row>
    <row r="3795" spans="3:8" s="5" customFormat="1">
      <c r="C3795" s="16"/>
      <c r="D3795" s="16"/>
      <c r="E3795" s="16"/>
      <c r="F3795" s="16"/>
      <c r="G3795" s="16"/>
      <c r="H3795" s="16"/>
    </row>
    <row r="3796" spans="3:8" s="5" customFormat="1">
      <c r="C3796" s="16"/>
      <c r="D3796" s="16"/>
      <c r="E3796" s="16"/>
      <c r="F3796" s="16"/>
      <c r="G3796" s="16"/>
      <c r="H3796" s="16"/>
    </row>
    <row r="3797" spans="3:8" s="5" customFormat="1">
      <c r="C3797" s="16"/>
      <c r="D3797" s="16"/>
      <c r="E3797" s="16"/>
      <c r="F3797" s="16"/>
      <c r="G3797" s="16"/>
      <c r="H3797" s="16"/>
    </row>
    <row r="3798" spans="3:8" s="5" customFormat="1">
      <c r="C3798" s="16"/>
      <c r="D3798" s="16"/>
      <c r="E3798" s="16"/>
      <c r="F3798" s="16"/>
      <c r="G3798" s="16"/>
      <c r="H3798" s="16"/>
    </row>
    <row r="3799" spans="3:8" s="5" customFormat="1">
      <c r="C3799" s="16"/>
      <c r="D3799" s="16"/>
      <c r="E3799" s="16"/>
      <c r="F3799" s="16"/>
      <c r="G3799" s="16"/>
      <c r="H3799" s="16"/>
    </row>
    <row r="3800" spans="3:8" s="5" customFormat="1">
      <c r="C3800" s="16"/>
      <c r="D3800" s="16"/>
      <c r="E3800" s="16"/>
      <c r="F3800" s="16"/>
      <c r="G3800" s="16"/>
      <c r="H3800" s="16"/>
    </row>
    <row r="3801" spans="3:8" s="5" customFormat="1">
      <c r="C3801" s="16"/>
      <c r="D3801" s="16"/>
      <c r="E3801" s="16"/>
      <c r="F3801" s="16"/>
      <c r="G3801" s="16"/>
      <c r="H3801" s="16"/>
    </row>
    <row r="3802" spans="3:8" s="5" customFormat="1">
      <c r="C3802" s="16"/>
      <c r="D3802" s="16"/>
      <c r="E3802" s="16"/>
      <c r="F3802" s="16"/>
      <c r="G3802" s="16"/>
      <c r="H3802" s="16"/>
    </row>
    <row r="3803" spans="3:8" s="5" customFormat="1">
      <c r="C3803" s="16"/>
      <c r="D3803" s="16"/>
      <c r="E3803" s="16"/>
      <c r="F3803" s="16"/>
      <c r="G3803" s="16"/>
      <c r="H3803" s="16"/>
    </row>
    <row r="3804" spans="3:8" s="5" customFormat="1">
      <c r="C3804" s="16"/>
      <c r="D3804" s="16"/>
      <c r="E3804" s="16"/>
      <c r="F3804" s="16"/>
      <c r="G3804" s="16"/>
      <c r="H3804" s="16"/>
    </row>
    <row r="3805" spans="3:8" s="5" customFormat="1">
      <c r="C3805" s="16"/>
      <c r="D3805" s="16"/>
      <c r="E3805" s="16"/>
      <c r="F3805" s="16"/>
      <c r="G3805" s="16"/>
      <c r="H3805" s="16"/>
    </row>
    <row r="3806" spans="3:8" s="5" customFormat="1">
      <c r="C3806" s="16"/>
      <c r="D3806" s="16"/>
      <c r="E3806" s="16"/>
      <c r="F3806" s="16"/>
      <c r="G3806" s="16"/>
      <c r="H3806" s="16"/>
    </row>
    <row r="3807" spans="3:8" s="5" customFormat="1">
      <c r="C3807" s="16"/>
      <c r="D3807" s="16"/>
      <c r="E3807" s="16"/>
      <c r="F3807" s="16"/>
      <c r="G3807" s="16"/>
      <c r="H3807" s="16"/>
    </row>
    <row r="3808" spans="3:8" s="5" customFormat="1">
      <c r="C3808" s="16"/>
      <c r="D3808" s="16"/>
      <c r="E3808" s="16"/>
      <c r="F3808" s="16"/>
      <c r="G3808" s="16"/>
      <c r="H3808" s="16"/>
    </row>
    <row r="3809" spans="3:8" s="5" customFormat="1">
      <c r="C3809" s="16"/>
      <c r="D3809" s="16"/>
      <c r="E3809" s="16"/>
      <c r="F3809" s="16"/>
      <c r="G3809" s="16"/>
      <c r="H3809" s="16"/>
    </row>
    <row r="3810" spans="3:8" s="5" customFormat="1">
      <c r="C3810" s="16"/>
      <c r="D3810" s="16"/>
      <c r="E3810" s="16"/>
      <c r="F3810" s="16"/>
      <c r="G3810" s="16"/>
      <c r="H3810" s="16"/>
    </row>
    <row r="3811" spans="3:8" s="5" customFormat="1">
      <c r="C3811" s="16"/>
      <c r="D3811" s="16"/>
      <c r="E3811" s="16"/>
      <c r="F3811" s="16"/>
      <c r="G3811" s="16"/>
      <c r="H3811" s="16"/>
    </row>
    <row r="3812" spans="3:8" s="5" customFormat="1">
      <c r="C3812" s="16"/>
      <c r="D3812" s="16"/>
      <c r="E3812" s="16"/>
      <c r="F3812" s="16"/>
      <c r="G3812" s="16"/>
      <c r="H3812" s="16"/>
    </row>
    <row r="3813" spans="3:8" s="5" customFormat="1">
      <c r="C3813" s="16"/>
      <c r="D3813" s="16"/>
      <c r="E3813" s="16"/>
      <c r="F3813" s="16"/>
      <c r="G3813" s="16"/>
      <c r="H3813" s="16"/>
    </row>
    <row r="3814" spans="3:8" s="5" customFormat="1">
      <c r="C3814" s="16"/>
      <c r="D3814" s="16"/>
      <c r="E3814" s="16"/>
      <c r="F3814" s="16"/>
      <c r="G3814" s="16"/>
      <c r="H3814" s="16"/>
    </row>
    <row r="3815" spans="3:8" s="5" customFormat="1">
      <c r="C3815" s="16"/>
      <c r="D3815" s="16"/>
      <c r="E3815" s="16"/>
      <c r="F3815" s="16"/>
      <c r="G3815" s="16"/>
      <c r="H3815" s="16"/>
    </row>
    <row r="3816" spans="3:8" s="5" customFormat="1">
      <c r="C3816" s="16"/>
      <c r="D3816" s="16"/>
      <c r="E3816" s="16"/>
      <c r="F3816" s="16"/>
      <c r="G3816" s="16"/>
      <c r="H3816" s="16"/>
    </row>
    <row r="3817" spans="3:8" s="5" customFormat="1">
      <c r="C3817" s="16"/>
      <c r="D3817" s="16"/>
      <c r="E3817" s="16"/>
      <c r="F3817" s="16"/>
      <c r="G3817" s="16"/>
      <c r="H3817" s="16"/>
    </row>
    <row r="3818" spans="3:8" s="5" customFormat="1">
      <c r="C3818" s="16"/>
      <c r="D3818" s="16"/>
      <c r="E3818" s="16"/>
      <c r="F3818" s="16"/>
      <c r="G3818" s="16"/>
      <c r="H3818" s="16"/>
    </row>
    <row r="3819" spans="3:8" s="5" customFormat="1">
      <c r="C3819" s="16"/>
      <c r="D3819" s="16"/>
      <c r="E3819" s="16"/>
      <c r="F3819" s="16"/>
      <c r="G3819" s="16"/>
      <c r="H3819" s="16"/>
    </row>
    <row r="3820" spans="3:8" s="5" customFormat="1">
      <c r="C3820" s="16"/>
      <c r="D3820" s="16"/>
      <c r="E3820" s="16"/>
      <c r="F3820" s="16"/>
      <c r="G3820" s="16"/>
      <c r="H3820" s="16"/>
    </row>
    <row r="3821" spans="3:8" s="5" customFormat="1">
      <c r="C3821" s="16"/>
      <c r="D3821" s="16"/>
      <c r="E3821" s="16"/>
      <c r="F3821" s="16"/>
      <c r="G3821" s="16"/>
      <c r="H3821" s="16"/>
    </row>
    <row r="3822" spans="3:8" s="5" customFormat="1">
      <c r="C3822" s="16"/>
      <c r="D3822" s="16"/>
      <c r="E3822" s="16"/>
      <c r="F3822" s="16"/>
      <c r="G3822" s="16"/>
      <c r="H3822" s="16"/>
    </row>
    <row r="3823" spans="3:8" s="5" customFormat="1">
      <c r="C3823" s="16"/>
      <c r="D3823" s="16"/>
      <c r="E3823" s="16"/>
      <c r="F3823" s="16"/>
      <c r="G3823" s="16"/>
      <c r="H3823" s="16"/>
    </row>
    <row r="3824" spans="3:8" s="5" customFormat="1">
      <c r="C3824" s="16"/>
      <c r="D3824" s="16"/>
      <c r="E3824" s="16"/>
      <c r="F3824" s="16"/>
      <c r="G3824" s="16"/>
      <c r="H3824" s="16"/>
    </row>
    <row r="3825" spans="3:8" s="5" customFormat="1">
      <c r="C3825" s="16"/>
      <c r="D3825" s="16"/>
      <c r="E3825" s="16"/>
      <c r="F3825" s="16"/>
      <c r="G3825" s="16"/>
      <c r="H3825" s="16"/>
    </row>
    <row r="3826" spans="3:8" s="5" customFormat="1">
      <c r="C3826" s="16"/>
      <c r="D3826" s="16"/>
      <c r="E3826" s="16"/>
      <c r="F3826" s="16"/>
      <c r="G3826" s="16"/>
      <c r="H3826" s="16"/>
    </row>
    <row r="3827" spans="3:8" s="5" customFormat="1">
      <c r="C3827" s="16"/>
      <c r="D3827" s="16"/>
      <c r="E3827" s="16"/>
      <c r="F3827" s="16"/>
      <c r="G3827" s="16"/>
      <c r="H3827" s="16"/>
    </row>
    <row r="3828" spans="3:8" s="5" customFormat="1">
      <c r="C3828" s="16"/>
      <c r="D3828" s="16"/>
      <c r="E3828" s="16"/>
      <c r="F3828" s="16"/>
      <c r="G3828" s="16"/>
      <c r="H3828" s="16"/>
    </row>
    <row r="3829" spans="3:8" s="5" customFormat="1">
      <c r="C3829" s="16"/>
      <c r="D3829" s="16"/>
      <c r="E3829" s="16"/>
      <c r="F3829" s="16"/>
      <c r="G3829" s="16"/>
      <c r="H3829" s="16"/>
    </row>
    <row r="3830" spans="3:8" s="5" customFormat="1">
      <c r="C3830" s="16"/>
      <c r="D3830" s="16"/>
      <c r="E3830" s="16"/>
      <c r="F3830" s="16"/>
      <c r="G3830" s="16"/>
      <c r="H3830" s="16"/>
    </row>
    <row r="3831" spans="3:8" s="5" customFormat="1">
      <c r="C3831" s="16"/>
      <c r="D3831" s="16"/>
      <c r="E3831" s="16"/>
      <c r="F3831" s="16"/>
      <c r="G3831" s="16"/>
      <c r="H3831" s="16"/>
    </row>
    <row r="3832" spans="3:8" s="5" customFormat="1">
      <c r="C3832" s="16"/>
      <c r="D3832" s="16"/>
      <c r="E3832" s="16"/>
      <c r="F3832" s="16"/>
      <c r="G3832" s="16"/>
      <c r="H3832" s="16"/>
    </row>
    <row r="3833" spans="3:8" s="5" customFormat="1">
      <c r="C3833" s="16"/>
      <c r="D3833" s="16"/>
      <c r="E3833" s="16"/>
      <c r="F3833" s="16"/>
      <c r="G3833" s="16"/>
      <c r="H3833" s="16"/>
    </row>
    <row r="3834" spans="3:8" s="5" customFormat="1">
      <c r="C3834" s="16"/>
      <c r="D3834" s="16"/>
      <c r="E3834" s="16"/>
      <c r="F3834" s="16"/>
      <c r="G3834" s="16"/>
      <c r="H3834" s="16"/>
    </row>
    <row r="3835" spans="3:8" s="5" customFormat="1">
      <c r="C3835" s="16"/>
      <c r="D3835" s="16"/>
      <c r="E3835" s="16"/>
      <c r="F3835" s="16"/>
      <c r="G3835" s="16"/>
      <c r="H3835" s="16"/>
    </row>
    <row r="3836" spans="3:8" s="5" customFormat="1">
      <c r="C3836" s="16"/>
      <c r="D3836" s="16"/>
      <c r="E3836" s="16"/>
      <c r="F3836" s="16"/>
      <c r="G3836" s="16"/>
      <c r="H3836" s="16"/>
    </row>
    <row r="3837" spans="3:8" s="5" customFormat="1">
      <c r="C3837" s="16"/>
      <c r="D3837" s="16"/>
      <c r="E3837" s="16"/>
      <c r="F3837" s="16"/>
      <c r="G3837" s="16"/>
      <c r="H3837" s="16"/>
    </row>
    <row r="3838" spans="3:8" s="5" customFormat="1">
      <c r="C3838" s="16"/>
      <c r="D3838" s="16"/>
      <c r="E3838" s="16"/>
      <c r="F3838" s="16"/>
      <c r="G3838" s="16"/>
      <c r="H3838" s="16"/>
    </row>
    <row r="3839" spans="3:8" s="5" customFormat="1">
      <c r="C3839" s="16"/>
      <c r="D3839" s="16"/>
      <c r="E3839" s="16"/>
      <c r="F3839" s="16"/>
      <c r="G3839" s="16"/>
      <c r="H3839" s="16"/>
    </row>
    <row r="3840" spans="3:8" s="5" customFormat="1">
      <c r="C3840" s="16"/>
      <c r="D3840" s="16"/>
      <c r="E3840" s="16"/>
      <c r="F3840" s="16"/>
      <c r="G3840" s="16"/>
      <c r="H3840" s="16"/>
    </row>
    <row r="3841" spans="3:8" s="5" customFormat="1">
      <c r="C3841" s="16"/>
      <c r="D3841" s="16"/>
      <c r="E3841" s="16"/>
      <c r="F3841" s="16"/>
      <c r="G3841" s="16"/>
      <c r="H3841" s="16"/>
    </row>
    <row r="3842" spans="3:8" s="5" customFormat="1">
      <c r="C3842" s="16"/>
      <c r="D3842" s="16"/>
      <c r="E3842" s="16"/>
      <c r="F3842" s="16"/>
      <c r="G3842" s="16"/>
      <c r="H3842" s="16"/>
    </row>
    <row r="3843" spans="3:8" s="5" customFormat="1">
      <c r="C3843" s="16"/>
      <c r="D3843" s="16"/>
      <c r="E3843" s="16"/>
      <c r="F3843" s="16"/>
      <c r="G3843" s="16"/>
      <c r="H3843" s="16"/>
    </row>
    <row r="3844" spans="3:8" s="5" customFormat="1">
      <c r="C3844" s="16"/>
      <c r="D3844" s="16"/>
      <c r="E3844" s="16"/>
      <c r="F3844" s="16"/>
      <c r="G3844" s="16"/>
      <c r="H3844" s="16"/>
    </row>
    <row r="3845" spans="3:8" s="5" customFormat="1">
      <c r="C3845" s="16"/>
      <c r="D3845" s="16"/>
      <c r="E3845" s="16"/>
      <c r="F3845" s="16"/>
      <c r="G3845" s="16"/>
      <c r="H3845" s="16"/>
    </row>
    <row r="3846" spans="3:8" s="5" customFormat="1">
      <c r="C3846" s="16"/>
      <c r="D3846" s="16"/>
      <c r="E3846" s="16"/>
      <c r="F3846" s="16"/>
      <c r="G3846" s="16"/>
      <c r="H3846" s="16"/>
    </row>
    <row r="3847" spans="3:8" s="5" customFormat="1">
      <c r="C3847" s="16"/>
      <c r="D3847" s="16"/>
      <c r="E3847" s="16"/>
      <c r="F3847" s="16"/>
      <c r="G3847" s="16"/>
      <c r="H3847" s="16"/>
    </row>
    <row r="3848" spans="3:8" s="5" customFormat="1">
      <c r="C3848" s="16"/>
      <c r="D3848" s="16"/>
      <c r="E3848" s="16"/>
      <c r="F3848" s="16"/>
      <c r="G3848" s="16"/>
      <c r="H3848" s="16"/>
    </row>
    <row r="3849" spans="3:8" s="5" customFormat="1">
      <c r="C3849" s="16"/>
      <c r="D3849" s="16"/>
      <c r="E3849" s="16"/>
      <c r="F3849" s="16"/>
      <c r="G3849" s="16"/>
      <c r="H3849" s="16"/>
    </row>
    <row r="3850" spans="3:8" s="5" customFormat="1">
      <c r="C3850" s="16"/>
      <c r="D3850" s="16"/>
      <c r="E3850" s="16"/>
      <c r="F3850" s="16"/>
      <c r="G3850" s="16"/>
      <c r="H3850" s="16"/>
    </row>
    <row r="3851" spans="3:8" s="5" customFormat="1">
      <c r="C3851" s="16"/>
      <c r="D3851" s="16"/>
      <c r="E3851" s="16"/>
      <c r="F3851" s="16"/>
      <c r="G3851" s="16"/>
      <c r="H3851" s="16"/>
    </row>
    <row r="3852" spans="3:8" s="5" customFormat="1">
      <c r="C3852" s="16"/>
      <c r="D3852" s="16"/>
      <c r="E3852" s="16"/>
      <c r="F3852" s="16"/>
      <c r="G3852" s="16"/>
      <c r="H3852" s="16"/>
    </row>
    <row r="3853" spans="3:8" s="5" customFormat="1">
      <c r="C3853" s="16"/>
      <c r="D3853" s="16"/>
      <c r="E3853" s="16"/>
      <c r="F3853" s="16"/>
      <c r="G3853" s="16"/>
      <c r="H3853" s="16"/>
    </row>
    <row r="3854" spans="3:8" s="5" customFormat="1">
      <c r="C3854" s="16"/>
      <c r="D3854" s="16"/>
      <c r="E3854" s="16"/>
      <c r="F3854" s="16"/>
      <c r="G3854" s="16"/>
      <c r="H3854" s="16"/>
    </row>
    <row r="3855" spans="3:8" s="5" customFormat="1">
      <c r="C3855" s="16"/>
      <c r="D3855" s="16"/>
      <c r="E3855" s="16"/>
      <c r="F3855" s="16"/>
      <c r="G3855" s="16"/>
      <c r="H3855" s="16"/>
    </row>
    <row r="3856" spans="3:8" s="5" customFormat="1">
      <c r="C3856" s="16"/>
      <c r="D3856" s="16"/>
      <c r="E3856" s="16"/>
      <c r="F3856" s="16"/>
      <c r="G3856" s="16"/>
      <c r="H3856" s="16"/>
    </row>
    <row r="3857" spans="3:8" s="5" customFormat="1">
      <c r="C3857" s="16"/>
      <c r="D3857" s="16"/>
      <c r="E3857" s="16"/>
      <c r="F3857" s="16"/>
      <c r="G3857" s="16"/>
      <c r="H3857" s="16"/>
    </row>
    <row r="3858" spans="3:8" s="5" customFormat="1">
      <c r="C3858" s="16"/>
      <c r="D3858" s="16"/>
      <c r="E3858" s="16"/>
      <c r="F3858" s="16"/>
      <c r="G3858" s="16"/>
      <c r="H3858" s="16"/>
    </row>
    <row r="3859" spans="3:8" s="5" customFormat="1">
      <c r="C3859" s="16"/>
      <c r="D3859" s="16"/>
      <c r="E3859" s="16"/>
      <c r="F3859" s="16"/>
      <c r="G3859" s="16"/>
      <c r="H3859" s="16"/>
    </row>
    <row r="3860" spans="3:8" s="5" customFormat="1">
      <c r="C3860" s="16"/>
      <c r="D3860" s="16"/>
      <c r="E3860" s="16"/>
      <c r="F3860" s="16"/>
      <c r="G3860" s="16"/>
      <c r="H3860" s="16"/>
    </row>
    <row r="3861" spans="3:8" s="5" customFormat="1">
      <c r="C3861" s="16"/>
      <c r="D3861" s="16"/>
      <c r="E3861" s="16"/>
      <c r="F3861" s="16"/>
      <c r="G3861" s="16"/>
      <c r="H3861" s="16"/>
    </row>
    <row r="3862" spans="3:8" s="5" customFormat="1">
      <c r="C3862" s="16"/>
      <c r="D3862" s="16"/>
      <c r="E3862" s="16"/>
      <c r="F3862" s="16"/>
      <c r="G3862" s="16"/>
      <c r="H3862" s="16"/>
    </row>
    <row r="3863" spans="3:8" s="5" customFormat="1">
      <c r="C3863" s="16"/>
      <c r="D3863" s="16"/>
      <c r="E3863" s="16"/>
      <c r="F3863" s="16"/>
      <c r="G3863" s="16"/>
      <c r="H3863" s="16"/>
    </row>
    <row r="3864" spans="3:8" s="5" customFormat="1">
      <c r="C3864" s="16"/>
      <c r="D3864" s="16"/>
      <c r="E3864" s="16"/>
      <c r="F3864" s="16"/>
      <c r="G3864" s="16"/>
      <c r="H3864" s="16"/>
    </row>
    <row r="3865" spans="3:8" s="5" customFormat="1">
      <c r="C3865" s="16"/>
      <c r="D3865" s="16"/>
      <c r="E3865" s="16"/>
      <c r="F3865" s="16"/>
      <c r="G3865" s="16"/>
      <c r="H3865" s="16"/>
    </row>
    <row r="3866" spans="3:8" s="5" customFormat="1">
      <c r="C3866" s="16"/>
      <c r="D3866" s="16"/>
      <c r="E3866" s="16"/>
      <c r="F3866" s="16"/>
      <c r="G3866" s="16"/>
      <c r="H3866" s="16"/>
    </row>
    <row r="3867" spans="3:8" s="5" customFormat="1">
      <c r="C3867" s="16"/>
      <c r="D3867" s="16"/>
      <c r="E3867" s="16"/>
      <c r="F3867" s="16"/>
      <c r="G3867" s="16"/>
      <c r="H3867" s="16"/>
    </row>
    <row r="3868" spans="3:8" s="5" customFormat="1">
      <c r="C3868" s="16"/>
      <c r="D3868" s="16"/>
      <c r="E3868" s="16"/>
      <c r="F3868" s="16"/>
      <c r="G3868" s="16"/>
      <c r="H3868" s="16"/>
    </row>
    <row r="3869" spans="3:8" s="5" customFormat="1">
      <c r="C3869" s="16"/>
      <c r="D3869" s="16"/>
      <c r="E3869" s="16"/>
      <c r="F3869" s="16"/>
      <c r="G3869" s="16"/>
      <c r="H3869" s="16"/>
    </row>
    <row r="3870" spans="3:8" s="5" customFormat="1">
      <c r="C3870" s="16"/>
      <c r="D3870" s="16"/>
      <c r="E3870" s="16"/>
      <c r="F3870" s="16"/>
      <c r="G3870" s="16"/>
      <c r="H3870" s="16"/>
    </row>
    <row r="3871" spans="3:8" s="5" customFormat="1">
      <c r="C3871" s="16"/>
      <c r="D3871" s="16"/>
      <c r="E3871" s="16"/>
      <c r="F3871" s="16"/>
      <c r="G3871" s="16"/>
      <c r="H3871" s="16"/>
    </row>
    <row r="3872" spans="3:8" s="5" customFormat="1">
      <c r="C3872" s="16"/>
      <c r="D3872" s="16"/>
      <c r="E3872" s="16"/>
      <c r="F3872" s="16"/>
      <c r="G3872" s="16"/>
      <c r="H3872" s="16"/>
    </row>
    <row r="3873" spans="3:8" s="5" customFormat="1">
      <c r="C3873" s="16"/>
      <c r="D3873" s="16"/>
      <c r="E3873" s="16"/>
      <c r="F3873" s="16"/>
      <c r="G3873" s="16"/>
      <c r="H3873" s="16"/>
    </row>
    <row r="3874" spans="3:8" s="5" customFormat="1">
      <c r="C3874" s="16"/>
      <c r="D3874" s="16"/>
      <c r="E3874" s="16"/>
      <c r="F3874" s="16"/>
      <c r="G3874" s="16"/>
      <c r="H3874" s="16"/>
    </row>
    <row r="3875" spans="3:8" s="5" customFormat="1">
      <c r="C3875" s="16"/>
      <c r="D3875" s="16"/>
      <c r="E3875" s="16"/>
      <c r="F3875" s="16"/>
      <c r="G3875" s="16"/>
      <c r="H3875" s="16"/>
    </row>
    <row r="3876" spans="3:8" s="5" customFormat="1">
      <c r="C3876" s="16"/>
      <c r="D3876" s="16"/>
      <c r="E3876" s="16"/>
      <c r="F3876" s="16"/>
      <c r="G3876" s="16"/>
      <c r="H3876" s="16"/>
    </row>
    <row r="3877" spans="3:8" s="5" customFormat="1">
      <c r="C3877" s="16"/>
      <c r="D3877" s="16"/>
      <c r="E3877" s="16"/>
      <c r="F3877" s="16"/>
      <c r="G3877" s="16"/>
      <c r="H3877" s="16"/>
    </row>
    <row r="3878" spans="3:8" s="5" customFormat="1">
      <c r="C3878" s="16"/>
      <c r="D3878" s="16"/>
      <c r="E3878" s="16"/>
      <c r="F3878" s="16"/>
      <c r="G3878" s="16"/>
      <c r="H3878" s="16"/>
    </row>
    <row r="3879" spans="3:8" s="5" customFormat="1">
      <c r="C3879" s="16"/>
      <c r="D3879" s="16"/>
      <c r="E3879" s="16"/>
      <c r="F3879" s="16"/>
      <c r="G3879" s="16"/>
      <c r="H3879" s="16"/>
    </row>
    <row r="3880" spans="3:8" s="5" customFormat="1">
      <c r="C3880" s="16"/>
      <c r="D3880" s="16"/>
      <c r="E3880" s="16"/>
      <c r="F3880" s="16"/>
      <c r="G3880" s="16"/>
      <c r="H3880" s="16"/>
    </row>
    <row r="3881" spans="3:8" s="5" customFormat="1">
      <c r="C3881" s="16"/>
      <c r="D3881" s="16"/>
      <c r="E3881" s="16"/>
      <c r="F3881" s="16"/>
      <c r="G3881" s="16"/>
      <c r="H3881" s="16"/>
    </row>
    <row r="3882" spans="3:8" s="5" customFormat="1">
      <c r="C3882" s="16"/>
      <c r="D3882" s="16"/>
      <c r="E3882" s="16"/>
      <c r="F3882" s="16"/>
      <c r="G3882" s="16"/>
      <c r="H3882" s="16"/>
    </row>
    <row r="3883" spans="3:8" s="5" customFormat="1">
      <c r="C3883" s="16"/>
      <c r="D3883" s="16"/>
      <c r="E3883" s="16"/>
      <c r="F3883" s="16"/>
      <c r="G3883" s="16"/>
      <c r="H3883" s="16"/>
    </row>
    <row r="3884" spans="3:8" s="5" customFormat="1">
      <c r="C3884" s="16"/>
      <c r="D3884" s="16"/>
      <c r="E3884" s="16"/>
      <c r="F3884" s="16"/>
      <c r="G3884" s="16"/>
      <c r="H3884" s="16"/>
    </row>
    <row r="3885" spans="3:8" s="5" customFormat="1">
      <c r="C3885" s="16"/>
      <c r="D3885" s="16"/>
      <c r="E3885" s="16"/>
      <c r="F3885" s="16"/>
      <c r="G3885" s="16"/>
      <c r="H3885" s="16"/>
    </row>
    <row r="3886" spans="3:8" s="5" customFormat="1">
      <c r="C3886" s="16"/>
      <c r="D3886" s="16"/>
      <c r="E3886" s="16"/>
      <c r="F3886" s="16"/>
      <c r="G3886" s="16"/>
      <c r="H3886" s="16"/>
    </row>
    <row r="3887" spans="3:8" s="5" customFormat="1">
      <c r="C3887" s="16"/>
      <c r="D3887" s="16"/>
      <c r="E3887" s="16"/>
      <c r="F3887" s="16"/>
      <c r="G3887" s="16"/>
      <c r="H3887" s="16"/>
    </row>
    <row r="3888" spans="3:8" s="5" customFormat="1">
      <c r="C3888" s="16"/>
      <c r="D3888" s="16"/>
      <c r="E3888" s="16"/>
      <c r="F3888" s="16"/>
      <c r="G3888" s="16"/>
      <c r="H3888" s="16"/>
    </row>
    <row r="3889" spans="3:8" s="5" customFormat="1">
      <c r="C3889" s="16"/>
      <c r="D3889" s="16"/>
      <c r="E3889" s="16"/>
      <c r="F3889" s="16"/>
      <c r="G3889" s="16"/>
      <c r="H3889" s="16"/>
    </row>
    <row r="3890" spans="3:8" s="5" customFormat="1">
      <c r="C3890" s="16"/>
      <c r="D3890" s="16"/>
      <c r="E3890" s="16"/>
      <c r="F3890" s="16"/>
      <c r="G3890" s="16"/>
      <c r="H3890" s="16"/>
    </row>
    <row r="3891" spans="3:8" s="5" customFormat="1">
      <c r="C3891" s="16"/>
      <c r="D3891" s="16"/>
      <c r="E3891" s="16"/>
      <c r="F3891" s="16"/>
      <c r="G3891" s="16"/>
      <c r="H3891" s="16"/>
    </row>
    <row r="3892" spans="3:8" s="5" customFormat="1">
      <c r="C3892" s="16"/>
      <c r="D3892" s="16"/>
      <c r="E3892" s="16"/>
      <c r="F3892" s="16"/>
      <c r="G3892" s="16"/>
      <c r="H3892" s="16"/>
    </row>
    <row r="3893" spans="3:8" s="5" customFormat="1">
      <c r="C3893" s="16"/>
      <c r="D3893" s="16"/>
      <c r="E3893" s="16"/>
      <c r="F3893" s="16"/>
      <c r="G3893" s="16"/>
      <c r="H3893" s="16"/>
    </row>
    <row r="3894" spans="3:8" s="5" customFormat="1">
      <c r="C3894" s="16"/>
      <c r="D3894" s="16"/>
      <c r="E3894" s="16"/>
      <c r="F3894" s="16"/>
      <c r="G3894" s="16"/>
      <c r="H3894" s="16"/>
    </row>
    <row r="3895" spans="3:8" s="5" customFormat="1">
      <c r="C3895" s="16"/>
      <c r="D3895" s="16"/>
      <c r="E3895" s="16"/>
      <c r="F3895" s="16"/>
      <c r="G3895" s="16"/>
      <c r="H3895" s="16"/>
    </row>
    <row r="3896" spans="3:8" s="5" customFormat="1">
      <c r="C3896" s="16"/>
      <c r="D3896" s="16"/>
      <c r="E3896" s="16"/>
      <c r="F3896" s="16"/>
      <c r="G3896" s="16"/>
      <c r="H3896" s="16"/>
    </row>
    <row r="3897" spans="3:8" s="5" customFormat="1">
      <c r="C3897" s="16"/>
      <c r="D3897" s="16"/>
      <c r="E3897" s="16"/>
      <c r="F3897" s="16"/>
      <c r="G3897" s="16"/>
      <c r="H3897" s="16"/>
    </row>
    <row r="3898" spans="3:8" s="5" customFormat="1">
      <c r="C3898" s="16"/>
      <c r="D3898" s="16"/>
      <c r="E3898" s="16"/>
      <c r="F3898" s="16"/>
      <c r="G3898" s="16"/>
      <c r="H3898" s="16"/>
    </row>
    <row r="3899" spans="3:8" s="5" customFormat="1">
      <c r="C3899" s="16"/>
      <c r="D3899" s="16"/>
      <c r="E3899" s="16"/>
      <c r="F3899" s="16"/>
      <c r="G3899" s="16"/>
      <c r="H3899" s="16"/>
    </row>
    <row r="3900" spans="3:8" s="5" customFormat="1">
      <c r="C3900" s="16"/>
      <c r="D3900" s="16"/>
      <c r="E3900" s="16"/>
      <c r="F3900" s="16"/>
      <c r="G3900" s="16"/>
      <c r="H3900" s="16"/>
    </row>
    <row r="3901" spans="3:8" s="5" customFormat="1">
      <c r="C3901" s="16"/>
      <c r="D3901" s="16"/>
      <c r="E3901" s="16"/>
      <c r="F3901" s="16"/>
      <c r="G3901" s="16"/>
      <c r="H3901" s="16"/>
    </row>
    <row r="3902" spans="3:8" s="5" customFormat="1">
      <c r="C3902" s="16"/>
      <c r="D3902" s="16"/>
      <c r="E3902" s="16"/>
      <c r="F3902" s="16"/>
      <c r="G3902" s="16"/>
      <c r="H3902" s="16"/>
    </row>
    <row r="3903" spans="3:8" s="5" customFormat="1">
      <c r="C3903" s="16"/>
      <c r="D3903" s="16"/>
      <c r="E3903" s="16"/>
      <c r="F3903" s="16"/>
      <c r="G3903" s="16"/>
      <c r="H3903" s="16"/>
    </row>
    <row r="3904" spans="3:8" s="5" customFormat="1">
      <c r="C3904" s="16"/>
      <c r="D3904" s="16"/>
      <c r="E3904" s="16"/>
      <c r="F3904" s="16"/>
      <c r="G3904" s="16"/>
      <c r="H3904" s="16"/>
    </row>
    <row r="3905" spans="3:8" s="5" customFormat="1">
      <c r="C3905" s="16"/>
      <c r="D3905" s="16"/>
      <c r="E3905" s="16"/>
      <c r="F3905" s="16"/>
      <c r="G3905" s="16"/>
      <c r="H3905" s="16"/>
    </row>
    <row r="3906" spans="3:8" s="5" customFormat="1">
      <c r="C3906" s="16"/>
      <c r="D3906" s="16"/>
      <c r="E3906" s="16"/>
      <c r="F3906" s="16"/>
      <c r="G3906" s="16"/>
      <c r="H3906" s="16"/>
    </row>
    <row r="3907" spans="3:8" s="5" customFormat="1">
      <c r="C3907" s="16"/>
      <c r="D3907" s="16"/>
      <c r="E3907" s="16"/>
      <c r="F3907" s="16"/>
      <c r="G3907" s="16"/>
      <c r="H3907" s="16"/>
    </row>
    <row r="3908" spans="3:8" s="5" customFormat="1">
      <c r="C3908" s="16"/>
      <c r="D3908" s="16"/>
      <c r="E3908" s="16"/>
      <c r="F3908" s="16"/>
      <c r="G3908" s="16"/>
      <c r="H3908" s="16"/>
    </row>
    <row r="3909" spans="3:8" s="5" customFormat="1">
      <c r="C3909" s="16"/>
      <c r="D3909" s="16"/>
      <c r="E3909" s="16"/>
      <c r="F3909" s="16"/>
      <c r="G3909" s="16"/>
      <c r="H3909" s="16"/>
    </row>
    <row r="3910" spans="3:8" s="5" customFormat="1">
      <c r="C3910" s="16"/>
      <c r="D3910" s="16"/>
      <c r="E3910" s="16"/>
      <c r="F3910" s="16"/>
      <c r="G3910" s="16"/>
      <c r="H3910" s="16"/>
    </row>
    <row r="3911" spans="3:8" s="5" customFormat="1">
      <c r="C3911" s="16"/>
      <c r="D3911" s="16"/>
      <c r="E3911" s="16"/>
      <c r="F3911" s="16"/>
      <c r="G3911" s="16"/>
      <c r="H3911" s="16"/>
    </row>
    <row r="3912" spans="3:8" s="5" customFormat="1">
      <c r="C3912" s="16"/>
      <c r="D3912" s="16"/>
      <c r="E3912" s="16"/>
      <c r="F3912" s="16"/>
      <c r="G3912" s="16"/>
      <c r="H3912" s="16"/>
    </row>
    <row r="3913" spans="3:8" s="5" customFormat="1">
      <c r="C3913" s="16"/>
      <c r="D3913" s="16"/>
      <c r="E3913" s="16"/>
      <c r="F3913" s="16"/>
      <c r="G3913" s="16"/>
      <c r="H3913" s="16"/>
    </row>
    <row r="3914" spans="3:8" s="5" customFormat="1">
      <c r="C3914" s="16"/>
      <c r="D3914" s="16"/>
      <c r="E3914" s="16"/>
      <c r="F3914" s="16"/>
      <c r="G3914" s="16"/>
      <c r="H3914" s="16"/>
    </row>
    <row r="3915" spans="3:8" s="5" customFormat="1">
      <c r="C3915" s="16"/>
      <c r="D3915" s="16"/>
      <c r="E3915" s="16"/>
      <c r="F3915" s="16"/>
      <c r="G3915" s="16"/>
      <c r="H3915" s="16"/>
    </row>
    <row r="3916" spans="3:8" s="5" customFormat="1">
      <c r="C3916" s="16"/>
      <c r="D3916" s="16"/>
      <c r="E3916" s="16"/>
      <c r="F3916" s="16"/>
      <c r="G3916" s="16"/>
      <c r="H3916" s="16"/>
    </row>
    <row r="3917" spans="3:8" s="5" customFormat="1">
      <c r="C3917" s="16"/>
      <c r="D3917" s="16"/>
      <c r="E3917" s="16"/>
      <c r="F3917" s="16"/>
      <c r="G3917" s="16"/>
      <c r="H3917" s="16"/>
    </row>
    <row r="3918" spans="3:8" s="5" customFormat="1">
      <c r="C3918" s="16"/>
      <c r="D3918" s="16"/>
      <c r="E3918" s="16"/>
      <c r="F3918" s="16"/>
      <c r="G3918" s="16"/>
      <c r="H3918" s="16"/>
    </row>
    <row r="3919" spans="3:8" s="5" customFormat="1">
      <c r="C3919" s="16"/>
      <c r="D3919" s="16"/>
      <c r="E3919" s="16"/>
      <c r="F3919" s="16"/>
      <c r="G3919" s="16"/>
      <c r="H3919" s="16"/>
    </row>
    <row r="3920" spans="3:8" s="5" customFormat="1">
      <c r="C3920" s="16"/>
      <c r="D3920" s="16"/>
      <c r="E3920" s="16"/>
      <c r="F3920" s="16"/>
      <c r="G3920" s="16"/>
      <c r="H3920" s="16"/>
    </row>
    <row r="3921" spans="3:8" s="5" customFormat="1">
      <c r="C3921" s="16"/>
      <c r="D3921" s="16"/>
      <c r="E3921" s="16"/>
      <c r="F3921" s="16"/>
      <c r="G3921" s="16"/>
      <c r="H3921" s="16"/>
    </row>
    <row r="3922" spans="3:8" s="5" customFormat="1">
      <c r="C3922" s="16"/>
      <c r="D3922" s="16"/>
      <c r="E3922" s="16"/>
      <c r="F3922" s="16"/>
      <c r="G3922" s="16"/>
      <c r="H3922" s="16"/>
    </row>
    <row r="3923" spans="3:8" s="5" customFormat="1">
      <c r="C3923" s="16"/>
      <c r="D3923" s="16"/>
      <c r="E3923" s="16"/>
      <c r="F3923" s="16"/>
      <c r="G3923" s="16"/>
      <c r="H3923" s="16"/>
    </row>
    <row r="3924" spans="3:8" s="5" customFormat="1">
      <c r="C3924" s="16"/>
      <c r="D3924" s="16"/>
      <c r="E3924" s="16"/>
      <c r="F3924" s="16"/>
      <c r="G3924" s="16"/>
      <c r="H3924" s="16"/>
    </row>
    <row r="3925" spans="3:8" s="5" customFormat="1">
      <c r="C3925" s="16"/>
      <c r="D3925" s="16"/>
      <c r="E3925" s="16"/>
      <c r="F3925" s="16"/>
      <c r="G3925" s="16"/>
      <c r="H3925" s="16"/>
    </row>
    <row r="3926" spans="3:8" s="5" customFormat="1">
      <c r="C3926" s="16"/>
      <c r="D3926" s="16"/>
      <c r="E3926" s="16"/>
      <c r="F3926" s="16"/>
      <c r="G3926" s="16"/>
      <c r="H3926" s="16"/>
    </row>
    <row r="3927" spans="3:8" s="5" customFormat="1">
      <c r="C3927" s="16"/>
      <c r="D3927" s="16"/>
      <c r="E3927" s="16"/>
      <c r="F3927" s="16"/>
      <c r="G3927" s="16"/>
      <c r="H3927" s="16"/>
    </row>
    <row r="3928" spans="3:8" s="5" customFormat="1">
      <c r="C3928" s="16"/>
      <c r="D3928" s="16"/>
      <c r="E3928" s="16"/>
      <c r="F3928" s="16"/>
      <c r="G3928" s="16"/>
      <c r="H3928" s="16"/>
    </row>
    <row r="3929" spans="3:8" s="5" customFormat="1">
      <c r="C3929" s="16"/>
      <c r="D3929" s="16"/>
      <c r="E3929" s="16"/>
      <c r="F3929" s="16"/>
      <c r="G3929" s="16"/>
      <c r="H3929" s="16"/>
    </row>
    <row r="3930" spans="3:8" s="5" customFormat="1">
      <c r="C3930" s="16"/>
      <c r="D3930" s="16"/>
      <c r="E3930" s="16"/>
      <c r="F3930" s="16"/>
      <c r="G3930" s="16"/>
      <c r="H3930" s="16"/>
    </row>
    <row r="3931" spans="3:8" s="5" customFormat="1">
      <c r="C3931" s="16"/>
      <c r="D3931" s="16"/>
      <c r="E3931" s="16"/>
      <c r="F3931" s="16"/>
      <c r="G3931" s="16"/>
      <c r="H3931" s="16"/>
    </row>
    <row r="3932" spans="3:8" s="5" customFormat="1">
      <c r="C3932" s="16"/>
      <c r="D3932" s="16"/>
      <c r="E3932" s="16"/>
      <c r="F3932" s="16"/>
      <c r="G3932" s="16"/>
      <c r="H3932" s="16"/>
    </row>
    <row r="3933" spans="3:8" s="5" customFormat="1">
      <c r="C3933" s="16"/>
      <c r="D3933" s="16"/>
      <c r="E3933" s="16"/>
      <c r="F3933" s="16"/>
      <c r="G3933" s="16"/>
      <c r="H3933" s="16"/>
    </row>
    <row r="3934" spans="3:8" s="5" customFormat="1">
      <c r="C3934" s="16"/>
      <c r="D3934" s="16"/>
      <c r="E3934" s="16"/>
      <c r="F3934" s="16"/>
      <c r="G3934" s="16"/>
      <c r="H3934" s="16"/>
    </row>
    <row r="3935" spans="3:8" s="5" customFormat="1">
      <c r="C3935" s="16"/>
      <c r="D3935" s="16"/>
      <c r="E3935" s="16"/>
      <c r="F3935" s="16"/>
      <c r="G3935" s="16"/>
      <c r="H3935" s="16"/>
    </row>
    <row r="3936" spans="3:8" s="5" customFormat="1">
      <c r="C3936" s="16"/>
      <c r="D3936" s="16"/>
      <c r="E3936" s="16"/>
      <c r="F3936" s="16"/>
      <c r="G3936" s="16"/>
      <c r="H3936" s="16"/>
    </row>
    <row r="3937" spans="3:8" s="5" customFormat="1">
      <c r="C3937" s="16"/>
      <c r="D3937" s="16"/>
      <c r="E3937" s="16"/>
      <c r="F3937" s="16"/>
      <c r="G3937" s="16"/>
      <c r="H3937" s="16"/>
    </row>
    <row r="3938" spans="3:8" s="5" customFormat="1">
      <c r="C3938" s="16"/>
      <c r="D3938" s="16"/>
      <c r="E3938" s="16"/>
      <c r="F3938" s="16"/>
      <c r="G3938" s="16"/>
      <c r="H3938" s="16"/>
    </row>
    <row r="3939" spans="3:8" s="5" customFormat="1">
      <c r="C3939" s="16"/>
      <c r="D3939" s="16"/>
      <c r="E3939" s="16"/>
      <c r="F3939" s="16"/>
      <c r="G3939" s="16"/>
      <c r="H3939" s="16"/>
    </row>
    <row r="3940" spans="3:8" s="5" customFormat="1">
      <c r="C3940" s="16"/>
      <c r="D3940" s="16"/>
      <c r="E3940" s="16"/>
      <c r="F3940" s="16"/>
      <c r="G3940" s="16"/>
      <c r="H3940" s="16"/>
    </row>
    <row r="3941" spans="3:8" s="5" customFormat="1">
      <c r="C3941" s="16"/>
      <c r="D3941" s="16"/>
      <c r="E3941" s="16"/>
      <c r="F3941" s="16"/>
      <c r="G3941" s="16"/>
      <c r="H3941" s="16"/>
    </row>
    <row r="3942" spans="3:8" s="5" customFormat="1">
      <c r="C3942" s="16"/>
      <c r="D3942" s="16"/>
      <c r="E3942" s="16"/>
      <c r="F3942" s="16"/>
      <c r="G3942" s="16"/>
      <c r="H3942" s="16"/>
    </row>
    <row r="3943" spans="3:8" s="5" customFormat="1">
      <c r="C3943" s="16"/>
      <c r="D3943" s="16"/>
      <c r="E3943" s="16"/>
      <c r="F3943" s="16"/>
      <c r="G3943" s="16"/>
      <c r="H3943" s="16"/>
    </row>
    <row r="3944" spans="3:8" s="5" customFormat="1">
      <c r="C3944" s="16"/>
      <c r="D3944" s="16"/>
      <c r="E3944" s="16"/>
      <c r="F3944" s="16"/>
      <c r="G3944" s="16"/>
      <c r="H3944" s="16"/>
    </row>
    <row r="3945" spans="3:8" s="5" customFormat="1">
      <c r="C3945" s="16"/>
      <c r="D3945" s="16"/>
      <c r="E3945" s="16"/>
      <c r="F3945" s="16"/>
      <c r="G3945" s="16"/>
      <c r="H3945" s="16"/>
    </row>
    <row r="3946" spans="3:8" s="5" customFormat="1">
      <c r="C3946" s="16"/>
      <c r="D3946" s="16"/>
      <c r="E3946" s="16"/>
      <c r="F3946" s="16"/>
      <c r="G3946" s="16"/>
      <c r="H3946" s="16"/>
    </row>
    <row r="3947" spans="3:8" s="5" customFormat="1">
      <c r="C3947" s="16"/>
      <c r="D3947" s="16"/>
      <c r="E3947" s="16"/>
      <c r="F3947" s="16"/>
      <c r="G3947" s="16"/>
      <c r="H3947" s="16"/>
    </row>
    <row r="3948" spans="3:8" s="5" customFormat="1">
      <c r="C3948" s="16"/>
      <c r="D3948" s="16"/>
      <c r="E3948" s="16"/>
      <c r="F3948" s="16"/>
      <c r="G3948" s="16"/>
      <c r="H3948" s="16"/>
    </row>
    <row r="3949" spans="3:8" s="5" customFormat="1">
      <c r="C3949" s="16"/>
      <c r="D3949" s="16"/>
      <c r="E3949" s="16"/>
      <c r="F3949" s="16"/>
      <c r="G3949" s="16"/>
      <c r="H3949" s="16"/>
    </row>
    <row r="3950" spans="3:8" s="5" customFormat="1">
      <c r="C3950" s="16"/>
      <c r="D3950" s="16"/>
      <c r="E3950" s="16"/>
      <c r="F3950" s="16"/>
      <c r="G3950" s="16"/>
      <c r="H3950" s="16"/>
    </row>
    <row r="3951" spans="3:8" s="5" customFormat="1">
      <c r="C3951" s="16"/>
      <c r="D3951" s="16"/>
      <c r="E3951" s="16"/>
      <c r="F3951" s="16"/>
      <c r="G3951" s="16"/>
      <c r="H3951" s="16"/>
    </row>
    <row r="3952" spans="3:8" s="5" customFormat="1">
      <c r="C3952" s="16"/>
      <c r="D3952" s="16"/>
      <c r="E3952" s="16"/>
      <c r="F3952" s="16"/>
      <c r="G3952" s="16"/>
      <c r="H3952" s="16"/>
    </row>
    <row r="3953" spans="3:8" s="5" customFormat="1">
      <c r="C3953" s="16"/>
      <c r="D3953" s="16"/>
      <c r="E3953" s="16"/>
      <c r="F3953" s="16"/>
      <c r="G3953" s="16"/>
      <c r="H3953" s="16"/>
    </row>
    <row r="3954" spans="3:8" s="5" customFormat="1">
      <c r="C3954" s="16"/>
      <c r="D3954" s="16"/>
      <c r="E3954" s="16"/>
      <c r="F3954" s="16"/>
      <c r="G3954" s="16"/>
      <c r="H3954" s="16"/>
    </row>
    <row r="3955" spans="3:8" s="5" customFormat="1">
      <c r="C3955" s="16"/>
      <c r="D3955" s="16"/>
      <c r="E3955" s="16"/>
      <c r="F3955" s="16"/>
      <c r="G3955" s="16"/>
      <c r="H3955" s="16"/>
    </row>
    <row r="3956" spans="3:8" s="5" customFormat="1">
      <c r="C3956" s="16"/>
      <c r="D3956" s="16"/>
      <c r="E3956" s="16"/>
      <c r="F3956" s="16"/>
      <c r="G3956" s="16"/>
      <c r="H3956" s="16"/>
    </row>
    <row r="3957" spans="3:8" s="5" customFormat="1">
      <c r="C3957" s="16"/>
      <c r="D3957" s="16"/>
      <c r="E3957" s="16"/>
      <c r="F3957" s="16"/>
      <c r="G3957" s="16"/>
      <c r="H3957" s="16"/>
    </row>
    <row r="3958" spans="3:8" s="5" customFormat="1">
      <c r="C3958" s="16"/>
      <c r="D3958" s="16"/>
      <c r="E3958" s="16"/>
      <c r="F3958" s="16"/>
      <c r="G3958" s="16"/>
      <c r="H3958" s="16"/>
    </row>
    <row r="3959" spans="3:8" s="5" customFormat="1">
      <c r="C3959" s="16"/>
      <c r="D3959" s="16"/>
      <c r="E3959" s="16"/>
      <c r="F3959" s="16"/>
      <c r="G3959" s="16"/>
      <c r="H3959" s="16"/>
    </row>
    <row r="3960" spans="3:8" s="5" customFormat="1">
      <c r="C3960" s="16"/>
      <c r="D3960" s="16"/>
      <c r="E3960" s="16"/>
      <c r="F3960" s="16"/>
      <c r="G3960" s="16"/>
      <c r="H3960" s="16"/>
    </row>
    <row r="3961" spans="3:8" s="5" customFormat="1">
      <c r="C3961" s="16"/>
      <c r="D3961" s="16"/>
      <c r="E3961" s="16"/>
      <c r="F3961" s="16"/>
      <c r="G3961" s="16"/>
      <c r="H3961" s="16"/>
    </row>
    <row r="3962" spans="3:8" s="5" customFormat="1">
      <c r="C3962" s="16"/>
      <c r="D3962" s="16"/>
      <c r="E3962" s="16"/>
      <c r="F3962" s="16"/>
      <c r="G3962" s="16"/>
      <c r="H3962" s="16"/>
    </row>
    <row r="3963" spans="3:8" s="5" customFormat="1">
      <c r="C3963" s="16"/>
      <c r="D3963" s="16"/>
      <c r="E3963" s="16"/>
      <c r="F3963" s="16"/>
      <c r="G3963" s="16"/>
      <c r="H3963" s="16"/>
    </row>
    <row r="3964" spans="3:8" s="5" customFormat="1">
      <c r="C3964" s="16"/>
      <c r="D3964" s="16"/>
      <c r="E3964" s="16"/>
      <c r="F3964" s="16"/>
      <c r="G3964" s="16"/>
      <c r="H3964" s="16"/>
    </row>
    <row r="3965" spans="3:8" s="5" customFormat="1">
      <c r="C3965" s="16"/>
      <c r="D3965" s="16"/>
      <c r="E3965" s="16"/>
      <c r="F3965" s="16"/>
      <c r="G3965" s="16"/>
      <c r="H3965" s="16"/>
    </row>
    <row r="3966" spans="3:8" s="5" customFormat="1">
      <c r="C3966" s="16"/>
      <c r="D3966" s="16"/>
      <c r="E3966" s="16"/>
      <c r="F3966" s="16"/>
      <c r="G3966" s="16"/>
      <c r="H3966" s="16"/>
    </row>
    <row r="3967" spans="3:8" s="5" customFormat="1">
      <c r="C3967" s="16"/>
      <c r="D3967" s="16"/>
      <c r="E3967" s="16"/>
      <c r="F3967" s="16"/>
      <c r="G3967" s="16"/>
      <c r="H3967" s="16"/>
    </row>
    <row r="3968" spans="3:8" s="5" customFormat="1">
      <c r="C3968" s="16"/>
      <c r="D3968" s="16"/>
      <c r="E3968" s="16"/>
      <c r="F3968" s="16"/>
      <c r="G3968" s="16"/>
      <c r="H3968" s="16"/>
    </row>
    <row r="3969" spans="3:8" s="5" customFormat="1">
      <c r="C3969" s="16"/>
      <c r="D3969" s="16"/>
      <c r="E3969" s="16"/>
      <c r="F3969" s="16"/>
      <c r="G3969" s="16"/>
      <c r="H3969" s="16"/>
    </row>
    <row r="3970" spans="3:8" s="5" customFormat="1">
      <c r="C3970" s="16"/>
      <c r="D3970" s="16"/>
      <c r="E3970" s="16"/>
      <c r="F3970" s="16"/>
      <c r="G3970" s="16"/>
      <c r="H3970" s="16"/>
    </row>
    <row r="3971" spans="3:8" s="5" customFormat="1">
      <c r="C3971" s="16"/>
      <c r="D3971" s="16"/>
      <c r="E3971" s="16"/>
      <c r="F3971" s="16"/>
      <c r="G3971" s="16"/>
      <c r="H3971" s="16"/>
    </row>
    <row r="3972" spans="3:8" s="5" customFormat="1">
      <c r="C3972" s="16"/>
      <c r="D3972" s="16"/>
      <c r="E3972" s="16"/>
      <c r="F3972" s="16"/>
      <c r="G3972" s="16"/>
      <c r="H3972" s="16"/>
    </row>
    <row r="3973" spans="3:8" s="5" customFormat="1">
      <c r="C3973" s="16"/>
      <c r="D3973" s="16"/>
      <c r="E3973" s="16"/>
      <c r="F3973" s="16"/>
      <c r="G3973" s="16"/>
      <c r="H3973" s="16"/>
    </row>
    <row r="3974" spans="3:8" s="5" customFormat="1">
      <c r="C3974" s="16"/>
      <c r="D3974" s="16"/>
      <c r="E3974" s="16"/>
      <c r="F3974" s="16"/>
      <c r="G3974" s="16"/>
      <c r="H3974" s="16"/>
    </row>
    <row r="3975" spans="3:8" s="5" customFormat="1">
      <c r="C3975" s="16"/>
      <c r="D3975" s="16"/>
      <c r="E3975" s="16"/>
      <c r="F3975" s="16"/>
      <c r="G3975" s="16"/>
      <c r="H3975" s="16"/>
    </row>
    <row r="3976" spans="3:8" s="5" customFormat="1">
      <c r="C3976" s="16"/>
      <c r="D3976" s="16"/>
      <c r="E3976" s="16"/>
      <c r="F3976" s="16"/>
      <c r="G3976" s="16"/>
      <c r="H3976" s="16"/>
    </row>
    <row r="3977" spans="3:8" s="5" customFormat="1">
      <c r="C3977" s="16"/>
      <c r="D3977" s="16"/>
      <c r="E3977" s="16"/>
      <c r="F3977" s="16"/>
      <c r="G3977" s="16"/>
      <c r="H3977" s="16"/>
    </row>
    <row r="3978" spans="3:8" s="5" customFormat="1">
      <c r="C3978" s="16"/>
      <c r="D3978" s="16"/>
      <c r="E3978" s="16"/>
      <c r="F3978" s="16"/>
      <c r="G3978" s="16"/>
      <c r="H3978" s="16"/>
    </row>
    <row r="3979" spans="3:8" s="5" customFormat="1">
      <c r="C3979" s="16"/>
      <c r="D3979" s="16"/>
      <c r="E3979" s="16"/>
      <c r="F3979" s="16"/>
      <c r="G3979" s="16"/>
      <c r="H3979" s="16"/>
    </row>
    <row r="3980" spans="3:8" s="5" customFormat="1">
      <c r="C3980" s="16"/>
      <c r="D3980" s="16"/>
      <c r="E3980" s="16"/>
      <c r="F3980" s="16"/>
      <c r="G3980" s="16"/>
      <c r="H3980" s="16"/>
    </row>
    <row r="3981" spans="3:8" s="5" customFormat="1">
      <c r="C3981" s="16"/>
      <c r="D3981" s="16"/>
      <c r="E3981" s="16"/>
      <c r="F3981" s="16"/>
      <c r="G3981" s="16"/>
      <c r="H3981" s="16"/>
    </row>
    <row r="3982" spans="3:8" s="5" customFormat="1">
      <c r="C3982" s="16"/>
      <c r="D3982" s="16"/>
      <c r="E3982" s="16"/>
      <c r="F3982" s="16"/>
      <c r="G3982" s="16"/>
      <c r="H3982" s="16"/>
    </row>
    <row r="3983" spans="3:8" s="5" customFormat="1">
      <c r="C3983" s="16"/>
      <c r="D3983" s="16"/>
      <c r="E3983" s="16"/>
      <c r="F3983" s="16"/>
      <c r="G3983" s="16"/>
      <c r="H3983" s="16"/>
    </row>
    <row r="3984" spans="3:8" s="5" customFormat="1">
      <c r="C3984" s="16"/>
      <c r="D3984" s="16"/>
      <c r="E3984" s="16"/>
      <c r="F3984" s="16"/>
      <c r="G3984" s="16"/>
      <c r="H3984" s="16"/>
    </row>
    <row r="3985" spans="3:8" s="5" customFormat="1">
      <c r="C3985" s="16"/>
      <c r="D3985" s="16"/>
      <c r="E3985" s="16"/>
      <c r="F3985" s="16"/>
      <c r="G3985" s="16"/>
      <c r="H3985" s="16"/>
    </row>
    <row r="3986" spans="3:8" s="5" customFormat="1">
      <c r="C3986" s="16"/>
      <c r="D3986" s="16"/>
      <c r="E3986" s="16"/>
      <c r="F3986" s="16"/>
      <c r="G3986" s="16"/>
      <c r="H3986" s="16"/>
    </row>
    <row r="3987" spans="3:8" s="5" customFormat="1">
      <c r="C3987" s="16"/>
      <c r="D3987" s="16"/>
      <c r="E3987" s="16"/>
      <c r="F3987" s="16"/>
      <c r="G3987" s="16"/>
      <c r="H3987" s="16"/>
    </row>
    <row r="3988" spans="3:8" s="5" customFormat="1">
      <c r="C3988" s="16"/>
      <c r="D3988" s="16"/>
      <c r="E3988" s="16"/>
      <c r="F3988" s="16"/>
      <c r="G3988" s="16"/>
      <c r="H3988" s="16"/>
    </row>
    <row r="3989" spans="3:8" s="5" customFormat="1">
      <c r="C3989" s="16"/>
      <c r="D3989" s="16"/>
      <c r="E3989" s="16"/>
      <c r="F3989" s="16"/>
      <c r="G3989" s="16"/>
      <c r="H3989" s="16"/>
    </row>
    <row r="3990" spans="3:8" s="5" customFormat="1">
      <c r="C3990" s="16"/>
      <c r="D3990" s="16"/>
      <c r="E3990" s="16"/>
      <c r="F3990" s="16"/>
      <c r="G3990" s="16"/>
      <c r="H3990" s="16"/>
    </row>
    <row r="3991" spans="3:8" s="5" customFormat="1">
      <c r="C3991" s="16"/>
      <c r="D3991" s="16"/>
      <c r="E3991" s="16"/>
      <c r="F3991" s="16"/>
      <c r="G3991" s="16"/>
      <c r="H3991" s="16"/>
    </row>
    <row r="3992" spans="3:8" s="5" customFormat="1">
      <c r="C3992" s="16"/>
      <c r="D3992" s="16"/>
      <c r="E3992" s="16"/>
      <c r="F3992" s="16"/>
      <c r="G3992" s="16"/>
      <c r="H3992" s="16"/>
    </row>
    <row r="3993" spans="3:8" s="5" customFormat="1">
      <c r="C3993" s="16"/>
      <c r="D3993" s="16"/>
      <c r="E3993" s="16"/>
      <c r="F3993" s="16"/>
      <c r="G3993" s="16"/>
      <c r="H3993" s="16"/>
    </row>
    <row r="3994" spans="3:8" s="5" customFormat="1">
      <c r="C3994" s="16"/>
      <c r="D3994" s="16"/>
      <c r="E3994" s="16"/>
      <c r="F3994" s="16"/>
      <c r="G3994" s="16"/>
      <c r="H3994" s="16"/>
    </row>
    <row r="3995" spans="3:8" s="5" customFormat="1">
      <c r="C3995" s="16"/>
      <c r="D3995" s="16"/>
      <c r="E3995" s="16"/>
      <c r="F3995" s="16"/>
      <c r="G3995" s="16"/>
      <c r="H3995" s="16"/>
    </row>
    <row r="3996" spans="3:8" s="5" customFormat="1">
      <c r="C3996" s="16"/>
      <c r="D3996" s="16"/>
      <c r="E3996" s="16"/>
      <c r="F3996" s="16"/>
      <c r="G3996" s="16"/>
      <c r="H3996" s="16"/>
    </row>
    <row r="3997" spans="3:8" s="5" customFormat="1">
      <c r="C3997" s="16"/>
      <c r="D3997" s="16"/>
      <c r="E3997" s="16"/>
      <c r="F3997" s="16"/>
      <c r="G3997" s="16"/>
      <c r="H3997" s="16"/>
    </row>
    <row r="3998" spans="3:8" s="5" customFormat="1">
      <c r="C3998" s="16"/>
      <c r="D3998" s="16"/>
      <c r="E3998" s="16"/>
      <c r="F3998" s="16"/>
      <c r="G3998" s="16"/>
      <c r="H3998" s="16"/>
    </row>
    <row r="3999" spans="3:8" s="5" customFormat="1">
      <c r="C3999" s="16"/>
      <c r="D3999" s="16"/>
      <c r="E3999" s="16"/>
      <c r="F3999" s="16"/>
      <c r="G3999" s="16"/>
      <c r="H3999" s="16"/>
    </row>
    <row r="4000" spans="3:8" s="5" customFormat="1">
      <c r="C4000" s="16"/>
      <c r="D4000" s="16"/>
      <c r="E4000" s="16"/>
      <c r="F4000" s="16"/>
      <c r="G4000" s="16"/>
      <c r="H4000" s="16"/>
    </row>
    <row r="4001" spans="3:8" s="5" customFormat="1">
      <c r="C4001" s="16"/>
      <c r="D4001" s="16"/>
      <c r="E4001" s="16"/>
      <c r="F4001" s="16"/>
      <c r="G4001" s="16"/>
      <c r="H4001" s="16"/>
    </row>
    <row r="4002" spans="3:8" s="5" customFormat="1">
      <c r="C4002" s="16"/>
      <c r="D4002" s="16"/>
      <c r="E4002" s="16"/>
      <c r="F4002" s="16"/>
      <c r="G4002" s="16"/>
      <c r="H4002" s="16"/>
    </row>
    <row r="4003" spans="3:8" s="5" customFormat="1">
      <c r="C4003" s="16"/>
      <c r="D4003" s="16"/>
      <c r="E4003" s="16"/>
      <c r="F4003" s="16"/>
      <c r="G4003" s="16"/>
      <c r="H4003" s="16"/>
    </row>
    <row r="4004" spans="3:8" s="5" customFormat="1">
      <c r="C4004" s="16"/>
      <c r="D4004" s="16"/>
      <c r="E4004" s="16"/>
      <c r="F4004" s="16"/>
      <c r="G4004" s="16"/>
      <c r="H4004" s="16"/>
    </row>
    <row r="4005" spans="3:8" s="5" customFormat="1">
      <c r="C4005" s="16"/>
      <c r="D4005" s="16"/>
      <c r="E4005" s="16"/>
      <c r="F4005" s="16"/>
      <c r="G4005" s="16"/>
      <c r="H4005" s="16"/>
    </row>
    <row r="4006" spans="3:8" s="5" customFormat="1">
      <c r="C4006" s="16"/>
      <c r="D4006" s="16"/>
      <c r="E4006" s="16"/>
      <c r="F4006" s="16"/>
      <c r="G4006" s="16"/>
      <c r="H4006" s="16"/>
    </row>
    <row r="4007" spans="3:8" s="5" customFormat="1">
      <c r="C4007" s="16"/>
      <c r="D4007" s="16"/>
      <c r="E4007" s="16"/>
      <c r="F4007" s="16"/>
      <c r="G4007" s="16"/>
      <c r="H4007" s="16"/>
    </row>
    <row r="4008" spans="3:8" s="5" customFormat="1">
      <c r="C4008" s="16"/>
      <c r="D4008" s="16"/>
      <c r="E4008" s="16"/>
      <c r="F4008" s="16"/>
      <c r="G4008" s="16"/>
      <c r="H4008" s="16"/>
    </row>
    <row r="4009" spans="3:8" s="5" customFormat="1">
      <c r="C4009" s="16"/>
      <c r="D4009" s="16"/>
      <c r="E4009" s="16"/>
      <c r="F4009" s="16"/>
      <c r="G4009" s="16"/>
      <c r="H4009" s="16"/>
    </row>
    <row r="4010" spans="3:8" s="5" customFormat="1">
      <c r="C4010" s="16"/>
      <c r="D4010" s="16"/>
      <c r="E4010" s="16"/>
      <c r="F4010" s="16"/>
      <c r="G4010" s="16"/>
      <c r="H4010" s="16"/>
    </row>
    <row r="4011" spans="3:8" s="5" customFormat="1">
      <c r="C4011" s="16"/>
      <c r="D4011" s="16"/>
      <c r="E4011" s="16"/>
      <c r="F4011" s="16"/>
      <c r="G4011" s="16"/>
      <c r="H4011" s="16"/>
    </row>
    <row r="4012" spans="3:8" s="5" customFormat="1">
      <c r="C4012" s="16"/>
      <c r="D4012" s="16"/>
      <c r="E4012" s="16"/>
      <c r="F4012" s="16"/>
      <c r="G4012" s="16"/>
      <c r="H4012" s="16"/>
    </row>
    <row r="4013" spans="3:8" s="5" customFormat="1">
      <c r="C4013" s="16"/>
      <c r="D4013" s="16"/>
      <c r="E4013" s="16"/>
      <c r="F4013" s="16"/>
      <c r="G4013" s="16"/>
      <c r="H4013" s="16"/>
    </row>
    <row r="4014" spans="3:8" s="5" customFormat="1">
      <c r="C4014" s="16"/>
      <c r="D4014" s="16"/>
      <c r="E4014" s="16"/>
      <c r="F4014" s="16"/>
      <c r="G4014" s="16"/>
      <c r="H4014" s="16"/>
    </row>
    <row r="4015" spans="3:8" s="5" customFormat="1">
      <c r="C4015" s="16"/>
      <c r="D4015" s="16"/>
      <c r="E4015" s="16"/>
      <c r="F4015" s="16"/>
      <c r="G4015" s="16"/>
      <c r="H4015" s="16"/>
    </row>
    <row r="4016" spans="3:8" s="5" customFormat="1">
      <c r="C4016" s="16"/>
      <c r="D4016" s="16"/>
      <c r="E4016" s="16"/>
      <c r="F4016" s="16"/>
      <c r="G4016" s="16"/>
      <c r="H4016" s="16"/>
    </row>
    <row r="4017" spans="3:8" s="5" customFormat="1">
      <c r="C4017" s="16"/>
      <c r="D4017" s="16"/>
      <c r="E4017" s="16"/>
      <c r="F4017" s="16"/>
      <c r="G4017" s="16"/>
      <c r="H4017" s="16"/>
    </row>
    <row r="4018" spans="3:8" s="5" customFormat="1">
      <c r="C4018" s="16"/>
      <c r="D4018" s="16"/>
      <c r="E4018" s="16"/>
      <c r="F4018" s="16"/>
      <c r="G4018" s="16"/>
      <c r="H4018" s="16"/>
    </row>
    <row r="4019" spans="3:8" s="5" customFormat="1">
      <c r="C4019" s="16"/>
      <c r="D4019" s="16"/>
      <c r="E4019" s="16"/>
      <c r="F4019" s="16"/>
      <c r="G4019" s="16"/>
      <c r="H4019" s="16"/>
    </row>
    <row r="4020" spans="3:8" s="5" customFormat="1">
      <c r="C4020" s="16"/>
      <c r="D4020" s="16"/>
      <c r="E4020" s="16"/>
      <c r="F4020" s="16"/>
      <c r="G4020" s="16"/>
      <c r="H4020" s="16"/>
    </row>
    <row r="4021" spans="3:8" s="5" customFormat="1">
      <c r="C4021" s="16"/>
      <c r="D4021" s="16"/>
      <c r="E4021" s="16"/>
      <c r="F4021" s="16"/>
      <c r="G4021" s="16"/>
      <c r="H4021" s="16"/>
    </row>
    <row r="4022" spans="3:8" s="5" customFormat="1">
      <c r="C4022" s="16"/>
      <c r="D4022" s="16"/>
      <c r="E4022" s="16"/>
      <c r="F4022" s="16"/>
      <c r="G4022" s="16"/>
      <c r="H4022" s="16"/>
    </row>
    <row r="4023" spans="3:8" s="5" customFormat="1">
      <c r="C4023" s="16"/>
      <c r="D4023" s="16"/>
      <c r="E4023" s="16"/>
      <c r="F4023" s="16"/>
      <c r="G4023" s="16"/>
      <c r="H4023" s="16"/>
    </row>
    <row r="4024" spans="3:8" s="5" customFormat="1">
      <c r="C4024" s="16"/>
      <c r="D4024" s="16"/>
      <c r="E4024" s="16"/>
      <c r="F4024" s="16"/>
      <c r="G4024" s="16"/>
      <c r="H4024" s="16"/>
    </row>
    <row r="4025" spans="3:8" s="5" customFormat="1">
      <c r="C4025" s="16"/>
      <c r="D4025" s="16"/>
      <c r="E4025" s="16"/>
      <c r="F4025" s="16"/>
      <c r="G4025" s="16"/>
      <c r="H4025" s="16"/>
    </row>
    <row r="4026" spans="3:8" s="5" customFormat="1">
      <c r="C4026" s="16"/>
      <c r="D4026" s="16"/>
      <c r="E4026" s="16"/>
      <c r="F4026" s="16"/>
      <c r="G4026" s="16"/>
      <c r="H4026" s="16"/>
    </row>
    <row r="4027" spans="3:8" s="5" customFormat="1">
      <c r="C4027" s="16"/>
      <c r="D4027" s="16"/>
      <c r="E4027" s="16"/>
      <c r="F4027" s="16"/>
      <c r="G4027" s="16"/>
      <c r="H4027" s="16"/>
    </row>
    <row r="4028" spans="3:8" s="5" customFormat="1">
      <c r="C4028" s="16"/>
      <c r="D4028" s="16"/>
      <c r="E4028" s="16"/>
      <c r="F4028" s="16"/>
      <c r="G4028" s="16"/>
      <c r="H4028" s="16"/>
    </row>
    <row r="4029" spans="3:8" s="5" customFormat="1">
      <c r="C4029" s="16"/>
      <c r="D4029" s="16"/>
      <c r="E4029" s="16"/>
      <c r="F4029" s="16"/>
      <c r="G4029" s="16"/>
      <c r="H4029" s="16"/>
    </row>
    <row r="4030" spans="3:8" s="5" customFormat="1">
      <c r="C4030" s="16"/>
      <c r="D4030" s="16"/>
      <c r="E4030" s="16"/>
      <c r="F4030" s="16"/>
      <c r="G4030" s="16"/>
      <c r="H4030" s="16"/>
    </row>
    <row r="4031" spans="3:8" s="5" customFormat="1">
      <c r="C4031" s="16"/>
      <c r="D4031" s="16"/>
      <c r="E4031" s="16"/>
      <c r="F4031" s="16"/>
      <c r="G4031" s="16"/>
      <c r="H4031" s="16"/>
    </row>
    <row r="4032" spans="3:8" s="5" customFormat="1">
      <c r="C4032" s="16"/>
      <c r="D4032" s="16"/>
      <c r="E4032" s="16"/>
      <c r="F4032" s="16"/>
      <c r="G4032" s="16"/>
      <c r="H4032" s="16"/>
    </row>
    <row r="4033" spans="3:8" s="5" customFormat="1">
      <c r="C4033" s="16"/>
      <c r="D4033" s="16"/>
      <c r="E4033" s="16"/>
      <c r="F4033" s="16"/>
      <c r="G4033" s="16"/>
      <c r="H4033" s="16"/>
    </row>
    <row r="4034" spans="3:8" s="5" customFormat="1">
      <c r="C4034" s="16"/>
      <c r="D4034" s="16"/>
      <c r="E4034" s="16"/>
      <c r="F4034" s="16"/>
      <c r="G4034" s="16"/>
      <c r="H4034" s="16"/>
    </row>
    <row r="4035" spans="3:8" s="5" customFormat="1">
      <c r="C4035" s="16"/>
      <c r="D4035" s="16"/>
      <c r="E4035" s="16"/>
      <c r="F4035" s="16"/>
      <c r="G4035" s="16"/>
      <c r="H4035" s="16"/>
    </row>
    <row r="4036" spans="3:8" s="5" customFormat="1">
      <c r="C4036" s="16"/>
      <c r="D4036" s="16"/>
      <c r="E4036" s="16"/>
      <c r="F4036" s="16"/>
      <c r="G4036" s="16"/>
      <c r="H4036" s="16"/>
    </row>
    <row r="4037" spans="3:8" s="5" customFormat="1">
      <c r="C4037" s="16"/>
      <c r="D4037" s="16"/>
      <c r="E4037" s="16"/>
      <c r="F4037" s="16"/>
      <c r="G4037" s="16"/>
      <c r="H4037" s="16"/>
    </row>
    <row r="4038" spans="3:8" s="5" customFormat="1">
      <c r="C4038" s="16"/>
      <c r="D4038" s="16"/>
      <c r="E4038" s="16"/>
      <c r="F4038" s="16"/>
      <c r="G4038" s="16"/>
      <c r="H4038" s="16"/>
    </row>
    <row r="4039" spans="3:8" s="5" customFormat="1">
      <c r="C4039" s="16"/>
      <c r="D4039" s="16"/>
      <c r="E4039" s="16"/>
      <c r="F4039" s="16"/>
      <c r="G4039" s="16"/>
      <c r="H4039" s="16"/>
    </row>
    <row r="4040" spans="3:8" s="5" customFormat="1">
      <c r="C4040" s="16"/>
      <c r="D4040" s="16"/>
      <c r="E4040" s="16"/>
      <c r="F4040" s="16"/>
      <c r="G4040" s="16"/>
      <c r="H4040" s="16"/>
    </row>
    <row r="4041" spans="3:8" s="5" customFormat="1">
      <c r="C4041" s="16"/>
      <c r="D4041" s="16"/>
      <c r="E4041" s="16"/>
      <c r="F4041" s="16"/>
      <c r="G4041" s="16"/>
      <c r="H4041" s="16"/>
    </row>
    <row r="4042" spans="3:8" s="5" customFormat="1">
      <c r="C4042" s="16"/>
      <c r="D4042" s="16"/>
      <c r="E4042" s="16"/>
      <c r="F4042" s="16"/>
      <c r="G4042" s="16"/>
      <c r="H4042" s="16"/>
    </row>
    <row r="4043" spans="3:8" s="5" customFormat="1">
      <c r="C4043" s="16"/>
      <c r="D4043" s="16"/>
      <c r="E4043" s="16"/>
      <c r="F4043" s="16"/>
      <c r="G4043" s="16"/>
      <c r="H4043" s="16"/>
    </row>
    <row r="4044" spans="3:8" s="5" customFormat="1">
      <c r="C4044" s="16"/>
      <c r="D4044" s="16"/>
      <c r="E4044" s="16"/>
      <c r="F4044" s="16"/>
      <c r="G4044" s="16"/>
      <c r="H4044" s="16"/>
    </row>
    <row r="4045" spans="3:8" s="5" customFormat="1">
      <c r="C4045" s="16"/>
      <c r="D4045" s="16"/>
      <c r="E4045" s="16"/>
      <c r="F4045" s="16"/>
      <c r="G4045" s="16"/>
      <c r="H4045" s="16"/>
    </row>
    <row r="4046" spans="3:8" s="5" customFormat="1">
      <c r="C4046" s="16"/>
      <c r="D4046" s="16"/>
      <c r="E4046" s="16"/>
      <c r="F4046" s="16"/>
      <c r="G4046" s="16"/>
      <c r="H4046" s="16"/>
    </row>
    <row r="4047" spans="3:8" s="5" customFormat="1">
      <c r="C4047" s="16"/>
      <c r="D4047" s="16"/>
      <c r="E4047" s="16"/>
      <c r="F4047" s="16"/>
      <c r="G4047" s="16"/>
      <c r="H4047" s="16"/>
    </row>
    <row r="4048" spans="3:8" s="5" customFormat="1">
      <c r="C4048" s="16"/>
      <c r="D4048" s="16"/>
      <c r="E4048" s="16"/>
      <c r="F4048" s="16"/>
      <c r="G4048" s="16"/>
      <c r="H4048" s="16"/>
    </row>
    <row r="4049" spans="3:8" s="5" customFormat="1">
      <c r="C4049" s="16"/>
      <c r="D4049" s="16"/>
      <c r="E4049" s="16"/>
      <c r="F4049" s="16"/>
      <c r="G4049" s="16"/>
      <c r="H4049" s="16"/>
    </row>
    <row r="4050" spans="3:8" s="5" customFormat="1">
      <c r="C4050" s="16"/>
      <c r="D4050" s="16"/>
      <c r="E4050" s="16"/>
      <c r="F4050" s="16"/>
      <c r="G4050" s="16"/>
      <c r="H4050" s="16"/>
    </row>
    <row r="4051" spans="3:8" s="5" customFormat="1">
      <c r="C4051" s="16"/>
      <c r="D4051" s="16"/>
      <c r="E4051" s="16"/>
      <c r="F4051" s="16"/>
      <c r="G4051" s="16"/>
      <c r="H4051" s="16"/>
    </row>
    <row r="4052" spans="3:8" s="5" customFormat="1">
      <c r="C4052" s="16"/>
      <c r="D4052" s="16"/>
      <c r="E4052" s="16"/>
      <c r="F4052" s="16"/>
      <c r="G4052" s="16"/>
      <c r="H4052" s="16"/>
    </row>
    <row r="4053" spans="3:8" s="5" customFormat="1">
      <c r="C4053" s="16"/>
      <c r="D4053" s="16"/>
      <c r="E4053" s="16"/>
      <c r="F4053" s="16"/>
      <c r="G4053" s="16"/>
      <c r="H4053" s="16"/>
    </row>
    <row r="4054" spans="3:8" s="5" customFormat="1">
      <c r="C4054" s="16"/>
      <c r="D4054" s="16"/>
      <c r="E4054" s="16"/>
      <c r="F4054" s="16"/>
      <c r="G4054" s="16"/>
      <c r="H4054" s="16"/>
    </row>
    <row r="4055" spans="3:8" s="5" customFormat="1">
      <c r="C4055" s="16"/>
      <c r="D4055" s="16"/>
      <c r="E4055" s="16"/>
      <c r="F4055" s="16"/>
      <c r="G4055" s="16"/>
      <c r="H4055" s="16"/>
    </row>
    <row r="4056" spans="3:8" s="5" customFormat="1">
      <c r="C4056" s="16"/>
      <c r="D4056" s="16"/>
      <c r="E4056" s="16"/>
      <c r="F4056" s="16"/>
      <c r="G4056" s="16"/>
      <c r="H4056" s="16"/>
    </row>
    <row r="4057" spans="3:8" s="5" customFormat="1">
      <c r="C4057" s="16"/>
      <c r="D4057" s="16"/>
      <c r="E4057" s="16"/>
      <c r="F4057" s="16"/>
      <c r="G4057" s="16"/>
      <c r="H4057" s="16"/>
    </row>
    <row r="4058" spans="3:8" s="5" customFormat="1">
      <c r="C4058" s="16"/>
      <c r="D4058" s="16"/>
      <c r="E4058" s="16"/>
      <c r="F4058" s="16"/>
      <c r="G4058" s="16"/>
      <c r="H4058" s="16"/>
    </row>
    <row r="4059" spans="3:8" s="5" customFormat="1">
      <c r="C4059" s="16"/>
      <c r="D4059" s="16"/>
      <c r="E4059" s="16"/>
      <c r="F4059" s="16"/>
      <c r="G4059" s="16"/>
      <c r="H4059" s="16"/>
    </row>
    <row r="4060" spans="3:8" s="5" customFormat="1">
      <c r="C4060" s="16"/>
      <c r="D4060" s="16"/>
      <c r="E4060" s="16"/>
      <c r="F4060" s="16"/>
      <c r="G4060" s="16"/>
      <c r="H4060" s="16"/>
    </row>
    <row r="4061" spans="3:8" s="5" customFormat="1">
      <c r="C4061" s="16"/>
      <c r="D4061" s="16"/>
      <c r="E4061" s="16"/>
      <c r="F4061" s="16"/>
      <c r="G4061" s="16"/>
      <c r="H4061" s="16"/>
    </row>
    <row r="4062" spans="3:8" s="5" customFormat="1">
      <c r="C4062" s="16"/>
      <c r="D4062" s="16"/>
      <c r="E4062" s="16"/>
      <c r="F4062" s="16"/>
      <c r="G4062" s="16"/>
      <c r="H4062" s="16"/>
    </row>
    <row r="4063" spans="3:8" s="5" customFormat="1">
      <c r="C4063" s="16"/>
      <c r="D4063" s="16"/>
      <c r="E4063" s="16"/>
      <c r="F4063" s="16"/>
      <c r="G4063" s="16"/>
      <c r="H4063" s="16"/>
    </row>
    <row r="4064" spans="3:8" s="5" customFormat="1">
      <c r="C4064" s="16"/>
      <c r="D4064" s="16"/>
      <c r="E4064" s="16"/>
      <c r="F4064" s="16"/>
      <c r="G4064" s="16"/>
      <c r="H4064" s="16"/>
    </row>
    <row r="4065" spans="3:8" s="5" customFormat="1">
      <c r="C4065" s="16"/>
      <c r="D4065" s="16"/>
      <c r="E4065" s="16"/>
      <c r="F4065" s="16"/>
      <c r="G4065" s="16"/>
      <c r="H4065" s="16"/>
    </row>
    <row r="4066" spans="3:8" s="5" customFormat="1">
      <c r="C4066" s="16"/>
      <c r="D4066" s="16"/>
      <c r="E4066" s="16"/>
      <c r="F4066" s="16"/>
      <c r="G4066" s="16"/>
      <c r="H4066" s="16"/>
    </row>
    <row r="4067" spans="3:8" s="5" customFormat="1">
      <c r="C4067" s="16"/>
      <c r="D4067" s="16"/>
      <c r="E4067" s="16"/>
      <c r="F4067" s="16"/>
      <c r="G4067" s="16"/>
      <c r="H4067" s="16"/>
    </row>
    <row r="4068" spans="3:8" s="5" customFormat="1">
      <c r="C4068" s="16"/>
      <c r="D4068" s="16"/>
      <c r="E4068" s="16"/>
      <c r="F4068" s="16"/>
      <c r="G4068" s="16"/>
      <c r="H4068" s="16"/>
    </row>
    <row r="4069" spans="3:8" s="5" customFormat="1">
      <c r="C4069" s="16"/>
      <c r="D4069" s="16"/>
      <c r="E4069" s="16"/>
      <c r="F4069" s="16"/>
      <c r="G4069" s="16"/>
      <c r="H4069" s="16"/>
    </row>
    <row r="4070" spans="3:8" s="5" customFormat="1">
      <c r="C4070" s="16"/>
      <c r="D4070" s="16"/>
      <c r="E4070" s="16"/>
      <c r="F4070" s="16"/>
      <c r="G4070" s="16"/>
      <c r="H4070" s="16"/>
    </row>
    <row r="4071" spans="3:8" s="5" customFormat="1">
      <c r="C4071" s="16"/>
      <c r="D4071" s="16"/>
      <c r="E4071" s="16"/>
      <c r="F4071" s="16"/>
      <c r="G4071" s="16"/>
      <c r="H4071" s="16"/>
    </row>
    <row r="4072" spans="3:8" s="5" customFormat="1">
      <c r="C4072" s="16"/>
      <c r="D4072" s="16"/>
      <c r="E4072" s="16"/>
      <c r="F4072" s="16"/>
      <c r="G4072" s="16"/>
      <c r="H4072" s="16"/>
    </row>
    <row r="4073" spans="3:8" s="5" customFormat="1">
      <c r="C4073" s="16"/>
      <c r="D4073" s="16"/>
      <c r="E4073" s="16"/>
      <c r="F4073" s="16"/>
      <c r="G4073" s="16"/>
      <c r="H4073" s="16"/>
    </row>
    <row r="4074" spans="3:8" s="5" customFormat="1">
      <c r="C4074" s="16"/>
      <c r="D4074" s="16"/>
      <c r="E4074" s="16"/>
      <c r="F4074" s="16"/>
      <c r="G4074" s="16"/>
      <c r="H4074" s="16"/>
    </row>
    <row r="4075" spans="3:8" s="5" customFormat="1">
      <c r="C4075" s="16"/>
      <c r="D4075" s="16"/>
      <c r="E4075" s="16"/>
      <c r="F4075" s="16"/>
      <c r="G4075" s="16"/>
      <c r="H4075" s="16"/>
    </row>
    <row r="4076" spans="3:8" s="5" customFormat="1">
      <c r="C4076" s="16"/>
      <c r="D4076" s="16"/>
      <c r="E4076" s="16"/>
      <c r="F4076" s="16"/>
      <c r="G4076" s="16"/>
      <c r="H4076" s="16"/>
    </row>
    <row r="4077" spans="3:8" s="5" customFormat="1">
      <c r="C4077" s="16"/>
      <c r="D4077" s="16"/>
      <c r="E4077" s="16"/>
      <c r="F4077" s="16"/>
      <c r="G4077" s="16"/>
      <c r="H4077" s="16"/>
    </row>
    <row r="4078" spans="3:8" s="5" customFormat="1">
      <c r="C4078" s="16"/>
      <c r="D4078" s="16"/>
      <c r="E4078" s="16"/>
      <c r="F4078" s="16"/>
      <c r="G4078" s="16"/>
      <c r="H4078" s="16"/>
    </row>
    <row r="4079" spans="3:8" s="5" customFormat="1">
      <c r="C4079" s="16"/>
      <c r="D4079" s="16"/>
      <c r="E4079" s="16"/>
      <c r="F4079" s="16"/>
      <c r="G4079" s="16"/>
      <c r="H4079" s="16"/>
    </row>
    <row r="4080" spans="3:8" s="5" customFormat="1">
      <c r="C4080" s="16"/>
      <c r="D4080" s="16"/>
      <c r="E4080" s="16"/>
      <c r="F4080" s="16"/>
      <c r="G4080" s="16"/>
      <c r="H4080" s="16"/>
    </row>
    <row r="4081" spans="3:8" s="5" customFormat="1">
      <c r="C4081" s="16"/>
      <c r="D4081" s="16"/>
      <c r="E4081" s="16"/>
      <c r="F4081" s="16"/>
      <c r="G4081" s="16"/>
      <c r="H4081" s="16"/>
    </row>
    <row r="4082" spans="3:8" s="5" customFormat="1">
      <c r="C4082" s="16"/>
      <c r="D4082" s="16"/>
      <c r="E4082" s="16"/>
      <c r="F4082" s="16"/>
      <c r="G4082" s="16"/>
      <c r="H4082" s="16"/>
    </row>
    <row r="4083" spans="3:8" s="5" customFormat="1">
      <c r="C4083" s="16"/>
      <c r="D4083" s="16"/>
      <c r="E4083" s="16"/>
      <c r="F4083" s="16"/>
      <c r="G4083" s="16"/>
      <c r="H4083" s="16"/>
    </row>
    <row r="4084" spans="3:8" s="5" customFormat="1">
      <c r="C4084" s="16"/>
      <c r="D4084" s="16"/>
      <c r="E4084" s="16"/>
      <c r="F4084" s="16"/>
      <c r="G4084" s="16"/>
      <c r="H4084" s="16"/>
    </row>
    <row r="4085" spans="3:8" s="5" customFormat="1">
      <c r="C4085" s="16"/>
      <c r="D4085" s="16"/>
      <c r="E4085" s="16"/>
      <c r="F4085" s="16"/>
      <c r="G4085" s="16"/>
      <c r="H4085" s="16"/>
    </row>
    <row r="4086" spans="3:8" s="5" customFormat="1">
      <c r="C4086" s="16"/>
      <c r="D4086" s="16"/>
      <c r="E4086" s="16"/>
      <c r="F4086" s="16"/>
      <c r="G4086" s="16"/>
      <c r="H4086" s="16"/>
    </row>
    <row r="4087" spans="3:8" s="5" customFormat="1">
      <c r="C4087" s="16"/>
      <c r="D4087" s="16"/>
      <c r="E4087" s="16"/>
      <c r="F4087" s="16"/>
      <c r="G4087" s="16"/>
      <c r="H4087" s="16"/>
    </row>
    <row r="4088" spans="3:8" s="5" customFormat="1">
      <c r="C4088" s="16"/>
      <c r="D4088" s="16"/>
      <c r="E4088" s="16"/>
      <c r="F4088" s="16"/>
      <c r="G4088" s="16"/>
      <c r="H4088" s="16"/>
    </row>
    <row r="4089" spans="3:8" s="5" customFormat="1">
      <c r="C4089" s="16"/>
      <c r="D4089" s="16"/>
      <c r="E4089" s="16"/>
      <c r="F4089" s="16"/>
      <c r="G4089" s="16"/>
      <c r="H4089" s="16"/>
    </row>
    <row r="4090" spans="3:8" s="5" customFormat="1">
      <c r="C4090" s="16"/>
      <c r="D4090" s="16"/>
      <c r="E4090" s="16"/>
      <c r="F4090" s="16"/>
      <c r="G4090" s="16"/>
      <c r="H4090" s="16"/>
    </row>
    <row r="4091" spans="3:8" s="5" customFormat="1">
      <c r="C4091" s="16"/>
      <c r="D4091" s="16"/>
      <c r="E4091" s="16"/>
      <c r="F4091" s="16"/>
      <c r="G4091" s="16"/>
      <c r="H4091" s="16"/>
    </row>
    <row r="4092" spans="3:8" s="5" customFormat="1">
      <c r="C4092" s="16"/>
      <c r="D4092" s="16"/>
      <c r="E4092" s="16"/>
      <c r="F4092" s="16"/>
      <c r="G4092" s="16"/>
      <c r="H4092" s="16"/>
    </row>
    <row r="4093" spans="3:8" s="5" customFormat="1">
      <c r="C4093" s="16"/>
      <c r="D4093" s="16"/>
      <c r="E4093" s="16"/>
      <c r="F4093" s="16"/>
      <c r="G4093" s="16"/>
      <c r="H4093" s="16"/>
    </row>
    <row r="4094" spans="3:8" s="5" customFormat="1">
      <c r="C4094" s="16"/>
      <c r="D4094" s="16"/>
      <c r="E4094" s="16"/>
      <c r="F4094" s="16"/>
      <c r="G4094" s="16"/>
      <c r="H4094" s="16"/>
    </row>
    <row r="4095" spans="3:8" s="5" customFormat="1">
      <c r="C4095" s="16"/>
      <c r="D4095" s="16"/>
      <c r="E4095" s="16"/>
      <c r="F4095" s="16"/>
      <c r="G4095" s="16"/>
      <c r="H4095" s="16"/>
    </row>
    <row r="4096" spans="3:8" s="5" customFormat="1">
      <c r="C4096" s="16"/>
      <c r="D4096" s="16"/>
      <c r="E4096" s="16"/>
      <c r="F4096" s="16"/>
      <c r="G4096" s="16"/>
      <c r="H4096" s="16"/>
    </row>
    <row r="4097" spans="3:8" s="5" customFormat="1">
      <c r="C4097" s="16"/>
      <c r="D4097" s="16"/>
      <c r="E4097" s="16"/>
      <c r="F4097" s="16"/>
      <c r="G4097" s="16"/>
      <c r="H4097" s="16"/>
    </row>
    <row r="4098" spans="3:8" s="5" customFormat="1">
      <c r="C4098" s="16"/>
      <c r="D4098" s="16"/>
      <c r="E4098" s="16"/>
      <c r="F4098" s="16"/>
      <c r="G4098" s="16"/>
      <c r="H4098" s="16"/>
    </row>
    <row r="4099" spans="3:8" s="5" customFormat="1">
      <c r="C4099" s="16"/>
      <c r="D4099" s="16"/>
      <c r="E4099" s="16"/>
      <c r="F4099" s="16"/>
      <c r="G4099" s="16"/>
      <c r="H4099" s="16"/>
    </row>
    <row r="4100" spans="3:8" s="5" customFormat="1">
      <c r="C4100" s="16"/>
      <c r="D4100" s="16"/>
      <c r="E4100" s="16"/>
      <c r="F4100" s="16"/>
      <c r="G4100" s="16"/>
      <c r="H4100" s="16"/>
    </row>
    <row r="4101" spans="3:8" s="5" customFormat="1">
      <c r="C4101" s="16"/>
      <c r="D4101" s="16"/>
      <c r="E4101" s="16"/>
      <c r="F4101" s="16"/>
      <c r="G4101" s="16"/>
      <c r="H4101" s="16"/>
    </row>
    <row r="4102" spans="3:8" s="5" customFormat="1">
      <c r="C4102" s="16"/>
      <c r="D4102" s="16"/>
      <c r="E4102" s="16"/>
      <c r="F4102" s="16"/>
      <c r="G4102" s="16"/>
      <c r="H4102" s="16"/>
    </row>
    <row r="4103" spans="3:8" s="5" customFormat="1">
      <c r="C4103" s="16"/>
      <c r="D4103" s="16"/>
      <c r="E4103" s="16"/>
      <c r="F4103" s="16"/>
      <c r="G4103" s="16"/>
      <c r="H4103" s="16"/>
    </row>
    <row r="4104" spans="3:8" s="5" customFormat="1">
      <c r="C4104" s="16"/>
      <c r="D4104" s="16"/>
      <c r="E4104" s="16"/>
      <c r="F4104" s="16"/>
      <c r="G4104" s="16"/>
      <c r="H4104" s="16"/>
    </row>
    <row r="4105" spans="3:8" s="5" customFormat="1">
      <c r="C4105" s="16"/>
      <c r="D4105" s="16"/>
      <c r="E4105" s="16"/>
      <c r="F4105" s="16"/>
      <c r="G4105" s="16"/>
      <c r="H4105" s="16"/>
    </row>
    <row r="4106" spans="3:8" s="5" customFormat="1">
      <c r="C4106" s="16"/>
      <c r="D4106" s="16"/>
      <c r="E4106" s="16"/>
      <c r="F4106" s="16"/>
      <c r="G4106" s="16"/>
      <c r="H4106" s="16"/>
    </row>
    <row r="4107" spans="3:8" s="5" customFormat="1">
      <c r="C4107" s="16"/>
      <c r="D4107" s="16"/>
      <c r="E4107" s="16"/>
      <c r="F4107" s="16"/>
      <c r="G4107" s="16"/>
      <c r="H4107" s="16"/>
    </row>
    <row r="4108" spans="3:8" s="5" customFormat="1">
      <c r="C4108" s="16"/>
      <c r="D4108" s="16"/>
      <c r="E4108" s="16"/>
      <c r="F4108" s="16"/>
      <c r="G4108" s="16"/>
      <c r="H4108" s="16"/>
    </row>
    <row r="4109" spans="3:8" s="5" customFormat="1">
      <c r="C4109" s="16"/>
      <c r="D4109" s="16"/>
      <c r="E4109" s="16"/>
      <c r="F4109" s="16"/>
      <c r="G4109" s="16"/>
      <c r="H4109" s="16"/>
    </row>
    <row r="4110" spans="3:8" s="5" customFormat="1">
      <c r="C4110" s="16"/>
      <c r="D4110" s="16"/>
      <c r="E4110" s="16"/>
      <c r="F4110" s="16"/>
      <c r="G4110" s="16"/>
      <c r="H4110" s="16"/>
    </row>
    <row r="4111" spans="3:8" s="5" customFormat="1">
      <c r="C4111" s="16"/>
      <c r="D4111" s="16"/>
      <c r="E4111" s="16"/>
      <c r="F4111" s="16"/>
      <c r="G4111" s="16"/>
      <c r="H4111" s="16"/>
    </row>
    <row r="4112" spans="3:8" s="5" customFormat="1">
      <c r="C4112" s="16"/>
      <c r="D4112" s="16"/>
      <c r="E4112" s="16"/>
      <c r="F4112" s="16"/>
      <c r="G4112" s="16"/>
      <c r="H4112" s="16"/>
    </row>
    <row r="4113" spans="3:8" s="5" customFormat="1">
      <c r="C4113" s="16"/>
      <c r="D4113" s="16"/>
      <c r="E4113" s="16"/>
      <c r="F4113" s="16"/>
      <c r="G4113" s="16"/>
      <c r="H4113" s="16"/>
    </row>
    <row r="4114" spans="3:8" s="5" customFormat="1">
      <c r="C4114" s="16"/>
      <c r="D4114" s="16"/>
      <c r="E4114" s="16"/>
      <c r="F4114" s="16"/>
      <c r="G4114" s="16"/>
      <c r="H4114" s="16"/>
    </row>
    <row r="4115" spans="3:8" s="5" customFormat="1">
      <c r="C4115" s="16"/>
      <c r="D4115" s="16"/>
      <c r="E4115" s="16"/>
      <c r="F4115" s="16"/>
      <c r="G4115" s="16"/>
      <c r="H4115" s="16"/>
    </row>
    <row r="4116" spans="3:8" s="5" customFormat="1">
      <c r="C4116" s="16"/>
      <c r="D4116" s="16"/>
      <c r="E4116" s="16"/>
      <c r="F4116" s="16"/>
      <c r="G4116" s="16"/>
      <c r="H4116" s="16"/>
    </row>
    <row r="4117" spans="3:8" s="5" customFormat="1">
      <c r="C4117" s="16"/>
      <c r="D4117" s="16"/>
      <c r="E4117" s="16"/>
      <c r="F4117" s="16"/>
      <c r="G4117" s="16"/>
      <c r="H4117" s="16"/>
    </row>
    <row r="4118" spans="3:8" s="5" customFormat="1">
      <c r="C4118" s="16"/>
      <c r="D4118" s="16"/>
      <c r="E4118" s="16"/>
      <c r="F4118" s="16"/>
      <c r="G4118" s="16"/>
      <c r="H4118" s="16"/>
    </row>
    <row r="4119" spans="3:8" s="5" customFormat="1">
      <c r="C4119" s="16"/>
      <c r="D4119" s="16"/>
      <c r="E4119" s="16"/>
      <c r="F4119" s="16"/>
      <c r="G4119" s="16"/>
      <c r="H4119" s="16"/>
    </row>
    <row r="4120" spans="3:8" s="5" customFormat="1">
      <c r="C4120" s="16"/>
      <c r="D4120" s="16"/>
      <c r="E4120" s="16"/>
      <c r="F4120" s="16"/>
      <c r="G4120" s="16"/>
      <c r="H4120" s="16"/>
    </row>
    <row r="4121" spans="3:8" s="5" customFormat="1">
      <c r="C4121" s="16"/>
      <c r="D4121" s="16"/>
      <c r="E4121" s="16"/>
      <c r="F4121" s="16"/>
      <c r="G4121" s="16"/>
      <c r="H4121" s="16"/>
    </row>
    <row r="4122" spans="3:8" s="5" customFormat="1">
      <c r="C4122" s="16"/>
      <c r="D4122" s="16"/>
      <c r="E4122" s="16"/>
      <c r="F4122" s="16"/>
      <c r="G4122" s="16"/>
      <c r="H4122" s="16"/>
    </row>
    <row r="4123" spans="3:8" s="5" customFormat="1">
      <c r="C4123" s="16"/>
      <c r="D4123" s="16"/>
      <c r="E4123" s="16"/>
      <c r="F4123" s="16"/>
      <c r="G4123" s="16"/>
      <c r="H4123" s="16"/>
    </row>
    <row r="4124" spans="3:8" s="5" customFormat="1">
      <c r="C4124" s="16"/>
      <c r="D4124" s="16"/>
      <c r="E4124" s="16"/>
      <c r="F4124" s="16"/>
      <c r="G4124" s="16"/>
      <c r="H4124" s="16"/>
    </row>
    <row r="4125" spans="3:8" s="5" customFormat="1">
      <c r="C4125" s="16"/>
      <c r="D4125" s="16"/>
      <c r="E4125" s="16"/>
      <c r="F4125" s="16"/>
      <c r="G4125" s="16"/>
      <c r="H4125" s="16"/>
    </row>
    <row r="4126" spans="3:8" s="5" customFormat="1">
      <c r="C4126" s="16"/>
      <c r="D4126" s="16"/>
      <c r="E4126" s="16"/>
      <c r="F4126" s="16"/>
      <c r="G4126" s="16"/>
      <c r="H4126" s="16"/>
    </row>
    <row r="4127" spans="3:8" s="5" customFormat="1">
      <c r="C4127" s="16"/>
      <c r="D4127" s="16"/>
      <c r="E4127" s="16"/>
      <c r="F4127" s="16"/>
      <c r="G4127" s="16"/>
      <c r="H4127" s="16"/>
    </row>
    <row r="4128" spans="3:8" s="5" customFormat="1">
      <c r="C4128" s="16"/>
      <c r="D4128" s="16"/>
      <c r="E4128" s="16"/>
      <c r="F4128" s="16"/>
      <c r="G4128" s="16"/>
      <c r="H4128" s="16"/>
    </row>
    <row r="4129" spans="3:8" s="5" customFormat="1">
      <c r="C4129" s="16"/>
      <c r="D4129" s="16"/>
      <c r="E4129" s="16"/>
      <c r="F4129" s="16"/>
      <c r="G4129" s="16"/>
      <c r="H4129" s="16"/>
    </row>
    <row r="4130" spans="3:8" s="5" customFormat="1">
      <c r="C4130" s="16"/>
      <c r="D4130" s="16"/>
      <c r="E4130" s="16"/>
      <c r="F4130" s="16"/>
      <c r="G4130" s="16"/>
      <c r="H4130" s="16"/>
    </row>
    <row r="4131" spans="3:8" s="5" customFormat="1">
      <c r="C4131" s="16"/>
      <c r="D4131" s="16"/>
      <c r="E4131" s="16"/>
      <c r="F4131" s="16"/>
      <c r="G4131" s="16"/>
      <c r="H4131" s="16"/>
    </row>
    <row r="4132" spans="3:8" s="5" customFormat="1">
      <c r="C4132" s="16"/>
      <c r="D4132" s="16"/>
      <c r="E4132" s="16"/>
      <c r="F4132" s="16"/>
      <c r="G4132" s="16"/>
      <c r="H4132" s="16"/>
    </row>
    <row r="4133" spans="3:8" s="5" customFormat="1">
      <c r="C4133" s="16"/>
      <c r="D4133" s="16"/>
      <c r="E4133" s="16"/>
      <c r="F4133" s="16"/>
      <c r="G4133" s="16"/>
      <c r="H4133" s="16"/>
    </row>
    <row r="4134" spans="3:8" s="5" customFormat="1">
      <c r="C4134" s="16"/>
      <c r="D4134" s="16"/>
      <c r="E4134" s="16"/>
      <c r="F4134" s="16"/>
      <c r="G4134" s="16"/>
      <c r="H4134" s="16"/>
    </row>
    <row r="4135" spans="3:8" s="5" customFormat="1">
      <c r="C4135" s="16"/>
      <c r="D4135" s="16"/>
      <c r="E4135" s="16"/>
      <c r="F4135" s="16"/>
      <c r="G4135" s="16"/>
      <c r="H4135" s="16"/>
    </row>
    <row r="4136" spans="3:8" s="5" customFormat="1">
      <c r="C4136" s="16"/>
      <c r="D4136" s="16"/>
      <c r="E4136" s="16"/>
      <c r="F4136" s="16"/>
      <c r="G4136" s="16"/>
      <c r="H4136" s="16"/>
    </row>
    <row r="4137" spans="3:8" s="5" customFormat="1">
      <c r="C4137" s="16"/>
      <c r="D4137" s="16"/>
      <c r="E4137" s="16"/>
      <c r="F4137" s="16"/>
      <c r="G4137" s="16"/>
      <c r="H4137" s="16"/>
    </row>
    <row r="4138" spans="3:8" s="5" customFormat="1">
      <c r="C4138" s="16"/>
      <c r="D4138" s="16"/>
      <c r="E4138" s="16"/>
      <c r="F4138" s="16"/>
      <c r="G4138" s="16"/>
      <c r="H4138" s="16"/>
    </row>
    <row r="4139" spans="3:8" s="5" customFormat="1">
      <c r="C4139" s="16"/>
      <c r="D4139" s="16"/>
      <c r="E4139" s="16"/>
      <c r="F4139" s="16"/>
      <c r="G4139" s="16"/>
      <c r="H4139" s="16"/>
    </row>
    <row r="4140" spans="3:8" s="5" customFormat="1">
      <c r="C4140" s="16"/>
      <c r="D4140" s="16"/>
      <c r="E4140" s="16"/>
      <c r="F4140" s="16"/>
      <c r="G4140" s="16"/>
      <c r="H4140" s="16"/>
    </row>
    <row r="4141" spans="3:8" s="5" customFormat="1">
      <c r="C4141" s="16"/>
      <c r="D4141" s="16"/>
      <c r="E4141" s="16"/>
      <c r="F4141" s="16"/>
      <c r="G4141" s="16"/>
      <c r="H4141" s="16"/>
    </row>
    <row r="4142" spans="3:8" s="5" customFormat="1">
      <c r="C4142" s="16"/>
      <c r="D4142" s="16"/>
      <c r="E4142" s="16"/>
      <c r="F4142" s="16"/>
      <c r="G4142" s="16"/>
      <c r="H4142" s="16"/>
    </row>
    <row r="4143" spans="3:8" s="5" customFormat="1">
      <c r="C4143" s="16"/>
      <c r="D4143" s="16"/>
      <c r="E4143" s="16"/>
      <c r="F4143" s="16"/>
      <c r="G4143" s="16"/>
      <c r="H4143" s="16"/>
    </row>
    <row r="4144" spans="3:8" s="5" customFormat="1">
      <c r="C4144" s="16"/>
      <c r="D4144" s="16"/>
      <c r="E4144" s="16"/>
      <c r="F4144" s="16"/>
      <c r="G4144" s="16"/>
      <c r="H4144" s="16"/>
    </row>
    <row r="4145" spans="3:8" s="5" customFormat="1">
      <c r="C4145" s="16"/>
      <c r="D4145" s="16"/>
      <c r="E4145" s="16"/>
      <c r="F4145" s="16"/>
      <c r="G4145" s="16"/>
      <c r="H4145" s="16"/>
    </row>
    <row r="4146" spans="3:8" s="5" customFormat="1">
      <c r="C4146" s="16"/>
      <c r="D4146" s="16"/>
      <c r="E4146" s="16"/>
      <c r="F4146" s="16"/>
      <c r="G4146" s="16"/>
      <c r="H4146" s="16"/>
    </row>
    <row r="4147" spans="3:8" s="5" customFormat="1">
      <c r="C4147" s="16"/>
      <c r="D4147" s="16"/>
      <c r="E4147" s="16"/>
      <c r="F4147" s="16"/>
      <c r="G4147" s="16"/>
      <c r="H4147" s="16"/>
    </row>
    <row r="4148" spans="3:8" s="5" customFormat="1">
      <c r="C4148" s="16"/>
      <c r="D4148" s="16"/>
      <c r="E4148" s="16"/>
      <c r="F4148" s="16"/>
      <c r="G4148" s="16"/>
      <c r="H4148" s="16"/>
    </row>
    <row r="4149" spans="3:8" s="5" customFormat="1">
      <c r="C4149" s="16"/>
      <c r="D4149" s="16"/>
      <c r="E4149" s="16"/>
      <c r="F4149" s="16"/>
      <c r="G4149" s="16"/>
      <c r="H4149" s="16"/>
    </row>
    <row r="4150" spans="3:8" s="5" customFormat="1">
      <c r="C4150" s="16"/>
      <c r="D4150" s="16"/>
      <c r="E4150" s="16"/>
      <c r="F4150" s="16"/>
      <c r="G4150" s="16"/>
      <c r="H4150" s="16"/>
    </row>
    <row r="4151" spans="3:8" s="5" customFormat="1">
      <c r="C4151" s="16"/>
      <c r="D4151" s="16"/>
      <c r="E4151" s="16"/>
      <c r="F4151" s="16"/>
      <c r="G4151" s="16"/>
      <c r="H4151" s="16"/>
    </row>
    <row r="4152" spans="3:8" s="5" customFormat="1">
      <c r="C4152" s="16"/>
      <c r="D4152" s="16"/>
      <c r="E4152" s="16"/>
      <c r="F4152" s="16"/>
      <c r="G4152" s="16"/>
      <c r="H4152" s="16"/>
    </row>
    <row r="4153" spans="3:8" s="5" customFormat="1">
      <c r="C4153" s="16"/>
      <c r="D4153" s="16"/>
      <c r="E4153" s="16"/>
      <c r="F4153" s="16"/>
      <c r="G4153" s="16"/>
      <c r="H4153" s="16"/>
    </row>
    <row r="4154" spans="3:8" s="5" customFormat="1">
      <c r="C4154" s="16"/>
      <c r="D4154" s="16"/>
      <c r="E4154" s="16"/>
      <c r="F4154" s="16"/>
      <c r="G4154" s="16"/>
      <c r="H4154" s="16"/>
    </row>
    <row r="4155" spans="3:8" s="5" customFormat="1">
      <c r="C4155" s="16"/>
      <c r="D4155" s="16"/>
      <c r="E4155" s="16"/>
      <c r="F4155" s="16"/>
      <c r="G4155" s="16"/>
      <c r="H4155" s="16"/>
    </row>
    <row r="4156" spans="3:8" s="5" customFormat="1">
      <c r="C4156" s="16"/>
      <c r="D4156" s="16"/>
      <c r="E4156" s="16"/>
      <c r="F4156" s="16"/>
      <c r="G4156" s="16"/>
      <c r="H4156" s="16"/>
    </row>
    <row r="4157" spans="3:8" s="5" customFormat="1">
      <c r="C4157" s="16"/>
      <c r="D4157" s="16"/>
      <c r="E4157" s="16"/>
      <c r="F4157" s="16"/>
      <c r="G4157" s="16"/>
      <c r="H4157" s="16"/>
    </row>
    <row r="4158" spans="3:8" s="5" customFormat="1">
      <c r="C4158" s="16"/>
      <c r="D4158" s="16"/>
      <c r="E4158" s="16"/>
      <c r="F4158" s="16"/>
      <c r="G4158" s="16"/>
      <c r="H4158" s="16"/>
    </row>
    <row r="4159" spans="3:8" s="5" customFormat="1">
      <c r="C4159" s="16"/>
      <c r="D4159" s="16"/>
      <c r="E4159" s="16"/>
      <c r="F4159" s="16"/>
      <c r="G4159" s="16"/>
      <c r="H4159" s="16"/>
    </row>
    <row r="4160" spans="3:8" s="5" customFormat="1">
      <c r="C4160" s="16"/>
      <c r="D4160" s="16"/>
      <c r="E4160" s="16"/>
      <c r="F4160" s="16"/>
      <c r="G4160" s="16"/>
      <c r="H4160" s="16"/>
    </row>
    <row r="4161" spans="3:8" s="5" customFormat="1">
      <c r="C4161" s="16"/>
      <c r="D4161" s="16"/>
      <c r="E4161" s="16"/>
      <c r="F4161" s="16"/>
      <c r="G4161" s="16"/>
      <c r="H4161" s="16"/>
    </row>
    <row r="4162" spans="3:8" s="5" customFormat="1">
      <c r="C4162" s="16"/>
      <c r="D4162" s="16"/>
      <c r="E4162" s="16"/>
      <c r="F4162" s="16"/>
      <c r="G4162" s="16"/>
      <c r="H4162" s="16"/>
    </row>
    <row r="4163" spans="3:8" s="5" customFormat="1">
      <c r="C4163" s="16"/>
      <c r="D4163" s="16"/>
      <c r="E4163" s="16"/>
      <c r="F4163" s="16"/>
      <c r="G4163" s="16"/>
      <c r="H4163" s="16"/>
    </row>
    <row r="4164" spans="3:8" s="5" customFormat="1">
      <c r="C4164" s="16"/>
      <c r="D4164" s="16"/>
      <c r="E4164" s="16"/>
      <c r="F4164" s="16"/>
      <c r="G4164" s="16"/>
      <c r="H4164" s="16"/>
    </row>
    <row r="4165" spans="3:8" s="5" customFormat="1">
      <c r="C4165" s="16"/>
      <c r="D4165" s="16"/>
      <c r="E4165" s="16"/>
      <c r="F4165" s="16"/>
      <c r="G4165" s="16"/>
      <c r="H4165" s="16"/>
    </row>
    <row r="4166" spans="3:8" s="5" customFormat="1">
      <c r="C4166" s="16"/>
      <c r="D4166" s="16"/>
      <c r="E4166" s="16"/>
      <c r="F4166" s="16"/>
      <c r="G4166" s="16"/>
      <c r="H4166" s="16"/>
    </row>
    <row r="4167" spans="3:8" s="5" customFormat="1">
      <c r="C4167" s="16"/>
      <c r="D4167" s="16"/>
      <c r="E4167" s="16"/>
      <c r="F4167" s="16"/>
      <c r="G4167" s="16"/>
      <c r="H4167" s="16"/>
    </row>
    <row r="4168" spans="3:8" s="5" customFormat="1">
      <c r="C4168" s="16"/>
      <c r="D4168" s="16"/>
      <c r="E4168" s="16"/>
      <c r="F4168" s="16"/>
      <c r="G4168" s="16"/>
      <c r="H4168" s="16"/>
    </row>
    <row r="4169" spans="3:8" s="5" customFormat="1">
      <c r="C4169" s="16"/>
      <c r="D4169" s="16"/>
      <c r="E4169" s="16"/>
      <c r="F4169" s="16"/>
      <c r="G4169" s="16"/>
      <c r="H4169" s="16"/>
    </row>
    <row r="4170" spans="3:8" s="5" customFormat="1">
      <c r="C4170" s="16"/>
      <c r="D4170" s="16"/>
      <c r="E4170" s="16"/>
      <c r="F4170" s="16"/>
      <c r="G4170" s="16"/>
      <c r="H4170" s="16"/>
    </row>
    <row r="4171" spans="3:8" s="5" customFormat="1">
      <c r="C4171" s="16"/>
      <c r="D4171" s="16"/>
      <c r="E4171" s="16"/>
      <c r="F4171" s="16"/>
      <c r="G4171" s="16"/>
      <c r="H4171" s="16"/>
    </row>
    <row r="4172" spans="3:8" s="5" customFormat="1">
      <c r="C4172" s="16"/>
      <c r="D4172" s="16"/>
      <c r="E4172" s="16"/>
      <c r="F4172" s="16"/>
      <c r="G4172" s="16"/>
      <c r="H4172" s="16"/>
    </row>
    <row r="4173" spans="3:8" s="5" customFormat="1">
      <c r="C4173" s="16"/>
      <c r="D4173" s="16"/>
      <c r="E4173" s="16"/>
      <c r="F4173" s="16"/>
      <c r="G4173" s="16"/>
      <c r="H4173" s="16"/>
    </row>
    <row r="4174" spans="3:8" s="5" customFormat="1">
      <c r="C4174" s="16"/>
      <c r="D4174" s="16"/>
      <c r="E4174" s="16"/>
      <c r="F4174" s="16"/>
      <c r="G4174" s="16"/>
      <c r="H4174" s="16"/>
    </row>
    <row r="4175" spans="3:8" s="5" customFormat="1">
      <c r="C4175" s="16"/>
      <c r="D4175" s="16"/>
      <c r="E4175" s="16"/>
      <c r="F4175" s="16"/>
      <c r="G4175" s="16"/>
      <c r="H4175" s="16"/>
    </row>
    <row r="4176" spans="3:8" s="5" customFormat="1">
      <c r="C4176" s="16"/>
      <c r="D4176" s="16"/>
      <c r="E4176" s="16"/>
      <c r="F4176" s="16"/>
      <c r="G4176" s="16"/>
      <c r="H4176" s="16"/>
    </row>
    <row r="4177" spans="3:8" s="5" customFormat="1">
      <c r="C4177" s="16"/>
      <c r="D4177" s="16"/>
      <c r="E4177" s="16"/>
      <c r="F4177" s="16"/>
      <c r="G4177" s="16"/>
      <c r="H4177" s="16"/>
    </row>
    <row r="4178" spans="3:8" s="5" customFormat="1">
      <c r="C4178" s="16"/>
      <c r="D4178" s="16"/>
      <c r="E4178" s="16"/>
      <c r="F4178" s="16"/>
      <c r="G4178" s="16"/>
      <c r="H4178" s="16"/>
    </row>
    <row r="4179" spans="3:8" s="5" customFormat="1">
      <c r="C4179" s="16"/>
      <c r="D4179" s="16"/>
      <c r="E4179" s="16"/>
      <c r="F4179" s="16"/>
      <c r="G4179" s="16"/>
      <c r="H4179" s="16"/>
    </row>
    <row r="4180" spans="3:8" s="5" customFormat="1">
      <c r="C4180" s="16"/>
      <c r="D4180" s="16"/>
      <c r="E4180" s="16"/>
      <c r="F4180" s="16"/>
      <c r="G4180" s="16"/>
      <c r="H4180" s="16"/>
    </row>
    <row r="4181" spans="3:8" s="5" customFormat="1">
      <c r="C4181" s="16"/>
      <c r="D4181" s="16"/>
      <c r="E4181" s="16"/>
      <c r="F4181" s="16"/>
      <c r="G4181" s="16"/>
      <c r="H4181" s="16"/>
    </row>
    <row r="4182" spans="3:8" s="5" customFormat="1">
      <c r="C4182" s="16"/>
      <c r="D4182" s="16"/>
      <c r="E4182" s="16"/>
      <c r="F4182" s="16"/>
      <c r="G4182" s="16"/>
      <c r="H4182" s="16"/>
    </row>
    <row r="4183" spans="3:8" s="5" customFormat="1">
      <c r="C4183" s="16"/>
      <c r="D4183" s="16"/>
      <c r="E4183" s="16"/>
      <c r="F4183" s="16"/>
      <c r="G4183" s="16"/>
      <c r="H4183" s="16"/>
    </row>
    <row r="4184" spans="3:8" s="5" customFormat="1">
      <c r="C4184" s="16"/>
      <c r="D4184" s="16"/>
      <c r="E4184" s="16"/>
      <c r="F4184" s="16"/>
      <c r="G4184" s="16"/>
      <c r="H4184" s="16"/>
    </row>
    <row r="4185" spans="3:8" s="5" customFormat="1">
      <c r="C4185" s="16"/>
      <c r="D4185" s="16"/>
      <c r="E4185" s="16"/>
      <c r="F4185" s="16"/>
      <c r="G4185" s="16"/>
      <c r="H4185" s="16"/>
    </row>
    <row r="4186" spans="3:8" s="5" customFormat="1">
      <c r="C4186" s="16"/>
      <c r="D4186" s="16"/>
      <c r="E4186" s="16"/>
      <c r="F4186" s="16"/>
      <c r="G4186" s="16"/>
      <c r="H4186" s="16"/>
    </row>
    <row r="4187" spans="3:8" s="5" customFormat="1">
      <c r="C4187" s="16"/>
      <c r="D4187" s="16"/>
      <c r="E4187" s="16"/>
      <c r="F4187" s="16"/>
      <c r="G4187" s="16"/>
      <c r="H4187" s="16"/>
    </row>
    <row r="4188" spans="3:8" s="5" customFormat="1">
      <c r="C4188" s="16"/>
      <c r="D4188" s="16"/>
      <c r="E4188" s="16"/>
      <c r="F4188" s="16"/>
      <c r="G4188" s="16"/>
      <c r="H4188" s="16"/>
    </row>
    <row r="4189" spans="3:8" s="5" customFormat="1">
      <c r="C4189" s="16"/>
      <c r="D4189" s="16"/>
      <c r="E4189" s="16"/>
      <c r="F4189" s="16"/>
      <c r="G4189" s="16"/>
      <c r="H4189" s="16"/>
    </row>
    <row r="4190" spans="3:8" s="5" customFormat="1">
      <c r="C4190" s="16"/>
      <c r="D4190" s="16"/>
      <c r="E4190" s="16"/>
      <c r="F4190" s="16"/>
      <c r="G4190" s="16"/>
      <c r="H4190" s="16"/>
    </row>
    <row r="4191" spans="3:8" s="5" customFormat="1">
      <c r="C4191" s="16"/>
      <c r="D4191" s="16"/>
      <c r="E4191" s="16"/>
      <c r="F4191" s="16"/>
      <c r="G4191" s="16"/>
      <c r="H4191" s="16"/>
    </row>
    <row r="4192" spans="3:8" s="5" customFormat="1">
      <c r="C4192" s="16"/>
      <c r="D4192" s="16"/>
      <c r="E4192" s="16"/>
      <c r="F4192" s="16"/>
      <c r="G4192" s="16"/>
      <c r="H4192" s="16"/>
    </row>
    <row r="4193" spans="3:8" s="5" customFormat="1">
      <c r="C4193" s="16"/>
      <c r="D4193" s="16"/>
      <c r="E4193" s="16"/>
      <c r="F4193" s="16"/>
      <c r="G4193" s="16"/>
      <c r="H4193" s="16"/>
    </row>
    <row r="4194" spans="3:8" s="5" customFormat="1">
      <c r="C4194" s="16"/>
      <c r="D4194" s="16"/>
      <c r="E4194" s="16"/>
      <c r="F4194" s="16"/>
      <c r="G4194" s="16"/>
      <c r="H4194" s="16"/>
    </row>
    <row r="4195" spans="3:8" s="5" customFormat="1">
      <c r="C4195" s="16"/>
      <c r="D4195" s="16"/>
      <c r="E4195" s="16"/>
      <c r="F4195" s="16"/>
      <c r="G4195" s="16"/>
      <c r="H4195" s="16"/>
    </row>
    <row r="4196" spans="3:8" s="5" customFormat="1">
      <c r="C4196" s="16"/>
      <c r="D4196" s="16"/>
      <c r="E4196" s="16"/>
      <c r="F4196" s="16"/>
      <c r="G4196" s="16"/>
      <c r="H4196" s="16"/>
    </row>
    <row r="4197" spans="3:8" s="5" customFormat="1">
      <c r="C4197" s="16"/>
      <c r="D4197" s="16"/>
      <c r="E4197" s="16"/>
      <c r="F4197" s="16"/>
      <c r="G4197" s="16"/>
      <c r="H4197" s="16"/>
    </row>
    <row r="4198" spans="3:8" s="5" customFormat="1">
      <c r="C4198" s="16"/>
      <c r="D4198" s="16"/>
      <c r="E4198" s="16"/>
      <c r="F4198" s="16"/>
      <c r="G4198" s="16"/>
      <c r="H4198" s="16"/>
    </row>
    <row r="4199" spans="3:8" s="5" customFormat="1">
      <c r="C4199" s="16"/>
      <c r="D4199" s="16"/>
      <c r="E4199" s="16"/>
      <c r="F4199" s="16"/>
      <c r="G4199" s="16"/>
      <c r="H4199" s="16"/>
    </row>
    <row r="4200" spans="3:8" s="5" customFormat="1">
      <c r="C4200" s="16"/>
      <c r="D4200" s="16"/>
      <c r="E4200" s="16"/>
      <c r="F4200" s="16"/>
      <c r="G4200" s="16"/>
      <c r="H4200" s="16"/>
    </row>
    <row r="4201" spans="3:8" s="5" customFormat="1">
      <c r="C4201" s="16"/>
      <c r="D4201" s="16"/>
      <c r="E4201" s="16"/>
      <c r="F4201" s="16"/>
      <c r="G4201" s="16"/>
      <c r="H4201" s="16"/>
    </row>
    <row r="4202" spans="3:8" s="5" customFormat="1">
      <c r="C4202" s="16"/>
      <c r="D4202" s="16"/>
      <c r="E4202" s="16"/>
      <c r="F4202" s="16"/>
      <c r="G4202" s="16"/>
      <c r="H4202" s="16"/>
    </row>
    <row r="4203" spans="3:8" s="5" customFormat="1">
      <c r="C4203" s="16"/>
      <c r="D4203" s="16"/>
      <c r="E4203" s="16"/>
      <c r="F4203" s="16"/>
      <c r="G4203" s="16"/>
      <c r="H4203" s="16"/>
    </row>
    <row r="4204" spans="3:8" s="5" customFormat="1">
      <c r="C4204" s="16"/>
      <c r="D4204" s="16"/>
      <c r="E4204" s="16"/>
      <c r="F4204" s="16"/>
      <c r="G4204" s="16"/>
      <c r="H4204" s="16"/>
    </row>
    <row r="4205" spans="3:8" s="5" customFormat="1">
      <c r="C4205" s="16"/>
      <c r="D4205" s="16"/>
      <c r="E4205" s="16"/>
      <c r="F4205" s="16"/>
      <c r="G4205" s="16"/>
      <c r="H4205" s="16"/>
    </row>
    <row r="4206" spans="3:8" s="5" customFormat="1">
      <c r="C4206" s="16"/>
      <c r="D4206" s="16"/>
      <c r="E4206" s="16"/>
      <c r="F4206" s="16"/>
      <c r="G4206" s="16"/>
      <c r="H4206" s="16"/>
    </row>
    <row r="4207" spans="3:8" s="5" customFormat="1">
      <c r="C4207" s="16"/>
      <c r="D4207" s="16"/>
      <c r="E4207" s="16"/>
      <c r="F4207" s="16"/>
      <c r="G4207" s="16"/>
      <c r="H4207" s="16"/>
    </row>
    <row r="4208" spans="3:8" s="5" customFormat="1">
      <c r="C4208" s="16"/>
      <c r="D4208" s="16"/>
      <c r="E4208" s="16"/>
      <c r="F4208" s="16"/>
      <c r="G4208" s="16"/>
      <c r="H4208" s="16"/>
    </row>
    <row r="4209" spans="3:8" s="5" customFormat="1">
      <c r="C4209" s="16"/>
      <c r="D4209" s="16"/>
      <c r="E4209" s="16"/>
      <c r="F4209" s="16"/>
      <c r="G4209" s="16"/>
      <c r="H4209" s="16"/>
    </row>
    <row r="4210" spans="3:8" s="5" customFormat="1">
      <c r="C4210" s="16"/>
      <c r="D4210" s="16"/>
      <c r="E4210" s="16"/>
      <c r="F4210" s="16"/>
      <c r="G4210" s="16"/>
      <c r="H4210" s="16"/>
    </row>
    <row r="4211" spans="3:8" s="5" customFormat="1">
      <c r="C4211" s="16"/>
      <c r="D4211" s="16"/>
      <c r="E4211" s="16"/>
      <c r="F4211" s="16"/>
      <c r="G4211" s="16"/>
      <c r="H4211" s="16"/>
    </row>
    <row r="4212" spans="3:8" s="5" customFormat="1">
      <c r="C4212" s="16"/>
      <c r="D4212" s="16"/>
      <c r="E4212" s="16"/>
      <c r="F4212" s="16"/>
      <c r="G4212" s="16"/>
      <c r="H4212" s="16"/>
    </row>
    <row r="4213" spans="3:8" s="5" customFormat="1">
      <c r="C4213" s="16"/>
      <c r="D4213" s="16"/>
      <c r="E4213" s="16"/>
      <c r="F4213" s="16"/>
      <c r="G4213" s="16"/>
      <c r="H4213" s="16"/>
    </row>
    <row r="4214" spans="3:8" s="5" customFormat="1">
      <c r="C4214" s="16"/>
      <c r="D4214" s="16"/>
      <c r="E4214" s="16"/>
      <c r="F4214" s="16"/>
      <c r="G4214" s="16"/>
      <c r="H4214" s="16"/>
    </row>
    <row r="4215" spans="3:8" s="5" customFormat="1">
      <c r="C4215" s="16"/>
      <c r="D4215" s="16"/>
      <c r="E4215" s="16"/>
      <c r="F4215" s="16"/>
      <c r="G4215" s="16"/>
      <c r="H4215" s="16"/>
    </row>
    <row r="4216" spans="3:8" s="5" customFormat="1">
      <c r="C4216" s="16"/>
      <c r="D4216" s="16"/>
      <c r="E4216" s="16"/>
      <c r="F4216" s="16"/>
      <c r="G4216" s="16"/>
      <c r="H4216" s="16"/>
    </row>
    <row r="4217" spans="3:8" s="5" customFormat="1">
      <c r="C4217" s="16"/>
      <c r="D4217" s="16"/>
      <c r="E4217" s="16"/>
      <c r="F4217" s="16"/>
      <c r="G4217" s="16"/>
      <c r="H4217" s="16"/>
    </row>
    <row r="4218" spans="3:8" s="5" customFormat="1">
      <c r="C4218" s="16"/>
      <c r="D4218" s="16"/>
      <c r="E4218" s="16"/>
      <c r="F4218" s="16"/>
      <c r="G4218" s="16"/>
      <c r="H4218" s="16"/>
    </row>
    <row r="4219" spans="3:8" s="5" customFormat="1">
      <c r="C4219" s="16"/>
      <c r="D4219" s="16"/>
      <c r="E4219" s="16"/>
      <c r="F4219" s="16"/>
      <c r="G4219" s="16"/>
      <c r="H4219" s="16"/>
    </row>
    <row r="4220" spans="3:8" s="5" customFormat="1">
      <c r="C4220" s="16"/>
      <c r="D4220" s="16"/>
      <c r="E4220" s="16"/>
      <c r="F4220" s="16"/>
      <c r="G4220" s="16"/>
      <c r="H4220" s="16"/>
    </row>
    <row r="4221" spans="3:8" s="5" customFormat="1">
      <c r="C4221" s="16"/>
      <c r="D4221" s="16"/>
      <c r="E4221" s="16"/>
      <c r="F4221" s="16"/>
      <c r="G4221" s="16"/>
      <c r="H4221" s="16"/>
    </row>
    <row r="4222" spans="3:8" s="5" customFormat="1">
      <c r="C4222" s="16"/>
      <c r="D4222" s="16"/>
      <c r="E4222" s="16"/>
      <c r="F4222" s="16"/>
      <c r="G4222" s="16"/>
      <c r="H4222" s="16"/>
    </row>
    <row r="4223" spans="3:8" s="5" customFormat="1">
      <c r="C4223" s="16"/>
      <c r="D4223" s="16"/>
      <c r="E4223" s="16"/>
      <c r="F4223" s="16"/>
      <c r="G4223" s="16"/>
      <c r="H4223" s="16"/>
    </row>
    <row r="4224" spans="3:8" s="5" customFormat="1">
      <c r="C4224" s="16"/>
      <c r="D4224" s="16"/>
      <c r="E4224" s="16"/>
      <c r="F4224" s="16"/>
      <c r="G4224" s="16"/>
      <c r="H4224" s="16"/>
    </row>
    <row r="4225" spans="3:8" s="5" customFormat="1">
      <c r="C4225" s="16"/>
      <c r="D4225" s="16"/>
      <c r="E4225" s="16"/>
      <c r="F4225" s="16"/>
      <c r="G4225" s="16"/>
      <c r="H4225" s="16"/>
    </row>
    <row r="4226" spans="3:8" s="5" customFormat="1">
      <c r="C4226" s="16"/>
      <c r="D4226" s="16"/>
      <c r="E4226" s="16"/>
      <c r="F4226" s="16"/>
      <c r="G4226" s="16"/>
      <c r="H4226" s="16"/>
    </row>
    <row r="4227" spans="3:8" s="5" customFormat="1">
      <c r="C4227" s="16"/>
      <c r="D4227" s="16"/>
      <c r="E4227" s="16"/>
      <c r="F4227" s="16"/>
      <c r="G4227" s="16"/>
      <c r="H4227" s="16"/>
    </row>
    <row r="4228" spans="3:8" s="5" customFormat="1">
      <c r="C4228" s="16"/>
      <c r="D4228" s="16"/>
      <c r="E4228" s="16"/>
      <c r="F4228" s="16"/>
      <c r="G4228" s="16"/>
      <c r="H4228" s="16"/>
    </row>
    <row r="4229" spans="3:8" s="5" customFormat="1">
      <c r="C4229" s="16"/>
      <c r="D4229" s="16"/>
      <c r="E4229" s="16"/>
      <c r="F4229" s="16"/>
      <c r="G4229" s="16"/>
      <c r="H4229" s="16"/>
    </row>
    <row r="4230" spans="3:8" s="5" customFormat="1">
      <c r="C4230" s="16"/>
      <c r="D4230" s="16"/>
      <c r="E4230" s="16"/>
      <c r="F4230" s="16"/>
      <c r="G4230" s="16"/>
      <c r="H4230" s="16"/>
    </row>
    <row r="4231" spans="3:8" s="5" customFormat="1">
      <c r="C4231" s="16"/>
      <c r="D4231" s="16"/>
      <c r="E4231" s="16"/>
      <c r="F4231" s="16"/>
      <c r="G4231" s="16"/>
      <c r="H4231" s="16"/>
    </row>
    <row r="4232" spans="3:8" s="5" customFormat="1">
      <c r="C4232" s="16"/>
      <c r="D4232" s="16"/>
      <c r="E4232" s="16"/>
      <c r="F4232" s="16"/>
      <c r="G4232" s="16"/>
      <c r="H4232" s="16"/>
    </row>
    <row r="4233" spans="3:8" s="5" customFormat="1">
      <c r="C4233" s="16"/>
      <c r="D4233" s="16"/>
      <c r="E4233" s="16"/>
      <c r="F4233" s="16"/>
      <c r="G4233" s="16"/>
      <c r="H4233" s="16"/>
    </row>
    <row r="4234" spans="3:8" s="5" customFormat="1">
      <c r="C4234" s="16"/>
      <c r="D4234" s="16"/>
      <c r="E4234" s="16"/>
      <c r="F4234" s="16"/>
      <c r="G4234" s="16"/>
      <c r="H4234" s="16"/>
    </row>
    <row r="4235" spans="3:8" s="5" customFormat="1">
      <c r="C4235" s="16"/>
      <c r="D4235" s="16"/>
      <c r="E4235" s="16"/>
      <c r="F4235" s="16"/>
      <c r="G4235" s="16"/>
      <c r="H4235" s="16"/>
    </row>
    <row r="4236" spans="3:8" s="5" customFormat="1">
      <c r="C4236" s="16"/>
      <c r="D4236" s="16"/>
      <c r="E4236" s="16"/>
      <c r="F4236" s="16"/>
      <c r="G4236" s="16"/>
      <c r="H4236" s="16"/>
    </row>
    <row r="4237" spans="3:8" s="5" customFormat="1">
      <c r="C4237" s="16"/>
      <c r="D4237" s="16"/>
      <c r="E4237" s="16"/>
      <c r="F4237" s="16"/>
      <c r="G4237" s="16"/>
      <c r="H4237" s="16"/>
    </row>
    <row r="4238" spans="3:8" s="5" customFormat="1">
      <c r="C4238" s="16"/>
      <c r="D4238" s="16"/>
      <c r="E4238" s="16"/>
      <c r="F4238" s="16"/>
      <c r="G4238" s="16"/>
      <c r="H4238" s="16"/>
    </row>
    <row r="4239" spans="3:8" s="5" customFormat="1">
      <c r="C4239" s="16"/>
      <c r="D4239" s="16"/>
      <c r="E4239" s="16"/>
      <c r="F4239" s="16"/>
      <c r="G4239" s="16"/>
      <c r="H4239" s="16"/>
    </row>
    <row r="4240" spans="3:8" s="5" customFormat="1">
      <c r="C4240" s="16"/>
      <c r="D4240" s="16"/>
      <c r="E4240" s="16"/>
      <c r="F4240" s="16"/>
      <c r="G4240" s="16"/>
      <c r="H4240" s="16"/>
    </row>
    <row r="4241" spans="3:8" s="5" customFormat="1">
      <c r="C4241" s="16"/>
      <c r="D4241" s="16"/>
      <c r="E4241" s="16"/>
      <c r="F4241" s="16"/>
      <c r="G4241" s="16"/>
      <c r="H4241" s="16"/>
    </row>
    <row r="4242" spans="3:8" s="5" customFormat="1">
      <c r="C4242" s="16"/>
      <c r="D4242" s="16"/>
      <c r="E4242" s="16"/>
      <c r="F4242" s="16"/>
      <c r="G4242" s="16"/>
      <c r="H4242" s="16"/>
    </row>
    <row r="4243" spans="3:8" s="5" customFormat="1">
      <c r="C4243" s="16"/>
      <c r="D4243" s="16"/>
      <c r="E4243" s="16"/>
      <c r="F4243" s="16"/>
      <c r="G4243" s="16"/>
      <c r="H4243" s="16"/>
    </row>
    <row r="4244" spans="3:8" s="5" customFormat="1">
      <c r="C4244" s="16"/>
      <c r="D4244" s="16"/>
      <c r="E4244" s="16"/>
      <c r="F4244" s="16"/>
      <c r="G4244" s="16"/>
      <c r="H4244" s="16"/>
    </row>
    <row r="4245" spans="3:8" s="5" customFormat="1">
      <c r="C4245" s="16"/>
      <c r="D4245" s="16"/>
      <c r="E4245" s="16"/>
      <c r="F4245" s="16"/>
      <c r="G4245" s="16"/>
      <c r="H4245" s="16"/>
    </row>
    <row r="4246" spans="3:8" s="5" customFormat="1">
      <c r="C4246" s="16"/>
      <c r="D4246" s="16"/>
      <c r="E4246" s="16"/>
      <c r="F4246" s="16"/>
      <c r="G4246" s="16"/>
      <c r="H4246" s="16"/>
    </row>
    <row r="4247" spans="3:8" s="5" customFormat="1">
      <c r="C4247" s="16"/>
      <c r="D4247" s="16"/>
      <c r="E4247" s="16"/>
      <c r="F4247" s="16"/>
      <c r="G4247" s="16"/>
      <c r="H4247" s="16"/>
    </row>
    <row r="4248" spans="3:8" s="5" customFormat="1">
      <c r="C4248" s="16"/>
      <c r="D4248" s="16"/>
      <c r="E4248" s="16"/>
      <c r="F4248" s="16"/>
      <c r="G4248" s="16"/>
      <c r="H4248" s="16"/>
    </row>
    <row r="4249" spans="3:8" s="5" customFormat="1">
      <c r="C4249" s="16"/>
      <c r="D4249" s="16"/>
      <c r="E4249" s="16"/>
      <c r="F4249" s="16"/>
      <c r="G4249" s="16"/>
      <c r="H4249" s="16"/>
    </row>
    <row r="4250" spans="3:8" s="5" customFormat="1">
      <c r="C4250" s="16"/>
      <c r="D4250" s="16"/>
      <c r="E4250" s="16"/>
      <c r="F4250" s="16"/>
      <c r="G4250" s="16"/>
      <c r="H4250" s="16"/>
    </row>
    <row r="4251" spans="3:8" s="5" customFormat="1">
      <c r="C4251" s="16"/>
      <c r="D4251" s="16"/>
      <c r="E4251" s="16"/>
      <c r="F4251" s="16"/>
      <c r="G4251" s="16"/>
      <c r="H4251" s="16"/>
    </row>
    <row r="4252" spans="3:8" s="5" customFormat="1">
      <c r="C4252" s="16"/>
      <c r="D4252" s="16"/>
      <c r="E4252" s="16"/>
      <c r="F4252" s="16"/>
      <c r="G4252" s="16"/>
      <c r="H4252" s="16"/>
    </row>
    <row r="4253" spans="3:8" s="5" customFormat="1">
      <c r="C4253" s="16"/>
      <c r="D4253" s="16"/>
      <c r="E4253" s="16"/>
      <c r="F4253" s="16"/>
      <c r="G4253" s="16"/>
      <c r="H4253" s="16"/>
    </row>
    <row r="4254" spans="3:8" s="5" customFormat="1">
      <c r="C4254" s="16"/>
      <c r="D4254" s="16"/>
      <c r="E4254" s="16"/>
      <c r="F4254" s="16"/>
      <c r="G4254" s="16"/>
      <c r="H4254" s="16"/>
    </row>
    <row r="4255" spans="3:8" s="5" customFormat="1">
      <c r="C4255" s="16"/>
      <c r="D4255" s="16"/>
      <c r="E4255" s="16"/>
      <c r="F4255" s="16"/>
      <c r="G4255" s="16"/>
      <c r="H4255" s="16"/>
    </row>
    <row r="4256" spans="3:8" s="5" customFormat="1">
      <c r="C4256" s="16"/>
      <c r="D4256" s="16"/>
      <c r="E4256" s="16"/>
      <c r="F4256" s="16"/>
      <c r="G4256" s="16"/>
      <c r="H4256" s="16"/>
    </row>
    <row r="4257" spans="3:8" s="5" customFormat="1">
      <c r="C4257" s="16"/>
      <c r="D4257" s="16"/>
      <c r="E4257" s="16"/>
      <c r="F4257" s="16"/>
      <c r="G4257" s="16"/>
      <c r="H4257" s="16"/>
    </row>
    <row r="4258" spans="3:8" s="5" customFormat="1">
      <c r="C4258" s="16"/>
      <c r="D4258" s="16"/>
      <c r="E4258" s="16"/>
      <c r="F4258" s="16"/>
      <c r="G4258" s="16"/>
      <c r="H4258" s="16"/>
    </row>
    <row r="4259" spans="3:8" s="5" customFormat="1">
      <c r="C4259" s="16"/>
      <c r="D4259" s="16"/>
      <c r="E4259" s="16"/>
      <c r="F4259" s="16"/>
      <c r="G4259" s="16"/>
      <c r="H4259" s="16"/>
    </row>
    <row r="4260" spans="3:8" s="5" customFormat="1">
      <c r="C4260" s="16"/>
      <c r="D4260" s="16"/>
      <c r="E4260" s="16"/>
      <c r="F4260" s="16"/>
      <c r="G4260" s="16"/>
      <c r="H4260" s="16"/>
    </row>
    <row r="4261" spans="3:8" s="5" customFormat="1">
      <c r="C4261" s="16"/>
      <c r="D4261" s="16"/>
      <c r="E4261" s="16"/>
      <c r="F4261" s="16"/>
      <c r="G4261" s="16"/>
      <c r="H4261" s="16"/>
    </row>
    <row r="4262" spans="3:8" s="5" customFormat="1">
      <c r="C4262" s="16"/>
      <c r="D4262" s="16"/>
      <c r="E4262" s="16"/>
      <c r="F4262" s="16"/>
      <c r="G4262" s="16"/>
      <c r="H4262" s="16"/>
    </row>
    <row r="4263" spans="3:8" s="5" customFormat="1">
      <c r="C4263" s="16"/>
      <c r="D4263" s="16"/>
      <c r="E4263" s="16"/>
      <c r="F4263" s="16"/>
      <c r="G4263" s="16"/>
      <c r="H4263" s="16"/>
    </row>
    <row r="4264" spans="3:8" s="5" customFormat="1">
      <c r="C4264" s="16"/>
      <c r="D4264" s="16"/>
      <c r="E4264" s="16"/>
      <c r="F4264" s="16"/>
      <c r="G4264" s="16"/>
      <c r="H4264" s="16"/>
    </row>
    <row r="4265" spans="3:8" s="5" customFormat="1">
      <c r="C4265" s="16"/>
      <c r="D4265" s="16"/>
      <c r="E4265" s="16"/>
      <c r="F4265" s="16"/>
      <c r="G4265" s="16"/>
      <c r="H4265" s="16"/>
    </row>
    <row r="4266" spans="3:8" s="5" customFormat="1">
      <c r="C4266" s="16"/>
      <c r="D4266" s="16"/>
      <c r="E4266" s="16"/>
      <c r="F4266" s="16"/>
      <c r="G4266" s="16"/>
      <c r="H4266" s="16"/>
    </row>
    <row r="4267" spans="3:8" s="5" customFormat="1">
      <c r="C4267" s="16"/>
      <c r="D4267" s="16"/>
      <c r="E4267" s="16"/>
      <c r="F4267" s="16"/>
      <c r="G4267" s="16"/>
      <c r="H4267" s="16"/>
    </row>
    <row r="4268" spans="3:8" s="5" customFormat="1">
      <c r="C4268" s="16"/>
      <c r="D4268" s="16"/>
      <c r="E4268" s="16"/>
      <c r="F4268" s="16"/>
      <c r="G4268" s="16"/>
      <c r="H4268" s="16"/>
    </row>
    <row r="4269" spans="3:8" s="5" customFormat="1">
      <c r="C4269" s="16"/>
      <c r="D4269" s="16"/>
      <c r="E4269" s="16"/>
      <c r="F4269" s="16"/>
      <c r="G4269" s="16"/>
      <c r="H4269" s="16"/>
    </row>
    <row r="4270" spans="3:8" s="5" customFormat="1">
      <c r="C4270" s="16"/>
      <c r="D4270" s="16"/>
      <c r="E4270" s="16"/>
      <c r="F4270" s="16"/>
      <c r="G4270" s="16"/>
      <c r="H4270" s="16"/>
    </row>
    <row r="4271" spans="3:8" s="5" customFormat="1">
      <c r="C4271" s="16"/>
      <c r="D4271" s="16"/>
      <c r="E4271" s="16"/>
      <c r="F4271" s="16"/>
      <c r="G4271" s="16"/>
      <c r="H4271" s="16"/>
    </row>
    <row r="4272" spans="3:8" s="5" customFormat="1">
      <c r="C4272" s="16"/>
      <c r="D4272" s="16"/>
      <c r="E4272" s="16"/>
      <c r="F4272" s="16"/>
      <c r="G4272" s="16"/>
      <c r="H4272" s="16"/>
    </row>
    <row r="4273" spans="3:8" s="5" customFormat="1">
      <c r="C4273" s="16"/>
      <c r="D4273" s="16"/>
      <c r="E4273" s="16"/>
      <c r="F4273" s="16"/>
      <c r="G4273" s="16"/>
      <c r="H4273" s="16"/>
    </row>
    <row r="4274" spans="3:8" s="5" customFormat="1">
      <c r="C4274" s="16"/>
      <c r="D4274" s="16"/>
      <c r="E4274" s="16"/>
      <c r="F4274" s="16"/>
      <c r="G4274" s="16"/>
      <c r="H4274" s="16"/>
    </row>
    <row r="4275" spans="3:8" s="5" customFormat="1">
      <c r="C4275" s="16"/>
      <c r="D4275" s="16"/>
      <c r="E4275" s="16"/>
      <c r="F4275" s="16"/>
      <c r="G4275" s="16"/>
      <c r="H4275" s="16"/>
    </row>
    <row r="4276" spans="3:8" s="5" customFormat="1">
      <c r="C4276" s="16"/>
      <c r="D4276" s="16"/>
      <c r="E4276" s="16"/>
      <c r="F4276" s="16"/>
      <c r="G4276" s="16"/>
      <c r="H4276" s="16"/>
    </row>
    <row r="4277" spans="3:8" s="5" customFormat="1">
      <c r="C4277" s="16"/>
      <c r="D4277" s="16"/>
      <c r="E4277" s="16"/>
      <c r="F4277" s="16"/>
      <c r="G4277" s="16"/>
      <c r="H4277" s="16"/>
    </row>
    <row r="4278" spans="3:8" s="5" customFormat="1">
      <c r="C4278" s="16"/>
      <c r="D4278" s="16"/>
      <c r="E4278" s="16"/>
      <c r="F4278" s="16"/>
      <c r="G4278" s="16"/>
      <c r="H4278" s="16"/>
    </row>
    <row r="4279" spans="3:8" s="5" customFormat="1">
      <c r="C4279" s="16"/>
      <c r="D4279" s="16"/>
      <c r="E4279" s="16"/>
      <c r="F4279" s="16"/>
      <c r="G4279" s="16"/>
      <c r="H4279" s="16"/>
    </row>
    <row r="4280" spans="3:8" s="5" customFormat="1">
      <c r="C4280" s="16"/>
      <c r="D4280" s="16"/>
      <c r="E4280" s="16"/>
      <c r="F4280" s="16"/>
      <c r="G4280" s="16"/>
      <c r="H4280" s="16"/>
    </row>
    <row r="4281" spans="3:8" s="5" customFormat="1">
      <c r="C4281" s="16"/>
      <c r="D4281" s="16"/>
      <c r="E4281" s="16"/>
      <c r="F4281" s="16"/>
      <c r="G4281" s="16"/>
      <c r="H4281" s="16"/>
    </row>
    <row r="4282" spans="3:8" s="5" customFormat="1">
      <c r="C4282" s="16"/>
      <c r="D4282" s="16"/>
      <c r="E4282" s="16"/>
      <c r="F4282" s="16"/>
      <c r="G4282" s="16"/>
      <c r="H4282" s="16"/>
    </row>
    <row r="4283" spans="3:8" s="5" customFormat="1">
      <c r="C4283" s="16"/>
      <c r="D4283" s="16"/>
      <c r="E4283" s="16"/>
      <c r="F4283" s="16"/>
      <c r="G4283" s="16"/>
      <c r="H4283" s="16"/>
    </row>
    <row r="4284" spans="3:8" s="5" customFormat="1">
      <c r="C4284" s="16"/>
      <c r="D4284" s="16"/>
      <c r="E4284" s="16"/>
      <c r="F4284" s="16"/>
      <c r="G4284" s="16"/>
      <c r="H4284" s="16"/>
    </row>
    <row r="4285" spans="3:8" s="5" customFormat="1">
      <c r="C4285" s="16"/>
      <c r="D4285" s="16"/>
      <c r="E4285" s="16"/>
      <c r="F4285" s="16"/>
      <c r="G4285" s="16"/>
      <c r="H4285" s="16"/>
    </row>
    <row r="4286" spans="3:8" s="5" customFormat="1">
      <c r="C4286" s="16"/>
      <c r="D4286" s="16"/>
      <c r="E4286" s="16"/>
      <c r="F4286" s="16"/>
      <c r="G4286" s="16"/>
      <c r="H4286" s="16"/>
    </row>
    <row r="4287" spans="3:8" s="5" customFormat="1">
      <c r="C4287" s="16"/>
      <c r="D4287" s="16"/>
      <c r="E4287" s="16"/>
      <c r="F4287" s="16"/>
      <c r="G4287" s="16"/>
      <c r="H4287" s="16"/>
    </row>
    <row r="4288" spans="3:8" s="5" customFormat="1">
      <c r="C4288" s="16"/>
      <c r="D4288" s="16"/>
      <c r="E4288" s="16"/>
      <c r="F4288" s="16"/>
      <c r="G4288" s="16"/>
      <c r="H4288" s="16"/>
    </row>
    <row r="4289" spans="3:8" s="5" customFormat="1">
      <c r="C4289" s="16"/>
      <c r="D4289" s="16"/>
      <c r="E4289" s="16"/>
      <c r="F4289" s="16"/>
      <c r="G4289" s="16"/>
      <c r="H4289" s="16"/>
    </row>
    <row r="4290" spans="3:8" s="5" customFormat="1">
      <c r="C4290" s="16"/>
      <c r="D4290" s="16"/>
      <c r="E4290" s="16"/>
      <c r="F4290" s="16"/>
      <c r="G4290" s="16"/>
      <c r="H4290" s="16"/>
    </row>
    <row r="4291" spans="3:8" s="5" customFormat="1">
      <c r="C4291" s="16"/>
      <c r="D4291" s="16"/>
      <c r="E4291" s="16"/>
      <c r="F4291" s="16"/>
      <c r="G4291" s="16"/>
      <c r="H4291" s="16"/>
    </row>
    <row r="4292" spans="3:8" s="5" customFormat="1">
      <c r="C4292" s="16"/>
      <c r="D4292" s="16"/>
      <c r="E4292" s="16"/>
      <c r="F4292" s="16"/>
      <c r="G4292" s="16"/>
      <c r="H4292" s="16"/>
    </row>
    <row r="4293" spans="3:8" s="5" customFormat="1">
      <c r="C4293" s="16"/>
      <c r="D4293" s="16"/>
      <c r="E4293" s="16"/>
      <c r="F4293" s="16"/>
      <c r="G4293" s="16"/>
      <c r="H4293" s="16"/>
    </row>
    <row r="4294" spans="3:8" s="5" customFormat="1">
      <c r="C4294" s="16"/>
      <c r="D4294" s="16"/>
      <c r="E4294" s="16"/>
      <c r="F4294" s="16"/>
      <c r="G4294" s="16"/>
      <c r="H4294" s="16"/>
    </row>
    <row r="4295" spans="3:8" s="5" customFormat="1">
      <c r="C4295" s="16"/>
      <c r="D4295" s="16"/>
      <c r="E4295" s="16"/>
      <c r="F4295" s="16"/>
      <c r="G4295" s="16"/>
      <c r="H4295" s="16"/>
    </row>
    <row r="4296" spans="3:8" s="5" customFormat="1">
      <c r="C4296" s="16"/>
      <c r="D4296" s="16"/>
      <c r="E4296" s="16"/>
      <c r="F4296" s="16"/>
      <c r="G4296" s="16"/>
      <c r="H4296" s="16"/>
    </row>
    <row r="4297" spans="3:8" s="5" customFormat="1">
      <c r="C4297" s="16"/>
      <c r="D4297" s="16"/>
      <c r="E4297" s="16"/>
      <c r="F4297" s="16"/>
      <c r="G4297" s="16"/>
      <c r="H4297" s="16"/>
    </row>
    <row r="4298" spans="3:8" s="5" customFormat="1">
      <c r="C4298" s="16"/>
      <c r="D4298" s="16"/>
      <c r="E4298" s="16"/>
      <c r="F4298" s="16"/>
      <c r="G4298" s="16"/>
      <c r="H4298" s="16"/>
    </row>
    <row r="4299" spans="3:8" s="5" customFormat="1">
      <c r="C4299" s="16"/>
      <c r="D4299" s="16"/>
      <c r="E4299" s="16"/>
      <c r="F4299" s="16"/>
      <c r="G4299" s="16"/>
      <c r="H4299" s="16"/>
    </row>
    <row r="4300" spans="3:8" s="5" customFormat="1">
      <c r="C4300" s="16"/>
      <c r="D4300" s="16"/>
      <c r="E4300" s="16"/>
      <c r="F4300" s="16"/>
      <c r="G4300" s="16"/>
      <c r="H4300" s="16"/>
    </row>
    <row r="4301" spans="3:8" s="5" customFormat="1">
      <c r="C4301" s="16"/>
      <c r="D4301" s="16"/>
      <c r="E4301" s="16"/>
      <c r="F4301" s="16"/>
      <c r="G4301" s="16"/>
      <c r="H4301" s="16"/>
    </row>
    <row r="4302" spans="3:8" s="5" customFormat="1">
      <c r="C4302" s="16"/>
      <c r="D4302" s="16"/>
      <c r="E4302" s="16"/>
      <c r="F4302" s="16"/>
      <c r="G4302" s="16"/>
      <c r="H4302" s="16"/>
    </row>
    <row r="4303" spans="3:8" s="5" customFormat="1">
      <c r="C4303" s="16"/>
      <c r="D4303" s="16"/>
      <c r="E4303" s="16"/>
      <c r="F4303" s="16"/>
      <c r="G4303" s="16"/>
      <c r="H4303" s="16"/>
    </row>
    <row r="4304" spans="3:8" s="5" customFormat="1">
      <c r="C4304" s="16"/>
      <c r="D4304" s="16"/>
      <c r="E4304" s="16"/>
      <c r="F4304" s="16"/>
      <c r="G4304" s="16"/>
      <c r="H4304" s="16"/>
    </row>
    <row r="4305" spans="3:8" s="5" customFormat="1">
      <c r="C4305" s="16"/>
      <c r="D4305" s="16"/>
      <c r="E4305" s="16"/>
      <c r="F4305" s="16"/>
      <c r="G4305" s="16"/>
      <c r="H4305" s="16"/>
    </row>
    <row r="4306" spans="3:8" s="5" customFormat="1">
      <c r="C4306" s="16"/>
      <c r="D4306" s="16"/>
      <c r="E4306" s="16"/>
      <c r="F4306" s="16"/>
      <c r="G4306" s="16"/>
      <c r="H4306" s="16"/>
    </row>
    <row r="4307" spans="3:8" s="5" customFormat="1">
      <c r="C4307" s="16"/>
      <c r="D4307" s="16"/>
      <c r="E4307" s="16"/>
      <c r="F4307" s="16"/>
      <c r="G4307" s="16"/>
      <c r="H4307" s="16"/>
    </row>
    <row r="4308" spans="3:8" s="5" customFormat="1">
      <c r="C4308" s="16"/>
      <c r="D4308" s="16"/>
      <c r="E4308" s="16"/>
      <c r="F4308" s="16"/>
      <c r="G4308" s="16"/>
      <c r="H4308" s="16"/>
    </row>
    <row r="4309" spans="3:8" s="5" customFormat="1">
      <c r="C4309" s="16"/>
      <c r="D4309" s="16"/>
      <c r="E4309" s="16"/>
      <c r="F4309" s="16"/>
      <c r="G4309" s="16"/>
      <c r="H4309" s="16"/>
    </row>
    <row r="4310" spans="3:8" s="5" customFormat="1">
      <c r="C4310" s="16"/>
      <c r="D4310" s="16"/>
      <c r="E4310" s="16"/>
      <c r="F4310" s="16"/>
      <c r="G4310" s="16"/>
      <c r="H4310" s="16"/>
    </row>
    <row r="4311" spans="3:8" s="5" customFormat="1">
      <c r="C4311" s="16"/>
      <c r="D4311" s="16"/>
      <c r="E4311" s="16"/>
      <c r="F4311" s="16"/>
      <c r="G4311" s="16"/>
      <c r="H4311" s="16"/>
    </row>
    <row r="4312" spans="3:8" s="5" customFormat="1">
      <c r="C4312" s="16"/>
      <c r="D4312" s="16"/>
      <c r="E4312" s="16"/>
      <c r="F4312" s="16"/>
      <c r="G4312" s="16"/>
      <c r="H4312" s="16"/>
    </row>
    <row r="4313" spans="3:8" s="5" customFormat="1">
      <c r="C4313" s="16"/>
      <c r="D4313" s="16"/>
      <c r="E4313" s="16"/>
      <c r="F4313" s="16"/>
      <c r="G4313" s="16"/>
      <c r="H4313" s="16"/>
    </row>
    <row r="4314" spans="3:8" s="5" customFormat="1">
      <c r="C4314" s="16"/>
      <c r="D4314" s="16"/>
      <c r="E4314" s="16"/>
      <c r="F4314" s="16"/>
      <c r="G4314" s="16"/>
      <c r="H4314" s="16"/>
    </row>
    <row r="4315" spans="3:8" s="5" customFormat="1">
      <c r="C4315" s="16"/>
      <c r="D4315" s="16"/>
      <c r="E4315" s="16"/>
      <c r="F4315" s="16"/>
      <c r="G4315" s="16"/>
      <c r="H4315" s="16"/>
    </row>
    <row r="4316" spans="3:8" s="5" customFormat="1">
      <c r="C4316" s="16"/>
      <c r="D4316" s="16"/>
      <c r="E4316" s="16"/>
      <c r="F4316" s="16"/>
      <c r="G4316" s="16"/>
      <c r="H4316" s="16"/>
    </row>
    <row r="4317" spans="3:8" s="5" customFormat="1">
      <c r="C4317" s="16"/>
      <c r="D4317" s="16"/>
      <c r="E4317" s="16"/>
      <c r="F4317" s="16"/>
      <c r="G4317" s="16"/>
      <c r="H4317" s="16"/>
    </row>
    <row r="4318" spans="3:8" s="5" customFormat="1">
      <c r="C4318" s="16"/>
      <c r="D4318" s="16"/>
      <c r="E4318" s="16"/>
      <c r="F4318" s="16"/>
      <c r="G4318" s="16"/>
      <c r="H4318" s="16"/>
    </row>
    <row r="4319" spans="3:8" s="5" customFormat="1">
      <c r="C4319" s="16"/>
      <c r="D4319" s="16"/>
      <c r="E4319" s="16"/>
      <c r="F4319" s="16"/>
      <c r="G4319" s="16"/>
      <c r="H4319" s="16"/>
    </row>
    <row r="4320" spans="3:8" s="5" customFormat="1">
      <c r="C4320" s="16"/>
      <c r="D4320" s="16"/>
      <c r="E4320" s="16"/>
      <c r="F4320" s="16"/>
      <c r="G4320" s="16"/>
      <c r="H4320" s="16"/>
    </row>
    <row r="4321" spans="3:8" s="5" customFormat="1">
      <c r="C4321" s="16"/>
      <c r="D4321" s="16"/>
      <c r="E4321" s="16"/>
      <c r="F4321" s="16"/>
      <c r="G4321" s="16"/>
      <c r="H4321" s="16"/>
    </row>
    <row r="4322" spans="3:8" s="5" customFormat="1">
      <c r="C4322" s="16"/>
      <c r="D4322" s="16"/>
      <c r="E4322" s="16"/>
      <c r="F4322" s="16"/>
      <c r="G4322" s="16"/>
      <c r="H4322" s="16"/>
    </row>
    <row r="4323" spans="3:8" s="5" customFormat="1">
      <c r="C4323" s="16"/>
      <c r="D4323" s="16"/>
      <c r="E4323" s="16"/>
      <c r="F4323" s="16"/>
      <c r="G4323" s="16"/>
      <c r="H4323" s="16"/>
    </row>
    <row r="4324" spans="3:8" s="5" customFormat="1">
      <c r="C4324" s="16"/>
      <c r="D4324" s="16"/>
      <c r="E4324" s="16"/>
      <c r="F4324" s="16"/>
      <c r="G4324" s="16"/>
      <c r="H4324" s="16"/>
    </row>
    <row r="4325" spans="3:8" s="5" customFormat="1">
      <c r="C4325" s="16"/>
      <c r="D4325" s="16"/>
      <c r="E4325" s="16"/>
      <c r="F4325" s="16"/>
      <c r="G4325" s="16"/>
      <c r="H4325" s="16"/>
    </row>
    <row r="4326" spans="3:8" s="5" customFormat="1">
      <c r="C4326" s="16"/>
      <c r="D4326" s="16"/>
      <c r="E4326" s="16"/>
      <c r="F4326" s="16"/>
      <c r="G4326" s="16"/>
      <c r="H4326" s="16"/>
    </row>
    <row r="4327" spans="3:8" s="5" customFormat="1">
      <c r="C4327" s="16"/>
      <c r="D4327" s="16"/>
      <c r="E4327" s="16"/>
      <c r="F4327" s="16"/>
      <c r="G4327" s="16"/>
      <c r="H4327" s="16"/>
    </row>
    <row r="4328" spans="3:8" s="5" customFormat="1">
      <c r="C4328" s="16"/>
      <c r="D4328" s="16"/>
      <c r="E4328" s="16"/>
      <c r="F4328" s="16"/>
      <c r="G4328" s="16"/>
      <c r="H4328" s="16"/>
    </row>
    <row r="4329" spans="3:8" s="5" customFormat="1">
      <c r="C4329" s="16"/>
      <c r="D4329" s="16"/>
      <c r="E4329" s="16"/>
      <c r="F4329" s="16"/>
      <c r="G4329" s="16"/>
      <c r="H4329" s="16"/>
    </row>
    <row r="4330" spans="3:8" s="5" customFormat="1">
      <c r="C4330" s="16"/>
      <c r="D4330" s="16"/>
      <c r="E4330" s="16"/>
      <c r="F4330" s="16"/>
      <c r="G4330" s="16"/>
      <c r="H4330" s="16"/>
    </row>
    <row r="4331" spans="3:8" s="5" customFormat="1">
      <c r="C4331" s="16"/>
      <c r="D4331" s="16"/>
      <c r="E4331" s="16"/>
      <c r="F4331" s="16"/>
      <c r="G4331" s="16"/>
      <c r="H4331" s="16"/>
    </row>
    <row r="4332" spans="3:8" s="5" customFormat="1">
      <c r="C4332" s="16"/>
      <c r="D4332" s="16"/>
      <c r="E4332" s="16"/>
      <c r="F4332" s="16"/>
      <c r="G4332" s="16"/>
      <c r="H4332" s="16"/>
    </row>
    <row r="4333" spans="3:8" s="5" customFormat="1">
      <c r="C4333" s="16"/>
      <c r="D4333" s="16"/>
      <c r="E4333" s="16"/>
      <c r="F4333" s="16"/>
      <c r="G4333" s="16"/>
      <c r="H4333" s="16"/>
    </row>
    <row r="4334" spans="3:8" s="5" customFormat="1">
      <c r="C4334" s="16"/>
      <c r="D4334" s="16"/>
      <c r="E4334" s="16"/>
      <c r="F4334" s="16"/>
      <c r="G4334" s="16"/>
      <c r="H4334" s="16"/>
    </row>
    <row r="4335" spans="3:8" s="5" customFormat="1">
      <c r="C4335" s="16"/>
      <c r="D4335" s="16"/>
      <c r="E4335" s="16"/>
      <c r="F4335" s="16"/>
      <c r="G4335" s="16"/>
      <c r="H4335" s="16"/>
    </row>
    <row r="4336" spans="3:8" s="5" customFormat="1">
      <c r="C4336" s="16"/>
      <c r="D4336" s="16"/>
      <c r="E4336" s="16"/>
      <c r="F4336" s="16"/>
      <c r="G4336" s="16"/>
      <c r="H4336" s="16"/>
    </row>
    <row r="4337" spans="3:8" s="5" customFormat="1">
      <c r="C4337" s="16"/>
      <c r="D4337" s="16"/>
      <c r="E4337" s="16"/>
      <c r="F4337" s="16"/>
      <c r="G4337" s="16"/>
      <c r="H4337" s="16"/>
    </row>
    <row r="4338" spans="3:8" s="5" customFormat="1">
      <c r="C4338" s="16"/>
      <c r="D4338" s="16"/>
      <c r="E4338" s="16"/>
      <c r="F4338" s="16"/>
      <c r="G4338" s="16"/>
      <c r="H4338" s="16"/>
    </row>
    <row r="4339" spans="3:8" s="5" customFormat="1">
      <c r="C4339" s="16"/>
      <c r="D4339" s="16"/>
      <c r="E4339" s="16"/>
      <c r="F4339" s="16"/>
      <c r="G4339" s="16"/>
      <c r="H4339" s="16"/>
    </row>
    <row r="4340" spans="3:8" s="5" customFormat="1">
      <c r="C4340" s="16"/>
      <c r="D4340" s="16"/>
      <c r="E4340" s="16"/>
      <c r="F4340" s="16"/>
      <c r="G4340" s="16"/>
      <c r="H4340" s="16"/>
    </row>
    <row r="4341" spans="3:8" s="5" customFormat="1">
      <c r="C4341" s="16"/>
      <c r="D4341" s="16"/>
      <c r="E4341" s="16"/>
      <c r="F4341" s="16"/>
      <c r="G4341" s="16"/>
      <c r="H4341" s="16"/>
    </row>
    <row r="4342" spans="3:8" s="5" customFormat="1">
      <c r="C4342" s="16"/>
      <c r="D4342" s="16"/>
      <c r="E4342" s="16"/>
      <c r="F4342" s="16"/>
      <c r="G4342" s="16"/>
      <c r="H4342" s="16"/>
    </row>
    <row r="4343" spans="3:8" s="5" customFormat="1">
      <c r="C4343" s="16"/>
      <c r="D4343" s="16"/>
      <c r="E4343" s="16"/>
      <c r="F4343" s="16"/>
      <c r="G4343" s="16"/>
      <c r="H4343" s="16"/>
    </row>
    <row r="4344" spans="3:8" s="5" customFormat="1">
      <c r="C4344" s="16"/>
      <c r="D4344" s="16"/>
      <c r="E4344" s="16"/>
      <c r="F4344" s="16"/>
      <c r="G4344" s="16"/>
      <c r="H4344" s="16"/>
    </row>
    <row r="4345" spans="3:8" s="5" customFormat="1">
      <c r="C4345" s="16"/>
      <c r="D4345" s="16"/>
      <c r="E4345" s="16"/>
      <c r="F4345" s="16"/>
      <c r="G4345" s="16"/>
      <c r="H4345" s="16"/>
    </row>
    <row r="4346" spans="3:8" s="5" customFormat="1">
      <c r="C4346" s="16"/>
      <c r="D4346" s="16"/>
      <c r="E4346" s="16"/>
      <c r="F4346" s="16"/>
      <c r="G4346" s="16"/>
      <c r="H4346" s="16"/>
    </row>
    <row r="4347" spans="3:8" s="5" customFormat="1">
      <c r="C4347" s="16"/>
      <c r="D4347" s="16"/>
      <c r="E4347" s="16"/>
      <c r="F4347" s="16"/>
      <c r="G4347" s="16"/>
      <c r="H4347" s="16"/>
    </row>
    <row r="4348" spans="3:8" s="5" customFormat="1">
      <c r="C4348" s="16"/>
      <c r="D4348" s="16"/>
      <c r="E4348" s="16"/>
      <c r="F4348" s="16"/>
      <c r="G4348" s="16"/>
      <c r="H4348" s="16"/>
    </row>
    <row r="4349" spans="3:8" s="5" customFormat="1">
      <c r="C4349" s="16"/>
      <c r="D4349" s="16"/>
      <c r="E4349" s="16"/>
      <c r="F4349" s="16"/>
      <c r="G4349" s="16"/>
      <c r="H4349" s="16"/>
    </row>
    <row r="4350" spans="3:8" s="5" customFormat="1">
      <c r="C4350" s="16"/>
      <c r="D4350" s="16"/>
      <c r="E4350" s="16"/>
      <c r="F4350" s="16"/>
      <c r="G4350" s="16"/>
      <c r="H4350" s="16"/>
    </row>
    <row r="4351" spans="3:8" s="5" customFormat="1">
      <c r="C4351" s="16"/>
      <c r="D4351" s="16"/>
      <c r="E4351" s="16"/>
      <c r="F4351" s="16"/>
      <c r="G4351" s="16"/>
      <c r="H4351" s="16"/>
    </row>
    <row r="4352" spans="3:8" s="5" customFormat="1">
      <c r="C4352" s="16"/>
      <c r="D4352" s="16"/>
      <c r="E4352" s="16"/>
      <c r="F4352" s="16"/>
      <c r="G4352" s="16"/>
      <c r="H4352" s="16"/>
    </row>
    <row r="4353" spans="3:8" s="5" customFormat="1">
      <c r="C4353" s="16"/>
      <c r="D4353" s="16"/>
      <c r="E4353" s="16"/>
      <c r="F4353" s="16"/>
      <c r="G4353" s="16"/>
      <c r="H4353" s="16"/>
    </row>
    <row r="4354" spans="3:8" s="5" customFormat="1">
      <c r="C4354" s="16"/>
      <c r="D4354" s="16"/>
      <c r="E4354" s="16"/>
      <c r="F4354" s="16"/>
      <c r="G4354" s="16"/>
      <c r="H4354" s="16"/>
    </row>
    <row r="4355" spans="3:8" s="5" customFormat="1">
      <c r="C4355" s="16"/>
      <c r="D4355" s="16"/>
      <c r="E4355" s="16"/>
      <c r="F4355" s="16"/>
      <c r="G4355" s="16"/>
      <c r="H4355" s="16"/>
    </row>
    <row r="4356" spans="3:8" s="5" customFormat="1">
      <c r="C4356" s="16"/>
      <c r="D4356" s="16"/>
      <c r="E4356" s="16"/>
      <c r="F4356" s="16"/>
      <c r="G4356" s="16"/>
      <c r="H4356" s="16"/>
    </row>
    <row r="4357" spans="3:8" s="5" customFormat="1">
      <c r="C4357" s="16"/>
      <c r="D4357" s="16"/>
      <c r="E4357" s="16"/>
      <c r="F4357" s="16"/>
      <c r="G4357" s="16"/>
      <c r="H4357" s="16"/>
    </row>
    <row r="4358" spans="3:8" s="5" customFormat="1">
      <c r="C4358" s="16"/>
      <c r="D4358" s="16"/>
      <c r="E4358" s="16"/>
      <c r="F4358" s="16"/>
      <c r="G4358" s="16"/>
      <c r="H4358" s="16"/>
    </row>
    <row r="4359" spans="3:8" s="5" customFormat="1">
      <c r="C4359" s="16"/>
      <c r="D4359" s="16"/>
      <c r="E4359" s="16"/>
      <c r="F4359" s="16"/>
      <c r="G4359" s="16"/>
      <c r="H4359" s="16"/>
    </row>
    <row r="4360" spans="3:8" s="5" customFormat="1">
      <c r="C4360" s="16"/>
      <c r="D4360" s="16"/>
      <c r="E4360" s="16"/>
      <c r="F4360" s="16"/>
      <c r="G4360" s="16"/>
      <c r="H4360" s="16"/>
    </row>
    <row r="4361" spans="3:8" s="5" customFormat="1">
      <c r="C4361" s="16"/>
      <c r="D4361" s="16"/>
      <c r="E4361" s="16"/>
      <c r="F4361" s="16"/>
      <c r="G4361" s="16"/>
      <c r="H4361" s="16"/>
    </row>
    <row r="4362" spans="3:8" s="5" customFormat="1">
      <c r="C4362" s="16"/>
      <c r="D4362" s="16"/>
      <c r="E4362" s="16"/>
      <c r="F4362" s="16"/>
      <c r="G4362" s="16"/>
      <c r="H4362" s="16"/>
    </row>
    <row r="4363" spans="3:8" s="5" customFormat="1">
      <c r="C4363" s="16"/>
      <c r="D4363" s="16"/>
      <c r="E4363" s="16"/>
      <c r="F4363" s="16"/>
      <c r="G4363" s="16"/>
      <c r="H4363" s="16"/>
    </row>
    <row r="4364" spans="3:8" s="5" customFormat="1">
      <c r="C4364" s="16"/>
      <c r="D4364" s="16"/>
      <c r="E4364" s="16"/>
      <c r="F4364" s="16"/>
      <c r="G4364" s="16"/>
      <c r="H4364" s="16"/>
    </row>
    <row r="4365" spans="3:8" s="5" customFormat="1">
      <c r="C4365" s="16"/>
      <c r="D4365" s="16"/>
      <c r="E4365" s="16"/>
      <c r="F4365" s="16"/>
      <c r="G4365" s="16"/>
      <c r="H4365" s="16"/>
    </row>
    <row r="4366" spans="3:8" s="5" customFormat="1">
      <c r="C4366" s="16"/>
      <c r="D4366" s="16"/>
      <c r="E4366" s="16"/>
      <c r="F4366" s="16"/>
      <c r="G4366" s="16"/>
      <c r="H4366" s="16"/>
    </row>
    <row r="4367" spans="3:8" s="5" customFormat="1">
      <c r="C4367" s="16"/>
      <c r="D4367" s="16"/>
      <c r="E4367" s="16"/>
      <c r="F4367" s="16"/>
      <c r="G4367" s="16"/>
      <c r="H4367" s="16"/>
    </row>
    <row r="4368" spans="3:8" s="5" customFormat="1">
      <c r="C4368" s="16"/>
      <c r="D4368" s="16"/>
      <c r="E4368" s="16"/>
      <c r="F4368" s="16"/>
      <c r="G4368" s="16"/>
      <c r="H4368" s="16"/>
    </row>
    <row r="4369" spans="3:8" s="5" customFormat="1">
      <c r="C4369" s="16"/>
      <c r="D4369" s="16"/>
      <c r="E4369" s="16"/>
      <c r="F4369" s="16"/>
      <c r="G4369" s="16"/>
      <c r="H4369" s="16"/>
    </row>
    <row r="4370" spans="3:8" s="5" customFormat="1">
      <c r="C4370" s="16"/>
      <c r="D4370" s="16"/>
      <c r="E4370" s="16"/>
      <c r="F4370" s="16"/>
      <c r="G4370" s="16"/>
      <c r="H4370" s="16"/>
    </row>
    <row r="4371" spans="3:8" s="5" customFormat="1">
      <c r="C4371" s="16"/>
      <c r="D4371" s="16"/>
      <c r="E4371" s="16"/>
      <c r="F4371" s="16"/>
      <c r="G4371" s="16"/>
      <c r="H4371" s="16"/>
    </row>
    <row r="4372" spans="3:8" s="5" customFormat="1">
      <c r="C4372" s="16"/>
      <c r="D4372" s="16"/>
      <c r="E4372" s="16"/>
      <c r="F4372" s="16"/>
      <c r="G4372" s="16"/>
      <c r="H4372" s="16"/>
    </row>
    <row r="4373" spans="3:8" s="5" customFormat="1">
      <c r="C4373" s="16"/>
      <c r="D4373" s="16"/>
      <c r="E4373" s="16"/>
      <c r="F4373" s="16"/>
      <c r="G4373" s="16"/>
      <c r="H4373" s="16"/>
    </row>
    <row r="4374" spans="3:8" s="5" customFormat="1">
      <c r="C4374" s="16"/>
      <c r="D4374" s="16"/>
      <c r="E4374" s="16"/>
      <c r="F4374" s="16"/>
      <c r="G4374" s="16"/>
      <c r="H4374" s="16"/>
    </row>
    <row r="4375" spans="3:8" s="5" customFormat="1">
      <c r="C4375" s="16"/>
      <c r="D4375" s="16"/>
      <c r="E4375" s="16"/>
      <c r="F4375" s="16"/>
      <c r="G4375" s="16"/>
      <c r="H4375" s="16"/>
    </row>
    <row r="4376" spans="3:8" s="5" customFormat="1">
      <c r="C4376" s="16"/>
      <c r="D4376" s="16"/>
      <c r="E4376" s="16"/>
      <c r="F4376" s="16"/>
      <c r="G4376" s="16"/>
      <c r="H4376" s="16"/>
    </row>
    <row r="4377" spans="3:8" s="5" customFormat="1">
      <c r="C4377" s="16"/>
      <c r="D4377" s="16"/>
      <c r="E4377" s="16"/>
      <c r="F4377" s="16"/>
      <c r="G4377" s="16"/>
      <c r="H4377" s="16"/>
    </row>
    <row r="4378" spans="3:8" s="5" customFormat="1">
      <c r="C4378" s="16"/>
      <c r="D4378" s="16"/>
      <c r="E4378" s="16"/>
      <c r="F4378" s="16"/>
      <c r="G4378" s="16"/>
      <c r="H4378" s="16"/>
    </row>
    <row r="4379" spans="3:8" s="5" customFormat="1">
      <c r="C4379" s="16"/>
      <c r="D4379" s="16"/>
      <c r="E4379" s="16"/>
      <c r="F4379" s="16"/>
      <c r="G4379" s="16"/>
      <c r="H4379" s="16"/>
    </row>
    <row r="4380" spans="3:8" s="5" customFormat="1">
      <c r="C4380" s="16"/>
      <c r="D4380" s="16"/>
      <c r="E4380" s="16"/>
      <c r="F4380" s="16"/>
      <c r="G4380" s="16"/>
      <c r="H4380" s="16"/>
    </row>
    <row r="4381" spans="3:8" s="5" customFormat="1">
      <c r="C4381" s="16"/>
      <c r="D4381" s="16"/>
      <c r="E4381" s="16"/>
      <c r="F4381" s="16"/>
      <c r="G4381" s="16"/>
      <c r="H4381" s="16"/>
    </row>
    <row r="4382" spans="3:8" s="5" customFormat="1">
      <c r="C4382" s="16"/>
      <c r="D4382" s="16"/>
      <c r="E4382" s="16"/>
      <c r="F4382" s="16"/>
      <c r="G4382" s="16"/>
      <c r="H4382" s="16"/>
    </row>
    <row r="4383" spans="3:8" s="5" customFormat="1">
      <c r="C4383" s="16"/>
      <c r="D4383" s="16"/>
      <c r="E4383" s="16"/>
      <c r="F4383" s="16"/>
      <c r="G4383" s="16"/>
      <c r="H4383" s="16"/>
    </row>
    <row r="4384" spans="3:8" s="5" customFormat="1">
      <c r="C4384" s="16"/>
      <c r="D4384" s="16"/>
      <c r="E4384" s="16"/>
      <c r="F4384" s="16"/>
      <c r="G4384" s="16"/>
      <c r="H4384" s="16"/>
    </row>
    <row r="4385" spans="3:8" s="5" customFormat="1">
      <c r="C4385" s="16"/>
      <c r="D4385" s="16"/>
      <c r="E4385" s="16"/>
      <c r="F4385" s="16"/>
      <c r="G4385" s="16"/>
      <c r="H4385" s="16"/>
    </row>
    <row r="4386" spans="3:8" s="5" customFormat="1">
      <c r="C4386" s="16"/>
      <c r="D4386" s="16"/>
      <c r="E4386" s="16"/>
      <c r="F4386" s="16"/>
      <c r="G4386" s="16"/>
      <c r="H4386" s="16"/>
    </row>
    <row r="4387" spans="3:8" s="5" customFormat="1">
      <c r="C4387" s="16"/>
      <c r="D4387" s="16"/>
      <c r="E4387" s="16"/>
      <c r="F4387" s="16"/>
      <c r="G4387" s="16"/>
      <c r="H4387" s="16"/>
    </row>
    <row r="4388" spans="3:8" s="5" customFormat="1">
      <c r="C4388" s="16"/>
      <c r="D4388" s="16"/>
      <c r="E4388" s="16"/>
      <c r="F4388" s="16"/>
      <c r="G4388" s="16"/>
      <c r="H4388" s="16"/>
    </row>
    <row r="4389" spans="3:8" s="5" customFormat="1">
      <c r="C4389" s="16"/>
      <c r="D4389" s="16"/>
      <c r="E4389" s="16"/>
      <c r="F4389" s="16"/>
      <c r="G4389" s="16"/>
      <c r="H4389" s="16"/>
    </row>
    <row r="4390" spans="3:8" s="5" customFormat="1">
      <c r="C4390" s="16"/>
      <c r="D4390" s="16"/>
      <c r="E4390" s="16"/>
      <c r="F4390" s="16"/>
      <c r="G4390" s="16"/>
      <c r="H4390" s="16"/>
    </row>
    <row r="4391" spans="3:8" s="5" customFormat="1">
      <c r="C4391" s="16"/>
      <c r="D4391" s="16"/>
      <c r="E4391" s="16"/>
      <c r="F4391" s="16"/>
      <c r="G4391" s="16"/>
      <c r="H4391" s="16"/>
    </row>
    <row r="4392" spans="3:8" s="5" customFormat="1">
      <c r="C4392" s="16"/>
      <c r="D4392" s="16"/>
      <c r="E4392" s="16"/>
      <c r="F4392" s="16"/>
      <c r="G4392" s="16"/>
      <c r="H4392" s="16"/>
    </row>
    <row r="4393" spans="3:8" s="5" customFormat="1">
      <c r="C4393" s="16"/>
      <c r="D4393" s="16"/>
      <c r="E4393" s="16"/>
      <c r="F4393" s="16"/>
      <c r="G4393" s="16"/>
      <c r="H4393" s="16"/>
    </row>
    <row r="4394" spans="3:8" s="5" customFormat="1">
      <c r="C4394" s="16"/>
      <c r="D4394" s="16"/>
      <c r="E4394" s="16"/>
      <c r="F4394" s="16"/>
      <c r="G4394" s="16"/>
      <c r="H4394" s="16"/>
    </row>
    <row r="4395" spans="3:8" s="5" customFormat="1">
      <c r="C4395" s="16"/>
      <c r="D4395" s="16"/>
      <c r="E4395" s="16"/>
      <c r="F4395" s="16"/>
      <c r="G4395" s="16"/>
      <c r="H4395" s="16"/>
    </row>
    <row r="4396" spans="3:8" s="5" customFormat="1">
      <c r="C4396" s="16"/>
      <c r="D4396" s="16"/>
      <c r="E4396" s="16"/>
      <c r="F4396" s="16"/>
      <c r="G4396" s="16"/>
      <c r="H4396" s="16"/>
    </row>
    <row r="4397" spans="3:8" s="5" customFormat="1">
      <c r="C4397" s="16"/>
      <c r="D4397" s="16"/>
      <c r="E4397" s="16"/>
      <c r="F4397" s="16"/>
      <c r="G4397" s="16"/>
      <c r="H4397" s="16"/>
    </row>
    <row r="4398" spans="3:8" s="5" customFormat="1">
      <c r="C4398" s="16"/>
      <c r="D4398" s="16"/>
      <c r="E4398" s="16"/>
      <c r="F4398" s="16"/>
      <c r="G4398" s="16"/>
      <c r="H4398" s="16"/>
    </row>
    <row r="4399" spans="3:8" s="5" customFormat="1">
      <c r="C4399" s="16"/>
      <c r="D4399" s="16"/>
      <c r="E4399" s="16"/>
      <c r="F4399" s="16"/>
      <c r="G4399" s="16"/>
      <c r="H4399" s="16"/>
    </row>
    <row r="4400" spans="3:8" s="5" customFormat="1">
      <c r="C4400" s="16"/>
      <c r="D4400" s="16"/>
      <c r="E4400" s="16"/>
      <c r="F4400" s="16"/>
      <c r="G4400" s="16"/>
      <c r="H4400" s="16"/>
    </row>
    <row r="4401" spans="3:8" s="5" customFormat="1">
      <c r="C4401" s="16"/>
      <c r="D4401" s="16"/>
      <c r="E4401" s="16"/>
      <c r="F4401" s="16"/>
      <c r="G4401" s="16"/>
      <c r="H4401" s="16"/>
    </row>
    <row r="4402" spans="3:8" s="5" customFormat="1">
      <c r="C4402" s="16"/>
      <c r="D4402" s="16"/>
      <c r="E4402" s="16"/>
      <c r="F4402" s="16"/>
      <c r="G4402" s="16"/>
      <c r="H4402" s="16"/>
    </row>
    <row r="4403" spans="3:8" s="5" customFormat="1">
      <c r="C4403" s="16"/>
      <c r="D4403" s="16"/>
      <c r="E4403" s="16"/>
      <c r="F4403" s="16"/>
      <c r="G4403" s="16"/>
      <c r="H4403" s="16"/>
    </row>
    <row r="4404" spans="3:8" s="5" customFormat="1">
      <c r="C4404" s="16"/>
      <c r="D4404" s="16"/>
      <c r="E4404" s="16"/>
      <c r="F4404" s="16"/>
      <c r="G4404" s="16"/>
      <c r="H4404" s="16"/>
    </row>
    <row r="4405" spans="3:8" s="5" customFormat="1">
      <c r="C4405" s="16"/>
      <c r="D4405" s="16"/>
      <c r="E4405" s="16"/>
      <c r="F4405" s="16"/>
      <c r="G4405" s="16"/>
      <c r="H4405" s="16"/>
    </row>
    <row r="4406" spans="3:8" s="5" customFormat="1">
      <c r="C4406" s="16"/>
      <c r="D4406" s="16"/>
      <c r="E4406" s="16"/>
      <c r="F4406" s="16"/>
      <c r="G4406" s="16"/>
      <c r="H4406" s="16"/>
    </row>
    <row r="4407" spans="3:8" s="5" customFormat="1">
      <c r="C4407" s="16"/>
      <c r="D4407" s="16"/>
      <c r="E4407" s="16"/>
      <c r="F4407" s="16"/>
      <c r="G4407" s="16"/>
      <c r="H4407" s="16"/>
    </row>
    <row r="4408" spans="3:8" s="5" customFormat="1">
      <c r="C4408" s="16"/>
      <c r="D4408" s="16"/>
      <c r="E4408" s="16"/>
      <c r="F4408" s="16"/>
      <c r="G4408" s="16"/>
      <c r="H4408" s="16"/>
    </row>
    <row r="4409" spans="3:8" s="5" customFormat="1">
      <c r="C4409" s="16"/>
      <c r="D4409" s="16"/>
      <c r="E4409" s="16"/>
      <c r="F4409" s="16"/>
      <c r="G4409" s="16"/>
      <c r="H4409" s="16"/>
    </row>
    <row r="4410" spans="3:8" s="5" customFormat="1">
      <c r="C4410" s="16"/>
      <c r="D4410" s="16"/>
      <c r="E4410" s="16"/>
      <c r="F4410" s="16"/>
      <c r="G4410" s="16"/>
      <c r="H4410" s="16"/>
    </row>
    <row r="4411" spans="3:8" s="5" customFormat="1">
      <c r="C4411" s="16"/>
      <c r="D4411" s="16"/>
      <c r="E4411" s="16"/>
      <c r="F4411" s="16"/>
      <c r="G4411" s="16"/>
      <c r="H4411" s="16"/>
    </row>
    <row r="4412" spans="3:8" s="5" customFormat="1">
      <c r="C4412" s="16"/>
      <c r="D4412" s="16"/>
      <c r="E4412" s="16"/>
      <c r="F4412" s="16"/>
      <c r="G4412" s="16"/>
      <c r="H4412" s="16"/>
    </row>
    <row r="4413" spans="3:8" s="5" customFormat="1">
      <c r="C4413" s="16"/>
      <c r="D4413" s="16"/>
      <c r="E4413" s="16"/>
      <c r="F4413" s="16"/>
      <c r="G4413" s="16"/>
      <c r="H4413" s="16"/>
    </row>
    <row r="4414" spans="3:8" s="5" customFormat="1">
      <c r="C4414" s="16"/>
      <c r="D4414" s="16"/>
      <c r="E4414" s="16"/>
      <c r="F4414" s="16"/>
      <c r="G4414" s="16"/>
      <c r="H4414" s="16"/>
    </row>
    <row r="4415" spans="3:8" s="5" customFormat="1">
      <c r="C4415" s="16"/>
      <c r="D4415" s="16"/>
      <c r="E4415" s="16"/>
      <c r="F4415" s="16"/>
      <c r="G4415" s="16"/>
      <c r="H4415" s="16"/>
    </row>
    <row r="4416" spans="3:8" s="5" customFormat="1">
      <c r="C4416" s="16"/>
      <c r="D4416" s="16"/>
      <c r="E4416" s="16"/>
      <c r="F4416" s="16"/>
      <c r="G4416" s="16"/>
      <c r="H4416" s="16"/>
    </row>
    <row r="4417" spans="3:8" s="5" customFormat="1">
      <c r="C4417" s="16"/>
      <c r="D4417" s="16"/>
      <c r="E4417" s="16"/>
      <c r="F4417" s="16"/>
      <c r="G4417" s="16"/>
      <c r="H4417" s="16"/>
    </row>
    <row r="4418" spans="3:8" s="5" customFormat="1">
      <c r="C4418" s="16"/>
      <c r="D4418" s="16"/>
      <c r="E4418" s="16"/>
      <c r="F4418" s="16"/>
      <c r="G4418" s="16"/>
      <c r="H4418" s="16"/>
    </row>
    <row r="4419" spans="3:8" s="5" customFormat="1">
      <c r="C4419" s="16"/>
      <c r="D4419" s="16"/>
      <c r="E4419" s="16"/>
      <c r="F4419" s="16"/>
      <c r="G4419" s="16"/>
      <c r="H4419" s="16"/>
    </row>
    <row r="4420" spans="3:8" s="5" customFormat="1">
      <c r="C4420" s="16"/>
      <c r="D4420" s="16"/>
      <c r="E4420" s="16"/>
      <c r="F4420" s="16"/>
      <c r="G4420" s="16"/>
      <c r="H4420" s="16"/>
    </row>
    <row r="4421" spans="3:8" s="5" customFormat="1">
      <c r="C4421" s="16"/>
      <c r="D4421" s="16"/>
      <c r="E4421" s="16"/>
      <c r="F4421" s="16"/>
      <c r="G4421" s="16"/>
      <c r="H4421" s="16"/>
    </row>
    <row r="4422" spans="3:8" s="5" customFormat="1">
      <c r="C4422" s="16"/>
      <c r="D4422" s="16"/>
      <c r="E4422" s="16"/>
      <c r="F4422" s="16"/>
      <c r="G4422" s="16"/>
      <c r="H4422" s="16"/>
    </row>
    <row r="4423" spans="3:8" s="5" customFormat="1">
      <c r="C4423" s="16"/>
      <c r="D4423" s="16"/>
      <c r="E4423" s="16"/>
      <c r="F4423" s="16"/>
      <c r="G4423" s="16"/>
      <c r="H4423" s="16"/>
    </row>
  </sheetData>
  <sheetProtection selectLockedCells="1" selectUnlockedCells="1"/>
  <mergeCells count="11">
    <mergeCell ref="A32:B32"/>
    <mergeCell ref="A39:B39"/>
    <mergeCell ref="A41:B41"/>
    <mergeCell ref="A30:B30"/>
    <mergeCell ref="A7:B7"/>
    <mergeCell ref="H1:H7"/>
    <mergeCell ref="C1:C7"/>
    <mergeCell ref="D1:D7"/>
    <mergeCell ref="E1:E7"/>
    <mergeCell ref="F1:F7"/>
    <mergeCell ref="G1:G7"/>
  </mergeCells>
  <printOptions horizontalCentered="1"/>
  <pageMargins left="0" right="0" top="0.02" bottom="0.46" header="0" footer="0.24"/>
  <pageSetup scale="66" orientation="landscape" r:id="rId1"/>
  <headerFooter alignWithMargins="0">
    <oddFooter>&amp;L&amp;K000000Jan 16 2018 template for RFQ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cols>
    <col min="1" max="1" width="7.42578125" style="52" customWidth="1"/>
    <col min="2" max="2" width="15.5703125" style="52" customWidth="1"/>
    <col min="3" max="3" width="16.5703125" style="52" customWidth="1"/>
    <col min="4" max="4" width="74.140625" style="71" customWidth="1"/>
    <col min="5" max="5" width="14.85546875" style="54" bestFit="1" customWidth="1"/>
    <col min="6" max="6" width="21.140625" style="52" customWidth="1"/>
    <col min="7" max="7" width="38" style="53" customWidth="1"/>
    <col min="8" max="8" width="14.85546875" style="54" customWidth="1"/>
    <col min="9" max="9" width="13.28515625" style="72" customWidth="1"/>
    <col min="10" max="10" width="21.140625" style="52" customWidth="1"/>
    <col min="11" max="11" width="38" style="53" customWidth="1"/>
    <col min="12" max="12" width="14.85546875" style="54" customWidth="1"/>
    <col min="13" max="13" width="13.28515625" style="72" customWidth="1"/>
    <col min="14" max="14" width="21.140625" style="52" customWidth="1"/>
    <col min="15" max="15" width="38" style="53" customWidth="1"/>
    <col min="16" max="16" width="14.85546875" style="54" customWidth="1"/>
    <col min="17" max="17" width="13.28515625" style="72" customWidth="1"/>
    <col min="18" max="18" width="21.140625" style="52" customWidth="1"/>
    <col min="19" max="19" width="38" style="53" customWidth="1"/>
    <col min="20" max="20" width="14.85546875" style="54" customWidth="1"/>
    <col min="21" max="21" width="13.28515625" style="72" customWidth="1"/>
    <col min="22" max="22" width="21.140625" style="52" customWidth="1"/>
    <col min="23" max="23" width="38" style="53" customWidth="1"/>
    <col min="24" max="24" width="14.85546875" style="54" customWidth="1"/>
    <col min="25" max="25" width="13.28515625" style="72" customWidth="1"/>
    <col min="26" max="26" width="21.140625" style="52" customWidth="1"/>
    <col min="27" max="27" width="38" style="53" customWidth="1"/>
    <col min="28" max="28" width="14.85546875" style="54" customWidth="1"/>
    <col min="29" max="29" width="13.28515625" style="72" customWidth="1"/>
    <col min="30" max="48" width="15" style="55"/>
    <col min="49" max="16384" width="15" style="52"/>
  </cols>
  <sheetData>
    <row r="1" spans="1:48" ht="94.5" customHeight="1">
      <c r="A1" s="108" t="s">
        <v>0</v>
      </c>
      <c r="B1" s="103"/>
      <c r="C1" s="104"/>
      <c r="D1" s="51"/>
      <c r="E1" s="51"/>
      <c r="I1" s="51"/>
      <c r="M1" s="51"/>
      <c r="Q1" s="51"/>
      <c r="U1" s="51"/>
      <c r="Y1" s="51"/>
      <c r="AC1" s="51"/>
    </row>
    <row r="2" spans="1:48" ht="20.25">
      <c r="A2" s="2" t="str">
        <f>SUMMARY!A2</f>
        <v>RFP #17-xxx-xx Bid title</v>
      </c>
      <c r="B2" s="105"/>
      <c r="C2" s="106"/>
      <c r="D2" s="51"/>
      <c r="E2" s="51"/>
      <c r="I2" s="51"/>
      <c r="M2" s="51"/>
      <c r="Q2" s="51"/>
      <c r="U2" s="51"/>
      <c r="Y2" s="51"/>
      <c r="AC2" s="51"/>
    </row>
    <row r="3" spans="1:48" ht="20.25">
      <c r="A3" s="2" t="str">
        <f>SUMMARY!A3</f>
        <v xml:space="preserve">Department:  </v>
      </c>
      <c r="B3" s="105"/>
      <c r="C3" s="106"/>
      <c r="D3" s="57"/>
      <c r="E3" s="57"/>
      <c r="I3" s="57"/>
      <c r="M3" s="57"/>
      <c r="Q3" s="57"/>
      <c r="U3" s="57"/>
      <c r="Y3" s="57"/>
      <c r="AC3" s="57"/>
    </row>
    <row r="4" spans="1:48" ht="18.75">
      <c r="A4" s="107" t="str">
        <f>SUMMARY!A25</f>
        <v>6) Name, Title, Dept</v>
      </c>
      <c r="B4" s="105"/>
      <c r="C4" s="106"/>
      <c r="D4" s="57"/>
      <c r="E4" s="57"/>
      <c r="I4" s="57"/>
      <c r="M4" s="57"/>
      <c r="Q4" s="57"/>
      <c r="U4" s="57"/>
      <c r="Y4" s="57"/>
      <c r="AC4" s="57"/>
    </row>
    <row r="5" spans="1:48" ht="18.75">
      <c r="A5" s="58" t="s">
        <v>27</v>
      </c>
      <c r="B5" s="105"/>
      <c r="C5" s="106"/>
      <c r="D5" s="57"/>
      <c r="E5" s="57"/>
      <c r="I5" s="57"/>
      <c r="M5" s="57"/>
      <c r="Q5" s="57"/>
      <c r="U5" s="57"/>
      <c r="Y5" s="57"/>
      <c r="AC5" s="57"/>
    </row>
    <row r="6" spans="1:48" s="60" customFormat="1" ht="23.25" thickBot="1">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c r="A7" s="360" t="s">
        <v>50</v>
      </c>
      <c r="B7" s="361"/>
      <c r="C7" s="361"/>
      <c r="D7" s="361"/>
      <c r="E7" s="361"/>
      <c r="F7" s="317" t="str">
        <f>SUMMARY!C1</f>
        <v>Bidder A
 (LOSB/MBE/WBE?)</v>
      </c>
      <c r="G7" s="318"/>
      <c r="H7" s="318"/>
      <c r="I7" s="319"/>
      <c r="J7" s="317" t="str">
        <f>SUMMARY!D1</f>
        <v>Bidder B
 (LOSB/MBE/WBE?)</v>
      </c>
      <c r="K7" s="318"/>
      <c r="L7" s="318"/>
      <c r="M7" s="319"/>
      <c r="N7" s="317" t="str">
        <f>SUMMARY!E1</f>
        <v>Bidder C 
(LOSB/MBE/WBE?)</v>
      </c>
      <c r="O7" s="318"/>
      <c r="P7" s="318"/>
      <c r="Q7" s="319"/>
      <c r="R7" s="317" t="str">
        <f>SUMMARY!F1</f>
        <v>Bidder D 
(LOSB/MBE/WBE?)</v>
      </c>
      <c r="S7" s="318"/>
      <c r="T7" s="318"/>
      <c r="U7" s="319"/>
      <c r="V7" s="317" t="str">
        <f>SUMMARY!G1</f>
        <v>Bidder E 
(LOSB/MBE/WBE?)</v>
      </c>
      <c r="W7" s="318"/>
      <c r="X7" s="318"/>
      <c r="Y7" s="319"/>
      <c r="Z7" s="317" t="str">
        <f>SUMMARY!H1</f>
        <v>Bidder F 
(LOSB/MBE/WBE?)</v>
      </c>
      <c r="AA7" s="318"/>
      <c r="AB7" s="318"/>
      <c r="AC7" s="319"/>
      <c r="AD7" s="64"/>
      <c r="AE7" s="64"/>
      <c r="AF7" s="64"/>
      <c r="AG7" s="64"/>
      <c r="AH7" s="64"/>
      <c r="AI7" s="64"/>
      <c r="AJ7" s="64"/>
      <c r="AK7" s="64"/>
      <c r="AL7" s="64"/>
      <c r="AM7" s="64"/>
      <c r="AN7" s="64"/>
      <c r="AO7" s="64"/>
      <c r="AP7" s="64"/>
      <c r="AQ7" s="64"/>
      <c r="AR7" s="64"/>
      <c r="AS7" s="64"/>
      <c r="AT7" s="64"/>
      <c r="AU7" s="64"/>
      <c r="AV7" s="64"/>
    </row>
    <row r="8" spans="1:48" s="68" customFormat="1" ht="93.75">
      <c r="A8" s="76" t="s">
        <v>28</v>
      </c>
      <c r="B8" s="75" t="s">
        <v>29</v>
      </c>
      <c r="C8" s="75" t="s">
        <v>30</v>
      </c>
      <c r="D8" s="75" t="s">
        <v>31</v>
      </c>
      <c r="E8" s="83" t="s">
        <v>38</v>
      </c>
      <c r="F8" s="65" t="s">
        <v>40</v>
      </c>
      <c r="G8" s="66" t="s">
        <v>43</v>
      </c>
      <c r="H8" s="66" t="s">
        <v>39</v>
      </c>
      <c r="I8" s="192" t="s">
        <v>86</v>
      </c>
      <c r="J8" s="65" t="s">
        <v>40</v>
      </c>
      <c r="K8" s="66" t="s">
        <v>43</v>
      </c>
      <c r="L8" s="66" t="s">
        <v>39</v>
      </c>
      <c r="M8" s="192" t="s">
        <v>86</v>
      </c>
      <c r="N8" s="65" t="s">
        <v>40</v>
      </c>
      <c r="O8" s="66" t="s">
        <v>43</v>
      </c>
      <c r="P8" s="66" t="s">
        <v>39</v>
      </c>
      <c r="Q8" s="192" t="s">
        <v>86</v>
      </c>
      <c r="R8" s="65" t="s">
        <v>40</v>
      </c>
      <c r="S8" s="66" t="s">
        <v>43</v>
      </c>
      <c r="T8" s="66" t="s">
        <v>39</v>
      </c>
      <c r="U8" s="192" t="s">
        <v>86</v>
      </c>
      <c r="V8" s="65" t="s">
        <v>40</v>
      </c>
      <c r="W8" s="66" t="s">
        <v>43</v>
      </c>
      <c r="X8" s="66" t="s">
        <v>39</v>
      </c>
      <c r="Y8" s="192" t="s">
        <v>86</v>
      </c>
      <c r="Z8" s="65" t="s">
        <v>40</v>
      </c>
      <c r="AA8" s="66" t="s">
        <v>43</v>
      </c>
      <c r="AB8" s="66" t="s">
        <v>39</v>
      </c>
      <c r="AC8" s="192" t="s">
        <v>86</v>
      </c>
      <c r="AD8" s="67"/>
      <c r="AE8" s="67"/>
      <c r="AF8" s="67"/>
      <c r="AG8" s="67"/>
      <c r="AH8" s="67"/>
      <c r="AI8" s="67"/>
      <c r="AJ8" s="67"/>
      <c r="AK8" s="67"/>
      <c r="AL8" s="67"/>
      <c r="AM8" s="67"/>
      <c r="AN8" s="67"/>
      <c r="AO8" s="67"/>
      <c r="AP8" s="67"/>
      <c r="AQ8" s="67"/>
      <c r="AR8" s="67"/>
      <c r="AS8" s="67"/>
      <c r="AT8" s="67"/>
      <c r="AU8" s="67"/>
      <c r="AV8" s="67"/>
    </row>
    <row r="9" spans="1:48" s="68" customFormat="1" ht="19.5" thickBot="1">
      <c r="A9" s="140"/>
      <c r="B9" s="141"/>
      <c r="C9" s="141"/>
      <c r="D9" s="141"/>
      <c r="E9" s="142"/>
      <c r="F9" s="65"/>
      <c r="G9" s="66"/>
      <c r="H9" s="66"/>
      <c r="I9" s="192"/>
      <c r="J9" s="65"/>
      <c r="K9" s="66"/>
      <c r="L9" s="66"/>
      <c r="M9" s="192"/>
      <c r="N9" s="65"/>
      <c r="O9" s="66"/>
      <c r="P9" s="66"/>
      <c r="Q9" s="192"/>
      <c r="R9" s="65"/>
      <c r="S9" s="66"/>
      <c r="T9" s="66"/>
      <c r="U9" s="192"/>
      <c r="V9" s="65"/>
      <c r="W9" s="66"/>
      <c r="X9" s="66"/>
      <c r="Y9" s="192"/>
      <c r="Z9" s="65"/>
      <c r="AA9" s="66"/>
      <c r="AB9" s="66"/>
      <c r="AC9" s="192"/>
      <c r="AD9" s="67"/>
      <c r="AE9" s="67"/>
      <c r="AF9" s="67"/>
      <c r="AG9" s="67"/>
      <c r="AH9" s="67"/>
      <c r="AI9" s="67"/>
      <c r="AJ9" s="67"/>
      <c r="AK9" s="67"/>
      <c r="AL9" s="67"/>
      <c r="AM9" s="67"/>
      <c r="AN9" s="67"/>
      <c r="AO9" s="67"/>
      <c r="AP9" s="67"/>
      <c r="AQ9" s="67"/>
      <c r="AR9" s="67"/>
      <c r="AS9" s="67"/>
      <c r="AT9" s="67"/>
      <c r="AU9" s="67"/>
      <c r="AV9" s="67"/>
    </row>
    <row r="10" spans="1:48" ht="18.75">
      <c r="A10" s="148">
        <v>1</v>
      </c>
      <c r="B10" s="149" t="str">
        <f>'DEPT REQS'!B10</f>
        <v xml:space="preserve"> </v>
      </c>
      <c r="C10" s="149" t="str">
        <f>'DEPT REQS'!C10</f>
        <v xml:space="preserve"> </v>
      </c>
      <c r="D10" s="150" t="str">
        <f>'DEPT REQS'!D10</f>
        <v xml:space="preserve"> </v>
      </c>
      <c r="E10" s="151" t="str">
        <f>'DEPT REQS'!E10</f>
        <v xml:space="preserve"> </v>
      </c>
      <c r="F10" s="152"/>
      <c r="G10" s="153"/>
      <c r="H10" s="154"/>
      <c r="I10" s="193"/>
      <c r="J10" s="152"/>
      <c r="K10" s="153"/>
      <c r="L10" s="154"/>
      <c r="M10" s="193"/>
      <c r="N10" s="152"/>
      <c r="O10" s="153"/>
      <c r="P10" s="154"/>
      <c r="Q10" s="193"/>
      <c r="R10" s="152"/>
      <c r="S10" s="153"/>
      <c r="T10" s="154"/>
      <c r="U10" s="193"/>
      <c r="V10" s="152"/>
      <c r="W10" s="153"/>
      <c r="X10" s="154"/>
      <c r="Y10" s="193"/>
      <c r="Z10" s="152"/>
      <c r="AA10" s="153"/>
      <c r="AB10" s="154"/>
      <c r="AC10" s="193"/>
    </row>
    <row r="11" spans="1:48" ht="56.25">
      <c r="A11" s="69">
        <v>2</v>
      </c>
      <c r="B11" s="93" t="str">
        <f>'DEPT REQS'!B54</f>
        <v>Financials</v>
      </c>
      <c r="C11" s="93">
        <f>'DEPT REQS'!C54</f>
        <v>0</v>
      </c>
      <c r="D11" s="94" t="str">
        <f>'DEPT REQS'!D54</f>
        <v>Please provide monthly rates for a $25,000, $50,000 and $100,000 benefit amount without any riders.  (Please download, complete and upload Rate Sheet)</v>
      </c>
      <c r="E11" s="95">
        <f>'DEPT REQS'!E54</f>
        <v>34</v>
      </c>
      <c r="F11" s="116"/>
      <c r="G11" s="102"/>
      <c r="H11" s="100"/>
      <c r="I11" s="194"/>
      <c r="J11" s="116"/>
      <c r="K11" s="102"/>
      <c r="L11" s="100"/>
      <c r="M11" s="194"/>
      <c r="N11" s="116"/>
      <c r="O11" s="102"/>
      <c r="P11" s="100"/>
      <c r="Q11" s="194"/>
      <c r="R11" s="116"/>
      <c r="S11" s="102"/>
      <c r="T11" s="100"/>
      <c r="U11" s="194"/>
      <c r="V11" s="116"/>
      <c r="W11" s="102"/>
      <c r="X11" s="100"/>
      <c r="Y11" s="194"/>
      <c r="Z11" s="116"/>
      <c r="AA11" s="102"/>
      <c r="AB11" s="100"/>
      <c r="AC11" s="194"/>
    </row>
    <row r="12" spans="1:48" ht="18.75">
      <c r="A12" s="69">
        <v>3</v>
      </c>
      <c r="B12" s="93" t="e">
        <f>'DEPT REQS'!#REF!</f>
        <v>#REF!</v>
      </c>
      <c r="C12" s="93" t="e">
        <f>'DEPT REQS'!#REF!</f>
        <v>#REF!</v>
      </c>
      <c r="D12" s="94" t="e">
        <f>'DEPT REQS'!#REF!</f>
        <v>#REF!</v>
      </c>
      <c r="E12" s="95" t="e">
        <f>'DEPT REQS'!#REF!</f>
        <v>#REF!</v>
      </c>
      <c r="F12" s="116"/>
      <c r="G12" s="102"/>
      <c r="H12" s="100"/>
      <c r="I12" s="194"/>
      <c r="J12" s="116"/>
      <c r="K12" s="102"/>
      <c r="L12" s="100"/>
      <c r="M12" s="194"/>
      <c r="N12" s="116"/>
      <c r="O12" s="102"/>
      <c r="P12" s="100"/>
      <c r="Q12" s="194"/>
      <c r="R12" s="116"/>
      <c r="S12" s="102"/>
      <c r="T12" s="100"/>
      <c r="U12" s="194"/>
      <c r="V12" s="116"/>
      <c r="W12" s="102"/>
      <c r="X12" s="100"/>
      <c r="Y12" s="194"/>
      <c r="Z12" s="116"/>
      <c r="AA12" s="102"/>
      <c r="AB12" s="100"/>
      <c r="AC12" s="194"/>
    </row>
    <row r="13" spans="1:48" ht="18.75">
      <c r="A13" s="69">
        <v>4</v>
      </c>
      <c r="B13" s="93" t="e">
        <f>'DEPT REQS'!#REF!</f>
        <v>#REF!</v>
      </c>
      <c r="C13" s="93" t="e">
        <f>'DEPT REQS'!#REF!</f>
        <v>#REF!</v>
      </c>
      <c r="D13" s="94" t="e">
        <f>'DEPT REQS'!#REF!</f>
        <v>#REF!</v>
      </c>
      <c r="E13" s="95" t="e">
        <f>'DEPT REQS'!#REF!</f>
        <v>#REF!</v>
      </c>
      <c r="F13" s="116"/>
      <c r="G13" s="102"/>
      <c r="H13" s="100"/>
      <c r="I13" s="194"/>
      <c r="J13" s="116"/>
      <c r="K13" s="102"/>
      <c r="L13" s="100"/>
      <c r="M13" s="194"/>
      <c r="N13" s="116"/>
      <c r="O13" s="102"/>
      <c r="P13" s="100"/>
      <c r="Q13" s="194"/>
      <c r="R13" s="116"/>
      <c r="S13" s="102"/>
      <c r="T13" s="100"/>
      <c r="U13" s="194"/>
      <c r="V13" s="116"/>
      <c r="W13" s="102"/>
      <c r="X13" s="100"/>
      <c r="Y13" s="194"/>
      <c r="Z13" s="116"/>
      <c r="AA13" s="102"/>
      <c r="AB13" s="100"/>
      <c r="AC13" s="194"/>
    </row>
    <row r="14" spans="1:48" ht="18.75">
      <c r="A14" s="69">
        <v>5</v>
      </c>
      <c r="B14" s="93" t="e">
        <f>'DEPT REQS'!#REF!</f>
        <v>#REF!</v>
      </c>
      <c r="C14" s="93" t="e">
        <f>'DEPT REQS'!#REF!</f>
        <v>#REF!</v>
      </c>
      <c r="D14" s="94" t="e">
        <f>'DEPT REQS'!#REF!</f>
        <v>#REF!</v>
      </c>
      <c r="E14" s="95" t="e">
        <f>'DEPT REQS'!#REF!</f>
        <v>#REF!</v>
      </c>
      <c r="F14" s="116"/>
      <c r="G14" s="102"/>
      <c r="H14" s="100"/>
      <c r="I14" s="194"/>
      <c r="J14" s="116"/>
      <c r="K14" s="102"/>
      <c r="L14" s="100"/>
      <c r="M14" s="194"/>
      <c r="N14" s="116"/>
      <c r="O14" s="102"/>
      <c r="P14" s="100"/>
      <c r="Q14" s="194"/>
      <c r="R14" s="116"/>
      <c r="S14" s="102"/>
      <c r="T14" s="100"/>
      <c r="U14" s="194"/>
      <c r="V14" s="116"/>
      <c r="W14" s="102"/>
      <c r="X14" s="100"/>
      <c r="Y14" s="194"/>
      <c r="Z14" s="116"/>
      <c r="AA14" s="102"/>
      <c r="AB14" s="100"/>
      <c r="AC14" s="194"/>
    </row>
    <row r="15" spans="1:48" ht="18.75">
      <c r="A15" s="69">
        <v>6</v>
      </c>
      <c r="B15" s="93" t="e">
        <f>'DEPT REQS'!#REF!</f>
        <v>#REF!</v>
      </c>
      <c r="C15" s="93" t="e">
        <f>'DEPT REQS'!#REF!</f>
        <v>#REF!</v>
      </c>
      <c r="D15" s="94" t="e">
        <f>'DEPT REQS'!#REF!</f>
        <v>#REF!</v>
      </c>
      <c r="E15" s="95" t="e">
        <f>'DEPT REQS'!#REF!</f>
        <v>#REF!</v>
      </c>
      <c r="F15" s="116"/>
      <c r="G15" s="102"/>
      <c r="H15" s="100"/>
      <c r="I15" s="194"/>
      <c r="J15" s="116"/>
      <c r="K15" s="102"/>
      <c r="L15" s="100"/>
      <c r="M15" s="194"/>
      <c r="N15" s="116"/>
      <c r="O15" s="102"/>
      <c r="P15" s="100"/>
      <c r="Q15" s="194"/>
      <c r="R15" s="116"/>
      <c r="S15" s="102"/>
      <c r="T15" s="100"/>
      <c r="U15" s="194"/>
      <c r="V15" s="116"/>
      <c r="W15" s="102"/>
      <c r="X15" s="100"/>
      <c r="Y15" s="194"/>
      <c r="Z15" s="116"/>
      <c r="AA15" s="102"/>
      <c r="AB15" s="100"/>
      <c r="AC15" s="194"/>
    </row>
    <row r="16" spans="1:48" ht="18.75">
      <c r="A16" s="69">
        <v>7</v>
      </c>
      <c r="B16" s="93" t="e">
        <f>'DEPT REQS'!#REF!</f>
        <v>#REF!</v>
      </c>
      <c r="C16" s="93" t="e">
        <f>'DEPT REQS'!#REF!</f>
        <v>#REF!</v>
      </c>
      <c r="D16" s="94" t="e">
        <f>'DEPT REQS'!#REF!</f>
        <v>#REF!</v>
      </c>
      <c r="E16" s="95" t="e">
        <f>'DEPT REQS'!#REF!</f>
        <v>#REF!</v>
      </c>
      <c r="F16" s="116"/>
      <c r="G16" s="102"/>
      <c r="H16" s="100"/>
      <c r="I16" s="194"/>
      <c r="J16" s="116"/>
      <c r="K16" s="102"/>
      <c r="L16" s="100"/>
      <c r="M16" s="194"/>
      <c r="N16" s="116"/>
      <c r="O16" s="102"/>
      <c r="P16" s="100"/>
      <c r="Q16" s="194"/>
      <c r="R16" s="116"/>
      <c r="S16" s="102"/>
      <c r="T16" s="100"/>
      <c r="U16" s="194"/>
      <c r="V16" s="116"/>
      <c r="W16" s="102"/>
      <c r="X16" s="100"/>
      <c r="Y16" s="194"/>
      <c r="Z16" s="116"/>
      <c r="AA16" s="102"/>
      <c r="AB16" s="100"/>
      <c r="AC16" s="194"/>
    </row>
    <row r="17" spans="1:29" ht="18.75">
      <c r="A17" s="69">
        <v>8</v>
      </c>
      <c r="B17" s="93" t="e">
        <f>'DEPT REQS'!#REF!</f>
        <v>#REF!</v>
      </c>
      <c r="C17" s="93" t="e">
        <f>'DEPT REQS'!#REF!</f>
        <v>#REF!</v>
      </c>
      <c r="D17" s="94" t="e">
        <f>'DEPT REQS'!#REF!</f>
        <v>#REF!</v>
      </c>
      <c r="E17" s="95" t="e">
        <f>'DEPT REQS'!#REF!</f>
        <v>#REF!</v>
      </c>
      <c r="F17" s="116"/>
      <c r="G17" s="102"/>
      <c r="H17" s="100"/>
      <c r="I17" s="194"/>
      <c r="J17" s="116"/>
      <c r="K17" s="102"/>
      <c r="L17" s="100"/>
      <c r="M17" s="194"/>
      <c r="N17" s="116"/>
      <c r="O17" s="102"/>
      <c r="P17" s="100"/>
      <c r="Q17" s="194"/>
      <c r="R17" s="116"/>
      <c r="S17" s="102"/>
      <c r="T17" s="100"/>
      <c r="U17" s="194"/>
      <c r="V17" s="116"/>
      <c r="W17" s="102"/>
      <c r="X17" s="100"/>
      <c r="Y17" s="194"/>
      <c r="Z17" s="116"/>
      <c r="AA17" s="102"/>
      <c r="AB17" s="100"/>
      <c r="AC17" s="194"/>
    </row>
    <row r="18" spans="1:29" ht="18.75">
      <c r="A18" s="69">
        <v>9</v>
      </c>
      <c r="B18" s="93" t="e">
        <f>'DEPT REQS'!#REF!</f>
        <v>#REF!</v>
      </c>
      <c r="C18" s="93" t="e">
        <f>'DEPT REQS'!#REF!</f>
        <v>#REF!</v>
      </c>
      <c r="D18" s="94" t="e">
        <f>'DEPT REQS'!#REF!</f>
        <v>#REF!</v>
      </c>
      <c r="E18" s="95" t="e">
        <f>'DEPT REQS'!#REF!</f>
        <v>#REF!</v>
      </c>
      <c r="F18" s="116"/>
      <c r="G18" s="102"/>
      <c r="H18" s="100"/>
      <c r="I18" s="194"/>
      <c r="J18" s="116"/>
      <c r="K18" s="102"/>
      <c r="L18" s="100"/>
      <c r="M18" s="194"/>
      <c r="N18" s="116"/>
      <c r="O18" s="102"/>
      <c r="P18" s="100"/>
      <c r="Q18" s="194"/>
      <c r="R18" s="116"/>
      <c r="S18" s="102"/>
      <c r="T18" s="100"/>
      <c r="U18" s="194"/>
      <c r="V18" s="116"/>
      <c r="W18" s="102"/>
      <c r="X18" s="100"/>
      <c r="Y18" s="194"/>
      <c r="Z18" s="116"/>
      <c r="AA18" s="102"/>
      <c r="AB18" s="100"/>
      <c r="AC18" s="194"/>
    </row>
    <row r="19" spans="1:29" ht="18.75">
      <c r="A19" s="69">
        <v>10</v>
      </c>
      <c r="B19" s="93" t="e">
        <f>'DEPT REQS'!#REF!</f>
        <v>#REF!</v>
      </c>
      <c r="C19" s="93" t="e">
        <f>'DEPT REQS'!#REF!</f>
        <v>#REF!</v>
      </c>
      <c r="D19" s="94" t="e">
        <f>'DEPT REQS'!#REF!</f>
        <v>#REF!</v>
      </c>
      <c r="E19" s="95" t="e">
        <f>'DEPT REQS'!#REF!</f>
        <v>#REF!</v>
      </c>
      <c r="F19" s="116"/>
      <c r="G19" s="102"/>
      <c r="H19" s="100"/>
      <c r="I19" s="194"/>
      <c r="J19" s="116"/>
      <c r="K19" s="102"/>
      <c r="L19" s="100"/>
      <c r="M19" s="194"/>
      <c r="N19" s="116"/>
      <c r="O19" s="102"/>
      <c r="P19" s="100"/>
      <c r="Q19" s="194"/>
      <c r="R19" s="116"/>
      <c r="S19" s="102"/>
      <c r="T19" s="100"/>
      <c r="U19" s="194"/>
      <c r="V19" s="116"/>
      <c r="W19" s="102"/>
      <c r="X19" s="100"/>
      <c r="Y19" s="194"/>
      <c r="Z19" s="116"/>
      <c r="AA19" s="102"/>
      <c r="AB19" s="100"/>
      <c r="AC19" s="194"/>
    </row>
    <row r="20" spans="1:29" ht="18.75">
      <c r="A20" s="69">
        <v>11</v>
      </c>
      <c r="B20" s="93" t="e">
        <f>'DEPT REQS'!#REF!</f>
        <v>#REF!</v>
      </c>
      <c r="C20" s="93" t="e">
        <f>'DEPT REQS'!#REF!</f>
        <v>#REF!</v>
      </c>
      <c r="D20" s="94" t="e">
        <f>'DEPT REQS'!#REF!</f>
        <v>#REF!</v>
      </c>
      <c r="E20" s="95" t="e">
        <f>'DEPT REQS'!#REF!</f>
        <v>#REF!</v>
      </c>
      <c r="F20" s="116"/>
      <c r="G20" s="102"/>
      <c r="H20" s="100"/>
      <c r="I20" s="194"/>
      <c r="J20" s="116"/>
      <c r="K20" s="102"/>
      <c r="L20" s="100"/>
      <c r="M20" s="194"/>
      <c r="N20" s="116"/>
      <c r="O20" s="102"/>
      <c r="P20" s="100"/>
      <c r="Q20" s="194"/>
      <c r="R20" s="116"/>
      <c r="S20" s="102"/>
      <c r="T20" s="100"/>
      <c r="U20" s="194"/>
      <c r="V20" s="116"/>
      <c r="W20" s="102"/>
      <c r="X20" s="100"/>
      <c r="Y20" s="194"/>
      <c r="Z20" s="116"/>
      <c r="AA20" s="102"/>
      <c r="AB20" s="100"/>
      <c r="AC20" s="194"/>
    </row>
    <row r="21" spans="1:29" ht="18.75">
      <c r="A21" s="69">
        <v>12</v>
      </c>
      <c r="B21" s="93" t="e">
        <f>'DEPT REQS'!#REF!</f>
        <v>#REF!</v>
      </c>
      <c r="C21" s="93" t="e">
        <f>'DEPT REQS'!#REF!</f>
        <v>#REF!</v>
      </c>
      <c r="D21" s="94" t="e">
        <f>'DEPT REQS'!#REF!</f>
        <v>#REF!</v>
      </c>
      <c r="E21" s="95" t="e">
        <f>'DEPT REQS'!#REF!</f>
        <v>#REF!</v>
      </c>
      <c r="F21" s="116"/>
      <c r="G21" s="102"/>
      <c r="H21" s="100"/>
      <c r="I21" s="194"/>
      <c r="J21" s="116"/>
      <c r="K21" s="102"/>
      <c r="L21" s="100"/>
      <c r="M21" s="194"/>
      <c r="N21" s="116"/>
      <c r="O21" s="102"/>
      <c r="P21" s="100"/>
      <c r="Q21" s="194"/>
      <c r="R21" s="116"/>
      <c r="S21" s="102"/>
      <c r="T21" s="100"/>
      <c r="U21" s="194"/>
      <c r="V21" s="116"/>
      <c r="W21" s="102"/>
      <c r="X21" s="100"/>
      <c r="Y21" s="194"/>
      <c r="Z21" s="116"/>
      <c r="AA21" s="102"/>
      <c r="AB21" s="100"/>
      <c r="AC21" s="194"/>
    </row>
    <row r="22" spans="1:29" ht="18.75">
      <c r="A22" s="69">
        <v>13</v>
      </c>
      <c r="B22" s="93" t="e">
        <f>'DEPT REQS'!#REF!</f>
        <v>#REF!</v>
      </c>
      <c r="C22" s="93" t="e">
        <f>'DEPT REQS'!#REF!</f>
        <v>#REF!</v>
      </c>
      <c r="D22" s="94" t="e">
        <f>'DEPT REQS'!#REF!</f>
        <v>#REF!</v>
      </c>
      <c r="E22" s="95" t="e">
        <f>'DEPT REQS'!#REF!</f>
        <v>#REF!</v>
      </c>
      <c r="F22" s="116"/>
      <c r="G22" s="102"/>
      <c r="H22" s="100"/>
      <c r="I22" s="194"/>
      <c r="J22" s="116"/>
      <c r="K22" s="102"/>
      <c r="L22" s="100"/>
      <c r="M22" s="194"/>
      <c r="N22" s="116"/>
      <c r="O22" s="102"/>
      <c r="P22" s="100"/>
      <c r="Q22" s="194"/>
      <c r="R22" s="116"/>
      <c r="S22" s="102"/>
      <c r="T22" s="100"/>
      <c r="U22" s="194"/>
      <c r="V22" s="116"/>
      <c r="W22" s="102"/>
      <c r="X22" s="100"/>
      <c r="Y22" s="194"/>
      <c r="Z22" s="116"/>
      <c r="AA22" s="102"/>
      <c r="AB22" s="100"/>
      <c r="AC22" s="194"/>
    </row>
    <row r="23" spans="1:29" ht="18.75">
      <c r="A23" s="69">
        <v>14</v>
      </c>
      <c r="B23" s="93" t="e">
        <f>'DEPT REQS'!#REF!</f>
        <v>#REF!</v>
      </c>
      <c r="C23" s="93" t="e">
        <f>'DEPT REQS'!#REF!</f>
        <v>#REF!</v>
      </c>
      <c r="D23" s="94" t="e">
        <f>'DEPT REQS'!#REF!</f>
        <v>#REF!</v>
      </c>
      <c r="E23" s="95" t="e">
        <f>'DEPT REQS'!#REF!</f>
        <v>#REF!</v>
      </c>
      <c r="F23" s="116"/>
      <c r="G23" s="102"/>
      <c r="H23" s="100"/>
      <c r="I23" s="194"/>
      <c r="J23" s="116"/>
      <c r="K23" s="102"/>
      <c r="L23" s="100"/>
      <c r="M23" s="194"/>
      <c r="N23" s="116"/>
      <c r="O23" s="102"/>
      <c r="P23" s="100"/>
      <c r="Q23" s="194"/>
      <c r="R23" s="116"/>
      <c r="S23" s="102"/>
      <c r="T23" s="100"/>
      <c r="U23" s="194"/>
      <c r="V23" s="116"/>
      <c r="W23" s="102"/>
      <c r="X23" s="100"/>
      <c r="Y23" s="194"/>
      <c r="Z23" s="116"/>
      <c r="AA23" s="102"/>
      <c r="AB23" s="100"/>
      <c r="AC23" s="194"/>
    </row>
    <row r="24" spans="1:29" ht="18.75">
      <c r="A24" s="69">
        <v>15</v>
      </c>
      <c r="B24" s="93" t="e">
        <f>'DEPT REQS'!#REF!</f>
        <v>#REF!</v>
      </c>
      <c r="C24" s="93" t="e">
        <f>'DEPT REQS'!#REF!</f>
        <v>#REF!</v>
      </c>
      <c r="D24" s="94" t="e">
        <f>'DEPT REQS'!#REF!</f>
        <v>#REF!</v>
      </c>
      <c r="E24" s="95" t="e">
        <f>'DEPT REQS'!#REF!</f>
        <v>#REF!</v>
      </c>
      <c r="F24" s="116"/>
      <c r="G24" s="102"/>
      <c r="H24" s="100"/>
      <c r="I24" s="194"/>
      <c r="J24" s="116"/>
      <c r="K24" s="102"/>
      <c r="L24" s="100"/>
      <c r="M24" s="194"/>
      <c r="N24" s="116"/>
      <c r="O24" s="102"/>
      <c r="P24" s="100"/>
      <c r="Q24" s="194"/>
      <c r="R24" s="116"/>
      <c r="S24" s="102"/>
      <c r="T24" s="100"/>
      <c r="U24" s="194"/>
      <c r="V24" s="116"/>
      <c r="W24" s="102"/>
      <c r="X24" s="100"/>
      <c r="Y24" s="194"/>
      <c r="Z24" s="116"/>
      <c r="AA24" s="102"/>
      <c r="AB24" s="100"/>
      <c r="AC24" s="194"/>
    </row>
    <row r="25" spans="1:29" ht="18.75">
      <c r="A25" s="69">
        <v>16</v>
      </c>
      <c r="B25" s="93" t="e">
        <f>'DEPT REQS'!#REF!</f>
        <v>#REF!</v>
      </c>
      <c r="C25" s="93" t="e">
        <f>'DEPT REQS'!#REF!</f>
        <v>#REF!</v>
      </c>
      <c r="D25" s="94" t="e">
        <f>'DEPT REQS'!#REF!</f>
        <v>#REF!</v>
      </c>
      <c r="E25" s="95" t="e">
        <f>'DEPT REQS'!#REF!</f>
        <v>#REF!</v>
      </c>
      <c r="F25" s="116"/>
      <c r="G25" s="102"/>
      <c r="H25" s="100"/>
      <c r="I25" s="194"/>
      <c r="J25" s="116"/>
      <c r="K25" s="102"/>
      <c r="L25" s="100"/>
      <c r="M25" s="194"/>
      <c r="N25" s="116"/>
      <c r="O25" s="102"/>
      <c r="P25" s="100"/>
      <c r="Q25" s="194"/>
      <c r="R25" s="116"/>
      <c r="S25" s="102"/>
      <c r="T25" s="100"/>
      <c r="U25" s="194"/>
      <c r="V25" s="116"/>
      <c r="W25" s="102"/>
      <c r="X25" s="100"/>
      <c r="Y25" s="194"/>
      <c r="Z25" s="116"/>
      <c r="AA25" s="102"/>
      <c r="AB25" s="100"/>
      <c r="AC25" s="194"/>
    </row>
    <row r="26" spans="1:29" ht="18.75">
      <c r="A26" s="69">
        <v>17</v>
      </c>
      <c r="B26" s="93" t="e">
        <f>'DEPT REQS'!#REF!</f>
        <v>#REF!</v>
      </c>
      <c r="C26" s="93" t="e">
        <f>'DEPT REQS'!#REF!</f>
        <v>#REF!</v>
      </c>
      <c r="D26" s="94" t="e">
        <f>'DEPT REQS'!#REF!</f>
        <v>#REF!</v>
      </c>
      <c r="E26" s="95" t="e">
        <f>'DEPT REQS'!#REF!</f>
        <v>#REF!</v>
      </c>
      <c r="F26" s="116"/>
      <c r="G26" s="102"/>
      <c r="H26" s="100"/>
      <c r="I26" s="194"/>
      <c r="J26" s="116"/>
      <c r="K26" s="102"/>
      <c r="L26" s="100"/>
      <c r="M26" s="194"/>
      <c r="N26" s="116"/>
      <c r="O26" s="102"/>
      <c r="P26" s="100"/>
      <c r="Q26" s="194"/>
      <c r="R26" s="116"/>
      <c r="S26" s="102"/>
      <c r="T26" s="100"/>
      <c r="U26" s="194"/>
      <c r="V26" s="116"/>
      <c r="W26" s="102"/>
      <c r="X26" s="100"/>
      <c r="Y26" s="194"/>
      <c r="Z26" s="116"/>
      <c r="AA26" s="102"/>
      <c r="AB26" s="100"/>
      <c r="AC26" s="194"/>
    </row>
    <row r="27" spans="1:29" ht="18.75">
      <c r="A27" s="69">
        <v>18</v>
      </c>
      <c r="B27" s="93" t="e">
        <f>'DEPT REQS'!#REF!</f>
        <v>#REF!</v>
      </c>
      <c r="C27" s="93" t="e">
        <f>'DEPT REQS'!#REF!</f>
        <v>#REF!</v>
      </c>
      <c r="D27" s="94" t="e">
        <f>'DEPT REQS'!#REF!</f>
        <v>#REF!</v>
      </c>
      <c r="E27" s="95" t="e">
        <f>'DEPT REQS'!#REF!</f>
        <v>#REF!</v>
      </c>
      <c r="F27" s="116"/>
      <c r="G27" s="102"/>
      <c r="H27" s="100"/>
      <c r="I27" s="194"/>
      <c r="J27" s="116"/>
      <c r="K27" s="102"/>
      <c r="L27" s="100"/>
      <c r="M27" s="194"/>
      <c r="N27" s="116"/>
      <c r="O27" s="102"/>
      <c r="P27" s="100"/>
      <c r="Q27" s="194"/>
      <c r="R27" s="116"/>
      <c r="S27" s="102"/>
      <c r="T27" s="100"/>
      <c r="U27" s="194"/>
      <c r="V27" s="116"/>
      <c r="W27" s="102"/>
      <c r="X27" s="100"/>
      <c r="Y27" s="194"/>
      <c r="Z27" s="116"/>
      <c r="AA27" s="102"/>
      <c r="AB27" s="100"/>
      <c r="AC27" s="194"/>
    </row>
    <row r="28" spans="1:29" ht="18.75">
      <c r="A28" s="69">
        <v>19</v>
      </c>
      <c r="B28" s="93" t="e">
        <f>'DEPT REQS'!#REF!</f>
        <v>#REF!</v>
      </c>
      <c r="C28" s="93" t="e">
        <f>'DEPT REQS'!#REF!</f>
        <v>#REF!</v>
      </c>
      <c r="D28" s="94" t="e">
        <f>'DEPT REQS'!#REF!</f>
        <v>#REF!</v>
      </c>
      <c r="E28" s="95" t="e">
        <f>'DEPT REQS'!#REF!</f>
        <v>#REF!</v>
      </c>
      <c r="F28" s="116"/>
      <c r="G28" s="102"/>
      <c r="H28" s="100"/>
      <c r="I28" s="194"/>
      <c r="J28" s="116"/>
      <c r="K28" s="102"/>
      <c r="L28" s="100"/>
      <c r="M28" s="194"/>
      <c r="N28" s="116"/>
      <c r="O28" s="102"/>
      <c r="P28" s="100"/>
      <c r="Q28" s="194"/>
      <c r="R28" s="116"/>
      <c r="S28" s="102"/>
      <c r="T28" s="100"/>
      <c r="U28" s="194"/>
      <c r="V28" s="116"/>
      <c r="W28" s="102"/>
      <c r="X28" s="100"/>
      <c r="Y28" s="194"/>
      <c r="Z28" s="116"/>
      <c r="AA28" s="102"/>
      <c r="AB28" s="100"/>
      <c r="AC28" s="194"/>
    </row>
    <row r="29" spans="1:29" ht="18.75">
      <c r="A29" s="69">
        <v>20</v>
      </c>
      <c r="B29" s="93" t="e">
        <f>'DEPT REQS'!#REF!</f>
        <v>#REF!</v>
      </c>
      <c r="C29" s="93" t="e">
        <f>'DEPT REQS'!#REF!</f>
        <v>#REF!</v>
      </c>
      <c r="D29" s="94" t="e">
        <f>'DEPT REQS'!#REF!</f>
        <v>#REF!</v>
      </c>
      <c r="E29" s="95" t="e">
        <f>'DEPT REQS'!#REF!</f>
        <v>#REF!</v>
      </c>
      <c r="F29" s="116"/>
      <c r="G29" s="102"/>
      <c r="H29" s="100"/>
      <c r="I29" s="194"/>
      <c r="J29" s="116"/>
      <c r="K29" s="102"/>
      <c r="L29" s="100"/>
      <c r="M29" s="194"/>
      <c r="N29" s="116"/>
      <c r="O29" s="102"/>
      <c r="P29" s="100"/>
      <c r="Q29" s="194"/>
      <c r="R29" s="116"/>
      <c r="S29" s="102"/>
      <c r="T29" s="100"/>
      <c r="U29" s="194"/>
      <c r="V29" s="116"/>
      <c r="W29" s="102"/>
      <c r="X29" s="100"/>
      <c r="Y29" s="194"/>
      <c r="Z29" s="116"/>
      <c r="AA29" s="102"/>
      <c r="AB29" s="100"/>
      <c r="AC29" s="194"/>
    </row>
    <row r="30" spans="1:29" ht="18.75">
      <c r="A30" s="69">
        <v>21</v>
      </c>
      <c r="B30" s="93" t="e">
        <f>'DEPT REQS'!#REF!</f>
        <v>#REF!</v>
      </c>
      <c r="C30" s="93" t="e">
        <f>'DEPT REQS'!#REF!</f>
        <v>#REF!</v>
      </c>
      <c r="D30" s="94" t="e">
        <f>'DEPT REQS'!#REF!</f>
        <v>#REF!</v>
      </c>
      <c r="E30" s="95" t="e">
        <f>'DEPT REQS'!#REF!</f>
        <v>#REF!</v>
      </c>
      <c r="F30" s="116"/>
      <c r="G30" s="102"/>
      <c r="H30" s="100"/>
      <c r="I30" s="194"/>
      <c r="J30" s="116"/>
      <c r="K30" s="102"/>
      <c r="L30" s="100"/>
      <c r="M30" s="194"/>
      <c r="N30" s="116"/>
      <c r="O30" s="102"/>
      <c r="P30" s="100"/>
      <c r="Q30" s="194"/>
      <c r="R30" s="116"/>
      <c r="S30" s="102"/>
      <c r="T30" s="100"/>
      <c r="U30" s="194"/>
      <c r="V30" s="116"/>
      <c r="W30" s="102"/>
      <c r="X30" s="100"/>
      <c r="Y30" s="194"/>
      <c r="Z30" s="116"/>
      <c r="AA30" s="102"/>
      <c r="AB30" s="100"/>
      <c r="AC30" s="194"/>
    </row>
    <row r="31" spans="1:29" ht="18.75">
      <c r="A31" s="69">
        <v>22</v>
      </c>
      <c r="B31" s="93" t="e">
        <f>'DEPT REQS'!#REF!</f>
        <v>#REF!</v>
      </c>
      <c r="C31" s="93" t="e">
        <f>'DEPT REQS'!#REF!</f>
        <v>#REF!</v>
      </c>
      <c r="D31" s="94" t="e">
        <f>'DEPT REQS'!#REF!</f>
        <v>#REF!</v>
      </c>
      <c r="E31" s="95" t="e">
        <f>'DEPT REQS'!#REF!</f>
        <v>#REF!</v>
      </c>
      <c r="F31" s="116"/>
      <c r="G31" s="102"/>
      <c r="H31" s="100"/>
      <c r="I31" s="194"/>
      <c r="J31" s="116"/>
      <c r="K31" s="102"/>
      <c r="L31" s="100"/>
      <c r="M31" s="194"/>
      <c r="N31" s="116"/>
      <c r="O31" s="102"/>
      <c r="P31" s="100"/>
      <c r="Q31" s="194"/>
      <c r="R31" s="116"/>
      <c r="S31" s="102"/>
      <c r="T31" s="100"/>
      <c r="U31" s="194"/>
      <c r="V31" s="116"/>
      <c r="W31" s="102"/>
      <c r="X31" s="100"/>
      <c r="Y31" s="194"/>
      <c r="Z31" s="116"/>
      <c r="AA31" s="102"/>
      <c r="AB31" s="100"/>
      <c r="AC31" s="194"/>
    </row>
    <row r="32" spans="1:29" ht="18.75">
      <c r="A32" s="69">
        <v>23</v>
      </c>
      <c r="B32" s="93" t="e">
        <f>'DEPT REQS'!#REF!</f>
        <v>#REF!</v>
      </c>
      <c r="C32" s="93" t="e">
        <f>'DEPT REQS'!#REF!</f>
        <v>#REF!</v>
      </c>
      <c r="D32" s="94" t="e">
        <f>'DEPT REQS'!#REF!</f>
        <v>#REF!</v>
      </c>
      <c r="E32" s="95" t="e">
        <f>'DEPT REQS'!#REF!</f>
        <v>#REF!</v>
      </c>
      <c r="F32" s="116"/>
      <c r="G32" s="102"/>
      <c r="H32" s="100"/>
      <c r="I32" s="194"/>
      <c r="J32" s="116"/>
      <c r="K32" s="102"/>
      <c r="L32" s="100"/>
      <c r="M32" s="194"/>
      <c r="N32" s="116"/>
      <c r="O32" s="102"/>
      <c r="P32" s="100"/>
      <c r="Q32" s="194"/>
      <c r="R32" s="116"/>
      <c r="S32" s="102"/>
      <c r="T32" s="100"/>
      <c r="U32" s="194"/>
      <c r="V32" s="116"/>
      <c r="W32" s="102"/>
      <c r="X32" s="100"/>
      <c r="Y32" s="194"/>
      <c r="Z32" s="116"/>
      <c r="AA32" s="102"/>
      <c r="AB32" s="100"/>
      <c r="AC32" s="194"/>
    </row>
    <row r="33" spans="1:48" ht="18.75">
      <c r="A33" s="69">
        <v>24</v>
      </c>
      <c r="B33" s="93" t="e">
        <f>'DEPT REQS'!#REF!</f>
        <v>#REF!</v>
      </c>
      <c r="C33" s="93" t="e">
        <f>'DEPT REQS'!#REF!</f>
        <v>#REF!</v>
      </c>
      <c r="D33" s="94" t="e">
        <f>'DEPT REQS'!#REF!</f>
        <v>#REF!</v>
      </c>
      <c r="E33" s="95" t="e">
        <f>'DEPT REQS'!#REF!</f>
        <v>#REF!</v>
      </c>
      <c r="F33" s="116"/>
      <c r="G33" s="102"/>
      <c r="H33" s="100"/>
      <c r="I33" s="194"/>
      <c r="J33" s="116"/>
      <c r="K33" s="102"/>
      <c r="L33" s="100"/>
      <c r="M33" s="194"/>
      <c r="N33" s="116"/>
      <c r="O33" s="102"/>
      <c r="P33" s="100"/>
      <c r="Q33" s="194"/>
      <c r="R33" s="116"/>
      <c r="S33" s="102"/>
      <c r="T33" s="100"/>
      <c r="U33" s="194"/>
      <c r="V33" s="116"/>
      <c r="W33" s="102"/>
      <c r="X33" s="100"/>
      <c r="Y33" s="194"/>
      <c r="Z33" s="116"/>
      <c r="AA33" s="102"/>
      <c r="AB33" s="100"/>
      <c r="AC33" s="194"/>
    </row>
    <row r="34" spans="1:48" ht="18.75">
      <c r="A34" s="69">
        <v>25</v>
      </c>
      <c r="B34" s="93" t="e">
        <f>'DEPT REQS'!#REF!</f>
        <v>#REF!</v>
      </c>
      <c r="C34" s="93" t="e">
        <f>'DEPT REQS'!#REF!</f>
        <v>#REF!</v>
      </c>
      <c r="D34" s="94" t="e">
        <f>'DEPT REQS'!#REF!</f>
        <v>#REF!</v>
      </c>
      <c r="E34" s="95" t="e">
        <f>'DEPT REQS'!#REF!</f>
        <v>#REF!</v>
      </c>
      <c r="F34" s="116"/>
      <c r="G34" s="102"/>
      <c r="H34" s="100"/>
      <c r="I34" s="194"/>
      <c r="J34" s="116"/>
      <c r="K34" s="102"/>
      <c r="L34" s="100"/>
      <c r="M34" s="194"/>
      <c r="N34" s="116"/>
      <c r="O34" s="102"/>
      <c r="P34" s="100"/>
      <c r="Q34" s="194"/>
      <c r="R34" s="116"/>
      <c r="S34" s="102"/>
      <c r="T34" s="100"/>
      <c r="U34" s="194"/>
      <c r="V34" s="116"/>
      <c r="W34" s="102"/>
      <c r="X34" s="100"/>
      <c r="Y34" s="194"/>
      <c r="Z34" s="116"/>
      <c r="AA34" s="102"/>
      <c r="AB34" s="100"/>
      <c r="AC34" s="194"/>
    </row>
    <row r="35" spans="1:48" ht="18.75">
      <c r="A35" s="69">
        <v>26</v>
      </c>
      <c r="B35" s="93" t="e">
        <f>'DEPT REQS'!#REF!</f>
        <v>#REF!</v>
      </c>
      <c r="C35" s="93" t="e">
        <f>'DEPT REQS'!#REF!</f>
        <v>#REF!</v>
      </c>
      <c r="D35" s="94" t="e">
        <f>'DEPT REQS'!#REF!</f>
        <v>#REF!</v>
      </c>
      <c r="E35" s="95" t="e">
        <f>'DEPT REQS'!#REF!</f>
        <v>#REF!</v>
      </c>
      <c r="F35" s="116"/>
      <c r="G35" s="102"/>
      <c r="H35" s="100"/>
      <c r="I35" s="194"/>
      <c r="J35" s="116"/>
      <c r="K35" s="102"/>
      <c r="L35" s="100"/>
      <c r="M35" s="194"/>
      <c r="N35" s="116"/>
      <c r="O35" s="102"/>
      <c r="P35" s="100"/>
      <c r="Q35" s="194"/>
      <c r="R35" s="116"/>
      <c r="S35" s="102"/>
      <c r="T35" s="100"/>
      <c r="U35" s="194"/>
      <c r="V35" s="116"/>
      <c r="W35" s="102"/>
      <c r="X35" s="100"/>
      <c r="Y35" s="194"/>
      <c r="Z35" s="116"/>
      <c r="AA35" s="102"/>
      <c r="AB35" s="100"/>
      <c r="AC35" s="194"/>
    </row>
    <row r="36" spans="1:48" ht="18.75">
      <c r="A36" s="69">
        <v>27</v>
      </c>
      <c r="B36" s="93" t="e">
        <f>'DEPT REQS'!#REF!</f>
        <v>#REF!</v>
      </c>
      <c r="C36" s="93" t="e">
        <f>'DEPT REQS'!#REF!</f>
        <v>#REF!</v>
      </c>
      <c r="D36" s="94" t="e">
        <f>'DEPT REQS'!#REF!</f>
        <v>#REF!</v>
      </c>
      <c r="E36" s="95" t="e">
        <f>'DEPT REQS'!#REF!</f>
        <v>#REF!</v>
      </c>
      <c r="F36" s="116"/>
      <c r="G36" s="102"/>
      <c r="H36" s="100"/>
      <c r="I36" s="194"/>
      <c r="J36" s="116"/>
      <c r="K36" s="102"/>
      <c r="L36" s="100"/>
      <c r="M36" s="194"/>
      <c r="N36" s="116"/>
      <c r="O36" s="102"/>
      <c r="P36" s="100"/>
      <c r="Q36" s="194"/>
      <c r="R36" s="116"/>
      <c r="S36" s="102"/>
      <c r="T36" s="100"/>
      <c r="U36" s="194"/>
      <c r="V36" s="116"/>
      <c r="W36" s="102"/>
      <c r="X36" s="100"/>
      <c r="Y36" s="194"/>
      <c r="Z36" s="116"/>
      <c r="AA36" s="102"/>
      <c r="AB36" s="100"/>
      <c r="AC36" s="194"/>
    </row>
    <row r="37" spans="1:48" ht="19.5" thickBot="1">
      <c r="A37" s="82">
        <v>28</v>
      </c>
      <c r="B37" s="96" t="e">
        <f>'DEPT REQS'!#REF!</f>
        <v>#REF!</v>
      </c>
      <c r="C37" s="96" t="e">
        <f>'DEPT REQS'!#REF!</f>
        <v>#REF!</v>
      </c>
      <c r="D37" s="155" t="e">
        <f>'DEPT REQS'!#REF!</f>
        <v>#REF!</v>
      </c>
      <c r="E37" s="97" t="e">
        <f>'DEPT REQS'!#REF!</f>
        <v>#REF!</v>
      </c>
      <c r="F37" s="117"/>
      <c r="G37" s="101"/>
      <c r="H37" s="114"/>
      <c r="I37" s="195"/>
      <c r="J37" s="117"/>
      <c r="K37" s="101"/>
      <c r="L37" s="114"/>
      <c r="M37" s="195"/>
      <c r="N37" s="117"/>
      <c r="O37" s="101"/>
      <c r="P37" s="114"/>
      <c r="Q37" s="195"/>
      <c r="R37" s="117"/>
      <c r="S37" s="101"/>
      <c r="T37" s="114"/>
      <c r="U37" s="195"/>
      <c r="V37" s="117"/>
      <c r="W37" s="101"/>
      <c r="X37" s="114"/>
      <c r="Y37" s="195"/>
      <c r="Z37" s="117"/>
      <c r="AA37" s="101"/>
      <c r="AB37" s="114"/>
      <c r="AC37" s="195"/>
    </row>
    <row r="38" spans="1:48" s="139" customFormat="1" ht="20.25" customHeight="1">
      <c r="A38" s="348" t="s">
        <v>66</v>
      </c>
      <c r="B38" s="349"/>
      <c r="C38" s="349"/>
      <c r="D38" s="350"/>
      <c r="E38" s="143" t="e">
        <f>SUM(E10:E37)</f>
        <v>#REF!</v>
      </c>
      <c r="F38" s="144"/>
      <c r="G38" s="145"/>
      <c r="H38" s="146"/>
      <c r="I38" s="147">
        <f>SUM(I10:I37)</f>
        <v>0</v>
      </c>
      <c r="J38" s="144"/>
      <c r="K38" s="145"/>
      <c r="L38" s="146"/>
      <c r="M38" s="147">
        <f>SUM(M10:M37)</f>
        <v>0</v>
      </c>
      <c r="N38" s="144"/>
      <c r="O38" s="145"/>
      <c r="P38" s="146"/>
      <c r="Q38" s="147">
        <f>SUM(Q10:Q37)</f>
        <v>0</v>
      </c>
      <c r="R38" s="144"/>
      <c r="S38" s="145"/>
      <c r="T38" s="146"/>
      <c r="U38" s="147">
        <f>SUM(U10:U37)</f>
        <v>0</v>
      </c>
      <c r="V38" s="144"/>
      <c r="W38" s="145"/>
      <c r="X38" s="146"/>
      <c r="Y38" s="147">
        <f>SUM(Y10:Y37)</f>
        <v>0</v>
      </c>
      <c r="Z38" s="144"/>
      <c r="AA38" s="145"/>
      <c r="AB38" s="146"/>
      <c r="AC38" s="147">
        <f>SUM(AC10:AC37)</f>
        <v>0</v>
      </c>
      <c r="AD38" s="138"/>
      <c r="AE38" s="138"/>
      <c r="AF38" s="138"/>
      <c r="AG38" s="138"/>
      <c r="AH38" s="138"/>
      <c r="AI38" s="138"/>
      <c r="AJ38" s="138"/>
      <c r="AK38" s="138"/>
      <c r="AL38" s="138"/>
      <c r="AM38" s="138"/>
      <c r="AN38" s="138"/>
      <c r="AO38" s="138"/>
      <c r="AP38" s="138"/>
      <c r="AQ38" s="138"/>
      <c r="AR38" s="138"/>
      <c r="AS38" s="138"/>
      <c r="AT38" s="138"/>
      <c r="AU38" s="138"/>
      <c r="AV38" s="138"/>
    </row>
    <row r="39" spans="1:48" s="80" customFormat="1" ht="18.75" customHeight="1" thickBot="1">
      <c r="A39" s="364" t="s">
        <v>62</v>
      </c>
      <c r="B39" s="365"/>
      <c r="C39" s="365"/>
      <c r="D39" s="366"/>
      <c r="E39" s="182">
        <v>12</v>
      </c>
      <c r="F39" s="183"/>
      <c r="G39" s="184"/>
      <c r="H39" s="185"/>
      <c r="I39" s="186"/>
      <c r="J39" s="183"/>
      <c r="K39" s="184"/>
      <c r="L39" s="185"/>
      <c r="M39" s="186"/>
      <c r="N39" s="183"/>
      <c r="O39" s="184"/>
      <c r="P39" s="185"/>
      <c r="Q39" s="186"/>
      <c r="R39" s="183"/>
      <c r="S39" s="184"/>
      <c r="T39" s="185"/>
      <c r="U39" s="186"/>
      <c r="V39" s="183"/>
      <c r="W39" s="184"/>
      <c r="X39" s="185"/>
      <c r="Y39" s="186"/>
      <c r="Z39" s="183"/>
      <c r="AA39" s="184"/>
      <c r="AB39" s="185"/>
      <c r="AC39" s="186"/>
      <c r="AD39" s="187"/>
      <c r="AE39" s="187"/>
      <c r="AF39" s="187"/>
      <c r="AG39" s="187"/>
      <c r="AH39" s="187"/>
      <c r="AI39" s="187"/>
      <c r="AJ39" s="187"/>
      <c r="AK39" s="187"/>
      <c r="AL39" s="187"/>
      <c r="AM39" s="187"/>
      <c r="AN39" s="187"/>
      <c r="AO39" s="187"/>
      <c r="AP39" s="187"/>
      <c r="AQ39" s="187"/>
      <c r="AR39" s="187"/>
      <c r="AS39" s="187"/>
      <c r="AT39" s="187"/>
      <c r="AU39" s="187"/>
      <c r="AV39" s="187"/>
    </row>
    <row r="40" spans="1:48" s="191" customFormat="1" ht="24" thickBot="1">
      <c r="A40" s="341" t="s">
        <v>73</v>
      </c>
      <c r="B40" s="342"/>
      <c r="C40" s="342"/>
      <c r="D40" s="342"/>
      <c r="E40" s="188" t="e">
        <f>E38+E39</f>
        <v>#REF!</v>
      </c>
      <c r="F40" s="362"/>
      <c r="G40" s="363"/>
      <c r="H40" s="363"/>
      <c r="I40" s="189">
        <f>I38+I39</f>
        <v>0</v>
      </c>
      <c r="J40" s="362"/>
      <c r="K40" s="363"/>
      <c r="L40" s="363"/>
      <c r="M40" s="189">
        <f>M38+M39</f>
        <v>0</v>
      </c>
      <c r="N40" s="362"/>
      <c r="O40" s="363"/>
      <c r="P40" s="363"/>
      <c r="Q40" s="189">
        <f>Q38+Q39</f>
        <v>0</v>
      </c>
      <c r="R40" s="362"/>
      <c r="S40" s="363"/>
      <c r="T40" s="363"/>
      <c r="U40" s="189">
        <f>U38+U39</f>
        <v>0</v>
      </c>
      <c r="V40" s="362"/>
      <c r="W40" s="363"/>
      <c r="X40" s="363"/>
      <c r="Y40" s="189">
        <f>Y38+Y39</f>
        <v>0</v>
      </c>
      <c r="Z40" s="362"/>
      <c r="AA40" s="363"/>
      <c r="AB40" s="363"/>
      <c r="AC40" s="189">
        <f>AC38+AC39</f>
        <v>0</v>
      </c>
      <c r="AD40" s="190"/>
      <c r="AE40" s="190"/>
      <c r="AF40" s="190"/>
      <c r="AG40" s="190"/>
      <c r="AH40" s="190"/>
      <c r="AI40" s="190"/>
      <c r="AJ40" s="190"/>
      <c r="AK40" s="190"/>
      <c r="AL40" s="190"/>
      <c r="AM40" s="190"/>
      <c r="AN40" s="190"/>
      <c r="AO40" s="190"/>
      <c r="AP40" s="190"/>
      <c r="AQ40" s="190"/>
      <c r="AR40" s="190"/>
      <c r="AS40" s="190"/>
      <c r="AT40" s="190"/>
      <c r="AU40" s="190"/>
      <c r="AV40" s="190"/>
    </row>
    <row r="41" spans="1:48">
      <c r="I41" s="55"/>
      <c r="M41" s="55"/>
      <c r="Q41" s="55"/>
      <c r="U41" s="55"/>
      <c r="Y41" s="55"/>
      <c r="AC41" s="55"/>
    </row>
    <row r="42" spans="1:48">
      <c r="I42" s="55"/>
      <c r="M42" s="55"/>
      <c r="Q42" s="55"/>
      <c r="U42" s="55"/>
      <c r="Y42" s="55"/>
      <c r="AC42" s="55"/>
    </row>
    <row r="43" spans="1:48">
      <c r="I43" s="55"/>
      <c r="M43" s="55"/>
      <c r="Q43" s="55"/>
      <c r="U43" s="55"/>
      <c r="Y43" s="55"/>
      <c r="AC43" s="55"/>
    </row>
    <row r="44" spans="1:48">
      <c r="I44" s="55"/>
      <c r="M44" s="55"/>
      <c r="Q44" s="55"/>
      <c r="U44" s="55"/>
      <c r="Y44" s="55"/>
      <c r="AC44" s="55"/>
    </row>
    <row r="45" spans="1:48">
      <c r="I45" s="55"/>
      <c r="M45" s="55"/>
      <c r="Q45" s="55"/>
      <c r="U45" s="55"/>
      <c r="Y45" s="55"/>
      <c r="AC45" s="55"/>
    </row>
    <row r="46" spans="1:48">
      <c r="I46" s="55"/>
      <c r="M46" s="55"/>
      <c r="Q46" s="55"/>
      <c r="U46" s="55"/>
      <c r="Y46" s="55"/>
      <c r="AC46" s="55"/>
    </row>
    <row r="47" spans="1:48">
      <c r="I47" s="55"/>
      <c r="M47" s="55"/>
      <c r="Q47" s="55"/>
      <c r="U47" s="55"/>
      <c r="Y47" s="55"/>
      <c r="AC47" s="55"/>
    </row>
    <row r="48" spans="1:48">
      <c r="I48" s="55"/>
      <c r="M48" s="55"/>
      <c r="Q48" s="55"/>
      <c r="U48" s="55"/>
      <c r="Y48" s="55"/>
      <c r="AC48" s="55"/>
    </row>
    <row r="49" spans="9:29">
      <c r="I49" s="55"/>
      <c r="M49" s="55"/>
      <c r="Q49" s="55"/>
      <c r="U49" s="55"/>
      <c r="Y49" s="55"/>
      <c r="AC49" s="55"/>
    </row>
    <row r="50" spans="9:29">
      <c r="I50" s="55"/>
      <c r="M50" s="55"/>
      <c r="Q50" s="55"/>
      <c r="U50" s="55"/>
      <c r="Y50" s="55"/>
      <c r="AC50" s="55"/>
    </row>
    <row r="51" spans="9:29">
      <c r="I51" s="55"/>
      <c r="M51" s="55"/>
      <c r="Q51" s="55"/>
      <c r="U51" s="55"/>
      <c r="Y51" s="55"/>
      <c r="AC51" s="55"/>
    </row>
    <row r="52" spans="9:29">
      <c r="I52" s="55"/>
      <c r="M52" s="55"/>
      <c r="Q52" s="55"/>
      <c r="U52" s="55"/>
      <c r="Y52" s="55"/>
      <c r="AC52" s="55"/>
    </row>
    <row r="53" spans="9:29">
      <c r="I53" s="55"/>
      <c r="M53" s="55"/>
      <c r="Q53" s="55"/>
      <c r="U53" s="55"/>
      <c r="Y53" s="55"/>
      <c r="AC53" s="55"/>
    </row>
    <row r="54" spans="9:29">
      <c r="I54" s="55"/>
      <c r="M54" s="55"/>
      <c r="Q54" s="55"/>
      <c r="U54" s="55"/>
      <c r="Y54" s="55"/>
      <c r="AC54" s="55"/>
    </row>
    <row r="55" spans="9:29">
      <c r="I55" s="55"/>
      <c r="M55" s="55"/>
      <c r="Q55" s="55"/>
      <c r="U55" s="55"/>
      <c r="Y55" s="55"/>
      <c r="AC55" s="55"/>
    </row>
    <row r="56" spans="9:29">
      <c r="I56" s="55"/>
      <c r="M56" s="55"/>
      <c r="Q56" s="55"/>
      <c r="U56" s="55"/>
      <c r="Y56" s="55"/>
      <c r="AC56" s="55"/>
    </row>
    <row r="57" spans="9:29">
      <c r="I57" s="55"/>
      <c r="M57" s="55"/>
      <c r="Q57" s="55"/>
      <c r="U57" s="55"/>
      <c r="Y57" s="55"/>
      <c r="AC57" s="55"/>
    </row>
    <row r="58" spans="9:29">
      <c r="I58" s="55"/>
      <c r="M58" s="55"/>
      <c r="Q58" s="55"/>
      <c r="U58" s="55"/>
      <c r="Y58" s="55"/>
      <c r="AC58" s="55"/>
    </row>
    <row r="59" spans="9:29">
      <c r="I59" s="55"/>
      <c r="M59" s="55"/>
      <c r="Q59" s="55"/>
      <c r="U59" s="55"/>
      <c r="Y59" s="55"/>
      <c r="AC59" s="55"/>
    </row>
    <row r="60" spans="9:29">
      <c r="I60" s="55"/>
      <c r="M60" s="55"/>
      <c r="Q60" s="55"/>
      <c r="U60" s="55"/>
      <c r="Y60" s="55"/>
      <c r="AC60" s="55"/>
    </row>
    <row r="61" spans="9:29">
      <c r="I61" s="55"/>
      <c r="M61" s="55"/>
      <c r="Q61" s="55"/>
      <c r="U61" s="55"/>
      <c r="Y61" s="55"/>
      <c r="AC61" s="55"/>
    </row>
    <row r="62" spans="9:29">
      <c r="I62" s="55"/>
      <c r="M62" s="55"/>
      <c r="Q62" s="55"/>
      <c r="U62" s="55"/>
      <c r="Y62" s="55"/>
      <c r="AC62" s="55"/>
    </row>
    <row r="63" spans="9:29">
      <c r="I63" s="55"/>
      <c r="M63" s="55"/>
      <c r="Q63" s="55"/>
      <c r="U63" s="55"/>
      <c r="Y63" s="55"/>
      <c r="AC63" s="55"/>
    </row>
    <row r="64" spans="9:29">
      <c r="I64" s="55"/>
      <c r="M64" s="55"/>
      <c r="Q64" s="55"/>
      <c r="U64" s="55"/>
      <c r="Y64" s="55"/>
      <c r="AC64" s="55"/>
    </row>
    <row r="65" spans="9:29">
      <c r="I65" s="55"/>
      <c r="M65" s="55"/>
      <c r="Q65" s="55"/>
      <c r="U65" s="55"/>
      <c r="Y65" s="55"/>
      <c r="AC65" s="55"/>
    </row>
    <row r="66" spans="9:29">
      <c r="I66" s="55"/>
      <c r="M66" s="55"/>
      <c r="Q66" s="55"/>
      <c r="U66" s="55"/>
      <c r="Y66" s="55"/>
      <c r="AC66" s="55"/>
    </row>
    <row r="67" spans="9:29">
      <c r="I67" s="55"/>
      <c r="M67" s="55"/>
      <c r="Q67" s="55"/>
      <c r="U67" s="55"/>
      <c r="Y67" s="55"/>
      <c r="AC67" s="55"/>
    </row>
    <row r="68" spans="9:29">
      <c r="I68" s="55"/>
      <c r="M68" s="55"/>
      <c r="Q68" s="55"/>
      <c r="U68" s="55"/>
      <c r="Y68" s="55"/>
      <c r="AC68" s="55"/>
    </row>
    <row r="69" spans="9:29">
      <c r="I69" s="55"/>
      <c r="M69" s="55"/>
      <c r="Q69" s="55"/>
      <c r="U69" s="55"/>
      <c r="Y69" s="55"/>
      <c r="AC69" s="55"/>
    </row>
    <row r="70" spans="9:29">
      <c r="I70" s="55"/>
      <c r="M70" s="55"/>
      <c r="Q70" s="55"/>
      <c r="U70" s="55"/>
      <c r="Y70" s="55"/>
      <c r="AC70" s="55"/>
    </row>
    <row r="71" spans="9:29">
      <c r="I71" s="55"/>
      <c r="M71" s="55"/>
      <c r="Q71" s="55"/>
      <c r="U71" s="55"/>
      <c r="Y71" s="55"/>
      <c r="AC71" s="55"/>
    </row>
    <row r="72" spans="9:29">
      <c r="I72" s="55"/>
      <c r="M72" s="55"/>
      <c r="Q72" s="55"/>
      <c r="U72" s="55"/>
      <c r="Y72" s="55"/>
      <c r="AC72" s="55"/>
    </row>
    <row r="73" spans="9:29">
      <c r="I73" s="55"/>
      <c r="M73" s="55"/>
      <c r="Q73" s="55"/>
      <c r="U73" s="55"/>
      <c r="Y73" s="55"/>
      <c r="AC73" s="55"/>
    </row>
    <row r="74" spans="9:29">
      <c r="I74" s="55"/>
      <c r="M74" s="55"/>
      <c r="Q74" s="55"/>
      <c r="U74" s="55"/>
      <c r="Y74" s="55"/>
      <c r="AC74" s="55"/>
    </row>
    <row r="75" spans="9:29">
      <c r="I75" s="55"/>
      <c r="M75" s="55"/>
      <c r="Q75" s="55"/>
      <c r="U75" s="55"/>
      <c r="Y75" s="55"/>
      <c r="AC75" s="55"/>
    </row>
    <row r="76" spans="9:29">
      <c r="I76" s="55"/>
      <c r="M76" s="55"/>
      <c r="Q76" s="55"/>
      <c r="U76" s="55"/>
      <c r="Y76" s="55"/>
      <c r="AC76" s="55"/>
    </row>
    <row r="77" spans="9:29">
      <c r="I77" s="55"/>
      <c r="M77" s="55"/>
      <c r="Q77" s="55"/>
      <c r="U77" s="55"/>
      <c r="Y77" s="55"/>
      <c r="AC77" s="55"/>
    </row>
    <row r="78" spans="9:29">
      <c r="I78" s="55"/>
      <c r="M78" s="55"/>
      <c r="Q78" s="55"/>
      <c r="U78" s="55"/>
      <c r="Y78" s="55"/>
      <c r="AC78" s="55"/>
    </row>
    <row r="79" spans="9:29">
      <c r="I79" s="55"/>
      <c r="M79" s="55"/>
      <c r="Q79" s="55"/>
      <c r="U79" s="55"/>
      <c r="Y79" s="55"/>
      <c r="AC79" s="55"/>
    </row>
    <row r="80" spans="9:29">
      <c r="I80" s="55"/>
      <c r="M80" s="55"/>
      <c r="Q80" s="55"/>
      <c r="U80" s="55"/>
      <c r="Y80" s="55"/>
      <c r="AC80" s="55"/>
    </row>
    <row r="81" spans="9:29">
      <c r="I81" s="55"/>
      <c r="M81" s="55"/>
      <c r="Q81" s="55"/>
      <c r="U81" s="55"/>
      <c r="Y81" s="55"/>
      <c r="AC81" s="55"/>
    </row>
    <row r="82" spans="9:29">
      <c r="I82" s="55"/>
      <c r="M82" s="55"/>
      <c r="Q82" s="55"/>
      <c r="U82" s="55"/>
      <c r="Y82" s="55"/>
      <c r="AC82" s="55"/>
    </row>
    <row r="83" spans="9:29">
      <c r="I83" s="55"/>
      <c r="M83" s="55"/>
      <c r="Q83" s="55"/>
      <c r="U83" s="55"/>
      <c r="Y83" s="55"/>
      <c r="AC83" s="55"/>
    </row>
    <row r="84" spans="9:29">
      <c r="I84" s="55"/>
      <c r="M84" s="55"/>
      <c r="Q84" s="55"/>
      <c r="U84" s="55"/>
      <c r="Y84" s="55"/>
      <c r="AC84" s="55"/>
    </row>
    <row r="85" spans="9:29">
      <c r="I85" s="55"/>
      <c r="M85" s="55"/>
      <c r="Q85" s="55"/>
      <c r="U85" s="55"/>
      <c r="Y85" s="55"/>
      <c r="AC85" s="55"/>
    </row>
    <row r="86" spans="9:29">
      <c r="I86" s="55"/>
      <c r="M86" s="55"/>
      <c r="Q86" s="55"/>
      <c r="U86" s="55"/>
      <c r="Y86" s="55"/>
      <c r="AC86" s="55"/>
    </row>
    <row r="87" spans="9:29">
      <c r="I87" s="55"/>
      <c r="M87" s="55"/>
      <c r="Q87" s="55"/>
      <c r="U87" s="55"/>
      <c r="Y87" s="55"/>
      <c r="AC87" s="55"/>
    </row>
    <row r="88" spans="9:29">
      <c r="I88" s="55"/>
      <c r="M88" s="55"/>
      <c r="Q88" s="55"/>
      <c r="U88" s="55"/>
      <c r="Y88" s="55"/>
      <c r="AC88" s="55"/>
    </row>
    <row r="89" spans="9:29">
      <c r="I89" s="55"/>
      <c r="M89" s="55"/>
      <c r="Q89" s="55"/>
      <c r="U89" s="55"/>
      <c r="Y89" s="55"/>
      <c r="AC89" s="55"/>
    </row>
    <row r="90" spans="9:29">
      <c r="I90" s="55"/>
      <c r="M90" s="55"/>
      <c r="Q90" s="55"/>
      <c r="U90" s="55"/>
      <c r="Y90" s="55"/>
      <c r="AC90" s="55"/>
    </row>
    <row r="91" spans="9:29">
      <c r="I91" s="55"/>
      <c r="M91" s="55"/>
      <c r="Q91" s="55"/>
      <c r="U91" s="55"/>
      <c r="Y91" s="55"/>
      <c r="AC91" s="55"/>
    </row>
    <row r="92" spans="9:29">
      <c r="I92" s="55"/>
      <c r="M92" s="55"/>
      <c r="Q92" s="55"/>
      <c r="U92" s="55"/>
      <c r="Y92" s="55"/>
      <c r="AC92" s="55"/>
    </row>
    <row r="93" spans="9:29">
      <c r="I93" s="55"/>
      <c r="M93" s="55"/>
      <c r="Q93" s="55"/>
      <c r="U93" s="55"/>
      <c r="Y93" s="55"/>
      <c r="AC93" s="55"/>
    </row>
    <row r="94" spans="9:29">
      <c r="I94" s="55"/>
      <c r="M94" s="55"/>
      <c r="Q94" s="55"/>
      <c r="U94" s="55"/>
      <c r="Y94" s="55"/>
      <c r="AC94" s="55"/>
    </row>
    <row r="95" spans="9:29">
      <c r="I95" s="55"/>
      <c r="M95" s="55"/>
      <c r="Q95" s="55"/>
      <c r="U95" s="55"/>
      <c r="Y95" s="55"/>
      <c r="AC95" s="55"/>
    </row>
    <row r="96" spans="9:29">
      <c r="I96" s="55"/>
      <c r="M96" s="55"/>
      <c r="Q96" s="55"/>
      <c r="U96" s="55"/>
      <c r="Y96" s="55"/>
      <c r="AC96" s="55"/>
    </row>
    <row r="97" spans="9:29">
      <c r="I97" s="55"/>
      <c r="M97" s="55"/>
      <c r="Q97" s="55"/>
      <c r="U97" s="55"/>
      <c r="Y97" s="55"/>
      <c r="AC97" s="55"/>
    </row>
    <row r="98" spans="9:29">
      <c r="I98" s="55"/>
      <c r="M98" s="55"/>
      <c r="Q98" s="55"/>
      <c r="U98" s="55"/>
      <c r="Y98" s="55"/>
      <c r="AC98" s="55"/>
    </row>
    <row r="99" spans="9:29">
      <c r="I99" s="55"/>
      <c r="M99" s="55"/>
      <c r="Q99" s="55"/>
      <c r="U99" s="55"/>
      <c r="Y99" s="55"/>
      <c r="AC99" s="55"/>
    </row>
    <row r="100" spans="9:29">
      <c r="I100" s="55"/>
      <c r="M100" s="55"/>
      <c r="Q100" s="55"/>
      <c r="U100" s="55"/>
      <c r="Y100" s="55"/>
      <c r="AC100" s="55"/>
    </row>
    <row r="101" spans="9:29">
      <c r="I101" s="55"/>
      <c r="M101" s="55"/>
      <c r="Q101" s="55"/>
      <c r="U101" s="55"/>
      <c r="Y101" s="55"/>
      <c r="AC101" s="55"/>
    </row>
    <row r="102" spans="9:29">
      <c r="I102" s="55"/>
      <c r="M102" s="55"/>
      <c r="Q102" s="55"/>
      <c r="U102" s="55"/>
      <c r="Y102" s="55"/>
      <c r="AC102" s="55"/>
    </row>
    <row r="103" spans="9:29">
      <c r="I103" s="55"/>
      <c r="M103" s="55"/>
      <c r="Q103" s="55"/>
      <c r="U103" s="55"/>
      <c r="Y103" s="55"/>
      <c r="AC103" s="55"/>
    </row>
    <row r="104" spans="9:29">
      <c r="I104" s="55"/>
      <c r="M104" s="55"/>
      <c r="Q104" s="55"/>
      <c r="U104" s="55"/>
      <c r="Y104" s="55"/>
      <c r="AC104" s="55"/>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cols>
    <col min="1" max="1" width="7.42578125" style="52" customWidth="1"/>
    <col min="2" max="2" width="15.5703125" style="52" customWidth="1"/>
    <col min="3" max="3" width="16.5703125" style="52" customWidth="1"/>
    <col min="4" max="4" width="74.140625" style="71" customWidth="1"/>
    <col min="5" max="5" width="14.85546875" style="54" bestFit="1" customWidth="1"/>
    <col min="6" max="6" width="21.140625" style="52" customWidth="1"/>
    <col min="7" max="7" width="38" style="53" customWidth="1"/>
    <col min="8" max="8" width="14.85546875" style="54" customWidth="1"/>
    <col min="9" max="9" width="13.28515625" style="72" customWidth="1"/>
    <col min="10" max="10" width="21.140625" style="52" customWidth="1"/>
    <col min="11" max="11" width="38" style="53" customWidth="1"/>
    <col min="12" max="12" width="14.85546875" style="54" customWidth="1"/>
    <col min="13" max="13" width="13.28515625" style="72" customWidth="1"/>
    <col min="14" max="14" width="21.140625" style="52" customWidth="1"/>
    <col min="15" max="15" width="38" style="53" customWidth="1"/>
    <col min="16" max="16" width="14.85546875" style="54" customWidth="1"/>
    <col min="17" max="17" width="13.28515625" style="72" customWidth="1"/>
    <col min="18" max="18" width="21.140625" style="52" customWidth="1"/>
    <col min="19" max="19" width="38" style="53" customWidth="1"/>
    <col min="20" max="20" width="14.85546875" style="54" customWidth="1"/>
    <col min="21" max="21" width="13.28515625" style="72" customWidth="1"/>
    <col min="22" max="22" width="21.140625" style="52" customWidth="1"/>
    <col min="23" max="23" width="38" style="53" customWidth="1"/>
    <col min="24" max="24" width="14.85546875" style="54" customWidth="1"/>
    <col min="25" max="25" width="13.28515625" style="72" customWidth="1"/>
    <col min="26" max="26" width="21.140625" style="52" customWidth="1"/>
    <col min="27" max="27" width="38" style="53" customWidth="1"/>
    <col min="28" max="28" width="14.85546875" style="54" customWidth="1"/>
    <col min="29" max="29" width="13.28515625" style="72" customWidth="1"/>
    <col min="30" max="48" width="15" style="55"/>
    <col min="49" max="16384" width="15" style="52"/>
  </cols>
  <sheetData>
    <row r="1" spans="1:48" ht="94.5" customHeight="1">
      <c r="A1" s="108" t="s">
        <v>0</v>
      </c>
      <c r="B1" s="103"/>
      <c r="C1" s="104"/>
      <c r="D1" s="51"/>
      <c r="E1" s="51"/>
      <c r="I1" s="51"/>
      <c r="M1" s="51"/>
      <c r="Q1" s="51"/>
      <c r="U1" s="51"/>
      <c r="Y1" s="51"/>
      <c r="AC1" s="51"/>
    </row>
    <row r="2" spans="1:48" ht="20.25">
      <c r="A2" s="2" t="str">
        <f>SUMMARY!A2</f>
        <v>RFP #17-xxx-xx Bid title</v>
      </c>
      <c r="B2" s="105"/>
      <c r="C2" s="106"/>
      <c r="D2" s="51"/>
      <c r="E2" s="51"/>
      <c r="I2" s="51"/>
      <c r="M2" s="51"/>
      <c r="Q2" s="51"/>
      <c r="U2" s="51"/>
      <c r="Y2" s="51"/>
      <c r="AC2" s="51"/>
    </row>
    <row r="3" spans="1:48" ht="20.25">
      <c r="A3" s="2" t="str">
        <f>SUMMARY!A3</f>
        <v xml:space="preserve">Department:  </v>
      </c>
      <c r="B3" s="105"/>
      <c r="C3" s="106"/>
      <c r="D3" s="57"/>
      <c r="E3" s="57"/>
      <c r="I3" s="57"/>
      <c r="M3" s="57"/>
      <c r="Q3" s="57"/>
      <c r="U3" s="57"/>
      <c r="Y3" s="57"/>
      <c r="AC3" s="57"/>
    </row>
    <row r="4" spans="1:48" ht="18.75">
      <c r="A4" s="107" t="str">
        <f>SUMMARY!A26</f>
        <v>7) Name, Title, Dept</v>
      </c>
      <c r="B4" s="105"/>
      <c r="C4" s="106"/>
      <c r="D4" s="57"/>
      <c r="E4" s="57"/>
      <c r="I4" s="57"/>
      <c r="M4" s="57"/>
      <c r="Q4" s="57"/>
      <c r="U4" s="57"/>
      <c r="Y4" s="57"/>
      <c r="AC4" s="57"/>
    </row>
    <row r="5" spans="1:48" ht="18.75">
      <c r="A5" s="58" t="s">
        <v>27</v>
      </c>
      <c r="B5" s="105"/>
      <c r="C5" s="106"/>
      <c r="D5" s="57"/>
      <c r="E5" s="57"/>
      <c r="I5" s="57"/>
      <c r="M5" s="57"/>
      <c r="Q5" s="57"/>
      <c r="U5" s="57"/>
      <c r="Y5" s="57"/>
      <c r="AC5" s="57"/>
    </row>
    <row r="6" spans="1:48" s="60" customFormat="1" ht="23.25" thickBot="1">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c r="A7" s="360" t="s">
        <v>51</v>
      </c>
      <c r="B7" s="361"/>
      <c r="C7" s="361"/>
      <c r="D7" s="361"/>
      <c r="E7" s="361"/>
      <c r="F7" s="317" t="str">
        <f>SUMMARY!C1</f>
        <v>Bidder A
 (LOSB/MBE/WBE?)</v>
      </c>
      <c r="G7" s="318"/>
      <c r="H7" s="318"/>
      <c r="I7" s="319"/>
      <c r="J7" s="317" t="str">
        <f>SUMMARY!D1</f>
        <v>Bidder B
 (LOSB/MBE/WBE?)</v>
      </c>
      <c r="K7" s="318"/>
      <c r="L7" s="318"/>
      <c r="M7" s="319"/>
      <c r="N7" s="317" t="str">
        <f>SUMMARY!E1</f>
        <v>Bidder C 
(LOSB/MBE/WBE?)</v>
      </c>
      <c r="O7" s="318"/>
      <c r="P7" s="318"/>
      <c r="Q7" s="319"/>
      <c r="R7" s="317" t="str">
        <f>SUMMARY!F1</f>
        <v>Bidder D 
(LOSB/MBE/WBE?)</v>
      </c>
      <c r="S7" s="318"/>
      <c r="T7" s="318"/>
      <c r="U7" s="319"/>
      <c r="V7" s="317" t="str">
        <f>SUMMARY!G1</f>
        <v>Bidder E 
(LOSB/MBE/WBE?)</v>
      </c>
      <c r="W7" s="318"/>
      <c r="X7" s="318"/>
      <c r="Y7" s="319"/>
      <c r="Z7" s="317" t="str">
        <f>SUMMARY!H1</f>
        <v>Bidder F 
(LOSB/MBE/WBE?)</v>
      </c>
      <c r="AA7" s="318"/>
      <c r="AB7" s="318"/>
      <c r="AC7" s="319"/>
      <c r="AD7" s="64"/>
      <c r="AE7" s="64"/>
      <c r="AF7" s="64"/>
      <c r="AG7" s="64"/>
      <c r="AH7" s="64"/>
      <c r="AI7" s="64"/>
      <c r="AJ7" s="64"/>
      <c r="AK7" s="64"/>
      <c r="AL7" s="64"/>
      <c r="AM7" s="64"/>
      <c r="AN7" s="64"/>
      <c r="AO7" s="64"/>
      <c r="AP7" s="64"/>
      <c r="AQ7" s="64"/>
      <c r="AR7" s="64"/>
      <c r="AS7" s="64"/>
      <c r="AT7" s="64"/>
      <c r="AU7" s="64"/>
      <c r="AV7" s="64"/>
    </row>
    <row r="8" spans="1:48" s="68" customFormat="1" ht="93.75">
      <c r="A8" s="76" t="s">
        <v>28</v>
      </c>
      <c r="B8" s="75" t="s">
        <v>29</v>
      </c>
      <c r="C8" s="75" t="s">
        <v>30</v>
      </c>
      <c r="D8" s="75" t="s">
        <v>31</v>
      </c>
      <c r="E8" s="83" t="s">
        <v>38</v>
      </c>
      <c r="F8" s="65" t="s">
        <v>40</v>
      </c>
      <c r="G8" s="66" t="s">
        <v>43</v>
      </c>
      <c r="H8" s="66" t="s">
        <v>39</v>
      </c>
      <c r="I8" s="192" t="s">
        <v>86</v>
      </c>
      <c r="J8" s="65" t="s">
        <v>40</v>
      </c>
      <c r="K8" s="66" t="s">
        <v>43</v>
      </c>
      <c r="L8" s="66" t="s">
        <v>39</v>
      </c>
      <c r="M8" s="192" t="s">
        <v>86</v>
      </c>
      <c r="N8" s="65" t="s">
        <v>40</v>
      </c>
      <c r="O8" s="66" t="s">
        <v>43</v>
      </c>
      <c r="P8" s="66" t="s">
        <v>39</v>
      </c>
      <c r="Q8" s="192" t="s">
        <v>86</v>
      </c>
      <c r="R8" s="65" t="s">
        <v>40</v>
      </c>
      <c r="S8" s="66" t="s">
        <v>43</v>
      </c>
      <c r="T8" s="66" t="s">
        <v>39</v>
      </c>
      <c r="U8" s="192" t="s">
        <v>86</v>
      </c>
      <c r="V8" s="65" t="s">
        <v>40</v>
      </c>
      <c r="W8" s="66" t="s">
        <v>43</v>
      </c>
      <c r="X8" s="66" t="s">
        <v>39</v>
      </c>
      <c r="Y8" s="192" t="s">
        <v>86</v>
      </c>
      <c r="Z8" s="65" t="s">
        <v>40</v>
      </c>
      <c r="AA8" s="66" t="s">
        <v>43</v>
      </c>
      <c r="AB8" s="66" t="s">
        <v>39</v>
      </c>
      <c r="AC8" s="192" t="s">
        <v>86</v>
      </c>
      <c r="AD8" s="67"/>
      <c r="AE8" s="67"/>
      <c r="AF8" s="67"/>
      <c r="AG8" s="67"/>
      <c r="AH8" s="67"/>
      <c r="AI8" s="67"/>
      <c r="AJ8" s="67"/>
      <c r="AK8" s="67"/>
      <c r="AL8" s="67"/>
      <c r="AM8" s="67"/>
      <c r="AN8" s="67"/>
      <c r="AO8" s="67"/>
      <c r="AP8" s="67"/>
      <c r="AQ8" s="67"/>
      <c r="AR8" s="67"/>
      <c r="AS8" s="67"/>
      <c r="AT8" s="67"/>
      <c r="AU8" s="67"/>
      <c r="AV8" s="67"/>
    </row>
    <row r="9" spans="1:48" s="68" customFormat="1" ht="19.5" thickBot="1">
      <c r="A9" s="140"/>
      <c r="B9" s="141"/>
      <c r="C9" s="141"/>
      <c r="D9" s="141"/>
      <c r="E9" s="142"/>
      <c r="F9" s="65"/>
      <c r="G9" s="66"/>
      <c r="H9" s="66"/>
      <c r="I9" s="192"/>
      <c r="J9" s="65"/>
      <c r="K9" s="66"/>
      <c r="L9" s="66"/>
      <c r="M9" s="192"/>
      <c r="N9" s="65"/>
      <c r="O9" s="66"/>
      <c r="P9" s="66"/>
      <c r="Q9" s="192"/>
      <c r="R9" s="65"/>
      <c r="S9" s="66"/>
      <c r="T9" s="66"/>
      <c r="U9" s="192"/>
      <c r="V9" s="65"/>
      <c r="W9" s="66"/>
      <c r="X9" s="66"/>
      <c r="Y9" s="192"/>
      <c r="Z9" s="65"/>
      <c r="AA9" s="66"/>
      <c r="AB9" s="66"/>
      <c r="AC9" s="192"/>
      <c r="AD9" s="67"/>
      <c r="AE9" s="67"/>
      <c r="AF9" s="67"/>
      <c r="AG9" s="67"/>
      <c r="AH9" s="67"/>
      <c r="AI9" s="67"/>
      <c r="AJ9" s="67"/>
      <c r="AK9" s="67"/>
      <c r="AL9" s="67"/>
      <c r="AM9" s="67"/>
      <c r="AN9" s="67"/>
      <c r="AO9" s="67"/>
      <c r="AP9" s="67"/>
      <c r="AQ9" s="67"/>
      <c r="AR9" s="67"/>
      <c r="AS9" s="67"/>
      <c r="AT9" s="67"/>
      <c r="AU9" s="67"/>
      <c r="AV9" s="67"/>
    </row>
    <row r="10" spans="1:48" ht="18.75">
      <c r="A10" s="148">
        <v>1</v>
      </c>
      <c r="B10" s="149" t="str">
        <f>'DEPT REQS'!B10</f>
        <v xml:space="preserve"> </v>
      </c>
      <c r="C10" s="149" t="str">
        <f>'DEPT REQS'!C10</f>
        <v xml:space="preserve"> </v>
      </c>
      <c r="D10" s="150" t="str">
        <f>'DEPT REQS'!D10</f>
        <v xml:space="preserve"> </v>
      </c>
      <c r="E10" s="151" t="str">
        <f>'DEPT REQS'!E10</f>
        <v xml:space="preserve"> </v>
      </c>
      <c r="F10" s="152"/>
      <c r="G10" s="153"/>
      <c r="H10" s="154"/>
      <c r="I10" s="193"/>
      <c r="J10" s="152"/>
      <c r="K10" s="153"/>
      <c r="L10" s="154"/>
      <c r="M10" s="193"/>
      <c r="N10" s="152"/>
      <c r="O10" s="153"/>
      <c r="P10" s="154"/>
      <c r="Q10" s="193"/>
      <c r="R10" s="152"/>
      <c r="S10" s="153"/>
      <c r="T10" s="154"/>
      <c r="U10" s="193"/>
      <c r="V10" s="152"/>
      <c r="W10" s="153"/>
      <c r="X10" s="154"/>
      <c r="Y10" s="193"/>
      <c r="Z10" s="152"/>
      <c r="AA10" s="153"/>
      <c r="AB10" s="154"/>
      <c r="AC10" s="193"/>
    </row>
    <row r="11" spans="1:48" ht="56.25">
      <c r="A11" s="69">
        <v>2</v>
      </c>
      <c r="B11" s="93" t="str">
        <f>'DEPT REQS'!B54</f>
        <v>Financials</v>
      </c>
      <c r="C11" s="93">
        <f>'DEPT REQS'!C54</f>
        <v>0</v>
      </c>
      <c r="D11" s="94" t="str">
        <f>'DEPT REQS'!D54</f>
        <v>Please provide monthly rates for a $25,000, $50,000 and $100,000 benefit amount without any riders.  (Please download, complete and upload Rate Sheet)</v>
      </c>
      <c r="E11" s="95">
        <f>'DEPT REQS'!E54</f>
        <v>34</v>
      </c>
      <c r="F11" s="116"/>
      <c r="G11" s="102"/>
      <c r="H11" s="100"/>
      <c r="I11" s="194"/>
      <c r="J11" s="116"/>
      <c r="K11" s="102"/>
      <c r="L11" s="100"/>
      <c r="M11" s="194"/>
      <c r="N11" s="116"/>
      <c r="O11" s="102"/>
      <c r="P11" s="100"/>
      <c r="Q11" s="194"/>
      <c r="R11" s="116"/>
      <c r="S11" s="102"/>
      <c r="T11" s="100"/>
      <c r="U11" s="194"/>
      <c r="V11" s="116"/>
      <c r="W11" s="102"/>
      <c r="X11" s="100"/>
      <c r="Y11" s="194"/>
      <c r="Z11" s="116"/>
      <c r="AA11" s="102"/>
      <c r="AB11" s="100"/>
      <c r="AC11" s="194"/>
    </row>
    <row r="12" spans="1:48" ht="18.75">
      <c r="A12" s="69">
        <v>3</v>
      </c>
      <c r="B12" s="93" t="e">
        <f>'DEPT REQS'!#REF!</f>
        <v>#REF!</v>
      </c>
      <c r="C12" s="93" t="e">
        <f>'DEPT REQS'!#REF!</f>
        <v>#REF!</v>
      </c>
      <c r="D12" s="94" t="e">
        <f>'DEPT REQS'!#REF!</f>
        <v>#REF!</v>
      </c>
      <c r="E12" s="95" t="e">
        <f>'DEPT REQS'!#REF!</f>
        <v>#REF!</v>
      </c>
      <c r="F12" s="116"/>
      <c r="G12" s="102"/>
      <c r="H12" s="100"/>
      <c r="I12" s="194"/>
      <c r="J12" s="116"/>
      <c r="K12" s="102"/>
      <c r="L12" s="100"/>
      <c r="M12" s="194"/>
      <c r="N12" s="116"/>
      <c r="O12" s="102"/>
      <c r="P12" s="100"/>
      <c r="Q12" s="194"/>
      <c r="R12" s="116"/>
      <c r="S12" s="102"/>
      <c r="T12" s="100"/>
      <c r="U12" s="194"/>
      <c r="V12" s="116"/>
      <c r="W12" s="102"/>
      <c r="X12" s="100"/>
      <c r="Y12" s="194"/>
      <c r="Z12" s="116"/>
      <c r="AA12" s="102"/>
      <c r="AB12" s="100"/>
      <c r="AC12" s="194"/>
    </row>
    <row r="13" spans="1:48" ht="18.75">
      <c r="A13" s="69">
        <v>4</v>
      </c>
      <c r="B13" s="93" t="e">
        <f>'DEPT REQS'!#REF!</f>
        <v>#REF!</v>
      </c>
      <c r="C13" s="93" t="e">
        <f>'DEPT REQS'!#REF!</f>
        <v>#REF!</v>
      </c>
      <c r="D13" s="94" t="e">
        <f>'DEPT REQS'!#REF!</f>
        <v>#REF!</v>
      </c>
      <c r="E13" s="95" t="e">
        <f>'DEPT REQS'!#REF!</f>
        <v>#REF!</v>
      </c>
      <c r="F13" s="116"/>
      <c r="G13" s="102"/>
      <c r="H13" s="100"/>
      <c r="I13" s="194"/>
      <c r="J13" s="116"/>
      <c r="K13" s="102"/>
      <c r="L13" s="100"/>
      <c r="M13" s="194"/>
      <c r="N13" s="116"/>
      <c r="O13" s="102"/>
      <c r="P13" s="100"/>
      <c r="Q13" s="194"/>
      <c r="R13" s="116"/>
      <c r="S13" s="102"/>
      <c r="T13" s="100"/>
      <c r="U13" s="194"/>
      <c r="V13" s="116"/>
      <c r="W13" s="102"/>
      <c r="X13" s="100"/>
      <c r="Y13" s="194"/>
      <c r="Z13" s="116"/>
      <c r="AA13" s="102"/>
      <c r="AB13" s="100"/>
      <c r="AC13" s="194"/>
    </row>
    <row r="14" spans="1:48" ht="18.75">
      <c r="A14" s="69">
        <v>5</v>
      </c>
      <c r="B14" s="93" t="e">
        <f>'DEPT REQS'!#REF!</f>
        <v>#REF!</v>
      </c>
      <c r="C14" s="93" t="e">
        <f>'DEPT REQS'!#REF!</f>
        <v>#REF!</v>
      </c>
      <c r="D14" s="94" t="e">
        <f>'DEPT REQS'!#REF!</f>
        <v>#REF!</v>
      </c>
      <c r="E14" s="95" t="e">
        <f>'DEPT REQS'!#REF!</f>
        <v>#REF!</v>
      </c>
      <c r="F14" s="116"/>
      <c r="G14" s="102"/>
      <c r="H14" s="100"/>
      <c r="I14" s="194"/>
      <c r="J14" s="116"/>
      <c r="K14" s="102"/>
      <c r="L14" s="100"/>
      <c r="M14" s="194"/>
      <c r="N14" s="116"/>
      <c r="O14" s="102"/>
      <c r="P14" s="100"/>
      <c r="Q14" s="194"/>
      <c r="R14" s="116"/>
      <c r="S14" s="102"/>
      <c r="T14" s="100"/>
      <c r="U14" s="194"/>
      <c r="V14" s="116"/>
      <c r="W14" s="102"/>
      <c r="X14" s="100"/>
      <c r="Y14" s="194"/>
      <c r="Z14" s="116"/>
      <c r="AA14" s="102"/>
      <c r="AB14" s="100"/>
      <c r="AC14" s="194"/>
    </row>
    <row r="15" spans="1:48" ht="18.75">
      <c r="A15" s="69">
        <v>6</v>
      </c>
      <c r="B15" s="93" t="e">
        <f>'DEPT REQS'!#REF!</f>
        <v>#REF!</v>
      </c>
      <c r="C15" s="93" t="e">
        <f>'DEPT REQS'!#REF!</f>
        <v>#REF!</v>
      </c>
      <c r="D15" s="94" t="e">
        <f>'DEPT REQS'!#REF!</f>
        <v>#REF!</v>
      </c>
      <c r="E15" s="95" t="e">
        <f>'DEPT REQS'!#REF!</f>
        <v>#REF!</v>
      </c>
      <c r="F15" s="116"/>
      <c r="G15" s="102"/>
      <c r="H15" s="100"/>
      <c r="I15" s="194"/>
      <c r="J15" s="116"/>
      <c r="K15" s="102"/>
      <c r="L15" s="100"/>
      <c r="M15" s="194"/>
      <c r="N15" s="116"/>
      <c r="O15" s="102"/>
      <c r="P15" s="100"/>
      <c r="Q15" s="194"/>
      <c r="R15" s="116"/>
      <c r="S15" s="102"/>
      <c r="T15" s="100"/>
      <c r="U15" s="194"/>
      <c r="V15" s="116"/>
      <c r="W15" s="102"/>
      <c r="X15" s="100"/>
      <c r="Y15" s="194"/>
      <c r="Z15" s="116"/>
      <c r="AA15" s="102"/>
      <c r="AB15" s="100"/>
      <c r="AC15" s="194"/>
    </row>
    <row r="16" spans="1:48" ht="18.75">
      <c r="A16" s="69">
        <v>7</v>
      </c>
      <c r="B16" s="93" t="e">
        <f>'DEPT REQS'!#REF!</f>
        <v>#REF!</v>
      </c>
      <c r="C16" s="93" t="e">
        <f>'DEPT REQS'!#REF!</f>
        <v>#REF!</v>
      </c>
      <c r="D16" s="94" t="e">
        <f>'DEPT REQS'!#REF!</f>
        <v>#REF!</v>
      </c>
      <c r="E16" s="95" t="e">
        <f>'DEPT REQS'!#REF!</f>
        <v>#REF!</v>
      </c>
      <c r="F16" s="116"/>
      <c r="G16" s="102"/>
      <c r="H16" s="100"/>
      <c r="I16" s="194"/>
      <c r="J16" s="116"/>
      <c r="K16" s="102"/>
      <c r="L16" s="100"/>
      <c r="M16" s="194"/>
      <c r="N16" s="116"/>
      <c r="O16" s="102"/>
      <c r="P16" s="100"/>
      <c r="Q16" s="194"/>
      <c r="R16" s="116"/>
      <c r="S16" s="102"/>
      <c r="T16" s="100"/>
      <c r="U16" s="194"/>
      <c r="V16" s="116"/>
      <c r="W16" s="102"/>
      <c r="X16" s="100"/>
      <c r="Y16" s="194"/>
      <c r="Z16" s="116"/>
      <c r="AA16" s="102"/>
      <c r="AB16" s="100"/>
      <c r="AC16" s="194"/>
    </row>
    <row r="17" spans="1:29" ht="18.75">
      <c r="A17" s="69">
        <v>8</v>
      </c>
      <c r="B17" s="93" t="e">
        <f>'DEPT REQS'!#REF!</f>
        <v>#REF!</v>
      </c>
      <c r="C17" s="93" t="e">
        <f>'DEPT REQS'!#REF!</f>
        <v>#REF!</v>
      </c>
      <c r="D17" s="94" t="e">
        <f>'DEPT REQS'!#REF!</f>
        <v>#REF!</v>
      </c>
      <c r="E17" s="95" t="e">
        <f>'DEPT REQS'!#REF!</f>
        <v>#REF!</v>
      </c>
      <c r="F17" s="116"/>
      <c r="G17" s="102"/>
      <c r="H17" s="100"/>
      <c r="I17" s="194"/>
      <c r="J17" s="116"/>
      <c r="K17" s="102"/>
      <c r="L17" s="100"/>
      <c r="M17" s="194"/>
      <c r="N17" s="116"/>
      <c r="O17" s="102"/>
      <c r="P17" s="100"/>
      <c r="Q17" s="194"/>
      <c r="R17" s="116"/>
      <c r="S17" s="102"/>
      <c r="T17" s="100"/>
      <c r="U17" s="194"/>
      <c r="V17" s="116"/>
      <c r="W17" s="102"/>
      <c r="X17" s="100"/>
      <c r="Y17" s="194"/>
      <c r="Z17" s="116"/>
      <c r="AA17" s="102"/>
      <c r="AB17" s="100"/>
      <c r="AC17" s="194"/>
    </row>
    <row r="18" spans="1:29" ht="18.75">
      <c r="A18" s="69">
        <v>9</v>
      </c>
      <c r="B18" s="93" t="e">
        <f>'DEPT REQS'!#REF!</f>
        <v>#REF!</v>
      </c>
      <c r="C18" s="93" t="e">
        <f>'DEPT REQS'!#REF!</f>
        <v>#REF!</v>
      </c>
      <c r="D18" s="94" t="e">
        <f>'DEPT REQS'!#REF!</f>
        <v>#REF!</v>
      </c>
      <c r="E18" s="95" t="e">
        <f>'DEPT REQS'!#REF!</f>
        <v>#REF!</v>
      </c>
      <c r="F18" s="116"/>
      <c r="G18" s="102"/>
      <c r="H18" s="100"/>
      <c r="I18" s="194"/>
      <c r="J18" s="116"/>
      <c r="K18" s="102"/>
      <c r="L18" s="100"/>
      <c r="M18" s="194"/>
      <c r="N18" s="116"/>
      <c r="O18" s="102"/>
      <c r="P18" s="100"/>
      <c r="Q18" s="194"/>
      <c r="R18" s="116"/>
      <c r="S18" s="102"/>
      <c r="T18" s="100"/>
      <c r="U18" s="194"/>
      <c r="V18" s="116"/>
      <c r="W18" s="102"/>
      <c r="X18" s="100"/>
      <c r="Y18" s="194"/>
      <c r="Z18" s="116"/>
      <c r="AA18" s="102"/>
      <c r="AB18" s="100"/>
      <c r="AC18" s="194"/>
    </row>
    <row r="19" spans="1:29" ht="18.75">
      <c r="A19" s="69">
        <v>10</v>
      </c>
      <c r="B19" s="93" t="e">
        <f>'DEPT REQS'!#REF!</f>
        <v>#REF!</v>
      </c>
      <c r="C19" s="93" t="e">
        <f>'DEPT REQS'!#REF!</f>
        <v>#REF!</v>
      </c>
      <c r="D19" s="94" t="e">
        <f>'DEPT REQS'!#REF!</f>
        <v>#REF!</v>
      </c>
      <c r="E19" s="95" t="e">
        <f>'DEPT REQS'!#REF!</f>
        <v>#REF!</v>
      </c>
      <c r="F19" s="116"/>
      <c r="G19" s="102"/>
      <c r="H19" s="100"/>
      <c r="I19" s="194"/>
      <c r="J19" s="116"/>
      <c r="K19" s="102"/>
      <c r="L19" s="100"/>
      <c r="M19" s="194"/>
      <c r="N19" s="116"/>
      <c r="O19" s="102"/>
      <c r="P19" s="100"/>
      <c r="Q19" s="194"/>
      <c r="R19" s="116"/>
      <c r="S19" s="102"/>
      <c r="T19" s="100"/>
      <c r="U19" s="194"/>
      <c r="V19" s="116"/>
      <c r="W19" s="102"/>
      <c r="X19" s="100"/>
      <c r="Y19" s="194"/>
      <c r="Z19" s="116"/>
      <c r="AA19" s="102"/>
      <c r="AB19" s="100"/>
      <c r="AC19" s="194"/>
    </row>
    <row r="20" spans="1:29" ht="18.75">
      <c r="A20" s="69">
        <v>11</v>
      </c>
      <c r="B20" s="93" t="e">
        <f>'DEPT REQS'!#REF!</f>
        <v>#REF!</v>
      </c>
      <c r="C20" s="93" t="e">
        <f>'DEPT REQS'!#REF!</f>
        <v>#REF!</v>
      </c>
      <c r="D20" s="94" t="e">
        <f>'DEPT REQS'!#REF!</f>
        <v>#REF!</v>
      </c>
      <c r="E20" s="95" t="e">
        <f>'DEPT REQS'!#REF!</f>
        <v>#REF!</v>
      </c>
      <c r="F20" s="116"/>
      <c r="G20" s="102"/>
      <c r="H20" s="100"/>
      <c r="I20" s="194"/>
      <c r="J20" s="116"/>
      <c r="K20" s="102"/>
      <c r="L20" s="100"/>
      <c r="M20" s="194"/>
      <c r="N20" s="116"/>
      <c r="O20" s="102"/>
      <c r="P20" s="100"/>
      <c r="Q20" s="194"/>
      <c r="R20" s="116"/>
      <c r="S20" s="102"/>
      <c r="T20" s="100"/>
      <c r="U20" s="194"/>
      <c r="V20" s="116"/>
      <c r="W20" s="102"/>
      <c r="X20" s="100"/>
      <c r="Y20" s="194"/>
      <c r="Z20" s="116"/>
      <c r="AA20" s="102"/>
      <c r="AB20" s="100"/>
      <c r="AC20" s="194"/>
    </row>
    <row r="21" spans="1:29" ht="18.75">
      <c r="A21" s="69">
        <v>12</v>
      </c>
      <c r="B21" s="93" t="e">
        <f>'DEPT REQS'!#REF!</f>
        <v>#REF!</v>
      </c>
      <c r="C21" s="93" t="e">
        <f>'DEPT REQS'!#REF!</f>
        <v>#REF!</v>
      </c>
      <c r="D21" s="94" t="e">
        <f>'DEPT REQS'!#REF!</f>
        <v>#REF!</v>
      </c>
      <c r="E21" s="95" t="e">
        <f>'DEPT REQS'!#REF!</f>
        <v>#REF!</v>
      </c>
      <c r="F21" s="116"/>
      <c r="G21" s="102"/>
      <c r="H21" s="100"/>
      <c r="I21" s="194"/>
      <c r="J21" s="116"/>
      <c r="K21" s="102"/>
      <c r="L21" s="100"/>
      <c r="M21" s="194"/>
      <c r="N21" s="116"/>
      <c r="O21" s="102"/>
      <c r="P21" s="100"/>
      <c r="Q21" s="194"/>
      <c r="R21" s="116"/>
      <c r="S21" s="102"/>
      <c r="T21" s="100"/>
      <c r="U21" s="194"/>
      <c r="V21" s="116"/>
      <c r="W21" s="102"/>
      <c r="X21" s="100"/>
      <c r="Y21" s="194"/>
      <c r="Z21" s="116"/>
      <c r="AA21" s="102"/>
      <c r="AB21" s="100"/>
      <c r="AC21" s="194"/>
    </row>
    <row r="22" spans="1:29" ht="18.75">
      <c r="A22" s="69">
        <v>13</v>
      </c>
      <c r="B22" s="93" t="e">
        <f>'DEPT REQS'!#REF!</f>
        <v>#REF!</v>
      </c>
      <c r="C22" s="93" t="e">
        <f>'DEPT REQS'!#REF!</f>
        <v>#REF!</v>
      </c>
      <c r="D22" s="94" t="e">
        <f>'DEPT REQS'!#REF!</f>
        <v>#REF!</v>
      </c>
      <c r="E22" s="95" t="e">
        <f>'DEPT REQS'!#REF!</f>
        <v>#REF!</v>
      </c>
      <c r="F22" s="116"/>
      <c r="G22" s="102"/>
      <c r="H22" s="100"/>
      <c r="I22" s="194"/>
      <c r="J22" s="116"/>
      <c r="K22" s="102"/>
      <c r="L22" s="100"/>
      <c r="M22" s="194"/>
      <c r="N22" s="116"/>
      <c r="O22" s="102"/>
      <c r="P22" s="100"/>
      <c r="Q22" s="194"/>
      <c r="R22" s="116"/>
      <c r="S22" s="102"/>
      <c r="T22" s="100"/>
      <c r="U22" s="194"/>
      <c r="V22" s="116"/>
      <c r="W22" s="102"/>
      <c r="X22" s="100"/>
      <c r="Y22" s="194"/>
      <c r="Z22" s="116"/>
      <c r="AA22" s="102"/>
      <c r="AB22" s="100"/>
      <c r="AC22" s="194"/>
    </row>
    <row r="23" spans="1:29" ht="18.75">
      <c r="A23" s="69">
        <v>14</v>
      </c>
      <c r="B23" s="93" t="e">
        <f>'DEPT REQS'!#REF!</f>
        <v>#REF!</v>
      </c>
      <c r="C23" s="93" t="e">
        <f>'DEPT REQS'!#REF!</f>
        <v>#REF!</v>
      </c>
      <c r="D23" s="94" t="e">
        <f>'DEPT REQS'!#REF!</f>
        <v>#REF!</v>
      </c>
      <c r="E23" s="95" t="e">
        <f>'DEPT REQS'!#REF!</f>
        <v>#REF!</v>
      </c>
      <c r="F23" s="116"/>
      <c r="G23" s="102"/>
      <c r="H23" s="100"/>
      <c r="I23" s="194"/>
      <c r="J23" s="116"/>
      <c r="K23" s="102"/>
      <c r="L23" s="100"/>
      <c r="M23" s="194"/>
      <c r="N23" s="116"/>
      <c r="O23" s="102"/>
      <c r="P23" s="100"/>
      <c r="Q23" s="194"/>
      <c r="R23" s="116"/>
      <c r="S23" s="102"/>
      <c r="T23" s="100"/>
      <c r="U23" s="194"/>
      <c r="V23" s="116"/>
      <c r="W23" s="102"/>
      <c r="X23" s="100"/>
      <c r="Y23" s="194"/>
      <c r="Z23" s="116"/>
      <c r="AA23" s="102"/>
      <c r="AB23" s="100"/>
      <c r="AC23" s="194"/>
    </row>
    <row r="24" spans="1:29" ht="18.75">
      <c r="A24" s="69">
        <v>15</v>
      </c>
      <c r="B24" s="93" t="e">
        <f>'DEPT REQS'!#REF!</f>
        <v>#REF!</v>
      </c>
      <c r="C24" s="93" t="e">
        <f>'DEPT REQS'!#REF!</f>
        <v>#REF!</v>
      </c>
      <c r="D24" s="94" t="e">
        <f>'DEPT REQS'!#REF!</f>
        <v>#REF!</v>
      </c>
      <c r="E24" s="95" t="e">
        <f>'DEPT REQS'!#REF!</f>
        <v>#REF!</v>
      </c>
      <c r="F24" s="116"/>
      <c r="G24" s="102"/>
      <c r="H24" s="100"/>
      <c r="I24" s="194"/>
      <c r="J24" s="116"/>
      <c r="K24" s="102"/>
      <c r="L24" s="100"/>
      <c r="M24" s="194"/>
      <c r="N24" s="116"/>
      <c r="O24" s="102"/>
      <c r="P24" s="100"/>
      <c r="Q24" s="194"/>
      <c r="R24" s="116"/>
      <c r="S24" s="102"/>
      <c r="T24" s="100"/>
      <c r="U24" s="194"/>
      <c r="V24" s="116"/>
      <c r="W24" s="102"/>
      <c r="X24" s="100"/>
      <c r="Y24" s="194"/>
      <c r="Z24" s="116"/>
      <c r="AA24" s="102"/>
      <c r="AB24" s="100"/>
      <c r="AC24" s="194"/>
    </row>
    <row r="25" spans="1:29" ht="18.75">
      <c r="A25" s="69">
        <v>16</v>
      </c>
      <c r="B25" s="93" t="e">
        <f>'DEPT REQS'!#REF!</f>
        <v>#REF!</v>
      </c>
      <c r="C25" s="93" t="e">
        <f>'DEPT REQS'!#REF!</f>
        <v>#REF!</v>
      </c>
      <c r="D25" s="94" t="e">
        <f>'DEPT REQS'!#REF!</f>
        <v>#REF!</v>
      </c>
      <c r="E25" s="95" t="e">
        <f>'DEPT REQS'!#REF!</f>
        <v>#REF!</v>
      </c>
      <c r="F25" s="116"/>
      <c r="G25" s="102"/>
      <c r="H25" s="100"/>
      <c r="I25" s="194"/>
      <c r="J25" s="116"/>
      <c r="K25" s="102"/>
      <c r="L25" s="100"/>
      <c r="M25" s="194"/>
      <c r="N25" s="116"/>
      <c r="O25" s="102"/>
      <c r="P25" s="100"/>
      <c r="Q25" s="194"/>
      <c r="R25" s="116"/>
      <c r="S25" s="102"/>
      <c r="T25" s="100"/>
      <c r="U25" s="194"/>
      <c r="V25" s="116"/>
      <c r="W25" s="102"/>
      <c r="X25" s="100"/>
      <c r="Y25" s="194"/>
      <c r="Z25" s="116"/>
      <c r="AA25" s="102"/>
      <c r="AB25" s="100"/>
      <c r="AC25" s="194"/>
    </row>
    <row r="26" spans="1:29" ht="18.75">
      <c r="A26" s="69">
        <v>17</v>
      </c>
      <c r="B26" s="93" t="e">
        <f>'DEPT REQS'!#REF!</f>
        <v>#REF!</v>
      </c>
      <c r="C26" s="93" t="e">
        <f>'DEPT REQS'!#REF!</f>
        <v>#REF!</v>
      </c>
      <c r="D26" s="94" t="e">
        <f>'DEPT REQS'!#REF!</f>
        <v>#REF!</v>
      </c>
      <c r="E26" s="95" t="e">
        <f>'DEPT REQS'!#REF!</f>
        <v>#REF!</v>
      </c>
      <c r="F26" s="116"/>
      <c r="G26" s="102"/>
      <c r="H26" s="100"/>
      <c r="I26" s="194"/>
      <c r="J26" s="116"/>
      <c r="K26" s="102"/>
      <c r="L26" s="100"/>
      <c r="M26" s="194"/>
      <c r="N26" s="116"/>
      <c r="O26" s="102"/>
      <c r="P26" s="100"/>
      <c r="Q26" s="194"/>
      <c r="R26" s="116"/>
      <c r="S26" s="102"/>
      <c r="T26" s="100"/>
      <c r="U26" s="194"/>
      <c r="V26" s="116"/>
      <c r="W26" s="102"/>
      <c r="X26" s="100"/>
      <c r="Y26" s="194"/>
      <c r="Z26" s="116"/>
      <c r="AA26" s="102"/>
      <c r="AB26" s="100"/>
      <c r="AC26" s="194"/>
    </row>
    <row r="27" spans="1:29" ht="18.75">
      <c r="A27" s="69">
        <v>18</v>
      </c>
      <c r="B27" s="93" t="e">
        <f>'DEPT REQS'!#REF!</f>
        <v>#REF!</v>
      </c>
      <c r="C27" s="93" t="e">
        <f>'DEPT REQS'!#REF!</f>
        <v>#REF!</v>
      </c>
      <c r="D27" s="94" t="e">
        <f>'DEPT REQS'!#REF!</f>
        <v>#REF!</v>
      </c>
      <c r="E27" s="95" t="e">
        <f>'DEPT REQS'!#REF!</f>
        <v>#REF!</v>
      </c>
      <c r="F27" s="116"/>
      <c r="G27" s="102"/>
      <c r="H27" s="100"/>
      <c r="I27" s="194"/>
      <c r="J27" s="116"/>
      <c r="K27" s="102"/>
      <c r="L27" s="100"/>
      <c r="M27" s="194"/>
      <c r="N27" s="116"/>
      <c r="O27" s="102"/>
      <c r="P27" s="100"/>
      <c r="Q27" s="194"/>
      <c r="R27" s="116"/>
      <c r="S27" s="102"/>
      <c r="T27" s="100"/>
      <c r="U27" s="194"/>
      <c r="V27" s="116"/>
      <c r="W27" s="102"/>
      <c r="X27" s="100"/>
      <c r="Y27" s="194"/>
      <c r="Z27" s="116"/>
      <c r="AA27" s="102"/>
      <c r="AB27" s="100"/>
      <c r="AC27" s="194"/>
    </row>
    <row r="28" spans="1:29" ht="18.75">
      <c r="A28" s="69">
        <v>19</v>
      </c>
      <c r="B28" s="93" t="e">
        <f>'DEPT REQS'!#REF!</f>
        <v>#REF!</v>
      </c>
      <c r="C28" s="93" t="e">
        <f>'DEPT REQS'!#REF!</f>
        <v>#REF!</v>
      </c>
      <c r="D28" s="94" t="e">
        <f>'DEPT REQS'!#REF!</f>
        <v>#REF!</v>
      </c>
      <c r="E28" s="95" t="e">
        <f>'DEPT REQS'!#REF!</f>
        <v>#REF!</v>
      </c>
      <c r="F28" s="116"/>
      <c r="G28" s="102"/>
      <c r="H28" s="100"/>
      <c r="I28" s="194"/>
      <c r="J28" s="116"/>
      <c r="K28" s="102"/>
      <c r="L28" s="100"/>
      <c r="M28" s="194"/>
      <c r="N28" s="116"/>
      <c r="O28" s="102"/>
      <c r="P28" s="100"/>
      <c r="Q28" s="194"/>
      <c r="R28" s="116"/>
      <c r="S28" s="102"/>
      <c r="T28" s="100"/>
      <c r="U28" s="194"/>
      <c r="V28" s="116"/>
      <c r="W28" s="102"/>
      <c r="X28" s="100"/>
      <c r="Y28" s="194"/>
      <c r="Z28" s="116"/>
      <c r="AA28" s="102"/>
      <c r="AB28" s="100"/>
      <c r="AC28" s="194"/>
    </row>
    <row r="29" spans="1:29" ht="18.75">
      <c r="A29" s="69">
        <v>20</v>
      </c>
      <c r="B29" s="93" t="e">
        <f>'DEPT REQS'!#REF!</f>
        <v>#REF!</v>
      </c>
      <c r="C29" s="93" t="e">
        <f>'DEPT REQS'!#REF!</f>
        <v>#REF!</v>
      </c>
      <c r="D29" s="94" t="e">
        <f>'DEPT REQS'!#REF!</f>
        <v>#REF!</v>
      </c>
      <c r="E29" s="95" t="e">
        <f>'DEPT REQS'!#REF!</f>
        <v>#REF!</v>
      </c>
      <c r="F29" s="116"/>
      <c r="G29" s="102"/>
      <c r="H29" s="100"/>
      <c r="I29" s="194"/>
      <c r="J29" s="116"/>
      <c r="K29" s="102"/>
      <c r="L29" s="100"/>
      <c r="M29" s="194"/>
      <c r="N29" s="116"/>
      <c r="O29" s="102"/>
      <c r="P29" s="100"/>
      <c r="Q29" s="194"/>
      <c r="R29" s="116"/>
      <c r="S29" s="102"/>
      <c r="T29" s="100"/>
      <c r="U29" s="194"/>
      <c r="V29" s="116"/>
      <c r="W29" s="102"/>
      <c r="X29" s="100"/>
      <c r="Y29" s="194"/>
      <c r="Z29" s="116"/>
      <c r="AA29" s="102"/>
      <c r="AB29" s="100"/>
      <c r="AC29" s="194"/>
    </row>
    <row r="30" spans="1:29" ht="18.75">
      <c r="A30" s="69">
        <v>21</v>
      </c>
      <c r="B30" s="93" t="e">
        <f>'DEPT REQS'!#REF!</f>
        <v>#REF!</v>
      </c>
      <c r="C30" s="93" t="e">
        <f>'DEPT REQS'!#REF!</f>
        <v>#REF!</v>
      </c>
      <c r="D30" s="94" t="e">
        <f>'DEPT REQS'!#REF!</f>
        <v>#REF!</v>
      </c>
      <c r="E30" s="95" t="e">
        <f>'DEPT REQS'!#REF!</f>
        <v>#REF!</v>
      </c>
      <c r="F30" s="116"/>
      <c r="G30" s="102"/>
      <c r="H30" s="100"/>
      <c r="I30" s="194"/>
      <c r="J30" s="116"/>
      <c r="K30" s="102"/>
      <c r="L30" s="100"/>
      <c r="M30" s="194"/>
      <c r="N30" s="116"/>
      <c r="O30" s="102"/>
      <c r="P30" s="100"/>
      <c r="Q30" s="194"/>
      <c r="R30" s="116"/>
      <c r="S30" s="102"/>
      <c r="T30" s="100"/>
      <c r="U30" s="194"/>
      <c r="V30" s="116"/>
      <c r="W30" s="102"/>
      <c r="X30" s="100"/>
      <c r="Y30" s="194"/>
      <c r="Z30" s="116"/>
      <c r="AA30" s="102"/>
      <c r="AB30" s="100"/>
      <c r="AC30" s="194"/>
    </row>
    <row r="31" spans="1:29" ht="18.75">
      <c r="A31" s="69">
        <v>22</v>
      </c>
      <c r="B31" s="93" t="e">
        <f>'DEPT REQS'!#REF!</f>
        <v>#REF!</v>
      </c>
      <c r="C31" s="93" t="e">
        <f>'DEPT REQS'!#REF!</f>
        <v>#REF!</v>
      </c>
      <c r="D31" s="94" t="e">
        <f>'DEPT REQS'!#REF!</f>
        <v>#REF!</v>
      </c>
      <c r="E31" s="95" t="e">
        <f>'DEPT REQS'!#REF!</f>
        <v>#REF!</v>
      </c>
      <c r="F31" s="116"/>
      <c r="G31" s="102"/>
      <c r="H31" s="100"/>
      <c r="I31" s="194"/>
      <c r="J31" s="116"/>
      <c r="K31" s="102"/>
      <c r="L31" s="100"/>
      <c r="M31" s="194"/>
      <c r="N31" s="116"/>
      <c r="O31" s="102"/>
      <c r="P31" s="100"/>
      <c r="Q31" s="194"/>
      <c r="R31" s="116"/>
      <c r="S31" s="102"/>
      <c r="T31" s="100"/>
      <c r="U31" s="194"/>
      <c r="V31" s="116"/>
      <c r="W31" s="102"/>
      <c r="X31" s="100"/>
      <c r="Y31" s="194"/>
      <c r="Z31" s="116"/>
      <c r="AA31" s="102"/>
      <c r="AB31" s="100"/>
      <c r="AC31" s="194"/>
    </row>
    <row r="32" spans="1:29" ht="18.75">
      <c r="A32" s="69">
        <v>23</v>
      </c>
      <c r="B32" s="93" t="e">
        <f>'DEPT REQS'!#REF!</f>
        <v>#REF!</v>
      </c>
      <c r="C32" s="93" t="e">
        <f>'DEPT REQS'!#REF!</f>
        <v>#REF!</v>
      </c>
      <c r="D32" s="94" t="e">
        <f>'DEPT REQS'!#REF!</f>
        <v>#REF!</v>
      </c>
      <c r="E32" s="95" t="e">
        <f>'DEPT REQS'!#REF!</f>
        <v>#REF!</v>
      </c>
      <c r="F32" s="116"/>
      <c r="G32" s="102"/>
      <c r="H32" s="100"/>
      <c r="I32" s="194"/>
      <c r="J32" s="116"/>
      <c r="K32" s="102"/>
      <c r="L32" s="100"/>
      <c r="M32" s="194"/>
      <c r="N32" s="116"/>
      <c r="O32" s="102"/>
      <c r="P32" s="100"/>
      <c r="Q32" s="194"/>
      <c r="R32" s="116"/>
      <c r="S32" s="102"/>
      <c r="T32" s="100"/>
      <c r="U32" s="194"/>
      <c r="V32" s="116"/>
      <c r="W32" s="102"/>
      <c r="X32" s="100"/>
      <c r="Y32" s="194"/>
      <c r="Z32" s="116"/>
      <c r="AA32" s="102"/>
      <c r="AB32" s="100"/>
      <c r="AC32" s="194"/>
    </row>
    <row r="33" spans="1:48" ht="18.75">
      <c r="A33" s="69">
        <v>24</v>
      </c>
      <c r="B33" s="93" t="e">
        <f>'DEPT REQS'!#REF!</f>
        <v>#REF!</v>
      </c>
      <c r="C33" s="93" t="e">
        <f>'DEPT REQS'!#REF!</f>
        <v>#REF!</v>
      </c>
      <c r="D33" s="94" t="e">
        <f>'DEPT REQS'!#REF!</f>
        <v>#REF!</v>
      </c>
      <c r="E33" s="95" t="e">
        <f>'DEPT REQS'!#REF!</f>
        <v>#REF!</v>
      </c>
      <c r="F33" s="116"/>
      <c r="G33" s="102"/>
      <c r="H33" s="100"/>
      <c r="I33" s="194"/>
      <c r="J33" s="116"/>
      <c r="K33" s="102"/>
      <c r="L33" s="100"/>
      <c r="M33" s="194"/>
      <c r="N33" s="116"/>
      <c r="O33" s="102"/>
      <c r="P33" s="100"/>
      <c r="Q33" s="194"/>
      <c r="R33" s="116"/>
      <c r="S33" s="102"/>
      <c r="T33" s="100"/>
      <c r="U33" s="194"/>
      <c r="V33" s="116"/>
      <c r="W33" s="102"/>
      <c r="X33" s="100"/>
      <c r="Y33" s="194"/>
      <c r="Z33" s="116"/>
      <c r="AA33" s="102"/>
      <c r="AB33" s="100"/>
      <c r="AC33" s="194"/>
    </row>
    <row r="34" spans="1:48" ht="18.75">
      <c r="A34" s="69">
        <v>25</v>
      </c>
      <c r="B34" s="93" t="e">
        <f>'DEPT REQS'!#REF!</f>
        <v>#REF!</v>
      </c>
      <c r="C34" s="93" t="e">
        <f>'DEPT REQS'!#REF!</f>
        <v>#REF!</v>
      </c>
      <c r="D34" s="94" t="e">
        <f>'DEPT REQS'!#REF!</f>
        <v>#REF!</v>
      </c>
      <c r="E34" s="95" t="e">
        <f>'DEPT REQS'!#REF!</f>
        <v>#REF!</v>
      </c>
      <c r="F34" s="116"/>
      <c r="G34" s="102"/>
      <c r="H34" s="100"/>
      <c r="I34" s="194"/>
      <c r="J34" s="116"/>
      <c r="K34" s="102"/>
      <c r="L34" s="100"/>
      <c r="M34" s="194"/>
      <c r="N34" s="116"/>
      <c r="O34" s="102"/>
      <c r="P34" s="100"/>
      <c r="Q34" s="194"/>
      <c r="R34" s="116"/>
      <c r="S34" s="102"/>
      <c r="T34" s="100"/>
      <c r="U34" s="194"/>
      <c r="V34" s="116"/>
      <c r="W34" s="102"/>
      <c r="X34" s="100"/>
      <c r="Y34" s="194"/>
      <c r="Z34" s="116"/>
      <c r="AA34" s="102"/>
      <c r="AB34" s="100"/>
      <c r="AC34" s="194"/>
    </row>
    <row r="35" spans="1:48" ht="18.75">
      <c r="A35" s="69">
        <v>26</v>
      </c>
      <c r="B35" s="93" t="e">
        <f>'DEPT REQS'!#REF!</f>
        <v>#REF!</v>
      </c>
      <c r="C35" s="93" t="e">
        <f>'DEPT REQS'!#REF!</f>
        <v>#REF!</v>
      </c>
      <c r="D35" s="94" t="e">
        <f>'DEPT REQS'!#REF!</f>
        <v>#REF!</v>
      </c>
      <c r="E35" s="95" t="e">
        <f>'DEPT REQS'!#REF!</f>
        <v>#REF!</v>
      </c>
      <c r="F35" s="116"/>
      <c r="G35" s="102"/>
      <c r="H35" s="100"/>
      <c r="I35" s="194"/>
      <c r="J35" s="116"/>
      <c r="K35" s="102"/>
      <c r="L35" s="100"/>
      <c r="M35" s="194"/>
      <c r="N35" s="116"/>
      <c r="O35" s="102"/>
      <c r="P35" s="100"/>
      <c r="Q35" s="194"/>
      <c r="R35" s="116"/>
      <c r="S35" s="102"/>
      <c r="T35" s="100"/>
      <c r="U35" s="194"/>
      <c r="V35" s="116"/>
      <c r="W35" s="102"/>
      <c r="X35" s="100"/>
      <c r="Y35" s="194"/>
      <c r="Z35" s="116"/>
      <c r="AA35" s="102"/>
      <c r="AB35" s="100"/>
      <c r="AC35" s="194"/>
    </row>
    <row r="36" spans="1:48" ht="18.75">
      <c r="A36" s="69">
        <v>27</v>
      </c>
      <c r="B36" s="93" t="e">
        <f>'DEPT REQS'!#REF!</f>
        <v>#REF!</v>
      </c>
      <c r="C36" s="93" t="e">
        <f>'DEPT REQS'!#REF!</f>
        <v>#REF!</v>
      </c>
      <c r="D36" s="94" t="e">
        <f>'DEPT REQS'!#REF!</f>
        <v>#REF!</v>
      </c>
      <c r="E36" s="95" t="e">
        <f>'DEPT REQS'!#REF!</f>
        <v>#REF!</v>
      </c>
      <c r="F36" s="116"/>
      <c r="G36" s="102"/>
      <c r="H36" s="100"/>
      <c r="I36" s="194"/>
      <c r="J36" s="116"/>
      <c r="K36" s="102"/>
      <c r="L36" s="100"/>
      <c r="M36" s="194"/>
      <c r="N36" s="116"/>
      <c r="O36" s="102"/>
      <c r="P36" s="100"/>
      <c r="Q36" s="194"/>
      <c r="R36" s="116"/>
      <c r="S36" s="102"/>
      <c r="T36" s="100"/>
      <c r="U36" s="194"/>
      <c r="V36" s="116"/>
      <c r="W36" s="102"/>
      <c r="X36" s="100"/>
      <c r="Y36" s="194"/>
      <c r="Z36" s="116"/>
      <c r="AA36" s="102"/>
      <c r="AB36" s="100"/>
      <c r="AC36" s="194"/>
    </row>
    <row r="37" spans="1:48" ht="19.5" thickBot="1">
      <c r="A37" s="82">
        <v>28</v>
      </c>
      <c r="B37" s="96" t="e">
        <f>'DEPT REQS'!#REF!</f>
        <v>#REF!</v>
      </c>
      <c r="C37" s="96" t="e">
        <f>'DEPT REQS'!#REF!</f>
        <v>#REF!</v>
      </c>
      <c r="D37" s="155" t="e">
        <f>'DEPT REQS'!#REF!</f>
        <v>#REF!</v>
      </c>
      <c r="E37" s="97" t="e">
        <f>'DEPT REQS'!#REF!</f>
        <v>#REF!</v>
      </c>
      <c r="F37" s="117"/>
      <c r="G37" s="101"/>
      <c r="H37" s="114"/>
      <c r="I37" s="195"/>
      <c r="J37" s="117"/>
      <c r="K37" s="101"/>
      <c r="L37" s="114"/>
      <c r="M37" s="195"/>
      <c r="N37" s="117"/>
      <c r="O37" s="101"/>
      <c r="P37" s="114"/>
      <c r="Q37" s="195"/>
      <c r="R37" s="117"/>
      <c r="S37" s="101"/>
      <c r="T37" s="114"/>
      <c r="U37" s="195"/>
      <c r="V37" s="117"/>
      <c r="W37" s="101"/>
      <c r="X37" s="114"/>
      <c r="Y37" s="195"/>
      <c r="Z37" s="117"/>
      <c r="AA37" s="101"/>
      <c r="AB37" s="114"/>
      <c r="AC37" s="195"/>
    </row>
    <row r="38" spans="1:48" s="139" customFormat="1" ht="20.25" customHeight="1">
      <c r="A38" s="348" t="s">
        <v>66</v>
      </c>
      <c r="B38" s="349"/>
      <c r="C38" s="349"/>
      <c r="D38" s="350"/>
      <c r="E38" s="143" t="e">
        <f>SUM(E10:E37)</f>
        <v>#REF!</v>
      </c>
      <c r="F38" s="144"/>
      <c r="G38" s="145"/>
      <c r="H38" s="146"/>
      <c r="I38" s="147">
        <f>SUM(I10:I37)</f>
        <v>0</v>
      </c>
      <c r="J38" s="144"/>
      <c r="K38" s="145"/>
      <c r="L38" s="146"/>
      <c r="M38" s="147">
        <f>SUM(M10:M37)</f>
        <v>0</v>
      </c>
      <c r="N38" s="144"/>
      <c r="O38" s="145"/>
      <c r="P38" s="146"/>
      <c r="Q38" s="147">
        <f>SUM(Q10:Q37)</f>
        <v>0</v>
      </c>
      <c r="R38" s="144"/>
      <c r="S38" s="145"/>
      <c r="T38" s="146"/>
      <c r="U38" s="147">
        <f>SUM(U10:U37)</f>
        <v>0</v>
      </c>
      <c r="V38" s="144"/>
      <c r="W38" s="145"/>
      <c r="X38" s="146"/>
      <c r="Y38" s="147">
        <f>SUM(Y10:Y37)</f>
        <v>0</v>
      </c>
      <c r="Z38" s="144"/>
      <c r="AA38" s="145"/>
      <c r="AB38" s="146"/>
      <c r="AC38" s="147">
        <f>SUM(AC10:AC37)</f>
        <v>0</v>
      </c>
      <c r="AD38" s="138"/>
      <c r="AE38" s="138"/>
      <c r="AF38" s="138"/>
      <c r="AG38" s="138"/>
      <c r="AH38" s="138"/>
      <c r="AI38" s="138"/>
      <c r="AJ38" s="138"/>
      <c r="AK38" s="138"/>
      <c r="AL38" s="138"/>
      <c r="AM38" s="138"/>
      <c r="AN38" s="138"/>
      <c r="AO38" s="138"/>
      <c r="AP38" s="138"/>
      <c r="AQ38" s="138"/>
      <c r="AR38" s="138"/>
      <c r="AS38" s="138"/>
      <c r="AT38" s="138"/>
      <c r="AU38" s="138"/>
      <c r="AV38" s="138"/>
    </row>
    <row r="39" spans="1:48" s="80" customFormat="1" ht="18.75" customHeight="1" thickBot="1">
      <c r="A39" s="364" t="s">
        <v>62</v>
      </c>
      <c r="B39" s="365"/>
      <c r="C39" s="365"/>
      <c r="D39" s="366"/>
      <c r="E39" s="182">
        <v>12</v>
      </c>
      <c r="F39" s="183"/>
      <c r="G39" s="184"/>
      <c r="H39" s="185"/>
      <c r="I39" s="186"/>
      <c r="J39" s="183"/>
      <c r="K39" s="184"/>
      <c r="L39" s="185"/>
      <c r="M39" s="186"/>
      <c r="N39" s="183"/>
      <c r="O39" s="184"/>
      <c r="P39" s="185"/>
      <c r="Q39" s="186"/>
      <c r="R39" s="183"/>
      <c r="S39" s="184"/>
      <c r="T39" s="185"/>
      <c r="U39" s="186"/>
      <c r="V39" s="183"/>
      <c r="W39" s="184"/>
      <c r="X39" s="185"/>
      <c r="Y39" s="186"/>
      <c r="Z39" s="183"/>
      <c r="AA39" s="184"/>
      <c r="AB39" s="185"/>
      <c r="AC39" s="186"/>
      <c r="AD39" s="187"/>
      <c r="AE39" s="187"/>
      <c r="AF39" s="187"/>
      <c r="AG39" s="187"/>
      <c r="AH39" s="187"/>
      <c r="AI39" s="187"/>
      <c r="AJ39" s="187"/>
      <c r="AK39" s="187"/>
      <c r="AL39" s="187"/>
      <c r="AM39" s="187"/>
      <c r="AN39" s="187"/>
      <c r="AO39" s="187"/>
      <c r="AP39" s="187"/>
      <c r="AQ39" s="187"/>
      <c r="AR39" s="187"/>
      <c r="AS39" s="187"/>
      <c r="AT39" s="187"/>
      <c r="AU39" s="187"/>
      <c r="AV39" s="187"/>
    </row>
    <row r="40" spans="1:48" s="191" customFormat="1" ht="24" thickBot="1">
      <c r="A40" s="341" t="s">
        <v>74</v>
      </c>
      <c r="B40" s="342"/>
      <c r="C40" s="342"/>
      <c r="D40" s="342"/>
      <c r="E40" s="188" t="e">
        <f>E38+E39</f>
        <v>#REF!</v>
      </c>
      <c r="F40" s="362"/>
      <c r="G40" s="363"/>
      <c r="H40" s="363"/>
      <c r="I40" s="189">
        <f>I38+I39</f>
        <v>0</v>
      </c>
      <c r="J40" s="362"/>
      <c r="K40" s="363"/>
      <c r="L40" s="363"/>
      <c r="M40" s="189">
        <f>M38+M39</f>
        <v>0</v>
      </c>
      <c r="N40" s="362"/>
      <c r="O40" s="363"/>
      <c r="P40" s="363"/>
      <c r="Q40" s="189">
        <f>Q38+Q39</f>
        <v>0</v>
      </c>
      <c r="R40" s="362"/>
      <c r="S40" s="363"/>
      <c r="T40" s="363"/>
      <c r="U40" s="189">
        <f>U38+U39</f>
        <v>0</v>
      </c>
      <c r="V40" s="362"/>
      <c r="W40" s="363"/>
      <c r="X40" s="363"/>
      <c r="Y40" s="189">
        <f>Y38+Y39</f>
        <v>0</v>
      </c>
      <c r="Z40" s="362"/>
      <c r="AA40" s="363"/>
      <c r="AB40" s="363"/>
      <c r="AC40" s="189">
        <f>AC38+AC39</f>
        <v>0</v>
      </c>
      <c r="AD40" s="190"/>
      <c r="AE40" s="190"/>
      <c r="AF40" s="190"/>
      <c r="AG40" s="190"/>
      <c r="AH40" s="190"/>
      <c r="AI40" s="190"/>
      <c r="AJ40" s="190"/>
      <c r="AK40" s="190"/>
      <c r="AL40" s="190"/>
      <c r="AM40" s="190"/>
      <c r="AN40" s="190"/>
      <c r="AO40" s="190"/>
      <c r="AP40" s="190"/>
      <c r="AQ40" s="190"/>
      <c r="AR40" s="190"/>
      <c r="AS40" s="190"/>
      <c r="AT40" s="190"/>
      <c r="AU40" s="190"/>
      <c r="AV40" s="190"/>
    </row>
    <row r="41" spans="1:48">
      <c r="I41" s="55"/>
      <c r="M41" s="55"/>
      <c r="Q41" s="55"/>
      <c r="U41" s="55"/>
      <c r="Y41" s="55"/>
      <c r="AC41" s="55"/>
    </row>
    <row r="42" spans="1:48">
      <c r="I42" s="55"/>
      <c r="M42" s="55"/>
      <c r="Q42" s="55"/>
      <c r="U42" s="55"/>
      <c r="Y42" s="55"/>
      <c r="AC42" s="55"/>
    </row>
    <row r="43" spans="1:48">
      <c r="I43" s="55"/>
      <c r="M43" s="55"/>
      <c r="Q43" s="55"/>
      <c r="U43" s="55"/>
      <c r="Y43" s="55"/>
      <c r="AC43" s="55"/>
    </row>
    <row r="44" spans="1:48">
      <c r="I44" s="55"/>
      <c r="M44" s="55"/>
      <c r="Q44" s="55"/>
      <c r="U44" s="55"/>
      <c r="Y44" s="55"/>
      <c r="AC44" s="55"/>
    </row>
    <row r="45" spans="1:48">
      <c r="I45" s="55"/>
      <c r="M45" s="55"/>
      <c r="Q45" s="55"/>
      <c r="U45" s="55"/>
      <c r="Y45" s="55"/>
      <c r="AC45" s="55"/>
    </row>
    <row r="46" spans="1:48">
      <c r="I46" s="55"/>
      <c r="M46" s="55"/>
      <c r="Q46" s="55"/>
      <c r="U46" s="55"/>
      <c r="Y46" s="55"/>
      <c r="AC46" s="55"/>
    </row>
    <row r="47" spans="1:48">
      <c r="I47" s="55"/>
      <c r="M47" s="55"/>
      <c r="Q47" s="55"/>
      <c r="U47" s="55"/>
      <c r="Y47" s="55"/>
      <c r="AC47" s="55"/>
    </row>
    <row r="48" spans="1:48">
      <c r="I48" s="55"/>
      <c r="M48" s="55"/>
      <c r="Q48" s="55"/>
      <c r="U48" s="55"/>
      <c r="Y48" s="55"/>
      <c r="AC48" s="55"/>
    </row>
    <row r="49" spans="9:29">
      <c r="I49" s="55"/>
      <c r="M49" s="55"/>
      <c r="Q49" s="55"/>
      <c r="U49" s="55"/>
      <c r="Y49" s="55"/>
      <c r="AC49" s="55"/>
    </row>
    <row r="50" spans="9:29">
      <c r="I50" s="55"/>
      <c r="M50" s="55"/>
      <c r="Q50" s="55"/>
      <c r="U50" s="55"/>
      <c r="Y50" s="55"/>
      <c r="AC50" s="55"/>
    </row>
    <row r="51" spans="9:29">
      <c r="I51" s="55"/>
      <c r="M51" s="55"/>
      <c r="Q51" s="55"/>
      <c r="U51" s="55"/>
      <c r="Y51" s="55"/>
      <c r="AC51" s="55"/>
    </row>
    <row r="52" spans="9:29">
      <c r="I52" s="55"/>
      <c r="M52" s="55"/>
      <c r="Q52" s="55"/>
      <c r="U52" s="55"/>
      <c r="Y52" s="55"/>
      <c r="AC52" s="55"/>
    </row>
    <row r="53" spans="9:29">
      <c r="I53" s="55"/>
      <c r="M53" s="55"/>
      <c r="Q53" s="55"/>
      <c r="U53" s="55"/>
      <c r="Y53" s="55"/>
      <c r="AC53" s="55"/>
    </row>
    <row r="54" spans="9:29">
      <c r="I54" s="55"/>
      <c r="M54" s="55"/>
      <c r="Q54" s="55"/>
      <c r="U54" s="55"/>
      <c r="Y54" s="55"/>
      <c r="AC54" s="55"/>
    </row>
    <row r="55" spans="9:29">
      <c r="I55" s="55"/>
      <c r="M55" s="55"/>
      <c r="Q55" s="55"/>
      <c r="U55" s="55"/>
      <c r="Y55" s="55"/>
      <c r="AC55" s="55"/>
    </row>
    <row r="56" spans="9:29">
      <c r="I56" s="55"/>
      <c r="M56" s="55"/>
      <c r="Q56" s="55"/>
      <c r="U56" s="55"/>
      <c r="Y56" s="55"/>
      <c r="AC56" s="55"/>
    </row>
    <row r="57" spans="9:29">
      <c r="I57" s="55"/>
      <c r="M57" s="55"/>
      <c r="Q57" s="55"/>
      <c r="U57" s="55"/>
      <c r="Y57" s="55"/>
      <c r="AC57" s="55"/>
    </row>
    <row r="58" spans="9:29">
      <c r="I58" s="55"/>
      <c r="M58" s="55"/>
      <c r="Q58" s="55"/>
      <c r="U58" s="55"/>
      <c r="Y58" s="55"/>
      <c r="AC58" s="55"/>
    </row>
    <row r="59" spans="9:29">
      <c r="I59" s="55"/>
      <c r="M59" s="55"/>
      <c r="Q59" s="55"/>
      <c r="U59" s="55"/>
      <c r="Y59" s="55"/>
      <c r="AC59" s="55"/>
    </row>
    <row r="60" spans="9:29">
      <c r="I60" s="55"/>
      <c r="M60" s="55"/>
      <c r="Q60" s="55"/>
      <c r="U60" s="55"/>
      <c r="Y60" s="55"/>
      <c r="AC60" s="55"/>
    </row>
    <row r="61" spans="9:29">
      <c r="I61" s="55"/>
      <c r="M61" s="55"/>
      <c r="Q61" s="55"/>
      <c r="U61" s="55"/>
      <c r="Y61" s="55"/>
      <c r="AC61" s="55"/>
    </row>
    <row r="62" spans="9:29">
      <c r="I62" s="55"/>
      <c r="M62" s="55"/>
      <c r="Q62" s="55"/>
      <c r="U62" s="55"/>
      <c r="Y62" s="55"/>
      <c r="AC62" s="55"/>
    </row>
    <row r="63" spans="9:29">
      <c r="I63" s="55"/>
      <c r="M63" s="55"/>
      <c r="Q63" s="55"/>
      <c r="U63" s="55"/>
      <c r="Y63" s="55"/>
      <c r="AC63" s="55"/>
    </row>
    <row r="64" spans="9:29">
      <c r="I64" s="55"/>
      <c r="M64" s="55"/>
      <c r="Q64" s="55"/>
      <c r="U64" s="55"/>
      <c r="Y64" s="55"/>
      <c r="AC64" s="55"/>
    </row>
    <row r="65" spans="9:29">
      <c r="I65" s="55"/>
      <c r="M65" s="55"/>
      <c r="Q65" s="55"/>
      <c r="U65" s="55"/>
      <c r="Y65" s="55"/>
      <c r="AC65" s="55"/>
    </row>
    <row r="66" spans="9:29">
      <c r="I66" s="55"/>
      <c r="M66" s="55"/>
      <c r="Q66" s="55"/>
      <c r="U66" s="55"/>
      <c r="Y66" s="55"/>
      <c r="AC66" s="55"/>
    </row>
    <row r="67" spans="9:29">
      <c r="I67" s="55"/>
      <c r="M67" s="55"/>
      <c r="Q67" s="55"/>
      <c r="U67" s="55"/>
      <c r="Y67" s="55"/>
      <c r="AC67" s="55"/>
    </row>
    <row r="68" spans="9:29">
      <c r="I68" s="55"/>
      <c r="M68" s="55"/>
      <c r="Q68" s="55"/>
      <c r="U68" s="55"/>
      <c r="Y68" s="55"/>
      <c r="AC68" s="55"/>
    </row>
    <row r="69" spans="9:29">
      <c r="I69" s="55"/>
      <c r="M69" s="55"/>
      <c r="Q69" s="55"/>
      <c r="U69" s="55"/>
      <c r="Y69" s="55"/>
      <c r="AC69" s="55"/>
    </row>
    <row r="70" spans="9:29">
      <c r="I70" s="55"/>
      <c r="M70" s="55"/>
      <c r="Q70" s="55"/>
      <c r="U70" s="55"/>
      <c r="Y70" s="55"/>
      <c r="AC70" s="55"/>
    </row>
    <row r="71" spans="9:29">
      <c r="I71" s="55"/>
      <c r="M71" s="55"/>
      <c r="Q71" s="55"/>
      <c r="U71" s="55"/>
      <c r="Y71" s="55"/>
      <c r="AC71" s="55"/>
    </row>
    <row r="72" spans="9:29">
      <c r="I72" s="55"/>
      <c r="M72" s="55"/>
      <c r="Q72" s="55"/>
      <c r="U72" s="55"/>
      <c r="Y72" s="55"/>
      <c r="AC72" s="55"/>
    </row>
    <row r="73" spans="9:29">
      <c r="I73" s="55"/>
      <c r="M73" s="55"/>
      <c r="Q73" s="55"/>
      <c r="U73" s="55"/>
      <c r="Y73" s="55"/>
      <c r="AC73" s="55"/>
    </row>
    <row r="74" spans="9:29">
      <c r="I74" s="55"/>
      <c r="M74" s="55"/>
      <c r="Q74" s="55"/>
      <c r="U74" s="55"/>
      <c r="Y74" s="55"/>
      <c r="AC74" s="55"/>
    </row>
    <row r="75" spans="9:29">
      <c r="I75" s="55"/>
      <c r="M75" s="55"/>
      <c r="Q75" s="55"/>
      <c r="U75" s="55"/>
      <c r="Y75" s="55"/>
      <c r="AC75" s="55"/>
    </row>
    <row r="76" spans="9:29">
      <c r="I76" s="55"/>
      <c r="M76" s="55"/>
      <c r="Q76" s="55"/>
      <c r="U76" s="55"/>
      <c r="Y76" s="55"/>
      <c r="AC76" s="55"/>
    </row>
    <row r="77" spans="9:29">
      <c r="I77" s="55"/>
      <c r="M77" s="55"/>
      <c r="Q77" s="55"/>
      <c r="U77" s="55"/>
      <c r="Y77" s="55"/>
      <c r="AC77" s="55"/>
    </row>
    <row r="78" spans="9:29">
      <c r="I78" s="55"/>
      <c r="M78" s="55"/>
      <c r="Q78" s="55"/>
      <c r="U78" s="55"/>
      <c r="Y78" s="55"/>
      <c r="AC78" s="55"/>
    </row>
    <row r="79" spans="9:29">
      <c r="I79" s="55"/>
      <c r="M79" s="55"/>
      <c r="Q79" s="55"/>
      <c r="U79" s="55"/>
      <c r="Y79" s="55"/>
      <c r="AC79" s="55"/>
    </row>
    <row r="80" spans="9:29">
      <c r="I80" s="55"/>
      <c r="M80" s="55"/>
      <c r="Q80" s="55"/>
      <c r="U80" s="55"/>
      <c r="Y80" s="55"/>
      <c r="AC80" s="55"/>
    </row>
    <row r="81" spans="9:29">
      <c r="I81" s="55"/>
      <c r="M81" s="55"/>
      <c r="Q81" s="55"/>
      <c r="U81" s="55"/>
      <c r="Y81" s="55"/>
      <c r="AC81" s="55"/>
    </row>
    <row r="82" spans="9:29">
      <c r="I82" s="55"/>
      <c r="M82" s="55"/>
      <c r="Q82" s="55"/>
      <c r="U82" s="55"/>
      <c r="Y82" s="55"/>
      <c r="AC82" s="55"/>
    </row>
    <row r="83" spans="9:29">
      <c r="I83" s="55"/>
      <c r="M83" s="55"/>
      <c r="Q83" s="55"/>
      <c r="U83" s="55"/>
      <c r="Y83" s="55"/>
      <c r="AC83" s="55"/>
    </row>
    <row r="84" spans="9:29">
      <c r="I84" s="55"/>
      <c r="M84" s="55"/>
      <c r="Q84" s="55"/>
      <c r="U84" s="55"/>
      <c r="Y84" s="55"/>
      <c r="AC84" s="55"/>
    </row>
    <row r="85" spans="9:29">
      <c r="I85" s="55"/>
      <c r="M85" s="55"/>
      <c r="Q85" s="55"/>
      <c r="U85" s="55"/>
      <c r="Y85" s="55"/>
      <c r="AC85" s="55"/>
    </row>
    <row r="86" spans="9:29">
      <c r="I86" s="55"/>
      <c r="M86" s="55"/>
      <c r="Q86" s="55"/>
      <c r="U86" s="55"/>
      <c r="Y86" s="55"/>
      <c r="AC86" s="55"/>
    </row>
    <row r="87" spans="9:29">
      <c r="I87" s="55"/>
      <c r="M87" s="55"/>
      <c r="Q87" s="55"/>
      <c r="U87" s="55"/>
      <c r="Y87" s="55"/>
      <c r="AC87" s="55"/>
    </row>
    <row r="88" spans="9:29">
      <c r="I88" s="55"/>
      <c r="M88" s="55"/>
      <c r="Q88" s="55"/>
      <c r="U88" s="55"/>
      <c r="Y88" s="55"/>
      <c r="AC88" s="55"/>
    </row>
    <row r="89" spans="9:29">
      <c r="I89" s="55"/>
      <c r="M89" s="55"/>
      <c r="Q89" s="55"/>
      <c r="U89" s="55"/>
      <c r="Y89" s="55"/>
      <c r="AC89" s="55"/>
    </row>
    <row r="90" spans="9:29">
      <c r="I90" s="55"/>
      <c r="M90" s="55"/>
      <c r="Q90" s="55"/>
      <c r="U90" s="55"/>
      <c r="Y90" s="55"/>
      <c r="AC90" s="55"/>
    </row>
    <row r="91" spans="9:29">
      <c r="I91" s="55"/>
      <c r="M91" s="55"/>
      <c r="Q91" s="55"/>
      <c r="U91" s="55"/>
      <c r="Y91" s="55"/>
      <c r="AC91" s="55"/>
    </row>
    <row r="92" spans="9:29">
      <c r="I92" s="55"/>
      <c r="M92" s="55"/>
      <c r="Q92" s="55"/>
      <c r="U92" s="55"/>
      <c r="Y92" s="55"/>
      <c r="AC92" s="55"/>
    </row>
    <row r="93" spans="9:29">
      <c r="I93" s="55"/>
      <c r="M93" s="55"/>
      <c r="Q93" s="55"/>
      <c r="U93" s="55"/>
      <c r="Y93" s="55"/>
      <c r="AC93" s="55"/>
    </row>
    <row r="94" spans="9:29">
      <c r="I94" s="55"/>
      <c r="M94" s="55"/>
      <c r="Q94" s="55"/>
      <c r="U94" s="55"/>
      <c r="Y94" s="55"/>
      <c r="AC94" s="55"/>
    </row>
    <row r="95" spans="9:29">
      <c r="I95" s="55"/>
      <c r="M95" s="55"/>
      <c r="Q95" s="55"/>
      <c r="U95" s="55"/>
      <c r="Y95" s="55"/>
      <c r="AC95" s="55"/>
    </row>
    <row r="96" spans="9:29">
      <c r="I96" s="55"/>
      <c r="M96" s="55"/>
      <c r="Q96" s="55"/>
      <c r="U96" s="55"/>
      <c r="Y96" s="55"/>
      <c r="AC96" s="55"/>
    </row>
    <row r="97" spans="9:29">
      <c r="I97" s="55"/>
      <c r="M97" s="55"/>
      <c r="Q97" s="55"/>
      <c r="U97" s="55"/>
      <c r="Y97" s="55"/>
      <c r="AC97" s="55"/>
    </row>
    <row r="98" spans="9:29">
      <c r="I98" s="55"/>
      <c r="M98" s="55"/>
      <c r="Q98" s="55"/>
      <c r="U98" s="55"/>
      <c r="Y98" s="55"/>
      <c r="AC98" s="55"/>
    </row>
    <row r="99" spans="9:29">
      <c r="I99" s="55"/>
      <c r="M99" s="55"/>
      <c r="Q99" s="55"/>
      <c r="U99" s="55"/>
      <c r="Y99" s="55"/>
      <c r="AC99" s="55"/>
    </row>
    <row r="100" spans="9:29">
      <c r="I100" s="55"/>
      <c r="M100" s="55"/>
      <c r="Q100" s="55"/>
      <c r="U100" s="55"/>
      <c r="Y100" s="55"/>
      <c r="AC100" s="55"/>
    </row>
    <row r="101" spans="9:29">
      <c r="I101" s="55"/>
      <c r="M101" s="55"/>
      <c r="Q101" s="55"/>
      <c r="U101" s="55"/>
      <c r="Y101" s="55"/>
      <c r="AC101" s="55"/>
    </row>
    <row r="102" spans="9:29">
      <c r="I102" s="55"/>
      <c r="M102" s="55"/>
      <c r="Q102" s="55"/>
      <c r="U102" s="55"/>
      <c r="Y102" s="55"/>
      <c r="AC102" s="55"/>
    </row>
    <row r="103" spans="9:29">
      <c r="I103" s="55"/>
      <c r="M103" s="55"/>
      <c r="Q103" s="55"/>
      <c r="U103" s="55"/>
      <c r="Y103" s="55"/>
      <c r="AC103" s="55"/>
    </row>
    <row r="104" spans="9:29">
      <c r="I104" s="55"/>
      <c r="M104" s="55"/>
      <c r="Q104" s="55"/>
      <c r="U104" s="55"/>
      <c r="Y104" s="55"/>
      <c r="AC104" s="55"/>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cols>
    <col min="1" max="1" width="7.42578125" style="52" customWidth="1"/>
    <col min="2" max="2" width="15.5703125" style="52" customWidth="1"/>
    <col min="3" max="3" width="16.5703125" style="52" customWidth="1"/>
    <col min="4" max="4" width="74.140625" style="71" customWidth="1"/>
    <col min="5" max="5" width="14.85546875" style="54" bestFit="1" customWidth="1"/>
    <col min="6" max="6" width="21.140625" style="52" customWidth="1"/>
    <col min="7" max="7" width="38" style="53" customWidth="1"/>
    <col min="8" max="8" width="14.85546875" style="54" customWidth="1"/>
    <col min="9" max="9" width="13.28515625" style="72" customWidth="1"/>
    <col min="10" max="10" width="21.140625" style="52" customWidth="1"/>
    <col min="11" max="11" width="38" style="53" customWidth="1"/>
    <col min="12" max="12" width="14.85546875" style="54" customWidth="1"/>
    <col min="13" max="13" width="13.28515625" style="72" customWidth="1"/>
    <col min="14" max="14" width="21.140625" style="52" customWidth="1"/>
    <col min="15" max="15" width="38" style="53" customWidth="1"/>
    <col min="16" max="16" width="14.85546875" style="54" customWidth="1"/>
    <col min="17" max="17" width="13.28515625" style="72" customWidth="1"/>
    <col min="18" max="18" width="21.140625" style="52" customWidth="1"/>
    <col min="19" max="19" width="38" style="53" customWidth="1"/>
    <col min="20" max="20" width="14.85546875" style="54" customWidth="1"/>
    <col min="21" max="21" width="13.28515625" style="72" customWidth="1"/>
    <col min="22" max="22" width="21.140625" style="52" customWidth="1"/>
    <col min="23" max="23" width="38" style="53" customWidth="1"/>
    <col min="24" max="24" width="14.85546875" style="54" customWidth="1"/>
    <col min="25" max="25" width="13.28515625" style="72" customWidth="1"/>
    <col min="26" max="26" width="21.140625" style="52" customWidth="1"/>
    <col min="27" max="27" width="38" style="53" customWidth="1"/>
    <col min="28" max="28" width="14.85546875" style="54" customWidth="1"/>
    <col min="29" max="29" width="13.28515625" style="72" customWidth="1"/>
    <col min="30" max="48" width="15" style="55"/>
    <col min="49" max="16384" width="15" style="52"/>
  </cols>
  <sheetData>
    <row r="1" spans="1:48" ht="94.5" customHeight="1">
      <c r="A1" s="108" t="s">
        <v>0</v>
      </c>
      <c r="B1" s="103"/>
      <c r="C1" s="104"/>
      <c r="D1" s="51"/>
      <c r="E1" s="51"/>
      <c r="I1" s="51"/>
      <c r="M1" s="51"/>
      <c r="Q1" s="51"/>
      <c r="U1" s="51"/>
      <c r="Y1" s="51"/>
      <c r="AC1" s="51"/>
    </row>
    <row r="2" spans="1:48" ht="20.25">
      <c r="A2" s="2" t="str">
        <f>SUMMARY!A2</f>
        <v>RFP #17-xxx-xx Bid title</v>
      </c>
      <c r="B2" s="105"/>
      <c r="C2" s="106"/>
      <c r="D2" s="51"/>
      <c r="E2" s="51"/>
      <c r="I2" s="51"/>
      <c r="M2" s="51"/>
      <c r="Q2" s="51"/>
      <c r="U2" s="51"/>
      <c r="Y2" s="51"/>
      <c r="AC2" s="51"/>
    </row>
    <row r="3" spans="1:48" ht="20.25">
      <c r="A3" s="2" t="str">
        <f>SUMMARY!A3</f>
        <v xml:space="preserve">Department:  </v>
      </c>
      <c r="B3" s="105"/>
      <c r="C3" s="106"/>
      <c r="D3" s="57"/>
      <c r="E3" s="57"/>
      <c r="I3" s="57"/>
      <c r="M3" s="57"/>
      <c r="Q3" s="57"/>
      <c r="U3" s="57"/>
      <c r="Y3" s="57"/>
      <c r="AC3" s="57"/>
    </row>
    <row r="4" spans="1:48" ht="18.75">
      <c r="A4" s="107" t="str">
        <f>SUMMARY!A27</f>
        <v>8) Name, Title, Dept</v>
      </c>
      <c r="B4" s="105"/>
      <c r="C4" s="106"/>
      <c r="D4" s="57"/>
      <c r="E4" s="57"/>
      <c r="I4" s="57"/>
      <c r="M4" s="57"/>
      <c r="Q4" s="57"/>
      <c r="U4" s="57"/>
      <c r="Y4" s="57"/>
      <c r="AC4" s="57"/>
    </row>
    <row r="5" spans="1:48" ht="18.75">
      <c r="A5" s="58" t="s">
        <v>27</v>
      </c>
      <c r="B5" s="105"/>
      <c r="C5" s="106"/>
      <c r="D5" s="57"/>
      <c r="E5" s="57"/>
      <c r="I5" s="57"/>
      <c r="M5" s="57"/>
      <c r="Q5" s="57"/>
      <c r="U5" s="57"/>
      <c r="Y5" s="57"/>
      <c r="AC5" s="57"/>
    </row>
    <row r="6" spans="1:48" s="60" customFormat="1" ht="23.25" thickBot="1">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c r="A7" s="360" t="s">
        <v>44</v>
      </c>
      <c r="B7" s="361"/>
      <c r="C7" s="361"/>
      <c r="D7" s="361"/>
      <c r="E7" s="361"/>
      <c r="F7" s="317" t="str">
        <f>SUMMARY!C1</f>
        <v>Bidder A
 (LOSB/MBE/WBE?)</v>
      </c>
      <c r="G7" s="318"/>
      <c r="H7" s="318"/>
      <c r="I7" s="319"/>
      <c r="J7" s="317" t="str">
        <f>SUMMARY!D1</f>
        <v>Bidder B
 (LOSB/MBE/WBE?)</v>
      </c>
      <c r="K7" s="318"/>
      <c r="L7" s="318"/>
      <c r="M7" s="319"/>
      <c r="N7" s="317" t="str">
        <f>SUMMARY!E1</f>
        <v>Bidder C 
(LOSB/MBE/WBE?)</v>
      </c>
      <c r="O7" s="318"/>
      <c r="P7" s="318"/>
      <c r="Q7" s="319"/>
      <c r="R7" s="317" t="str">
        <f>SUMMARY!F1</f>
        <v>Bidder D 
(LOSB/MBE/WBE?)</v>
      </c>
      <c r="S7" s="318"/>
      <c r="T7" s="318"/>
      <c r="U7" s="319"/>
      <c r="V7" s="317" t="str">
        <f>SUMMARY!G1</f>
        <v>Bidder E 
(LOSB/MBE/WBE?)</v>
      </c>
      <c r="W7" s="318"/>
      <c r="X7" s="318"/>
      <c r="Y7" s="319"/>
      <c r="Z7" s="317" t="str">
        <f>SUMMARY!H1</f>
        <v>Bidder F 
(LOSB/MBE/WBE?)</v>
      </c>
      <c r="AA7" s="318"/>
      <c r="AB7" s="318"/>
      <c r="AC7" s="319"/>
      <c r="AD7" s="64"/>
      <c r="AE7" s="64"/>
      <c r="AF7" s="64"/>
      <c r="AG7" s="64"/>
      <c r="AH7" s="64"/>
      <c r="AI7" s="64"/>
      <c r="AJ7" s="64"/>
      <c r="AK7" s="64"/>
      <c r="AL7" s="64"/>
      <c r="AM7" s="64"/>
      <c r="AN7" s="64"/>
      <c r="AO7" s="64"/>
      <c r="AP7" s="64"/>
      <c r="AQ7" s="64"/>
      <c r="AR7" s="64"/>
      <c r="AS7" s="64"/>
      <c r="AT7" s="64"/>
      <c r="AU7" s="64"/>
      <c r="AV7" s="64"/>
    </row>
    <row r="8" spans="1:48" s="68" customFormat="1" ht="93.75">
      <c r="A8" s="76" t="s">
        <v>28</v>
      </c>
      <c r="B8" s="75" t="s">
        <v>29</v>
      </c>
      <c r="C8" s="75" t="s">
        <v>30</v>
      </c>
      <c r="D8" s="75" t="s">
        <v>31</v>
      </c>
      <c r="E8" s="83" t="s">
        <v>38</v>
      </c>
      <c r="F8" s="65" t="s">
        <v>40</v>
      </c>
      <c r="G8" s="66" t="s">
        <v>43</v>
      </c>
      <c r="H8" s="66" t="s">
        <v>39</v>
      </c>
      <c r="I8" s="192" t="s">
        <v>86</v>
      </c>
      <c r="J8" s="65" t="s">
        <v>40</v>
      </c>
      <c r="K8" s="66" t="s">
        <v>43</v>
      </c>
      <c r="L8" s="66" t="s">
        <v>39</v>
      </c>
      <c r="M8" s="192" t="s">
        <v>86</v>
      </c>
      <c r="N8" s="65" t="s">
        <v>40</v>
      </c>
      <c r="O8" s="66" t="s">
        <v>43</v>
      </c>
      <c r="P8" s="66" t="s">
        <v>39</v>
      </c>
      <c r="Q8" s="192" t="s">
        <v>86</v>
      </c>
      <c r="R8" s="65" t="s">
        <v>40</v>
      </c>
      <c r="S8" s="66" t="s">
        <v>43</v>
      </c>
      <c r="T8" s="66" t="s">
        <v>39</v>
      </c>
      <c r="U8" s="192" t="s">
        <v>86</v>
      </c>
      <c r="V8" s="65" t="s">
        <v>40</v>
      </c>
      <c r="W8" s="66" t="s">
        <v>43</v>
      </c>
      <c r="X8" s="66" t="s">
        <v>39</v>
      </c>
      <c r="Y8" s="192" t="s">
        <v>86</v>
      </c>
      <c r="Z8" s="65" t="s">
        <v>40</v>
      </c>
      <c r="AA8" s="66" t="s">
        <v>43</v>
      </c>
      <c r="AB8" s="66" t="s">
        <v>39</v>
      </c>
      <c r="AC8" s="192" t="s">
        <v>86</v>
      </c>
      <c r="AD8" s="67"/>
      <c r="AE8" s="67"/>
      <c r="AF8" s="67"/>
      <c r="AG8" s="67"/>
      <c r="AH8" s="67"/>
      <c r="AI8" s="67"/>
      <c r="AJ8" s="67"/>
      <c r="AK8" s="67"/>
      <c r="AL8" s="67"/>
      <c r="AM8" s="67"/>
      <c r="AN8" s="67"/>
      <c r="AO8" s="67"/>
      <c r="AP8" s="67"/>
      <c r="AQ8" s="67"/>
      <c r="AR8" s="67"/>
      <c r="AS8" s="67"/>
      <c r="AT8" s="67"/>
      <c r="AU8" s="67"/>
      <c r="AV8" s="67"/>
    </row>
    <row r="9" spans="1:48" s="68" customFormat="1" ht="19.5" thickBot="1">
      <c r="A9" s="140"/>
      <c r="B9" s="141"/>
      <c r="C9" s="141"/>
      <c r="D9" s="141"/>
      <c r="E9" s="142"/>
      <c r="F9" s="65"/>
      <c r="G9" s="66"/>
      <c r="H9" s="66"/>
      <c r="I9" s="192"/>
      <c r="J9" s="65"/>
      <c r="K9" s="66"/>
      <c r="L9" s="66"/>
      <c r="M9" s="192"/>
      <c r="N9" s="65"/>
      <c r="O9" s="66"/>
      <c r="P9" s="66"/>
      <c r="Q9" s="192"/>
      <c r="R9" s="65"/>
      <c r="S9" s="66"/>
      <c r="T9" s="66"/>
      <c r="U9" s="192"/>
      <c r="V9" s="65"/>
      <c r="W9" s="66"/>
      <c r="X9" s="66"/>
      <c r="Y9" s="192"/>
      <c r="Z9" s="65"/>
      <c r="AA9" s="66"/>
      <c r="AB9" s="66"/>
      <c r="AC9" s="192"/>
      <c r="AD9" s="67"/>
      <c r="AE9" s="67"/>
      <c r="AF9" s="67"/>
      <c r="AG9" s="67"/>
      <c r="AH9" s="67"/>
      <c r="AI9" s="67"/>
      <c r="AJ9" s="67"/>
      <c r="AK9" s="67"/>
      <c r="AL9" s="67"/>
      <c r="AM9" s="67"/>
      <c r="AN9" s="67"/>
      <c r="AO9" s="67"/>
      <c r="AP9" s="67"/>
      <c r="AQ9" s="67"/>
      <c r="AR9" s="67"/>
      <c r="AS9" s="67"/>
      <c r="AT9" s="67"/>
      <c r="AU9" s="67"/>
      <c r="AV9" s="67"/>
    </row>
    <row r="10" spans="1:48" ht="18.75">
      <c r="A10" s="148">
        <v>1</v>
      </c>
      <c r="B10" s="149" t="str">
        <f>'DEPT REQS'!B10</f>
        <v xml:space="preserve"> </v>
      </c>
      <c r="C10" s="149" t="str">
        <f>'DEPT REQS'!C10</f>
        <v xml:space="preserve"> </v>
      </c>
      <c r="D10" s="150" t="str">
        <f>'DEPT REQS'!D10</f>
        <v xml:space="preserve"> </v>
      </c>
      <c r="E10" s="151" t="str">
        <f>'DEPT REQS'!E10</f>
        <v xml:space="preserve"> </v>
      </c>
      <c r="F10" s="152"/>
      <c r="G10" s="153"/>
      <c r="H10" s="154"/>
      <c r="I10" s="193"/>
      <c r="J10" s="152"/>
      <c r="K10" s="153"/>
      <c r="L10" s="154"/>
      <c r="M10" s="193"/>
      <c r="N10" s="152"/>
      <c r="O10" s="153"/>
      <c r="P10" s="154"/>
      <c r="Q10" s="193"/>
      <c r="R10" s="152"/>
      <c r="S10" s="153"/>
      <c r="T10" s="154"/>
      <c r="U10" s="193"/>
      <c r="V10" s="152"/>
      <c r="W10" s="153"/>
      <c r="X10" s="154"/>
      <c r="Y10" s="193"/>
      <c r="Z10" s="152"/>
      <c r="AA10" s="153"/>
      <c r="AB10" s="154"/>
      <c r="AC10" s="193"/>
    </row>
    <row r="11" spans="1:48" ht="56.25">
      <c r="A11" s="69">
        <v>2</v>
      </c>
      <c r="B11" s="93" t="str">
        <f>'DEPT REQS'!B54</f>
        <v>Financials</v>
      </c>
      <c r="C11" s="93">
        <f>'DEPT REQS'!C54</f>
        <v>0</v>
      </c>
      <c r="D11" s="94" t="str">
        <f>'DEPT REQS'!D54</f>
        <v>Please provide monthly rates for a $25,000, $50,000 and $100,000 benefit amount without any riders.  (Please download, complete and upload Rate Sheet)</v>
      </c>
      <c r="E11" s="95">
        <f>'DEPT REQS'!E54</f>
        <v>34</v>
      </c>
      <c r="F11" s="116"/>
      <c r="G11" s="102"/>
      <c r="H11" s="100"/>
      <c r="I11" s="194"/>
      <c r="J11" s="116"/>
      <c r="K11" s="102"/>
      <c r="L11" s="100"/>
      <c r="M11" s="194"/>
      <c r="N11" s="116"/>
      <c r="O11" s="102"/>
      <c r="P11" s="100"/>
      <c r="Q11" s="194"/>
      <c r="R11" s="116"/>
      <c r="S11" s="102"/>
      <c r="T11" s="100"/>
      <c r="U11" s="194"/>
      <c r="V11" s="116"/>
      <c r="W11" s="102"/>
      <c r="X11" s="100"/>
      <c r="Y11" s="194"/>
      <c r="Z11" s="116"/>
      <c r="AA11" s="102"/>
      <c r="AB11" s="100"/>
      <c r="AC11" s="194"/>
    </row>
    <row r="12" spans="1:48" ht="18.75">
      <c r="A12" s="69">
        <v>3</v>
      </c>
      <c r="B12" s="93" t="e">
        <f>'DEPT REQS'!#REF!</f>
        <v>#REF!</v>
      </c>
      <c r="C12" s="93" t="e">
        <f>'DEPT REQS'!#REF!</f>
        <v>#REF!</v>
      </c>
      <c r="D12" s="94" t="e">
        <f>'DEPT REQS'!#REF!</f>
        <v>#REF!</v>
      </c>
      <c r="E12" s="95" t="e">
        <f>'DEPT REQS'!#REF!</f>
        <v>#REF!</v>
      </c>
      <c r="F12" s="116"/>
      <c r="G12" s="102"/>
      <c r="H12" s="100"/>
      <c r="I12" s="194"/>
      <c r="J12" s="116"/>
      <c r="K12" s="102"/>
      <c r="L12" s="100"/>
      <c r="M12" s="194"/>
      <c r="N12" s="116"/>
      <c r="O12" s="102"/>
      <c r="P12" s="100"/>
      <c r="Q12" s="194"/>
      <c r="R12" s="116"/>
      <c r="S12" s="102"/>
      <c r="T12" s="100"/>
      <c r="U12" s="194"/>
      <c r="V12" s="116"/>
      <c r="W12" s="102"/>
      <c r="X12" s="100"/>
      <c r="Y12" s="194"/>
      <c r="Z12" s="116"/>
      <c r="AA12" s="102"/>
      <c r="AB12" s="100"/>
      <c r="AC12" s="194"/>
    </row>
    <row r="13" spans="1:48" ht="18.75">
      <c r="A13" s="69">
        <v>4</v>
      </c>
      <c r="B13" s="93" t="e">
        <f>'DEPT REQS'!#REF!</f>
        <v>#REF!</v>
      </c>
      <c r="C13" s="93" t="e">
        <f>'DEPT REQS'!#REF!</f>
        <v>#REF!</v>
      </c>
      <c r="D13" s="94" t="e">
        <f>'DEPT REQS'!#REF!</f>
        <v>#REF!</v>
      </c>
      <c r="E13" s="95" t="e">
        <f>'DEPT REQS'!#REF!</f>
        <v>#REF!</v>
      </c>
      <c r="F13" s="116"/>
      <c r="G13" s="102"/>
      <c r="H13" s="100"/>
      <c r="I13" s="194"/>
      <c r="J13" s="116"/>
      <c r="K13" s="102"/>
      <c r="L13" s="100"/>
      <c r="M13" s="194"/>
      <c r="N13" s="116"/>
      <c r="O13" s="102"/>
      <c r="P13" s="100"/>
      <c r="Q13" s="194"/>
      <c r="R13" s="116"/>
      <c r="S13" s="102"/>
      <c r="T13" s="100"/>
      <c r="U13" s="194"/>
      <c r="V13" s="116"/>
      <c r="W13" s="102"/>
      <c r="X13" s="100"/>
      <c r="Y13" s="194"/>
      <c r="Z13" s="116"/>
      <c r="AA13" s="102"/>
      <c r="AB13" s="100"/>
      <c r="AC13" s="194"/>
    </row>
    <row r="14" spans="1:48" ht="18.75">
      <c r="A14" s="69">
        <v>5</v>
      </c>
      <c r="B14" s="93" t="e">
        <f>'DEPT REQS'!#REF!</f>
        <v>#REF!</v>
      </c>
      <c r="C14" s="93" t="e">
        <f>'DEPT REQS'!#REF!</f>
        <v>#REF!</v>
      </c>
      <c r="D14" s="94" t="e">
        <f>'DEPT REQS'!#REF!</f>
        <v>#REF!</v>
      </c>
      <c r="E14" s="95" t="e">
        <f>'DEPT REQS'!#REF!</f>
        <v>#REF!</v>
      </c>
      <c r="F14" s="116"/>
      <c r="G14" s="102"/>
      <c r="H14" s="100"/>
      <c r="I14" s="194"/>
      <c r="J14" s="116"/>
      <c r="K14" s="102"/>
      <c r="L14" s="100"/>
      <c r="M14" s="194"/>
      <c r="N14" s="116"/>
      <c r="O14" s="102"/>
      <c r="P14" s="100"/>
      <c r="Q14" s="194"/>
      <c r="R14" s="116"/>
      <c r="S14" s="102"/>
      <c r="T14" s="100"/>
      <c r="U14" s="194"/>
      <c r="V14" s="116"/>
      <c r="W14" s="102"/>
      <c r="X14" s="100"/>
      <c r="Y14" s="194"/>
      <c r="Z14" s="116"/>
      <c r="AA14" s="102"/>
      <c r="AB14" s="100"/>
      <c r="AC14" s="194"/>
    </row>
    <row r="15" spans="1:48" ht="18.75">
      <c r="A15" s="69">
        <v>6</v>
      </c>
      <c r="B15" s="93" t="e">
        <f>'DEPT REQS'!#REF!</f>
        <v>#REF!</v>
      </c>
      <c r="C15" s="93" t="e">
        <f>'DEPT REQS'!#REF!</f>
        <v>#REF!</v>
      </c>
      <c r="D15" s="94" t="e">
        <f>'DEPT REQS'!#REF!</f>
        <v>#REF!</v>
      </c>
      <c r="E15" s="95" t="e">
        <f>'DEPT REQS'!#REF!</f>
        <v>#REF!</v>
      </c>
      <c r="F15" s="116"/>
      <c r="G15" s="102"/>
      <c r="H15" s="100"/>
      <c r="I15" s="194"/>
      <c r="J15" s="116"/>
      <c r="K15" s="102"/>
      <c r="L15" s="100"/>
      <c r="M15" s="194"/>
      <c r="N15" s="116"/>
      <c r="O15" s="102"/>
      <c r="P15" s="100"/>
      <c r="Q15" s="194"/>
      <c r="R15" s="116"/>
      <c r="S15" s="102"/>
      <c r="T15" s="100"/>
      <c r="U15" s="194"/>
      <c r="V15" s="116"/>
      <c r="W15" s="102"/>
      <c r="X15" s="100"/>
      <c r="Y15" s="194"/>
      <c r="Z15" s="116"/>
      <c r="AA15" s="102"/>
      <c r="AB15" s="100"/>
      <c r="AC15" s="194"/>
    </row>
    <row r="16" spans="1:48" ht="18.75">
      <c r="A16" s="69">
        <v>7</v>
      </c>
      <c r="B16" s="93" t="e">
        <f>'DEPT REQS'!#REF!</f>
        <v>#REF!</v>
      </c>
      <c r="C16" s="93" t="e">
        <f>'DEPT REQS'!#REF!</f>
        <v>#REF!</v>
      </c>
      <c r="D16" s="94" t="e">
        <f>'DEPT REQS'!#REF!</f>
        <v>#REF!</v>
      </c>
      <c r="E16" s="95" t="e">
        <f>'DEPT REQS'!#REF!</f>
        <v>#REF!</v>
      </c>
      <c r="F16" s="116"/>
      <c r="G16" s="102"/>
      <c r="H16" s="100"/>
      <c r="I16" s="194"/>
      <c r="J16" s="116"/>
      <c r="K16" s="102"/>
      <c r="L16" s="100"/>
      <c r="M16" s="194"/>
      <c r="N16" s="116"/>
      <c r="O16" s="102"/>
      <c r="P16" s="100"/>
      <c r="Q16" s="194"/>
      <c r="R16" s="116"/>
      <c r="S16" s="102"/>
      <c r="T16" s="100"/>
      <c r="U16" s="194"/>
      <c r="V16" s="116"/>
      <c r="W16" s="102"/>
      <c r="X16" s="100"/>
      <c r="Y16" s="194"/>
      <c r="Z16" s="116"/>
      <c r="AA16" s="102"/>
      <c r="AB16" s="100"/>
      <c r="AC16" s="194"/>
    </row>
    <row r="17" spans="1:29" ht="18.75">
      <c r="A17" s="69">
        <v>8</v>
      </c>
      <c r="B17" s="93" t="e">
        <f>'DEPT REQS'!#REF!</f>
        <v>#REF!</v>
      </c>
      <c r="C17" s="93" t="e">
        <f>'DEPT REQS'!#REF!</f>
        <v>#REF!</v>
      </c>
      <c r="D17" s="94" t="e">
        <f>'DEPT REQS'!#REF!</f>
        <v>#REF!</v>
      </c>
      <c r="E17" s="95" t="e">
        <f>'DEPT REQS'!#REF!</f>
        <v>#REF!</v>
      </c>
      <c r="F17" s="116"/>
      <c r="G17" s="102"/>
      <c r="H17" s="100"/>
      <c r="I17" s="194"/>
      <c r="J17" s="116"/>
      <c r="K17" s="102"/>
      <c r="L17" s="100"/>
      <c r="M17" s="194"/>
      <c r="N17" s="116"/>
      <c r="O17" s="102"/>
      <c r="P17" s="100"/>
      <c r="Q17" s="194"/>
      <c r="R17" s="116"/>
      <c r="S17" s="102"/>
      <c r="T17" s="100"/>
      <c r="U17" s="194"/>
      <c r="V17" s="116"/>
      <c r="W17" s="102"/>
      <c r="X17" s="100"/>
      <c r="Y17" s="194"/>
      <c r="Z17" s="116"/>
      <c r="AA17" s="102"/>
      <c r="AB17" s="100"/>
      <c r="AC17" s="194"/>
    </row>
    <row r="18" spans="1:29" ht="18.75">
      <c r="A18" s="69">
        <v>9</v>
      </c>
      <c r="B18" s="93" t="e">
        <f>'DEPT REQS'!#REF!</f>
        <v>#REF!</v>
      </c>
      <c r="C18" s="93" t="e">
        <f>'DEPT REQS'!#REF!</f>
        <v>#REF!</v>
      </c>
      <c r="D18" s="94" t="e">
        <f>'DEPT REQS'!#REF!</f>
        <v>#REF!</v>
      </c>
      <c r="E18" s="95" t="e">
        <f>'DEPT REQS'!#REF!</f>
        <v>#REF!</v>
      </c>
      <c r="F18" s="116"/>
      <c r="G18" s="102"/>
      <c r="H18" s="100"/>
      <c r="I18" s="194"/>
      <c r="J18" s="116"/>
      <c r="K18" s="102"/>
      <c r="L18" s="100"/>
      <c r="M18" s="194"/>
      <c r="N18" s="116"/>
      <c r="O18" s="102"/>
      <c r="P18" s="100"/>
      <c r="Q18" s="194"/>
      <c r="R18" s="116"/>
      <c r="S18" s="102"/>
      <c r="T18" s="100"/>
      <c r="U18" s="194"/>
      <c r="V18" s="116"/>
      <c r="W18" s="102"/>
      <c r="X18" s="100"/>
      <c r="Y18" s="194"/>
      <c r="Z18" s="116"/>
      <c r="AA18" s="102"/>
      <c r="AB18" s="100"/>
      <c r="AC18" s="194"/>
    </row>
    <row r="19" spans="1:29" ht="18.75">
      <c r="A19" s="69">
        <v>10</v>
      </c>
      <c r="B19" s="93" t="e">
        <f>'DEPT REQS'!#REF!</f>
        <v>#REF!</v>
      </c>
      <c r="C19" s="93" t="e">
        <f>'DEPT REQS'!#REF!</f>
        <v>#REF!</v>
      </c>
      <c r="D19" s="94" t="e">
        <f>'DEPT REQS'!#REF!</f>
        <v>#REF!</v>
      </c>
      <c r="E19" s="95" t="e">
        <f>'DEPT REQS'!#REF!</f>
        <v>#REF!</v>
      </c>
      <c r="F19" s="116"/>
      <c r="G19" s="102"/>
      <c r="H19" s="100"/>
      <c r="I19" s="194"/>
      <c r="J19" s="116"/>
      <c r="K19" s="102"/>
      <c r="L19" s="100"/>
      <c r="M19" s="194"/>
      <c r="N19" s="116"/>
      <c r="O19" s="102"/>
      <c r="P19" s="100"/>
      <c r="Q19" s="194"/>
      <c r="R19" s="116"/>
      <c r="S19" s="102"/>
      <c r="T19" s="100"/>
      <c r="U19" s="194"/>
      <c r="V19" s="116"/>
      <c r="W19" s="102"/>
      <c r="X19" s="100"/>
      <c r="Y19" s="194"/>
      <c r="Z19" s="116"/>
      <c r="AA19" s="102"/>
      <c r="AB19" s="100"/>
      <c r="AC19" s="194"/>
    </row>
    <row r="20" spans="1:29" ht="18.75">
      <c r="A20" s="69">
        <v>11</v>
      </c>
      <c r="B20" s="93" t="e">
        <f>'DEPT REQS'!#REF!</f>
        <v>#REF!</v>
      </c>
      <c r="C20" s="93" t="e">
        <f>'DEPT REQS'!#REF!</f>
        <v>#REF!</v>
      </c>
      <c r="D20" s="94" t="e">
        <f>'DEPT REQS'!#REF!</f>
        <v>#REF!</v>
      </c>
      <c r="E20" s="95" t="e">
        <f>'DEPT REQS'!#REF!</f>
        <v>#REF!</v>
      </c>
      <c r="F20" s="116"/>
      <c r="G20" s="102"/>
      <c r="H20" s="100"/>
      <c r="I20" s="194"/>
      <c r="J20" s="116"/>
      <c r="K20" s="102"/>
      <c r="L20" s="100"/>
      <c r="M20" s="194"/>
      <c r="N20" s="116"/>
      <c r="O20" s="102"/>
      <c r="P20" s="100"/>
      <c r="Q20" s="194"/>
      <c r="R20" s="116"/>
      <c r="S20" s="102"/>
      <c r="T20" s="100"/>
      <c r="U20" s="194"/>
      <c r="V20" s="116"/>
      <c r="W20" s="102"/>
      <c r="X20" s="100"/>
      <c r="Y20" s="194"/>
      <c r="Z20" s="116"/>
      <c r="AA20" s="102"/>
      <c r="AB20" s="100"/>
      <c r="AC20" s="194"/>
    </row>
    <row r="21" spans="1:29" ht="18.75">
      <c r="A21" s="69">
        <v>12</v>
      </c>
      <c r="B21" s="93" t="e">
        <f>'DEPT REQS'!#REF!</f>
        <v>#REF!</v>
      </c>
      <c r="C21" s="93" t="e">
        <f>'DEPT REQS'!#REF!</f>
        <v>#REF!</v>
      </c>
      <c r="D21" s="94" t="e">
        <f>'DEPT REQS'!#REF!</f>
        <v>#REF!</v>
      </c>
      <c r="E21" s="95" t="e">
        <f>'DEPT REQS'!#REF!</f>
        <v>#REF!</v>
      </c>
      <c r="F21" s="116"/>
      <c r="G21" s="102"/>
      <c r="H21" s="100"/>
      <c r="I21" s="194"/>
      <c r="J21" s="116"/>
      <c r="K21" s="102"/>
      <c r="L21" s="100"/>
      <c r="M21" s="194"/>
      <c r="N21" s="116"/>
      <c r="O21" s="102"/>
      <c r="P21" s="100"/>
      <c r="Q21" s="194"/>
      <c r="R21" s="116"/>
      <c r="S21" s="102"/>
      <c r="T21" s="100"/>
      <c r="U21" s="194"/>
      <c r="V21" s="116"/>
      <c r="W21" s="102"/>
      <c r="X21" s="100"/>
      <c r="Y21" s="194"/>
      <c r="Z21" s="116"/>
      <c r="AA21" s="102"/>
      <c r="AB21" s="100"/>
      <c r="AC21" s="194"/>
    </row>
    <row r="22" spans="1:29" ht="18.75">
      <c r="A22" s="69">
        <v>13</v>
      </c>
      <c r="B22" s="93" t="e">
        <f>'DEPT REQS'!#REF!</f>
        <v>#REF!</v>
      </c>
      <c r="C22" s="93" t="e">
        <f>'DEPT REQS'!#REF!</f>
        <v>#REF!</v>
      </c>
      <c r="D22" s="94" t="e">
        <f>'DEPT REQS'!#REF!</f>
        <v>#REF!</v>
      </c>
      <c r="E22" s="95" t="e">
        <f>'DEPT REQS'!#REF!</f>
        <v>#REF!</v>
      </c>
      <c r="F22" s="116"/>
      <c r="G22" s="102"/>
      <c r="H22" s="100"/>
      <c r="I22" s="194"/>
      <c r="J22" s="116"/>
      <c r="K22" s="102"/>
      <c r="L22" s="100"/>
      <c r="M22" s="194"/>
      <c r="N22" s="116"/>
      <c r="O22" s="102"/>
      <c r="P22" s="100"/>
      <c r="Q22" s="194"/>
      <c r="R22" s="116"/>
      <c r="S22" s="102"/>
      <c r="T22" s="100"/>
      <c r="U22" s="194"/>
      <c r="V22" s="116"/>
      <c r="W22" s="102"/>
      <c r="X22" s="100"/>
      <c r="Y22" s="194"/>
      <c r="Z22" s="116"/>
      <c r="AA22" s="102"/>
      <c r="AB22" s="100"/>
      <c r="AC22" s="194"/>
    </row>
    <row r="23" spans="1:29" ht="18.75">
      <c r="A23" s="69">
        <v>14</v>
      </c>
      <c r="B23" s="93" t="e">
        <f>'DEPT REQS'!#REF!</f>
        <v>#REF!</v>
      </c>
      <c r="C23" s="93" t="e">
        <f>'DEPT REQS'!#REF!</f>
        <v>#REF!</v>
      </c>
      <c r="D23" s="94" t="e">
        <f>'DEPT REQS'!#REF!</f>
        <v>#REF!</v>
      </c>
      <c r="E23" s="95" t="e">
        <f>'DEPT REQS'!#REF!</f>
        <v>#REF!</v>
      </c>
      <c r="F23" s="116"/>
      <c r="G23" s="102"/>
      <c r="H23" s="100"/>
      <c r="I23" s="194"/>
      <c r="J23" s="116"/>
      <c r="K23" s="102"/>
      <c r="L23" s="100"/>
      <c r="M23" s="194"/>
      <c r="N23" s="116"/>
      <c r="O23" s="102"/>
      <c r="P23" s="100"/>
      <c r="Q23" s="194"/>
      <c r="R23" s="116"/>
      <c r="S23" s="102"/>
      <c r="T23" s="100"/>
      <c r="U23" s="194"/>
      <c r="V23" s="116"/>
      <c r="W23" s="102"/>
      <c r="X23" s="100"/>
      <c r="Y23" s="194"/>
      <c r="Z23" s="116"/>
      <c r="AA23" s="102"/>
      <c r="AB23" s="100"/>
      <c r="AC23" s="194"/>
    </row>
    <row r="24" spans="1:29" ht="18.75">
      <c r="A24" s="69">
        <v>15</v>
      </c>
      <c r="B24" s="93" t="e">
        <f>'DEPT REQS'!#REF!</f>
        <v>#REF!</v>
      </c>
      <c r="C24" s="93" t="e">
        <f>'DEPT REQS'!#REF!</f>
        <v>#REF!</v>
      </c>
      <c r="D24" s="94" t="e">
        <f>'DEPT REQS'!#REF!</f>
        <v>#REF!</v>
      </c>
      <c r="E24" s="95" t="e">
        <f>'DEPT REQS'!#REF!</f>
        <v>#REF!</v>
      </c>
      <c r="F24" s="116"/>
      <c r="G24" s="102"/>
      <c r="H24" s="100"/>
      <c r="I24" s="194"/>
      <c r="J24" s="116"/>
      <c r="K24" s="102"/>
      <c r="L24" s="100"/>
      <c r="M24" s="194"/>
      <c r="N24" s="116"/>
      <c r="O24" s="102"/>
      <c r="P24" s="100"/>
      <c r="Q24" s="194"/>
      <c r="R24" s="116"/>
      <c r="S24" s="102"/>
      <c r="T24" s="100"/>
      <c r="U24" s="194"/>
      <c r="V24" s="116"/>
      <c r="W24" s="102"/>
      <c r="X24" s="100"/>
      <c r="Y24" s="194"/>
      <c r="Z24" s="116"/>
      <c r="AA24" s="102"/>
      <c r="AB24" s="100"/>
      <c r="AC24" s="194"/>
    </row>
    <row r="25" spans="1:29" ht="18.75">
      <c r="A25" s="69">
        <v>16</v>
      </c>
      <c r="B25" s="93" t="e">
        <f>'DEPT REQS'!#REF!</f>
        <v>#REF!</v>
      </c>
      <c r="C25" s="93" t="e">
        <f>'DEPT REQS'!#REF!</f>
        <v>#REF!</v>
      </c>
      <c r="D25" s="94" t="e">
        <f>'DEPT REQS'!#REF!</f>
        <v>#REF!</v>
      </c>
      <c r="E25" s="95" t="e">
        <f>'DEPT REQS'!#REF!</f>
        <v>#REF!</v>
      </c>
      <c r="F25" s="116"/>
      <c r="G25" s="102"/>
      <c r="H25" s="100"/>
      <c r="I25" s="194"/>
      <c r="J25" s="116"/>
      <c r="K25" s="102"/>
      <c r="L25" s="100"/>
      <c r="M25" s="194"/>
      <c r="N25" s="116"/>
      <c r="O25" s="102"/>
      <c r="P25" s="100"/>
      <c r="Q25" s="194"/>
      <c r="R25" s="116"/>
      <c r="S25" s="102"/>
      <c r="T25" s="100"/>
      <c r="U25" s="194"/>
      <c r="V25" s="116"/>
      <c r="W25" s="102"/>
      <c r="X25" s="100"/>
      <c r="Y25" s="194"/>
      <c r="Z25" s="116"/>
      <c r="AA25" s="102"/>
      <c r="AB25" s="100"/>
      <c r="AC25" s="194"/>
    </row>
    <row r="26" spans="1:29" ht="18.75">
      <c r="A26" s="69">
        <v>17</v>
      </c>
      <c r="B26" s="93" t="e">
        <f>'DEPT REQS'!#REF!</f>
        <v>#REF!</v>
      </c>
      <c r="C26" s="93" t="e">
        <f>'DEPT REQS'!#REF!</f>
        <v>#REF!</v>
      </c>
      <c r="D26" s="94" t="e">
        <f>'DEPT REQS'!#REF!</f>
        <v>#REF!</v>
      </c>
      <c r="E26" s="95" t="e">
        <f>'DEPT REQS'!#REF!</f>
        <v>#REF!</v>
      </c>
      <c r="F26" s="116"/>
      <c r="G26" s="102"/>
      <c r="H26" s="100"/>
      <c r="I26" s="194"/>
      <c r="J26" s="116"/>
      <c r="K26" s="102"/>
      <c r="L26" s="100"/>
      <c r="M26" s="194"/>
      <c r="N26" s="116"/>
      <c r="O26" s="102"/>
      <c r="P26" s="100"/>
      <c r="Q26" s="194"/>
      <c r="R26" s="116"/>
      <c r="S26" s="102"/>
      <c r="T26" s="100"/>
      <c r="U26" s="194"/>
      <c r="V26" s="116"/>
      <c r="W26" s="102"/>
      <c r="X26" s="100"/>
      <c r="Y26" s="194"/>
      <c r="Z26" s="116"/>
      <c r="AA26" s="102"/>
      <c r="AB26" s="100"/>
      <c r="AC26" s="194"/>
    </row>
    <row r="27" spans="1:29" ht="18.75">
      <c r="A27" s="69">
        <v>18</v>
      </c>
      <c r="B27" s="93" t="e">
        <f>'DEPT REQS'!#REF!</f>
        <v>#REF!</v>
      </c>
      <c r="C27" s="93" t="e">
        <f>'DEPT REQS'!#REF!</f>
        <v>#REF!</v>
      </c>
      <c r="D27" s="94" t="e">
        <f>'DEPT REQS'!#REF!</f>
        <v>#REF!</v>
      </c>
      <c r="E27" s="95" t="e">
        <f>'DEPT REQS'!#REF!</f>
        <v>#REF!</v>
      </c>
      <c r="F27" s="116"/>
      <c r="G27" s="102"/>
      <c r="H27" s="100"/>
      <c r="I27" s="194"/>
      <c r="J27" s="116"/>
      <c r="K27" s="102"/>
      <c r="L27" s="100"/>
      <c r="M27" s="194"/>
      <c r="N27" s="116"/>
      <c r="O27" s="102"/>
      <c r="P27" s="100"/>
      <c r="Q27" s="194"/>
      <c r="R27" s="116"/>
      <c r="S27" s="102"/>
      <c r="T27" s="100"/>
      <c r="U27" s="194"/>
      <c r="V27" s="116"/>
      <c r="W27" s="102"/>
      <c r="X27" s="100"/>
      <c r="Y27" s="194"/>
      <c r="Z27" s="116"/>
      <c r="AA27" s="102"/>
      <c r="AB27" s="100"/>
      <c r="AC27" s="194"/>
    </row>
    <row r="28" spans="1:29" ht="18.75">
      <c r="A28" s="69">
        <v>19</v>
      </c>
      <c r="B28" s="93" t="e">
        <f>'DEPT REQS'!#REF!</f>
        <v>#REF!</v>
      </c>
      <c r="C28" s="93" t="e">
        <f>'DEPT REQS'!#REF!</f>
        <v>#REF!</v>
      </c>
      <c r="D28" s="94" t="e">
        <f>'DEPT REQS'!#REF!</f>
        <v>#REF!</v>
      </c>
      <c r="E28" s="95" t="e">
        <f>'DEPT REQS'!#REF!</f>
        <v>#REF!</v>
      </c>
      <c r="F28" s="116"/>
      <c r="G28" s="102"/>
      <c r="H28" s="100"/>
      <c r="I28" s="194"/>
      <c r="J28" s="116"/>
      <c r="K28" s="102"/>
      <c r="L28" s="100"/>
      <c r="M28" s="194"/>
      <c r="N28" s="116"/>
      <c r="O28" s="102"/>
      <c r="P28" s="100"/>
      <c r="Q28" s="194"/>
      <c r="R28" s="116"/>
      <c r="S28" s="102"/>
      <c r="T28" s="100"/>
      <c r="U28" s="194"/>
      <c r="V28" s="116"/>
      <c r="W28" s="102"/>
      <c r="X28" s="100"/>
      <c r="Y28" s="194"/>
      <c r="Z28" s="116"/>
      <c r="AA28" s="102"/>
      <c r="AB28" s="100"/>
      <c r="AC28" s="194"/>
    </row>
    <row r="29" spans="1:29" ht="18.75">
      <c r="A29" s="69">
        <v>20</v>
      </c>
      <c r="B29" s="93" t="e">
        <f>'DEPT REQS'!#REF!</f>
        <v>#REF!</v>
      </c>
      <c r="C29" s="93" t="e">
        <f>'DEPT REQS'!#REF!</f>
        <v>#REF!</v>
      </c>
      <c r="D29" s="94" t="e">
        <f>'DEPT REQS'!#REF!</f>
        <v>#REF!</v>
      </c>
      <c r="E29" s="95" t="e">
        <f>'DEPT REQS'!#REF!</f>
        <v>#REF!</v>
      </c>
      <c r="F29" s="116"/>
      <c r="G29" s="102"/>
      <c r="H29" s="100"/>
      <c r="I29" s="194"/>
      <c r="J29" s="116"/>
      <c r="K29" s="102"/>
      <c r="L29" s="100"/>
      <c r="M29" s="194"/>
      <c r="N29" s="116"/>
      <c r="O29" s="102"/>
      <c r="P29" s="100"/>
      <c r="Q29" s="194"/>
      <c r="R29" s="116"/>
      <c r="S29" s="102"/>
      <c r="T29" s="100"/>
      <c r="U29" s="194"/>
      <c r="V29" s="116"/>
      <c r="W29" s="102"/>
      <c r="X29" s="100"/>
      <c r="Y29" s="194"/>
      <c r="Z29" s="116"/>
      <c r="AA29" s="102"/>
      <c r="AB29" s="100"/>
      <c r="AC29" s="194"/>
    </row>
    <row r="30" spans="1:29" ht="18.75">
      <c r="A30" s="69">
        <v>21</v>
      </c>
      <c r="B30" s="93" t="e">
        <f>'DEPT REQS'!#REF!</f>
        <v>#REF!</v>
      </c>
      <c r="C30" s="93" t="e">
        <f>'DEPT REQS'!#REF!</f>
        <v>#REF!</v>
      </c>
      <c r="D30" s="94" t="e">
        <f>'DEPT REQS'!#REF!</f>
        <v>#REF!</v>
      </c>
      <c r="E30" s="95" t="e">
        <f>'DEPT REQS'!#REF!</f>
        <v>#REF!</v>
      </c>
      <c r="F30" s="116"/>
      <c r="G30" s="102"/>
      <c r="H30" s="100"/>
      <c r="I30" s="194"/>
      <c r="J30" s="116"/>
      <c r="K30" s="102"/>
      <c r="L30" s="100"/>
      <c r="M30" s="194"/>
      <c r="N30" s="116"/>
      <c r="O30" s="102"/>
      <c r="P30" s="100"/>
      <c r="Q30" s="194"/>
      <c r="R30" s="116"/>
      <c r="S30" s="102"/>
      <c r="T30" s="100"/>
      <c r="U30" s="194"/>
      <c r="V30" s="116"/>
      <c r="W30" s="102"/>
      <c r="X30" s="100"/>
      <c r="Y30" s="194"/>
      <c r="Z30" s="116"/>
      <c r="AA30" s="102"/>
      <c r="AB30" s="100"/>
      <c r="AC30" s="194"/>
    </row>
    <row r="31" spans="1:29" ht="18.75">
      <c r="A31" s="69">
        <v>22</v>
      </c>
      <c r="B31" s="93" t="e">
        <f>'DEPT REQS'!#REF!</f>
        <v>#REF!</v>
      </c>
      <c r="C31" s="93" t="e">
        <f>'DEPT REQS'!#REF!</f>
        <v>#REF!</v>
      </c>
      <c r="D31" s="94" t="e">
        <f>'DEPT REQS'!#REF!</f>
        <v>#REF!</v>
      </c>
      <c r="E31" s="95" t="e">
        <f>'DEPT REQS'!#REF!</f>
        <v>#REF!</v>
      </c>
      <c r="F31" s="116"/>
      <c r="G31" s="102"/>
      <c r="H31" s="100"/>
      <c r="I31" s="194"/>
      <c r="J31" s="116"/>
      <c r="K31" s="102"/>
      <c r="L31" s="100"/>
      <c r="M31" s="194"/>
      <c r="N31" s="116"/>
      <c r="O31" s="102"/>
      <c r="P31" s="100"/>
      <c r="Q31" s="194"/>
      <c r="R31" s="116"/>
      <c r="S31" s="102"/>
      <c r="T31" s="100"/>
      <c r="U31" s="194"/>
      <c r="V31" s="116"/>
      <c r="W31" s="102"/>
      <c r="X31" s="100"/>
      <c r="Y31" s="194"/>
      <c r="Z31" s="116"/>
      <c r="AA31" s="102"/>
      <c r="AB31" s="100"/>
      <c r="AC31" s="194"/>
    </row>
    <row r="32" spans="1:29" ht="18.75">
      <c r="A32" s="69">
        <v>23</v>
      </c>
      <c r="B32" s="93" t="e">
        <f>'DEPT REQS'!#REF!</f>
        <v>#REF!</v>
      </c>
      <c r="C32" s="93" t="e">
        <f>'DEPT REQS'!#REF!</f>
        <v>#REF!</v>
      </c>
      <c r="D32" s="94" t="e">
        <f>'DEPT REQS'!#REF!</f>
        <v>#REF!</v>
      </c>
      <c r="E32" s="95" t="e">
        <f>'DEPT REQS'!#REF!</f>
        <v>#REF!</v>
      </c>
      <c r="F32" s="116"/>
      <c r="G32" s="102"/>
      <c r="H32" s="100"/>
      <c r="I32" s="194"/>
      <c r="J32" s="116"/>
      <c r="K32" s="102"/>
      <c r="L32" s="100"/>
      <c r="M32" s="194"/>
      <c r="N32" s="116"/>
      <c r="O32" s="102"/>
      <c r="P32" s="100"/>
      <c r="Q32" s="194"/>
      <c r="R32" s="116"/>
      <c r="S32" s="102"/>
      <c r="T32" s="100"/>
      <c r="U32" s="194"/>
      <c r="V32" s="116"/>
      <c r="W32" s="102"/>
      <c r="X32" s="100"/>
      <c r="Y32" s="194"/>
      <c r="Z32" s="116"/>
      <c r="AA32" s="102"/>
      <c r="AB32" s="100"/>
      <c r="AC32" s="194"/>
    </row>
    <row r="33" spans="1:48" ht="18.75">
      <c r="A33" s="69">
        <v>24</v>
      </c>
      <c r="B33" s="93" t="e">
        <f>'DEPT REQS'!#REF!</f>
        <v>#REF!</v>
      </c>
      <c r="C33" s="93" t="e">
        <f>'DEPT REQS'!#REF!</f>
        <v>#REF!</v>
      </c>
      <c r="D33" s="94" t="e">
        <f>'DEPT REQS'!#REF!</f>
        <v>#REF!</v>
      </c>
      <c r="E33" s="95" t="e">
        <f>'DEPT REQS'!#REF!</f>
        <v>#REF!</v>
      </c>
      <c r="F33" s="116"/>
      <c r="G33" s="102"/>
      <c r="H33" s="100"/>
      <c r="I33" s="194"/>
      <c r="J33" s="116"/>
      <c r="K33" s="102"/>
      <c r="L33" s="100"/>
      <c r="M33" s="194"/>
      <c r="N33" s="116"/>
      <c r="O33" s="102"/>
      <c r="P33" s="100"/>
      <c r="Q33" s="194"/>
      <c r="R33" s="116"/>
      <c r="S33" s="102"/>
      <c r="T33" s="100"/>
      <c r="U33" s="194"/>
      <c r="V33" s="116"/>
      <c r="W33" s="102"/>
      <c r="X33" s="100"/>
      <c r="Y33" s="194"/>
      <c r="Z33" s="116"/>
      <c r="AA33" s="102"/>
      <c r="AB33" s="100"/>
      <c r="AC33" s="194"/>
    </row>
    <row r="34" spans="1:48" ht="18.75">
      <c r="A34" s="69">
        <v>25</v>
      </c>
      <c r="B34" s="93" t="e">
        <f>'DEPT REQS'!#REF!</f>
        <v>#REF!</v>
      </c>
      <c r="C34" s="93" t="e">
        <f>'DEPT REQS'!#REF!</f>
        <v>#REF!</v>
      </c>
      <c r="D34" s="94" t="e">
        <f>'DEPT REQS'!#REF!</f>
        <v>#REF!</v>
      </c>
      <c r="E34" s="95" t="e">
        <f>'DEPT REQS'!#REF!</f>
        <v>#REF!</v>
      </c>
      <c r="F34" s="116"/>
      <c r="G34" s="102"/>
      <c r="H34" s="100"/>
      <c r="I34" s="194"/>
      <c r="J34" s="116"/>
      <c r="K34" s="102"/>
      <c r="L34" s="100"/>
      <c r="M34" s="194"/>
      <c r="N34" s="116"/>
      <c r="O34" s="102"/>
      <c r="P34" s="100"/>
      <c r="Q34" s="194"/>
      <c r="R34" s="116"/>
      <c r="S34" s="102"/>
      <c r="T34" s="100"/>
      <c r="U34" s="194"/>
      <c r="V34" s="116"/>
      <c r="W34" s="102"/>
      <c r="X34" s="100"/>
      <c r="Y34" s="194"/>
      <c r="Z34" s="116"/>
      <c r="AA34" s="102"/>
      <c r="AB34" s="100"/>
      <c r="AC34" s="194"/>
    </row>
    <row r="35" spans="1:48" ht="18.75">
      <c r="A35" s="69">
        <v>26</v>
      </c>
      <c r="B35" s="93" t="e">
        <f>'DEPT REQS'!#REF!</f>
        <v>#REF!</v>
      </c>
      <c r="C35" s="93" t="e">
        <f>'DEPT REQS'!#REF!</f>
        <v>#REF!</v>
      </c>
      <c r="D35" s="94" t="e">
        <f>'DEPT REQS'!#REF!</f>
        <v>#REF!</v>
      </c>
      <c r="E35" s="95" t="e">
        <f>'DEPT REQS'!#REF!</f>
        <v>#REF!</v>
      </c>
      <c r="F35" s="116"/>
      <c r="G35" s="102"/>
      <c r="H35" s="100"/>
      <c r="I35" s="194"/>
      <c r="J35" s="116"/>
      <c r="K35" s="102"/>
      <c r="L35" s="100"/>
      <c r="M35" s="194"/>
      <c r="N35" s="116"/>
      <c r="O35" s="102"/>
      <c r="P35" s="100"/>
      <c r="Q35" s="194"/>
      <c r="R35" s="116"/>
      <c r="S35" s="102"/>
      <c r="T35" s="100"/>
      <c r="U35" s="194"/>
      <c r="V35" s="116"/>
      <c r="W35" s="102"/>
      <c r="X35" s="100"/>
      <c r="Y35" s="194"/>
      <c r="Z35" s="116"/>
      <c r="AA35" s="102"/>
      <c r="AB35" s="100"/>
      <c r="AC35" s="194"/>
    </row>
    <row r="36" spans="1:48" ht="18.75">
      <c r="A36" s="69">
        <v>27</v>
      </c>
      <c r="B36" s="93" t="e">
        <f>'DEPT REQS'!#REF!</f>
        <v>#REF!</v>
      </c>
      <c r="C36" s="93" t="e">
        <f>'DEPT REQS'!#REF!</f>
        <v>#REF!</v>
      </c>
      <c r="D36" s="94" t="e">
        <f>'DEPT REQS'!#REF!</f>
        <v>#REF!</v>
      </c>
      <c r="E36" s="95" t="e">
        <f>'DEPT REQS'!#REF!</f>
        <v>#REF!</v>
      </c>
      <c r="F36" s="116"/>
      <c r="G36" s="102"/>
      <c r="H36" s="100"/>
      <c r="I36" s="194"/>
      <c r="J36" s="116"/>
      <c r="K36" s="102"/>
      <c r="L36" s="100"/>
      <c r="M36" s="194"/>
      <c r="N36" s="116"/>
      <c r="O36" s="102"/>
      <c r="P36" s="100"/>
      <c r="Q36" s="194"/>
      <c r="R36" s="116"/>
      <c r="S36" s="102"/>
      <c r="T36" s="100"/>
      <c r="U36" s="194"/>
      <c r="V36" s="116"/>
      <c r="W36" s="102"/>
      <c r="X36" s="100"/>
      <c r="Y36" s="194"/>
      <c r="Z36" s="116"/>
      <c r="AA36" s="102"/>
      <c r="AB36" s="100"/>
      <c r="AC36" s="194"/>
    </row>
    <row r="37" spans="1:48" ht="19.5" thickBot="1">
      <c r="A37" s="82">
        <v>28</v>
      </c>
      <c r="B37" s="96" t="e">
        <f>'DEPT REQS'!#REF!</f>
        <v>#REF!</v>
      </c>
      <c r="C37" s="96" t="e">
        <f>'DEPT REQS'!#REF!</f>
        <v>#REF!</v>
      </c>
      <c r="D37" s="155" t="e">
        <f>'DEPT REQS'!#REF!</f>
        <v>#REF!</v>
      </c>
      <c r="E37" s="97" t="e">
        <f>'DEPT REQS'!#REF!</f>
        <v>#REF!</v>
      </c>
      <c r="F37" s="117"/>
      <c r="G37" s="101"/>
      <c r="H37" s="114"/>
      <c r="I37" s="195"/>
      <c r="J37" s="117"/>
      <c r="K37" s="101"/>
      <c r="L37" s="114"/>
      <c r="M37" s="195"/>
      <c r="N37" s="117"/>
      <c r="O37" s="101"/>
      <c r="P37" s="114"/>
      <c r="Q37" s="195"/>
      <c r="R37" s="117"/>
      <c r="S37" s="101"/>
      <c r="T37" s="114"/>
      <c r="U37" s="195"/>
      <c r="V37" s="117"/>
      <c r="W37" s="101"/>
      <c r="X37" s="114"/>
      <c r="Y37" s="195"/>
      <c r="Z37" s="117"/>
      <c r="AA37" s="101"/>
      <c r="AB37" s="114"/>
      <c r="AC37" s="195"/>
    </row>
    <row r="38" spans="1:48" s="139" customFormat="1" ht="20.25" customHeight="1">
      <c r="A38" s="348" t="s">
        <v>66</v>
      </c>
      <c r="B38" s="349"/>
      <c r="C38" s="349"/>
      <c r="D38" s="350"/>
      <c r="E38" s="143" t="e">
        <f>SUM(E10:E37)</f>
        <v>#REF!</v>
      </c>
      <c r="F38" s="144"/>
      <c r="G38" s="145"/>
      <c r="H38" s="146"/>
      <c r="I38" s="147">
        <f>SUM(I10:I37)</f>
        <v>0</v>
      </c>
      <c r="J38" s="144"/>
      <c r="K38" s="145"/>
      <c r="L38" s="146"/>
      <c r="M38" s="147">
        <f>SUM(M10:M37)</f>
        <v>0</v>
      </c>
      <c r="N38" s="144"/>
      <c r="O38" s="145"/>
      <c r="P38" s="146"/>
      <c r="Q38" s="147">
        <f>SUM(Q10:Q37)</f>
        <v>0</v>
      </c>
      <c r="R38" s="144"/>
      <c r="S38" s="145"/>
      <c r="T38" s="146"/>
      <c r="U38" s="147">
        <f>SUM(U10:U37)</f>
        <v>0</v>
      </c>
      <c r="V38" s="144"/>
      <c r="W38" s="145"/>
      <c r="X38" s="146"/>
      <c r="Y38" s="147">
        <f>SUM(Y10:Y37)</f>
        <v>0</v>
      </c>
      <c r="Z38" s="144"/>
      <c r="AA38" s="145"/>
      <c r="AB38" s="146"/>
      <c r="AC38" s="147">
        <f>SUM(AC10:AC37)</f>
        <v>0</v>
      </c>
      <c r="AD38" s="138"/>
      <c r="AE38" s="138"/>
      <c r="AF38" s="138"/>
      <c r="AG38" s="138"/>
      <c r="AH38" s="138"/>
      <c r="AI38" s="138"/>
      <c r="AJ38" s="138"/>
      <c r="AK38" s="138"/>
      <c r="AL38" s="138"/>
      <c r="AM38" s="138"/>
      <c r="AN38" s="138"/>
      <c r="AO38" s="138"/>
      <c r="AP38" s="138"/>
      <c r="AQ38" s="138"/>
      <c r="AR38" s="138"/>
      <c r="AS38" s="138"/>
      <c r="AT38" s="138"/>
      <c r="AU38" s="138"/>
      <c r="AV38" s="138"/>
    </row>
    <row r="39" spans="1:48" s="80" customFormat="1" ht="18.75" customHeight="1" thickBot="1">
      <c r="A39" s="364" t="s">
        <v>62</v>
      </c>
      <c r="B39" s="365"/>
      <c r="C39" s="365"/>
      <c r="D39" s="366"/>
      <c r="E39" s="182">
        <v>12</v>
      </c>
      <c r="F39" s="183"/>
      <c r="G39" s="184"/>
      <c r="H39" s="185"/>
      <c r="I39" s="186"/>
      <c r="J39" s="183"/>
      <c r="K39" s="184"/>
      <c r="L39" s="185"/>
      <c r="M39" s="186"/>
      <c r="N39" s="183"/>
      <c r="O39" s="184"/>
      <c r="P39" s="185"/>
      <c r="Q39" s="186"/>
      <c r="R39" s="183"/>
      <c r="S39" s="184"/>
      <c r="T39" s="185"/>
      <c r="U39" s="186"/>
      <c r="V39" s="183"/>
      <c r="W39" s="184"/>
      <c r="X39" s="185"/>
      <c r="Y39" s="186"/>
      <c r="Z39" s="183"/>
      <c r="AA39" s="184"/>
      <c r="AB39" s="185"/>
      <c r="AC39" s="186"/>
      <c r="AD39" s="187"/>
      <c r="AE39" s="187"/>
      <c r="AF39" s="187"/>
      <c r="AG39" s="187"/>
      <c r="AH39" s="187"/>
      <c r="AI39" s="187"/>
      <c r="AJ39" s="187"/>
      <c r="AK39" s="187"/>
      <c r="AL39" s="187"/>
      <c r="AM39" s="187"/>
      <c r="AN39" s="187"/>
      <c r="AO39" s="187"/>
      <c r="AP39" s="187"/>
      <c r="AQ39" s="187"/>
      <c r="AR39" s="187"/>
      <c r="AS39" s="187"/>
      <c r="AT39" s="187"/>
      <c r="AU39" s="187"/>
      <c r="AV39" s="187"/>
    </row>
    <row r="40" spans="1:48" s="191" customFormat="1" ht="24" thickBot="1">
      <c r="A40" s="341" t="s">
        <v>75</v>
      </c>
      <c r="B40" s="342"/>
      <c r="C40" s="342"/>
      <c r="D40" s="342"/>
      <c r="E40" s="188" t="e">
        <f>E38+E39</f>
        <v>#REF!</v>
      </c>
      <c r="F40" s="362"/>
      <c r="G40" s="363"/>
      <c r="H40" s="363"/>
      <c r="I40" s="189">
        <f>I38+I39</f>
        <v>0</v>
      </c>
      <c r="J40" s="362"/>
      <c r="K40" s="363"/>
      <c r="L40" s="363"/>
      <c r="M40" s="189">
        <f>M38+M39</f>
        <v>0</v>
      </c>
      <c r="N40" s="362"/>
      <c r="O40" s="363"/>
      <c r="P40" s="363"/>
      <c r="Q40" s="189">
        <f>Q38+Q39</f>
        <v>0</v>
      </c>
      <c r="R40" s="362"/>
      <c r="S40" s="363"/>
      <c r="T40" s="363"/>
      <c r="U40" s="189">
        <f>U38+U39</f>
        <v>0</v>
      </c>
      <c r="V40" s="362"/>
      <c r="W40" s="363"/>
      <c r="X40" s="363"/>
      <c r="Y40" s="189">
        <f>Y38+Y39</f>
        <v>0</v>
      </c>
      <c r="Z40" s="362"/>
      <c r="AA40" s="363"/>
      <c r="AB40" s="363"/>
      <c r="AC40" s="189">
        <f>AC38+AC39</f>
        <v>0</v>
      </c>
      <c r="AD40" s="190"/>
      <c r="AE40" s="190"/>
      <c r="AF40" s="190"/>
      <c r="AG40" s="190"/>
      <c r="AH40" s="190"/>
      <c r="AI40" s="190"/>
      <c r="AJ40" s="190"/>
      <c r="AK40" s="190"/>
      <c r="AL40" s="190"/>
      <c r="AM40" s="190"/>
      <c r="AN40" s="190"/>
      <c r="AO40" s="190"/>
      <c r="AP40" s="190"/>
      <c r="AQ40" s="190"/>
      <c r="AR40" s="190"/>
      <c r="AS40" s="190"/>
      <c r="AT40" s="190"/>
      <c r="AU40" s="190"/>
      <c r="AV40" s="190"/>
    </row>
    <row r="41" spans="1:48">
      <c r="I41" s="55"/>
      <c r="M41" s="55"/>
      <c r="Q41" s="55"/>
      <c r="U41" s="55"/>
      <c r="Y41" s="55"/>
      <c r="AC41" s="55"/>
    </row>
    <row r="42" spans="1:48">
      <c r="I42" s="55"/>
      <c r="M42" s="55"/>
      <c r="Q42" s="55"/>
      <c r="U42" s="55"/>
      <c r="Y42" s="55"/>
      <c r="AC42" s="55"/>
    </row>
    <row r="43" spans="1:48">
      <c r="I43" s="55"/>
      <c r="M43" s="55"/>
      <c r="Q43" s="55"/>
      <c r="U43" s="55"/>
      <c r="Y43" s="55"/>
      <c r="AC43" s="55"/>
    </row>
    <row r="44" spans="1:48">
      <c r="I44" s="55"/>
      <c r="M44" s="55"/>
      <c r="Q44" s="55"/>
      <c r="U44" s="55"/>
      <c r="Y44" s="55"/>
      <c r="AC44" s="55"/>
    </row>
    <row r="45" spans="1:48">
      <c r="I45" s="55"/>
      <c r="M45" s="55"/>
      <c r="Q45" s="55"/>
      <c r="U45" s="55"/>
      <c r="Y45" s="55"/>
      <c r="AC45" s="55"/>
    </row>
    <row r="46" spans="1:48">
      <c r="I46" s="55"/>
      <c r="M46" s="55"/>
      <c r="Q46" s="55"/>
      <c r="U46" s="55"/>
      <c r="Y46" s="55"/>
      <c r="AC46" s="55"/>
    </row>
    <row r="47" spans="1:48">
      <c r="I47" s="55"/>
      <c r="M47" s="55"/>
      <c r="Q47" s="55"/>
      <c r="U47" s="55"/>
      <c r="Y47" s="55"/>
      <c r="AC47" s="55"/>
    </row>
    <row r="48" spans="1:48">
      <c r="I48" s="55"/>
      <c r="M48" s="55"/>
      <c r="Q48" s="55"/>
      <c r="U48" s="55"/>
      <c r="Y48" s="55"/>
      <c r="AC48" s="55"/>
    </row>
    <row r="49" spans="9:29">
      <c r="I49" s="55"/>
      <c r="M49" s="55"/>
      <c r="Q49" s="55"/>
      <c r="U49" s="55"/>
      <c r="Y49" s="55"/>
      <c r="AC49" s="55"/>
    </row>
    <row r="50" spans="9:29">
      <c r="I50" s="55"/>
      <c r="M50" s="55"/>
      <c r="Q50" s="55"/>
      <c r="U50" s="55"/>
      <c r="Y50" s="55"/>
      <c r="AC50" s="55"/>
    </row>
    <row r="51" spans="9:29">
      <c r="I51" s="55"/>
      <c r="M51" s="55"/>
      <c r="Q51" s="55"/>
      <c r="U51" s="55"/>
      <c r="Y51" s="55"/>
      <c r="AC51" s="55"/>
    </row>
    <row r="52" spans="9:29">
      <c r="I52" s="55"/>
      <c r="M52" s="55"/>
      <c r="Q52" s="55"/>
      <c r="U52" s="55"/>
      <c r="Y52" s="55"/>
      <c r="AC52" s="55"/>
    </row>
    <row r="53" spans="9:29">
      <c r="I53" s="55"/>
      <c r="M53" s="55"/>
      <c r="Q53" s="55"/>
      <c r="U53" s="55"/>
      <c r="Y53" s="55"/>
      <c r="AC53" s="55"/>
    </row>
    <row r="54" spans="9:29">
      <c r="I54" s="55"/>
      <c r="M54" s="55"/>
      <c r="Q54" s="55"/>
      <c r="U54" s="55"/>
      <c r="Y54" s="55"/>
      <c r="AC54" s="55"/>
    </row>
    <row r="55" spans="9:29">
      <c r="I55" s="55"/>
      <c r="M55" s="55"/>
      <c r="Q55" s="55"/>
      <c r="U55" s="55"/>
      <c r="Y55" s="55"/>
      <c r="AC55" s="55"/>
    </row>
    <row r="56" spans="9:29">
      <c r="I56" s="55"/>
      <c r="M56" s="55"/>
      <c r="Q56" s="55"/>
      <c r="U56" s="55"/>
      <c r="Y56" s="55"/>
      <c r="AC56" s="55"/>
    </row>
    <row r="57" spans="9:29">
      <c r="I57" s="55"/>
      <c r="M57" s="55"/>
      <c r="Q57" s="55"/>
      <c r="U57" s="55"/>
      <c r="Y57" s="55"/>
      <c r="AC57" s="55"/>
    </row>
    <row r="58" spans="9:29">
      <c r="I58" s="55"/>
      <c r="M58" s="55"/>
      <c r="Q58" s="55"/>
      <c r="U58" s="55"/>
      <c r="Y58" s="55"/>
      <c r="AC58" s="55"/>
    </row>
    <row r="59" spans="9:29">
      <c r="I59" s="55"/>
      <c r="M59" s="55"/>
      <c r="Q59" s="55"/>
      <c r="U59" s="55"/>
      <c r="Y59" s="55"/>
      <c r="AC59" s="55"/>
    </row>
    <row r="60" spans="9:29">
      <c r="I60" s="55"/>
      <c r="M60" s="55"/>
      <c r="Q60" s="55"/>
      <c r="U60" s="55"/>
      <c r="Y60" s="55"/>
      <c r="AC60" s="55"/>
    </row>
    <row r="61" spans="9:29">
      <c r="I61" s="55"/>
      <c r="M61" s="55"/>
      <c r="Q61" s="55"/>
      <c r="U61" s="55"/>
      <c r="Y61" s="55"/>
      <c r="AC61" s="55"/>
    </row>
    <row r="62" spans="9:29">
      <c r="I62" s="55"/>
      <c r="M62" s="55"/>
      <c r="Q62" s="55"/>
      <c r="U62" s="55"/>
      <c r="Y62" s="55"/>
      <c r="AC62" s="55"/>
    </row>
    <row r="63" spans="9:29">
      <c r="I63" s="55"/>
      <c r="M63" s="55"/>
      <c r="Q63" s="55"/>
      <c r="U63" s="55"/>
      <c r="Y63" s="55"/>
      <c r="AC63" s="55"/>
    </row>
    <row r="64" spans="9:29">
      <c r="I64" s="55"/>
      <c r="M64" s="55"/>
      <c r="Q64" s="55"/>
      <c r="U64" s="55"/>
      <c r="Y64" s="55"/>
      <c r="AC64" s="55"/>
    </row>
    <row r="65" spans="9:29">
      <c r="I65" s="55"/>
      <c r="M65" s="55"/>
      <c r="Q65" s="55"/>
      <c r="U65" s="55"/>
      <c r="Y65" s="55"/>
      <c r="AC65" s="55"/>
    </row>
    <row r="66" spans="9:29">
      <c r="I66" s="55"/>
      <c r="M66" s="55"/>
      <c r="Q66" s="55"/>
      <c r="U66" s="55"/>
      <c r="Y66" s="55"/>
      <c r="AC66" s="55"/>
    </row>
    <row r="67" spans="9:29">
      <c r="I67" s="55"/>
      <c r="M67" s="55"/>
      <c r="Q67" s="55"/>
      <c r="U67" s="55"/>
      <c r="Y67" s="55"/>
      <c r="AC67" s="55"/>
    </row>
    <row r="68" spans="9:29">
      <c r="I68" s="55"/>
      <c r="M68" s="55"/>
      <c r="Q68" s="55"/>
      <c r="U68" s="55"/>
      <c r="Y68" s="55"/>
      <c r="AC68" s="55"/>
    </row>
    <row r="69" spans="9:29">
      <c r="I69" s="55"/>
      <c r="M69" s="55"/>
      <c r="Q69" s="55"/>
      <c r="U69" s="55"/>
      <c r="Y69" s="55"/>
      <c r="AC69" s="55"/>
    </row>
    <row r="70" spans="9:29">
      <c r="I70" s="55"/>
      <c r="M70" s="55"/>
      <c r="Q70" s="55"/>
      <c r="U70" s="55"/>
      <c r="Y70" s="55"/>
      <c r="AC70" s="55"/>
    </row>
    <row r="71" spans="9:29">
      <c r="I71" s="55"/>
      <c r="M71" s="55"/>
      <c r="Q71" s="55"/>
      <c r="U71" s="55"/>
      <c r="Y71" s="55"/>
      <c r="AC71" s="55"/>
    </row>
    <row r="72" spans="9:29">
      <c r="I72" s="55"/>
      <c r="M72" s="55"/>
      <c r="Q72" s="55"/>
      <c r="U72" s="55"/>
      <c r="Y72" s="55"/>
      <c r="AC72" s="55"/>
    </row>
    <row r="73" spans="9:29">
      <c r="I73" s="55"/>
      <c r="M73" s="55"/>
      <c r="Q73" s="55"/>
      <c r="U73" s="55"/>
      <c r="Y73" s="55"/>
      <c r="AC73" s="55"/>
    </row>
    <row r="74" spans="9:29">
      <c r="I74" s="55"/>
      <c r="M74" s="55"/>
      <c r="Q74" s="55"/>
      <c r="U74" s="55"/>
      <c r="Y74" s="55"/>
      <c r="AC74" s="55"/>
    </row>
    <row r="75" spans="9:29">
      <c r="I75" s="55"/>
      <c r="M75" s="55"/>
      <c r="Q75" s="55"/>
      <c r="U75" s="55"/>
      <c r="Y75" s="55"/>
      <c r="AC75" s="55"/>
    </row>
    <row r="76" spans="9:29">
      <c r="I76" s="55"/>
      <c r="M76" s="55"/>
      <c r="Q76" s="55"/>
      <c r="U76" s="55"/>
      <c r="Y76" s="55"/>
      <c r="AC76" s="55"/>
    </row>
    <row r="77" spans="9:29">
      <c r="I77" s="55"/>
      <c r="M77" s="55"/>
      <c r="Q77" s="55"/>
      <c r="U77" s="55"/>
      <c r="Y77" s="55"/>
      <c r="AC77" s="55"/>
    </row>
    <row r="78" spans="9:29">
      <c r="I78" s="55"/>
      <c r="M78" s="55"/>
      <c r="Q78" s="55"/>
      <c r="U78" s="55"/>
      <c r="Y78" s="55"/>
      <c r="AC78" s="55"/>
    </row>
    <row r="79" spans="9:29">
      <c r="I79" s="55"/>
      <c r="M79" s="55"/>
      <c r="Q79" s="55"/>
      <c r="U79" s="55"/>
      <c r="Y79" s="55"/>
      <c r="AC79" s="55"/>
    </row>
    <row r="80" spans="9:29">
      <c r="I80" s="55"/>
      <c r="M80" s="55"/>
      <c r="Q80" s="55"/>
      <c r="U80" s="55"/>
      <c r="Y80" s="55"/>
      <c r="AC80" s="55"/>
    </row>
    <row r="81" spans="9:29">
      <c r="I81" s="55"/>
      <c r="M81" s="55"/>
      <c r="Q81" s="55"/>
      <c r="U81" s="55"/>
      <c r="Y81" s="55"/>
      <c r="AC81" s="55"/>
    </row>
    <row r="82" spans="9:29">
      <c r="I82" s="55"/>
      <c r="M82" s="55"/>
      <c r="Q82" s="55"/>
      <c r="U82" s="55"/>
      <c r="Y82" s="55"/>
      <c r="AC82" s="55"/>
    </row>
    <row r="83" spans="9:29">
      <c r="I83" s="55"/>
      <c r="M83" s="55"/>
      <c r="Q83" s="55"/>
      <c r="U83" s="55"/>
      <c r="Y83" s="55"/>
      <c r="AC83" s="55"/>
    </row>
    <row r="84" spans="9:29">
      <c r="I84" s="55"/>
      <c r="M84" s="55"/>
      <c r="Q84" s="55"/>
      <c r="U84" s="55"/>
      <c r="Y84" s="55"/>
      <c r="AC84" s="55"/>
    </row>
    <row r="85" spans="9:29">
      <c r="I85" s="55"/>
      <c r="M85" s="55"/>
      <c r="Q85" s="55"/>
      <c r="U85" s="55"/>
      <c r="Y85" s="55"/>
      <c r="AC85" s="55"/>
    </row>
    <row r="86" spans="9:29">
      <c r="I86" s="55"/>
      <c r="M86" s="55"/>
      <c r="Q86" s="55"/>
      <c r="U86" s="55"/>
      <c r="Y86" s="55"/>
      <c r="AC86" s="55"/>
    </row>
    <row r="87" spans="9:29">
      <c r="I87" s="55"/>
      <c r="M87" s="55"/>
      <c r="Q87" s="55"/>
      <c r="U87" s="55"/>
      <c r="Y87" s="55"/>
      <c r="AC87" s="55"/>
    </row>
    <row r="88" spans="9:29">
      <c r="I88" s="55"/>
      <c r="M88" s="55"/>
      <c r="Q88" s="55"/>
      <c r="U88" s="55"/>
      <c r="Y88" s="55"/>
      <c r="AC88" s="55"/>
    </row>
    <row r="89" spans="9:29">
      <c r="I89" s="55"/>
      <c r="M89" s="55"/>
      <c r="Q89" s="55"/>
      <c r="U89" s="55"/>
      <c r="Y89" s="55"/>
      <c r="AC89" s="55"/>
    </row>
    <row r="90" spans="9:29">
      <c r="I90" s="55"/>
      <c r="M90" s="55"/>
      <c r="Q90" s="55"/>
      <c r="U90" s="55"/>
      <c r="Y90" s="55"/>
      <c r="AC90" s="55"/>
    </row>
    <row r="91" spans="9:29">
      <c r="I91" s="55"/>
      <c r="M91" s="55"/>
      <c r="Q91" s="55"/>
      <c r="U91" s="55"/>
      <c r="Y91" s="55"/>
      <c r="AC91" s="55"/>
    </row>
    <row r="92" spans="9:29">
      <c r="I92" s="55"/>
      <c r="M92" s="55"/>
      <c r="Q92" s="55"/>
      <c r="U92" s="55"/>
      <c r="Y92" s="55"/>
      <c r="AC92" s="55"/>
    </row>
    <row r="93" spans="9:29">
      <c r="I93" s="55"/>
      <c r="M93" s="55"/>
      <c r="Q93" s="55"/>
      <c r="U93" s="55"/>
      <c r="Y93" s="55"/>
      <c r="AC93" s="55"/>
    </row>
    <row r="94" spans="9:29">
      <c r="I94" s="55"/>
      <c r="M94" s="55"/>
      <c r="Q94" s="55"/>
      <c r="U94" s="55"/>
      <c r="Y94" s="55"/>
      <c r="AC94" s="55"/>
    </row>
    <row r="95" spans="9:29">
      <c r="I95" s="55"/>
      <c r="M95" s="55"/>
      <c r="Q95" s="55"/>
      <c r="U95" s="55"/>
      <c r="Y95" s="55"/>
      <c r="AC95" s="55"/>
    </row>
    <row r="96" spans="9:29">
      <c r="I96" s="55"/>
      <c r="M96" s="55"/>
      <c r="Q96" s="55"/>
      <c r="U96" s="55"/>
      <c r="Y96" s="55"/>
      <c r="AC96" s="55"/>
    </row>
    <row r="97" spans="9:29">
      <c r="I97" s="55"/>
      <c r="M97" s="55"/>
      <c r="Q97" s="55"/>
      <c r="U97" s="55"/>
      <c r="Y97" s="55"/>
      <c r="AC97" s="55"/>
    </row>
    <row r="98" spans="9:29">
      <c r="I98" s="55"/>
      <c r="M98" s="55"/>
      <c r="Q98" s="55"/>
      <c r="U98" s="55"/>
      <c r="Y98" s="55"/>
      <c r="AC98" s="55"/>
    </row>
    <row r="99" spans="9:29">
      <c r="I99" s="55"/>
      <c r="M99" s="55"/>
      <c r="Q99" s="55"/>
      <c r="U99" s="55"/>
      <c r="Y99" s="55"/>
      <c r="AC99" s="55"/>
    </row>
    <row r="100" spans="9:29">
      <c r="I100" s="55"/>
      <c r="M100" s="55"/>
      <c r="Q100" s="55"/>
      <c r="U100" s="55"/>
      <c r="Y100" s="55"/>
      <c r="AC100" s="55"/>
    </row>
    <row r="101" spans="9:29">
      <c r="I101" s="55"/>
      <c r="M101" s="55"/>
      <c r="Q101" s="55"/>
      <c r="U101" s="55"/>
      <c r="Y101" s="55"/>
      <c r="AC101" s="55"/>
    </row>
    <row r="102" spans="9:29">
      <c r="I102" s="55"/>
      <c r="M102" s="55"/>
      <c r="Q102" s="55"/>
      <c r="U102" s="55"/>
      <c r="Y102" s="55"/>
      <c r="AC102" s="55"/>
    </row>
    <row r="103" spans="9:29">
      <c r="I103" s="55"/>
      <c r="M103" s="55"/>
      <c r="Q103" s="55"/>
      <c r="U103" s="55"/>
      <c r="Y103" s="55"/>
      <c r="AC103" s="55"/>
    </row>
    <row r="104" spans="9:29">
      <c r="I104" s="55"/>
      <c r="M104" s="55"/>
      <c r="Q104" s="55"/>
      <c r="U104" s="55"/>
      <c r="Y104" s="55"/>
      <c r="AC104" s="55"/>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cols>
    <col min="1" max="1" width="7.42578125" style="52" customWidth="1"/>
    <col min="2" max="2" width="15.5703125" style="52" customWidth="1"/>
    <col min="3" max="3" width="16.5703125" style="52" customWidth="1"/>
    <col min="4" max="4" width="74.140625" style="71" customWidth="1"/>
    <col min="5" max="5" width="14.85546875" style="54" bestFit="1" customWidth="1"/>
    <col min="6" max="6" width="21.140625" style="52" customWidth="1"/>
    <col min="7" max="7" width="38" style="53" customWidth="1"/>
    <col min="8" max="8" width="14.85546875" style="54" customWidth="1"/>
    <col min="9" max="9" width="13.28515625" style="72" customWidth="1"/>
    <col min="10" max="10" width="21.140625" style="52" customWidth="1"/>
    <col min="11" max="11" width="38" style="53" customWidth="1"/>
    <col min="12" max="12" width="14.85546875" style="54" customWidth="1"/>
    <col min="13" max="13" width="13.28515625" style="72" customWidth="1"/>
    <col min="14" max="14" width="21.140625" style="52" customWidth="1"/>
    <col min="15" max="15" width="38" style="53" customWidth="1"/>
    <col min="16" max="16" width="14.85546875" style="54" customWidth="1"/>
    <col min="17" max="17" width="13.28515625" style="72" customWidth="1"/>
    <col min="18" max="18" width="21.140625" style="52" customWidth="1"/>
    <col min="19" max="19" width="38" style="53" customWidth="1"/>
    <col min="20" max="20" width="14.85546875" style="54" customWidth="1"/>
    <col min="21" max="21" width="13.28515625" style="72" customWidth="1"/>
    <col min="22" max="22" width="21.140625" style="52" customWidth="1"/>
    <col min="23" max="23" width="38" style="53" customWidth="1"/>
    <col min="24" max="24" width="14.85546875" style="54" customWidth="1"/>
    <col min="25" max="25" width="13.28515625" style="72" customWidth="1"/>
    <col min="26" max="26" width="21.140625" style="52" customWidth="1"/>
    <col min="27" max="27" width="38" style="53" customWidth="1"/>
    <col min="28" max="28" width="14.85546875" style="54" customWidth="1"/>
    <col min="29" max="29" width="13.28515625" style="72" customWidth="1"/>
    <col min="30" max="48" width="15" style="55"/>
    <col min="49" max="16384" width="15" style="52"/>
  </cols>
  <sheetData>
    <row r="1" spans="1:48" ht="94.5" customHeight="1">
      <c r="A1" s="108" t="s">
        <v>0</v>
      </c>
      <c r="B1" s="103"/>
      <c r="C1" s="104"/>
      <c r="D1" s="51"/>
      <c r="E1" s="51"/>
      <c r="I1" s="51"/>
      <c r="M1" s="51"/>
      <c r="Q1" s="51"/>
      <c r="U1" s="51"/>
      <c r="Y1" s="51"/>
      <c r="AC1" s="51"/>
    </row>
    <row r="2" spans="1:48" ht="20.25">
      <c r="A2" s="2" t="str">
        <f>SUMMARY!A2</f>
        <v>RFP #17-xxx-xx Bid title</v>
      </c>
      <c r="B2" s="105"/>
      <c r="C2" s="106"/>
      <c r="D2" s="51"/>
      <c r="E2" s="51"/>
      <c r="I2" s="51"/>
      <c r="M2" s="51"/>
      <c r="Q2" s="51"/>
      <c r="U2" s="51"/>
      <c r="Y2" s="51"/>
      <c r="AC2" s="51"/>
    </row>
    <row r="3" spans="1:48" ht="20.25">
      <c r="A3" s="2" t="str">
        <f>SUMMARY!A3</f>
        <v xml:space="preserve">Department:  </v>
      </c>
      <c r="B3" s="105"/>
      <c r="C3" s="106"/>
      <c r="D3" s="57"/>
      <c r="E3" s="57"/>
      <c r="I3" s="57"/>
      <c r="M3" s="57"/>
      <c r="Q3" s="57"/>
      <c r="U3" s="57"/>
      <c r="Y3" s="57"/>
      <c r="AC3" s="57"/>
    </row>
    <row r="4" spans="1:48" ht="18.75">
      <c r="A4" s="118" t="s">
        <v>88</v>
      </c>
      <c r="B4" s="105"/>
      <c r="C4" s="106"/>
      <c r="D4" s="57"/>
      <c r="E4" s="57"/>
      <c r="I4" s="57"/>
      <c r="M4" s="57"/>
      <c r="Q4" s="57"/>
      <c r="U4" s="57"/>
      <c r="Y4" s="57"/>
      <c r="AC4" s="57"/>
    </row>
    <row r="5" spans="1:48" ht="18.75">
      <c r="A5" s="119" t="s">
        <v>89</v>
      </c>
      <c r="B5" s="105"/>
      <c r="C5" s="106"/>
      <c r="D5" s="57"/>
      <c r="E5" s="57"/>
      <c r="I5" s="57"/>
      <c r="M5" s="57"/>
      <c r="Q5" s="57"/>
      <c r="U5" s="57"/>
      <c r="Y5" s="57"/>
      <c r="AC5" s="57"/>
    </row>
    <row r="6" spans="1:48" s="60" customFormat="1" ht="23.25" thickBot="1">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c r="A7" s="324" t="s">
        <v>52</v>
      </c>
      <c r="B7" s="325"/>
      <c r="C7" s="325"/>
      <c r="D7" s="325"/>
      <c r="E7" s="325"/>
      <c r="F7" s="317" t="str">
        <f>SUMMARY!C1</f>
        <v>Bidder A
 (LOSB/MBE/WBE?)</v>
      </c>
      <c r="G7" s="318"/>
      <c r="H7" s="318"/>
      <c r="I7" s="319"/>
      <c r="J7" s="317" t="str">
        <f>SUMMARY!D1</f>
        <v>Bidder B
 (LOSB/MBE/WBE?)</v>
      </c>
      <c r="K7" s="318"/>
      <c r="L7" s="318"/>
      <c r="M7" s="319"/>
      <c r="N7" s="317" t="str">
        <f>SUMMARY!E1</f>
        <v>Bidder C 
(LOSB/MBE/WBE?)</v>
      </c>
      <c r="O7" s="318"/>
      <c r="P7" s="318"/>
      <c r="Q7" s="319"/>
      <c r="R7" s="317" t="str">
        <f>SUMMARY!F1</f>
        <v>Bidder D 
(LOSB/MBE/WBE?)</v>
      </c>
      <c r="S7" s="318"/>
      <c r="T7" s="318"/>
      <c r="U7" s="319"/>
      <c r="V7" s="317" t="str">
        <f>SUMMARY!G1</f>
        <v>Bidder E 
(LOSB/MBE/WBE?)</v>
      </c>
      <c r="W7" s="318"/>
      <c r="X7" s="318"/>
      <c r="Y7" s="319"/>
      <c r="Z7" s="317" t="str">
        <f>SUMMARY!H1</f>
        <v>Bidder F 
(LOSB/MBE/WBE?)</v>
      </c>
      <c r="AA7" s="318"/>
      <c r="AB7" s="318"/>
      <c r="AC7" s="319"/>
      <c r="AD7" s="64"/>
      <c r="AE7" s="64"/>
      <c r="AF7" s="64"/>
      <c r="AG7" s="64"/>
      <c r="AH7" s="64"/>
      <c r="AI7" s="64"/>
      <c r="AJ7" s="64"/>
      <c r="AK7" s="64"/>
      <c r="AL7" s="64"/>
      <c r="AM7" s="64"/>
      <c r="AN7" s="64"/>
      <c r="AO7" s="64"/>
      <c r="AP7" s="64"/>
      <c r="AQ7" s="64"/>
      <c r="AR7" s="64"/>
      <c r="AS7" s="64"/>
      <c r="AT7" s="64"/>
      <c r="AU7" s="64"/>
      <c r="AV7" s="64"/>
    </row>
    <row r="8" spans="1:48" s="68" customFormat="1" ht="75">
      <c r="A8" s="76" t="s">
        <v>28</v>
      </c>
      <c r="B8" s="75" t="s">
        <v>29</v>
      </c>
      <c r="C8" s="75" t="s">
        <v>30</v>
      </c>
      <c r="D8" s="75" t="s">
        <v>31</v>
      </c>
      <c r="E8" s="83" t="s">
        <v>54</v>
      </c>
      <c r="F8" s="65" t="s">
        <v>54</v>
      </c>
      <c r="G8" s="66" t="s">
        <v>32</v>
      </c>
      <c r="H8" s="66" t="s">
        <v>39</v>
      </c>
      <c r="I8" s="196" t="s">
        <v>90</v>
      </c>
      <c r="J8" s="65" t="s">
        <v>54</v>
      </c>
      <c r="K8" s="66" t="s">
        <v>32</v>
      </c>
      <c r="L8" s="66" t="s">
        <v>39</v>
      </c>
      <c r="M8" s="196" t="s">
        <v>90</v>
      </c>
      <c r="N8" s="65" t="s">
        <v>54</v>
      </c>
      <c r="O8" s="66" t="s">
        <v>32</v>
      </c>
      <c r="P8" s="66" t="s">
        <v>39</v>
      </c>
      <c r="Q8" s="196" t="s">
        <v>90</v>
      </c>
      <c r="R8" s="65" t="s">
        <v>54</v>
      </c>
      <c r="S8" s="66" t="s">
        <v>32</v>
      </c>
      <c r="T8" s="66" t="s">
        <v>39</v>
      </c>
      <c r="U8" s="196" t="s">
        <v>90</v>
      </c>
      <c r="V8" s="65" t="s">
        <v>54</v>
      </c>
      <c r="W8" s="66" t="s">
        <v>32</v>
      </c>
      <c r="X8" s="66" t="s">
        <v>39</v>
      </c>
      <c r="Y8" s="196" t="s">
        <v>90</v>
      </c>
      <c r="Z8" s="65" t="s">
        <v>54</v>
      </c>
      <c r="AA8" s="66" t="s">
        <v>32</v>
      </c>
      <c r="AB8" s="66" t="s">
        <v>39</v>
      </c>
      <c r="AC8" s="196" t="s">
        <v>90</v>
      </c>
      <c r="AD8" s="67"/>
      <c r="AE8" s="67"/>
      <c r="AF8" s="67"/>
      <c r="AG8" s="67"/>
      <c r="AH8" s="67"/>
      <c r="AI8" s="67"/>
      <c r="AJ8" s="67"/>
      <c r="AK8" s="67"/>
      <c r="AL8" s="67"/>
      <c r="AM8" s="67"/>
      <c r="AN8" s="67"/>
      <c r="AO8" s="67"/>
      <c r="AP8" s="67"/>
      <c r="AQ8" s="67"/>
      <c r="AR8" s="67"/>
      <c r="AS8" s="67"/>
      <c r="AT8" s="67"/>
      <c r="AU8" s="67"/>
      <c r="AV8" s="67"/>
    </row>
    <row r="9" spans="1:48" s="68" customFormat="1" ht="19.5" thickBot="1">
      <c r="A9" s="73"/>
      <c r="B9" s="74"/>
      <c r="C9" s="74"/>
      <c r="D9" s="74"/>
      <c r="E9" s="84"/>
      <c r="F9" s="126"/>
      <c r="G9" s="127"/>
      <c r="H9" s="127"/>
      <c r="I9" s="197"/>
      <c r="J9" s="126"/>
      <c r="K9" s="127"/>
      <c r="L9" s="127"/>
      <c r="M9" s="197"/>
      <c r="N9" s="126"/>
      <c r="O9" s="127"/>
      <c r="P9" s="127"/>
      <c r="Q9" s="197"/>
      <c r="R9" s="126"/>
      <c r="S9" s="127"/>
      <c r="T9" s="127"/>
      <c r="U9" s="197"/>
      <c r="V9" s="126"/>
      <c r="W9" s="127"/>
      <c r="X9" s="127"/>
      <c r="Y9" s="197"/>
      <c r="Z9" s="126"/>
      <c r="AA9" s="127"/>
      <c r="AB9" s="127"/>
      <c r="AC9" s="197"/>
      <c r="AD9" s="67"/>
      <c r="AE9" s="67"/>
      <c r="AF9" s="67"/>
      <c r="AG9" s="67"/>
      <c r="AH9" s="67"/>
      <c r="AI9" s="67"/>
      <c r="AJ9" s="67"/>
      <c r="AK9" s="67"/>
      <c r="AL9" s="67"/>
      <c r="AM9" s="67"/>
      <c r="AN9" s="67"/>
      <c r="AO9" s="67"/>
      <c r="AP9" s="67"/>
      <c r="AQ9" s="67"/>
      <c r="AR9" s="67"/>
      <c r="AS9" s="67"/>
      <c r="AT9" s="67"/>
      <c r="AU9" s="67"/>
      <c r="AV9" s="67"/>
    </row>
    <row r="10" spans="1:48" ht="18.75">
      <c r="A10" s="69">
        <v>1</v>
      </c>
      <c r="B10" s="93" t="e">
        <f>#REF!</f>
        <v>#REF!</v>
      </c>
      <c r="C10" s="93" t="e">
        <f>#REF!</f>
        <v>#REF!</v>
      </c>
      <c r="D10" s="94" t="e">
        <f>#REF!</f>
        <v>#REF!</v>
      </c>
      <c r="E10" s="95" t="s">
        <v>55</v>
      </c>
      <c r="F10" s="128"/>
      <c r="G10" s="129"/>
      <c r="H10" s="130"/>
      <c r="I10" s="120"/>
      <c r="J10" s="128"/>
      <c r="K10" s="129"/>
      <c r="L10" s="130"/>
      <c r="M10" s="120"/>
      <c r="N10" s="128"/>
      <c r="O10" s="129"/>
      <c r="P10" s="130"/>
      <c r="Q10" s="120"/>
      <c r="R10" s="128"/>
      <c r="S10" s="129"/>
      <c r="T10" s="130"/>
      <c r="U10" s="120"/>
      <c r="V10" s="128"/>
      <c r="W10" s="129"/>
      <c r="X10" s="130"/>
      <c r="Y10" s="120"/>
      <c r="Z10" s="128"/>
      <c r="AA10" s="129"/>
      <c r="AB10" s="130"/>
      <c r="AC10" s="120"/>
    </row>
    <row r="11" spans="1:48" ht="18.75">
      <c r="A11" s="69">
        <v>2</v>
      </c>
      <c r="B11" s="93" t="e">
        <f>#REF!</f>
        <v>#REF!</v>
      </c>
      <c r="C11" s="93" t="e">
        <f>#REF!</f>
        <v>#REF!</v>
      </c>
      <c r="D11" s="94" t="e">
        <f>#REF!</f>
        <v>#REF!</v>
      </c>
      <c r="E11" s="95" t="s">
        <v>55</v>
      </c>
      <c r="F11" s="116"/>
      <c r="G11" s="102"/>
      <c r="H11" s="100"/>
      <c r="I11" s="131"/>
      <c r="J11" s="116"/>
      <c r="K11" s="102"/>
      <c r="L11" s="100"/>
      <c r="M11" s="131"/>
      <c r="N11" s="116"/>
      <c r="O11" s="102"/>
      <c r="P11" s="100"/>
      <c r="Q11" s="131"/>
      <c r="R11" s="116"/>
      <c r="S11" s="102"/>
      <c r="T11" s="100"/>
      <c r="U11" s="131"/>
      <c r="V11" s="116"/>
      <c r="W11" s="102"/>
      <c r="X11" s="100"/>
      <c r="Y11" s="131"/>
      <c r="Z11" s="116"/>
      <c r="AA11" s="102"/>
      <c r="AB11" s="100"/>
      <c r="AC11" s="131"/>
    </row>
    <row r="12" spans="1:48" ht="18.75">
      <c r="A12" s="69">
        <v>3</v>
      </c>
      <c r="B12" s="93" t="e">
        <f>#REF!</f>
        <v>#REF!</v>
      </c>
      <c r="C12" s="93" t="e">
        <f>#REF!</f>
        <v>#REF!</v>
      </c>
      <c r="D12" s="94" t="e">
        <f>#REF!</f>
        <v>#REF!</v>
      </c>
      <c r="E12" s="95" t="s">
        <v>55</v>
      </c>
      <c r="F12" s="116"/>
      <c r="G12" s="102"/>
      <c r="H12" s="100"/>
      <c r="I12" s="131"/>
      <c r="J12" s="116"/>
      <c r="K12" s="102"/>
      <c r="L12" s="100"/>
      <c r="M12" s="131"/>
      <c r="N12" s="116"/>
      <c r="O12" s="102"/>
      <c r="P12" s="100"/>
      <c r="Q12" s="131"/>
      <c r="R12" s="116"/>
      <c r="S12" s="102"/>
      <c r="T12" s="100"/>
      <c r="U12" s="131"/>
      <c r="V12" s="116"/>
      <c r="W12" s="102"/>
      <c r="X12" s="100"/>
      <c r="Y12" s="131"/>
      <c r="Z12" s="116"/>
      <c r="AA12" s="102"/>
      <c r="AB12" s="100"/>
      <c r="AC12" s="131"/>
    </row>
    <row r="13" spans="1:48" ht="18.75">
      <c r="A13" s="69">
        <v>4</v>
      </c>
      <c r="B13" s="93" t="e">
        <f>#REF!</f>
        <v>#REF!</v>
      </c>
      <c r="C13" s="93" t="e">
        <f>#REF!</f>
        <v>#REF!</v>
      </c>
      <c r="D13" s="94" t="e">
        <f>#REF!</f>
        <v>#REF!</v>
      </c>
      <c r="E13" s="95" t="s">
        <v>55</v>
      </c>
      <c r="F13" s="116"/>
      <c r="G13" s="102"/>
      <c r="H13" s="100"/>
      <c r="I13" s="131"/>
      <c r="J13" s="116"/>
      <c r="K13" s="102"/>
      <c r="L13" s="100"/>
      <c r="M13" s="131"/>
      <c r="N13" s="116"/>
      <c r="O13" s="102"/>
      <c r="P13" s="100"/>
      <c r="Q13" s="131"/>
      <c r="R13" s="116"/>
      <c r="S13" s="102"/>
      <c r="T13" s="100"/>
      <c r="U13" s="131"/>
      <c r="V13" s="116"/>
      <c r="W13" s="102"/>
      <c r="X13" s="100"/>
      <c r="Y13" s="131"/>
      <c r="Z13" s="116"/>
      <c r="AA13" s="102"/>
      <c r="AB13" s="100"/>
      <c r="AC13" s="131"/>
    </row>
    <row r="14" spans="1:48" ht="18.75">
      <c r="A14" s="69">
        <v>5</v>
      </c>
      <c r="B14" s="93" t="e">
        <f>#REF!</f>
        <v>#REF!</v>
      </c>
      <c r="C14" s="93" t="e">
        <f>#REF!</f>
        <v>#REF!</v>
      </c>
      <c r="D14" s="94" t="e">
        <f>#REF!</f>
        <v>#REF!</v>
      </c>
      <c r="E14" s="95" t="s">
        <v>55</v>
      </c>
      <c r="F14" s="116"/>
      <c r="G14" s="102"/>
      <c r="H14" s="100"/>
      <c r="I14" s="131"/>
      <c r="J14" s="116"/>
      <c r="K14" s="102"/>
      <c r="L14" s="100"/>
      <c r="M14" s="131"/>
      <c r="N14" s="116"/>
      <c r="O14" s="102"/>
      <c r="P14" s="100"/>
      <c r="Q14" s="131"/>
      <c r="R14" s="116"/>
      <c r="S14" s="102"/>
      <c r="T14" s="100"/>
      <c r="U14" s="131"/>
      <c r="V14" s="116"/>
      <c r="W14" s="102"/>
      <c r="X14" s="100"/>
      <c r="Y14" s="131"/>
      <c r="Z14" s="116"/>
      <c r="AA14" s="102"/>
      <c r="AB14" s="100"/>
      <c r="AC14" s="131"/>
    </row>
    <row r="15" spans="1:48" ht="18.75">
      <c r="A15" s="69">
        <v>6</v>
      </c>
      <c r="B15" s="93" t="e">
        <f>#REF!</f>
        <v>#REF!</v>
      </c>
      <c r="C15" s="93" t="e">
        <f>#REF!</f>
        <v>#REF!</v>
      </c>
      <c r="D15" s="94" t="e">
        <f>#REF!</f>
        <v>#REF!</v>
      </c>
      <c r="E15" s="95" t="s">
        <v>55</v>
      </c>
      <c r="F15" s="116"/>
      <c r="G15" s="102"/>
      <c r="H15" s="100"/>
      <c r="I15" s="131"/>
      <c r="J15" s="116"/>
      <c r="K15" s="102"/>
      <c r="L15" s="100"/>
      <c r="M15" s="131"/>
      <c r="N15" s="116"/>
      <c r="O15" s="102"/>
      <c r="P15" s="100"/>
      <c r="Q15" s="131"/>
      <c r="R15" s="116"/>
      <c r="S15" s="102"/>
      <c r="T15" s="100"/>
      <c r="U15" s="131"/>
      <c r="V15" s="116"/>
      <c r="W15" s="102"/>
      <c r="X15" s="100"/>
      <c r="Y15" s="131"/>
      <c r="Z15" s="116"/>
      <c r="AA15" s="102"/>
      <c r="AB15" s="100"/>
      <c r="AC15" s="131"/>
    </row>
    <row r="16" spans="1:48" s="55" customFormat="1" ht="18.75">
      <c r="A16" s="69">
        <v>7</v>
      </c>
      <c r="B16" s="93" t="e">
        <f>#REF!</f>
        <v>#REF!</v>
      </c>
      <c r="C16" s="93" t="e">
        <f>#REF!</f>
        <v>#REF!</v>
      </c>
      <c r="D16" s="94" t="e">
        <f>#REF!</f>
        <v>#REF!</v>
      </c>
      <c r="E16" s="95" t="s">
        <v>55</v>
      </c>
      <c r="F16" s="116"/>
      <c r="G16" s="102"/>
      <c r="H16" s="100"/>
      <c r="I16" s="131"/>
      <c r="J16" s="116"/>
      <c r="K16" s="102"/>
      <c r="L16" s="100"/>
      <c r="M16" s="131"/>
      <c r="N16" s="116"/>
      <c r="O16" s="102"/>
      <c r="P16" s="100"/>
      <c r="Q16" s="131"/>
      <c r="R16" s="116"/>
      <c r="S16" s="102"/>
      <c r="T16" s="100"/>
      <c r="U16" s="131"/>
      <c r="V16" s="116"/>
      <c r="W16" s="102"/>
      <c r="X16" s="100"/>
      <c r="Y16" s="131"/>
      <c r="Z16" s="116"/>
      <c r="AA16" s="102"/>
      <c r="AB16" s="100"/>
      <c r="AC16" s="131"/>
    </row>
    <row r="17" spans="1:48" s="55" customFormat="1" ht="18.75">
      <c r="A17" s="69">
        <v>8</v>
      </c>
      <c r="B17" s="93" t="e">
        <f>#REF!</f>
        <v>#REF!</v>
      </c>
      <c r="C17" s="93" t="e">
        <f>#REF!</f>
        <v>#REF!</v>
      </c>
      <c r="D17" s="94" t="e">
        <f>#REF!</f>
        <v>#REF!</v>
      </c>
      <c r="E17" s="95" t="s">
        <v>55</v>
      </c>
      <c r="F17" s="116"/>
      <c r="G17" s="102"/>
      <c r="H17" s="100"/>
      <c r="I17" s="131"/>
      <c r="J17" s="116"/>
      <c r="K17" s="102"/>
      <c r="L17" s="100"/>
      <c r="M17" s="131"/>
      <c r="N17" s="116"/>
      <c r="O17" s="102"/>
      <c r="P17" s="100"/>
      <c r="Q17" s="131"/>
      <c r="R17" s="116"/>
      <c r="S17" s="102"/>
      <c r="T17" s="100"/>
      <c r="U17" s="131"/>
      <c r="V17" s="116"/>
      <c r="W17" s="102"/>
      <c r="X17" s="100"/>
      <c r="Y17" s="131"/>
      <c r="Z17" s="116"/>
      <c r="AA17" s="102"/>
      <c r="AB17" s="100"/>
      <c r="AC17" s="131"/>
    </row>
    <row r="18" spans="1:48" s="55" customFormat="1" ht="18.75">
      <c r="A18" s="69">
        <v>9</v>
      </c>
      <c r="B18" s="93" t="e">
        <f>#REF!</f>
        <v>#REF!</v>
      </c>
      <c r="C18" s="93" t="e">
        <f>#REF!</f>
        <v>#REF!</v>
      </c>
      <c r="D18" s="94" t="e">
        <f>#REF!</f>
        <v>#REF!</v>
      </c>
      <c r="E18" s="95" t="s">
        <v>55</v>
      </c>
      <c r="F18" s="116"/>
      <c r="G18" s="102"/>
      <c r="H18" s="100"/>
      <c r="I18" s="131"/>
      <c r="J18" s="116"/>
      <c r="K18" s="102"/>
      <c r="L18" s="100"/>
      <c r="M18" s="131"/>
      <c r="N18" s="116"/>
      <c r="O18" s="102"/>
      <c r="P18" s="100"/>
      <c r="Q18" s="131"/>
      <c r="R18" s="116"/>
      <c r="S18" s="102"/>
      <c r="T18" s="100"/>
      <c r="U18" s="131"/>
      <c r="V18" s="116"/>
      <c r="W18" s="102"/>
      <c r="X18" s="100"/>
      <c r="Y18" s="131"/>
      <c r="Z18" s="116"/>
      <c r="AA18" s="102"/>
      <c r="AB18" s="100"/>
      <c r="AC18" s="131"/>
    </row>
    <row r="19" spans="1:48" s="55" customFormat="1" ht="18.75">
      <c r="A19" s="69">
        <v>10</v>
      </c>
      <c r="B19" s="93" t="e">
        <f>#REF!</f>
        <v>#REF!</v>
      </c>
      <c r="C19" s="93" t="e">
        <f>#REF!</f>
        <v>#REF!</v>
      </c>
      <c r="D19" s="94" t="e">
        <f>#REF!</f>
        <v>#REF!</v>
      </c>
      <c r="E19" s="95" t="s">
        <v>55</v>
      </c>
      <c r="F19" s="116"/>
      <c r="G19" s="102"/>
      <c r="H19" s="100"/>
      <c r="I19" s="131"/>
      <c r="J19" s="116"/>
      <c r="K19" s="102"/>
      <c r="L19" s="100"/>
      <c r="M19" s="131"/>
      <c r="N19" s="116"/>
      <c r="O19" s="102"/>
      <c r="P19" s="100"/>
      <c r="Q19" s="131"/>
      <c r="R19" s="116"/>
      <c r="S19" s="102"/>
      <c r="T19" s="100"/>
      <c r="U19" s="131"/>
      <c r="V19" s="116"/>
      <c r="W19" s="102"/>
      <c r="X19" s="100"/>
      <c r="Y19" s="131"/>
      <c r="Z19" s="116"/>
      <c r="AA19" s="102"/>
      <c r="AB19" s="100"/>
      <c r="AC19" s="131"/>
    </row>
    <row r="20" spans="1:48" s="55" customFormat="1" ht="18.75">
      <c r="A20" s="69">
        <v>11</v>
      </c>
      <c r="B20" s="93" t="e">
        <f>#REF!</f>
        <v>#REF!</v>
      </c>
      <c r="C20" s="93" t="e">
        <f>#REF!</f>
        <v>#REF!</v>
      </c>
      <c r="D20" s="94" t="e">
        <f>#REF!</f>
        <v>#REF!</v>
      </c>
      <c r="E20" s="95" t="s">
        <v>55</v>
      </c>
      <c r="F20" s="116"/>
      <c r="G20" s="102"/>
      <c r="H20" s="100"/>
      <c r="I20" s="131"/>
      <c r="J20" s="116"/>
      <c r="K20" s="102"/>
      <c r="L20" s="100"/>
      <c r="M20" s="131"/>
      <c r="N20" s="116"/>
      <c r="O20" s="102"/>
      <c r="P20" s="100"/>
      <c r="Q20" s="131"/>
      <c r="R20" s="116"/>
      <c r="S20" s="102"/>
      <c r="T20" s="100"/>
      <c r="U20" s="131"/>
      <c r="V20" s="116"/>
      <c r="W20" s="102"/>
      <c r="X20" s="100"/>
      <c r="Y20" s="131"/>
      <c r="Z20" s="116"/>
      <c r="AA20" s="102"/>
      <c r="AB20" s="100"/>
      <c r="AC20" s="131"/>
    </row>
    <row r="21" spans="1:48" s="55" customFormat="1" ht="19.5" thickBot="1">
      <c r="A21" s="121">
        <v>12</v>
      </c>
      <c r="B21" s="122" t="e">
        <f>#REF!</f>
        <v>#REF!</v>
      </c>
      <c r="C21" s="122" t="e">
        <f>#REF!</f>
        <v>#REF!</v>
      </c>
      <c r="D21" s="123" t="e">
        <f>#REF!</f>
        <v>#REF!</v>
      </c>
      <c r="E21" s="95" t="s">
        <v>55</v>
      </c>
      <c r="F21" s="116"/>
      <c r="G21" s="102"/>
      <c r="H21" s="100"/>
      <c r="I21" s="131"/>
      <c r="J21" s="116"/>
      <c r="K21" s="102"/>
      <c r="L21" s="100"/>
      <c r="M21" s="131"/>
      <c r="N21" s="116"/>
      <c r="O21" s="102"/>
      <c r="P21" s="100"/>
      <c r="Q21" s="131"/>
      <c r="R21" s="116"/>
      <c r="S21" s="102"/>
      <c r="T21" s="100"/>
      <c r="U21" s="131"/>
      <c r="V21" s="116"/>
      <c r="W21" s="102"/>
      <c r="X21" s="100"/>
      <c r="Y21" s="131"/>
      <c r="Z21" s="116"/>
      <c r="AA21" s="102"/>
      <c r="AB21" s="100"/>
      <c r="AC21" s="131"/>
    </row>
    <row r="22" spans="1:48" s="91" customFormat="1" ht="24" thickBot="1">
      <c r="A22" s="320" t="s">
        <v>37</v>
      </c>
      <c r="B22" s="321"/>
      <c r="C22" s="321"/>
      <c r="D22" s="321"/>
      <c r="E22" s="92" t="s">
        <v>55</v>
      </c>
      <c r="F22" s="322"/>
      <c r="G22" s="323"/>
      <c r="H22" s="323"/>
      <c r="I22" s="132"/>
      <c r="J22" s="322"/>
      <c r="K22" s="323"/>
      <c r="L22" s="323"/>
      <c r="M22" s="132"/>
      <c r="N22" s="322"/>
      <c r="O22" s="323"/>
      <c r="P22" s="323"/>
      <c r="Q22" s="132"/>
      <c r="R22" s="322"/>
      <c r="S22" s="323"/>
      <c r="T22" s="323"/>
      <c r="U22" s="132"/>
      <c r="V22" s="322"/>
      <c r="W22" s="323"/>
      <c r="X22" s="323"/>
      <c r="Y22" s="132"/>
      <c r="Z22" s="322"/>
      <c r="AA22" s="323"/>
      <c r="AB22" s="323"/>
      <c r="AC22" s="132"/>
      <c r="AD22" s="90"/>
      <c r="AE22" s="90"/>
      <c r="AF22" s="90"/>
      <c r="AG22" s="90"/>
      <c r="AH22" s="90"/>
      <c r="AI22" s="90"/>
      <c r="AJ22" s="90"/>
      <c r="AK22" s="90"/>
      <c r="AL22" s="90"/>
      <c r="AM22" s="90"/>
      <c r="AN22" s="90"/>
      <c r="AO22" s="90"/>
      <c r="AP22" s="90"/>
      <c r="AQ22" s="90"/>
      <c r="AR22" s="90"/>
      <c r="AS22" s="90"/>
      <c r="AT22" s="90"/>
      <c r="AU22" s="90"/>
      <c r="AV22" s="90"/>
    </row>
    <row r="23" spans="1:48">
      <c r="I23" s="55"/>
      <c r="M23" s="55"/>
      <c r="Q23" s="55"/>
      <c r="U23" s="55"/>
      <c r="Y23" s="55"/>
      <c r="AC23" s="55"/>
    </row>
    <row r="24" spans="1:48">
      <c r="I24" s="55"/>
      <c r="M24" s="55"/>
      <c r="Q24" s="55"/>
      <c r="U24" s="55"/>
      <c r="Y24" s="55"/>
      <c r="AC24" s="55"/>
    </row>
    <row r="25" spans="1:48">
      <c r="I25" s="55"/>
      <c r="M25" s="55"/>
      <c r="Q25" s="55"/>
      <c r="U25" s="55"/>
      <c r="Y25" s="55"/>
      <c r="AC25" s="55"/>
    </row>
    <row r="26" spans="1:48">
      <c r="I26" s="55"/>
      <c r="M26" s="55"/>
      <c r="Q26" s="55"/>
      <c r="U26" s="55"/>
      <c r="Y26" s="55"/>
      <c r="AC26" s="55"/>
    </row>
    <row r="27" spans="1:48">
      <c r="I27" s="55"/>
      <c r="M27" s="55"/>
      <c r="Q27" s="55"/>
      <c r="U27" s="55"/>
      <c r="Y27" s="55"/>
      <c r="AC27" s="55"/>
    </row>
    <row r="28" spans="1:48">
      <c r="I28" s="55"/>
      <c r="M28" s="55"/>
      <c r="Q28" s="55"/>
      <c r="U28" s="55"/>
      <c r="Y28" s="55"/>
      <c r="AC28" s="55"/>
    </row>
    <row r="29" spans="1:48">
      <c r="I29" s="55"/>
      <c r="M29" s="55"/>
      <c r="Q29" s="55"/>
      <c r="U29" s="55"/>
      <c r="Y29" s="55"/>
      <c r="AC29" s="55"/>
    </row>
    <row r="30" spans="1:48" s="55" customFormat="1">
      <c r="A30" s="52"/>
      <c r="B30" s="52"/>
      <c r="C30" s="52"/>
      <c r="D30" s="71"/>
      <c r="E30" s="54"/>
      <c r="F30" s="52"/>
      <c r="G30" s="53"/>
      <c r="H30" s="54"/>
      <c r="J30" s="52"/>
      <c r="K30" s="53"/>
      <c r="L30" s="54"/>
      <c r="N30" s="52"/>
      <c r="O30" s="53"/>
      <c r="P30" s="54"/>
      <c r="R30" s="52"/>
      <c r="S30" s="53"/>
      <c r="T30" s="54"/>
      <c r="V30" s="52"/>
      <c r="W30" s="53"/>
      <c r="X30" s="54"/>
      <c r="Z30" s="52"/>
      <c r="AA30" s="53"/>
      <c r="AB30" s="54"/>
    </row>
    <row r="31" spans="1:48" s="55" customFormat="1">
      <c r="A31" s="52"/>
      <c r="B31" s="52"/>
      <c r="C31" s="52"/>
      <c r="D31" s="71"/>
      <c r="E31" s="54"/>
      <c r="F31" s="52"/>
      <c r="G31" s="53"/>
      <c r="H31" s="54"/>
      <c r="J31" s="52"/>
      <c r="K31" s="53"/>
      <c r="L31" s="54"/>
      <c r="N31" s="52"/>
      <c r="O31" s="53"/>
      <c r="P31" s="54"/>
      <c r="R31" s="52"/>
      <c r="S31" s="53"/>
      <c r="T31" s="54"/>
      <c r="V31" s="52"/>
      <c r="W31" s="53"/>
      <c r="X31" s="54"/>
      <c r="Z31" s="52"/>
      <c r="AA31" s="53"/>
      <c r="AB31" s="54"/>
    </row>
    <row r="32" spans="1:48" s="55" customFormat="1">
      <c r="A32" s="52"/>
      <c r="B32" s="52"/>
      <c r="C32" s="52"/>
      <c r="D32" s="71"/>
      <c r="E32" s="54"/>
      <c r="F32" s="52"/>
      <c r="G32" s="53"/>
      <c r="H32" s="54"/>
      <c r="J32" s="52"/>
      <c r="K32" s="53"/>
      <c r="L32" s="54"/>
      <c r="N32" s="52"/>
      <c r="O32" s="53"/>
      <c r="P32" s="54"/>
      <c r="R32" s="52"/>
      <c r="S32" s="53"/>
      <c r="T32" s="54"/>
      <c r="V32" s="52"/>
      <c r="W32" s="53"/>
      <c r="X32" s="54"/>
      <c r="Z32" s="52"/>
      <c r="AA32" s="53"/>
      <c r="AB32" s="54"/>
    </row>
    <row r="33" spans="1:28" s="55" customFormat="1">
      <c r="A33" s="52"/>
      <c r="B33" s="52"/>
      <c r="C33" s="52"/>
      <c r="D33" s="71"/>
      <c r="E33" s="54"/>
      <c r="F33" s="52"/>
      <c r="G33" s="53"/>
      <c r="H33" s="54"/>
      <c r="J33" s="52"/>
      <c r="K33" s="53"/>
      <c r="L33" s="54"/>
      <c r="N33" s="52"/>
      <c r="O33" s="53"/>
      <c r="P33" s="54"/>
      <c r="R33" s="52"/>
      <c r="S33" s="53"/>
      <c r="T33" s="54"/>
      <c r="V33" s="52"/>
      <c r="W33" s="53"/>
      <c r="X33" s="54"/>
      <c r="Z33" s="52"/>
      <c r="AA33" s="53"/>
      <c r="AB33" s="54"/>
    </row>
    <row r="34" spans="1:28" s="55" customFormat="1">
      <c r="A34" s="52"/>
      <c r="B34" s="52"/>
      <c r="C34" s="52"/>
      <c r="D34" s="71"/>
      <c r="E34" s="54"/>
      <c r="F34" s="52"/>
      <c r="G34" s="53"/>
      <c r="H34" s="54"/>
      <c r="J34" s="52"/>
      <c r="K34" s="53"/>
      <c r="L34" s="54"/>
      <c r="N34" s="52"/>
      <c r="O34" s="53"/>
      <c r="P34" s="54"/>
      <c r="R34" s="52"/>
      <c r="S34" s="53"/>
      <c r="T34" s="54"/>
      <c r="V34" s="52"/>
      <c r="W34" s="53"/>
      <c r="X34" s="54"/>
      <c r="Z34" s="52"/>
      <c r="AA34" s="53"/>
      <c r="AB34" s="54"/>
    </row>
    <row r="35" spans="1:28" s="55" customFormat="1">
      <c r="A35" s="52"/>
      <c r="B35" s="52"/>
      <c r="C35" s="52"/>
      <c r="D35" s="71"/>
      <c r="E35" s="54"/>
      <c r="F35" s="52"/>
      <c r="G35" s="53"/>
      <c r="H35" s="54"/>
      <c r="J35" s="52"/>
      <c r="K35" s="53"/>
      <c r="L35" s="54"/>
      <c r="N35" s="52"/>
      <c r="O35" s="53"/>
      <c r="P35" s="54"/>
      <c r="R35" s="52"/>
      <c r="S35" s="53"/>
      <c r="T35" s="54"/>
      <c r="V35" s="52"/>
      <c r="W35" s="53"/>
      <c r="X35" s="54"/>
      <c r="Z35" s="52"/>
      <c r="AA35" s="53"/>
      <c r="AB35" s="54"/>
    </row>
    <row r="36" spans="1:28" s="55" customFormat="1">
      <c r="A36" s="52"/>
      <c r="B36" s="52"/>
      <c r="C36" s="52"/>
      <c r="D36" s="71"/>
      <c r="E36" s="54"/>
      <c r="F36" s="52"/>
      <c r="G36" s="53"/>
      <c r="H36" s="54"/>
      <c r="J36" s="52"/>
      <c r="K36" s="53"/>
      <c r="L36" s="54"/>
      <c r="N36" s="52"/>
      <c r="O36" s="53"/>
      <c r="P36" s="54"/>
      <c r="R36" s="52"/>
      <c r="S36" s="53"/>
      <c r="T36" s="54"/>
      <c r="V36" s="52"/>
      <c r="W36" s="53"/>
      <c r="X36" s="54"/>
      <c r="Z36" s="52"/>
      <c r="AA36" s="53"/>
      <c r="AB36" s="54"/>
    </row>
    <row r="37" spans="1:28" s="55" customFormat="1">
      <c r="A37" s="52"/>
      <c r="B37" s="52"/>
      <c r="C37" s="52"/>
      <c r="D37" s="71"/>
      <c r="E37" s="54"/>
      <c r="F37" s="52"/>
      <c r="G37" s="53"/>
      <c r="H37" s="54"/>
      <c r="J37" s="52"/>
      <c r="K37" s="53"/>
      <c r="L37" s="54"/>
      <c r="N37" s="52"/>
      <c r="O37" s="53"/>
      <c r="P37" s="54"/>
      <c r="R37" s="52"/>
      <c r="S37" s="53"/>
      <c r="T37" s="54"/>
      <c r="V37" s="52"/>
      <c r="W37" s="53"/>
      <c r="X37" s="54"/>
      <c r="Z37" s="52"/>
      <c r="AA37" s="53"/>
      <c r="AB37" s="54"/>
    </row>
    <row r="38" spans="1:28" s="55" customFormat="1">
      <c r="A38" s="52"/>
      <c r="B38" s="52"/>
      <c r="C38" s="52"/>
      <c r="D38" s="71"/>
      <c r="E38" s="54"/>
      <c r="F38" s="52"/>
      <c r="G38" s="53"/>
      <c r="H38" s="54"/>
      <c r="J38" s="52"/>
      <c r="K38" s="53"/>
      <c r="L38" s="54"/>
      <c r="N38" s="52"/>
      <c r="O38" s="53"/>
      <c r="P38" s="54"/>
      <c r="R38" s="52"/>
      <c r="S38" s="53"/>
      <c r="T38" s="54"/>
      <c r="V38" s="52"/>
      <c r="W38" s="53"/>
      <c r="X38" s="54"/>
      <c r="Z38" s="52"/>
      <c r="AA38" s="53"/>
      <c r="AB38" s="54"/>
    </row>
    <row r="39" spans="1:28" s="55" customFormat="1">
      <c r="A39" s="52"/>
      <c r="B39" s="52"/>
      <c r="C39" s="52"/>
      <c r="D39" s="71"/>
      <c r="E39" s="54"/>
      <c r="F39" s="52"/>
      <c r="G39" s="53"/>
      <c r="H39" s="54"/>
      <c r="J39" s="52"/>
      <c r="K39" s="53"/>
      <c r="L39" s="54"/>
      <c r="N39" s="52"/>
      <c r="O39" s="53"/>
      <c r="P39" s="54"/>
      <c r="R39" s="52"/>
      <c r="S39" s="53"/>
      <c r="T39" s="54"/>
      <c r="V39" s="52"/>
      <c r="W39" s="53"/>
      <c r="X39" s="54"/>
      <c r="Z39" s="52"/>
      <c r="AA39" s="53"/>
      <c r="AB39" s="54"/>
    </row>
    <row r="40" spans="1:28" s="55" customFormat="1">
      <c r="A40" s="52"/>
      <c r="B40" s="52"/>
      <c r="C40" s="52"/>
      <c r="D40" s="71"/>
      <c r="E40" s="54"/>
      <c r="F40" s="52"/>
      <c r="G40" s="53"/>
      <c r="H40" s="54"/>
      <c r="J40" s="52"/>
      <c r="K40" s="53"/>
      <c r="L40" s="54"/>
      <c r="N40" s="52"/>
      <c r="O40" s="53"/>
      <c r="P40" s="54"/>
      <c r="R40" s="52"/>
      <c r="S40" s="53"/>
      <c r="T40" s="54"/>
      <c r="V40" s="52"/>
      <c r="W40" s="53"/>
      <c r="X40" s="54"/>
      <c r="Z40" s="52"/>
      <c r="AA40" s="53"/>
      <c r="AB40" s="54"/>
    </row>
    <row r="41" spans="1:28" s="55" customFormat="1">
      <c r="A41" s="52"/>
      <c r="B41" s="52"/>
      <c r="C41" s="52"/>
      <c r="D41" s="71"/>
      <c r="E41" s="54"/>
      <c r="F41" s="52"/>
      <c r="G41" s="53"/>
      <c r="H41" s="54"/>
      <c r="J41" s="52"/>
      <c r="K41" s="53"/>
      <c r="L41" s="54"/>
      <c r="N41" s="52"/>
      <c r="O41" s="53"/>
      <c r="P41" s="54"/>
      <c r="R41" s="52"/>
      <c r="S41" s="53"/>
      <c r="T41" s="54"/>
      <c r="V41" s="52"/>
      <c r="W41" s="53"/>
      <c r="X41" s="54"/>
      <c r="Z41" s="52"/>
      <c r="AA41" s="53"/>
      <c r="AB41" s="54"/>
    </row>
    <row r="42" spans="1:28" s="55" customFormat="1">
      <c r="A42" s="52"/>
      <c r="B42" s="52"/>
      <c r="C42" s="52"/>
      <c r="D42" s="71"/>
      <c r="E42" s="54"/>
      <c r="F42" s="52"/>
      <c r="G42" s="53"/>
      <c r="H42" s="54"/>
      <c r="J42" s="52"/>
      <c r="K42" s="53"/>
      <c r="L42" s="54"/>
      <c r="N42" s="52"/>
      <c r="O42" s="53"/>
      <c r="P42" s="54"/>
      <c r="R42" s="52"/>
      <c r="S42" s="53"/>
      <c r="T42" s="54"/>
      <c r="V42" s="52"/>
      <c r="W42" s="53"/>
      <c r="X42" s="54"/>
      <c r="Z42" s="52"/>
      <c r="AA42" s="53"/>
      <c r="AB42" s="54"/>
    </row>
    <row r="43" spans="1:28" s="55" customFormat="1">
      <c r="A43" s="52"/>
      <c r="B43" s="52"/>
      <c r="C43" s="52"/>
      <c r="D43" s="71"/>
      <c r="E43" s="54"/>
      <c r="F43" s="52"/>
      <c r="G43" s="53"/>
      <c r="H43" s="54"/>
      <c r="J43" s="52"/>
      <c r="K43" s="53"/>
      <c r="L43" s="54"/>
      <c r="N43" s="52"/>
      <c r="O43" s="53"/>
      <c r="P43" s="54"/>
      <c r="R43" s="52"/>
      <c r="S43" s="53"/>
      <c r="T43" s="54"/>
      <c r="V43" s="52"/>
      <c r="W43" s="53"/>
      <c r="X43" s="54"/>
      <c r="Z43" s="52"/>
      <c r="AA43" s="53"/>
      <c r="AB43" s="54"/>
    </row>
    <row r="44" spans="1:28" s="55" customFormat="1">
      <c r="A44" s="52"/>
      <c r="B44" s="52"/>
      <c r="C44" s="52"/>
      <c r="D44" s="71"/>
      <c r="E44" s="54"/>
      <c r="F44" s="52"/>
      <c r="G44" s="53"/>
      <c r="H44" s="54"/>
      <c r="J44" s="52"/>
      <c r="K44" s="53"/>
      <c r="L44" s="54"/>
      <c r="N44" s="52"/>
      <c r="O44" s="53"/>
      <c r="P44" s="54"/>
      <c r="R44" s="52"/>
      <c r="S44" s="53"/>
      <c r="T44" s="54"/>
      <c r="V44" s="52"/>
      <c r="W44" s="53"/>
      <c r="X44" s="54"/>
      <c r="Z44" s="52"/>
      <c r="AA44" s="53"/>
      <c r="AB44" s="54"/>
    </row>
    <row r="45" spans="1:28" s="55" customFormat="1">
      <c r="A45" s="52"/>
      <c r="B45" s="52"/>
      <c r="C45" s="52"/>
      <c r="D45" s="71"/>
      <c r="E45" s="54"/>
      <c r="F45" s="52"/>
      <c r="G45" s="53"/>
      <c r="H45" s="54"/>
      <c r="J45" s="52"/>
      <c r="K45" s="53"/>
      <c r="L45" s="54"/>
      <c r="N45" s="52"/>
      <c r="O45" s="53"/>
      <c r="P45" s="54"/>
      <c r="R45" s="52"/>
      <c r="S45" s="53"/>
      <c r="T45" s="54"/>
      <c r="V45" s="52"/>
      <c r="W45" s="53"/>
      <c r="X45" s="54"/>
      <c r="Z45" s="52"/>
      <c r="AA45" s="53"/>
      <c r="AB45" s="54"/>
    </row>
    <row r="46" spans="1:28" s="55" customFormat="1">
      <c r="A46" s="52"/>
      <c r="B46" s="52"/>
      <c r="C46" s="52"/>
      <c r="D46" s="71"/>
      <c r="E46" s="54"/>
      <c r="F46" s="52"/>
      <c r="G46" s="53"/>
      <c r="H46" s="54"/>
      <c r="J46" s="52"/>
      <c r="K46" s="53"/>
      <c r="L46" s="54"/>
      <c r="N46" s="52"/>
      <c r="O46" s="53"/>
      <c r="P46" s="54"/>
      <c r="R46" s="52"/>
      <c r="S46" s="53"/>
      <c r="T46" s="54"/>
      <c r="V46" s="52"/>
      <c r="W46" s="53"/>
      <c r="X46" s="54"/>
      <c r="Z46" s="52"/>
      <c r="AA46" s="53"/>
      <c r="AB46" s="54"/>
    </row>
    <row r="47" spans="1:28" s="55" customFormat="1">
      <c r="A47" s="52"/>
      <c r="B47" s="52"/>
      <c r="C47" s="52"/>
      <c r="D47" s="71"/>
      <c r="E47" s="54"/>
      <c r="F47" s="52"/>
      <c r="G47" s="53"/>
      <c r="H47" s="54"/>
      <c r="J47" s="52"/>
      <c r="K47" s="53"/>
      <c r="L47" s="54"/>
      <c r="N47" s="52"/>
      <c r="O47" s="53"/>
      <c r="P47" s="54"/>
      <c r="R47" s="52"/>
      <c r="S47" s="53"/>
      <c r="T47" s="54"/>
      <c r="V47" s="52"/>
      <c r="W47" s="53"/>
      <c r="X47" s="54"/>
      <c r="Z47" s="52"/>
      <c r="AA47" s="53"/>
      <c r="AB47" s="54"/>
    </row>
    <row r="48" spans="1:28" s="55" customFormat="1">
      <c r="A48" s="52"/>
      <c r="B48" s="52"/>
      <c r="C48" s="52"/>
      <c r="D48" s="71"/>
      <c r="E48" s="54"/>
      <c r="F48" s="52"/>
      <c r="G48" s="53"/>
      <c r="H48" s="54"/>
      <c r="J48" s="52"/>
      <c r="K48" s="53"/>
      <c r="L48" s="54"/>
      <c r="N48" s="52"/>
      <c r="O48" s="53"/>
      <c r="P48" s="54"/>
      <c r="R48" s="52"/>
      <c r="S48" s="53"/>
      <c r="T48" s="54"/>
      <c r="V48" s="52"/>
      <c r="W48" s="53"/>
      <c r="X48" s="54"/>
      <c r="Z48" s="52"/>
      <c r="AA48" s="53"/>
      <c r="AB48" s="54"/>
    </row>
    <row r="49" spans="1:28" s="55" customFormat="1">
      <c r="A49" s="52"/>
      <c r="B49" s="52"/>
      <c r="C49" s="52"/>
      <c r="D49" s="71"/>
      <c r="E49" s="54"/>
      <c r="F49" s="52"/>
      <c r="G49" s="53"/>
      <c r="H49" s="54"/>
      <c r="J49" s="52"/>
      <c r="K49" s="53"/>
      <c r="L49" s="54"/>
      <c r="N49" s="52"/>
      <c r="O49" s="53"/>
      <c r="P49" s="54"/>
      <c r="R49" s="52"/>
      <c r="S49" s="53"/>
      <c r="T49" s="54"/>
      <c r="V49" s="52"/>
      <c r="W49" s="53"/>
      <c r="X49" s="54"/>
      <c r="Z49" s="52"/>
      <c r="AA49" s="53"/>
      <c r="AB49" s="54"/>
    </row>
    <row r="50" spans="1:28" s="55" customFormat="1">
      <c r="A50" s="52"/>
      <c r="B50" s="52"/>
      <c r="C50" s="52"/>
      <c r="D50" s="71"/>
      <c r="E50" s="54"/>
      <c r="F50" s="52"/>
      <c r="G50" s="53"/>
      <c r="H50" s="54"/>
      <c r="J50" s="52"/>
      <c r="K50" s="53"/>
      <c r="L50" s="54"/>
      <c r="N50" s="52"/>
      <c r="O50" s="53"/>
      <c r="P50" s="54"/>
      <c r="R50" s="52"/>
      <c r="S50" s="53"/>
      <c r="T50" s="54"/>
      <c r="V50" s="52"/>
      <c r="W50" s="53"/>
      <c r="X50" s="54"/>
      <c r="Z50" s="52"/>
      <c r="AA50" s="53"/>
      <c r="AB50" s="54"/>
    </row>
    <row r="51" spans="1:28" s="55" customFormat="1">
      <c r="A51" s="52"/>
      <c r="B51" s="52"/>
      <c r="C51" s="52"/>
      <c r="D51" s="71"/>
      <c r="E51" s="54"/>
      <c r="F51" s="52"/>
      <c r="G51" s="53"/>
      <c r="H51" s="54"/>
      <c r="J51" s="52"/>
      <c r="K51" s="53"/>
      <c r="L51" s="54"/>
      <c r="N51" s="52"/>
      <c r="O51" s="53"/>
      <c r="P51" s="54"/>
      <c r="R51" s="52"/>
      <c r="S51" s="53"/>
      <c r="T51" s="54"/>
      <c r="V51" s="52"/>
      <c r="W51" s="53"/>
      <c r="X51" s="54"/>
      <c r="Z51" s="52"/>
      <c r="AA51" s="53"/>
      <c r="AB51" s="54"/>
    </row>
    <row r="52" spans="1:28" s="55" customFormat="1">
      <c r="A52" s="52"/>
      <c r="B52" s="52"/>
      <c r="C52" s="52"/>
      <c r="D52" s="71"/>
      <c r="E52" s="54"/>
      <c r="F52" s="52"/>
      <c r="G52" s="53"/>
      <c r="H52" s="54"/>
      <c r="J52" s="52"/>
      <c r="K52" s="53"/>
      <c r="L52" s="54"/>
      <c r="N52" s="52"/>
      <c r="O52" s="53"/>
      <c r="P52" s="54"/>
      <c r="R52" s="52"/>
      <c r="S52" s="53"/>
      <c r="T52" s="54"/>
      <c r="V52" s="52"/>
      <c r="W52" s="53"/>
      <c r="X52" s="54"/>
      <c r="Z52" s="52"/>
      <c r="AA52" s="53"/>
      <c r="AB52" s="54"/>
    </row>
    <row r="53" spans="1:28" s="55" customFormat="1">
      <c r="A53" s="52"/>
      <c r="B53" s="52"/>
      <c r="C53" s="52"/>
      <c r="D53" s="71"/>
      <c r="E53" s="54"/>
      <c r="F53" s="52"/>
      <c r="G53" s="53"/>
      <c r="H53" s="54"/>
      <c r="J53" s="52"/>
      <c r="K53" s="53"/>
      <c r="L53" s="54"/>
      <c r="N53" s="52"/>
      <c r="O53" s="53"/>
      <c r="P53" s="54"/>
      <c r="R53" s="52"/>
      <c r="S53" s="53"/>
      <c r="T53" s="54"/>
      <c r="V53" s="52"/>
      <c r="W53" s="53"/>
      <c r="X53" s="54"/>
      <c r="Z53" s="52"/>
      <c r="AA53" s="53"/>
      <c r="AB53" s="54"/>
    </row>
    <row r="54" spans="1:28" s="55" customFormat="1">
      <c r="A54" s="52"/>
      <c r="B54" s="52"/>
      <c r="C54" s="52"/>
      <c r="D54" s="71"/>
      <c r="E54" s="54"/>
      <c r="F54" s="52"/>
      <c r="G54" s="53"/>
      <c r="H54" s="54"/>
      <c r="J54" s="52"/>
      <c r="K54" s="53"/>
      <c r="L54" s="54"/>
      <c r="N54" s="52"/>
      <c r="O54" s="53"/>
      <c r="P54" s="54"/>
      <c r="R54" s="52"/>
      <c r="S54" s="53"/>
      <c r="T54" s="54"/>
      <c r="V54" s="52"/>
      <c r="W54" s="53"/>
      <c r="X54" s="54"/>
      <c r="Z54" s="52"/>
      <c r="AA54" s="53"/>
      <c r="AB54" s="54"/>
    </row>
    <row r="55" spans="1:28" s="55" customFormat="1">
      <c r="A55" s="52"/>
      <c r="B55" s="52"/>
      <c r="C55" s="52"/>
      <c r="D55" s="71"/>
      <c r="E55" s="54"/>
      <c r="F55" s="52"/>
      <c r="G55" s="53"/>
      <c r="H55" s="54"/>
      <c r="J55" s="52"/>
      <c r="K55" s="53"/>
      <c r="L55" s="54"/>
      <c r="N55" s="52"/>
      <c r="O55" s="53"/>
      <c r="P55" s="54"/>
      <c r="R55" s="52"/>
      <c r="S55" s="53"/>
      <c r="T55" s="54"/>
      <c r="V55" s="52"/>
      <c r="W55" s="53"/>
      <c r="X55" s="54"/>
      <c r="Z55" s="52"/>
      <c r="AA55" s="53"/>
      <c r="AB55" s="54"/>
    </row>
    <row r="56" spans="1:28" s="55" customFormat="1">
      <c r="A56" s="52"/>
      <c r="B56" s="52"/>
      <c r="C56" s="52"/>
      <c r="D56" s="71"/>
      <c r="E56" s="54"/>
      <c r="F56" s="52"/>
      <c r="G56" s="53"/>
      <c r="H56" s="54"/>
      <c r="J56" s="52"/>
      <c r="K56" s="53"/>
      <c r="L56" s="54"/>
      <c r="N56" s="52"/>
      <c r="O56" s="53"/>
      <c r="P56" s="54"/>
      <c r="R56" s="52"/>
      <c r="S56" s="53"/>
      <c r="T56" s="54"/>
      <c r="V56" s="52"/>
      <c r="W56" s="53"/>
      <c r="X56" s="54"/>
      <c r="Z56" s="52"/>
      <c r="AA56" s="53"/>
      <c r="AB56" s="54"/>
    </row>
    <row r="57" spans="1:28" s="55" customFormat="1">
      <c r="A57" s="52"/>
      <c r="B57" s="52"/>
      <c r="C57" s="52"/>
      <c r="D57" s="71"/>
      <c r="E57" s="54"/>
      <c r="F57" s="52"/>
      <c r="G57" s="53"/>
      <c r="H57" s="54"/>
      <c r="J57" s="52"/>
      <c r="K57" s="53"/>
      <c r="L57" s="54"/>
      <c r="N57" s="52"/>
      <c r="O57" s="53"/>
      <c r="P57" s="54"/>
      <c r="R57" s="52"/>
      <c r="S57" s="53"/>
      <c r="T57" s="54"/>
      <c r="V57" s="52"/>
      <c r="W57" s="53"/>
      <c r="X57" s="54"/>
      <c r="Z57" s="52"/>
      <c r="AA57" s="53"/>
      <c r="AB57" s="54"/>
    </row>
    <row r="58" spans="1:28" s="55" customFormat="1">
      <c r="A58" s="52"/>
      <c r="B58" s="52"/>
      <c r="C58" s="52"/>
      <c r="D58" s="71"/>
      <c r="E58" s="54"/>
      <c r="F58" s="52"/>
      <c r="G58" s="53"/>
      <c r="H58" s="54"/>
      <c r="J58" s="52"/>
      <c r="K58" s="53"/>
      <c r="L58" s="54"/>
      <c r="N58" s="52"/>
      <c r="O58" s="53"/>
      <c r="P58" s="54"/>
      <c r="R58" s="52"/>
      <c r="S58" s="53"/>
      <c r="T58" s="54"/>
      <c r="V58" s="52"/>
      <c r="W58" s="53"/>
      <c r="X58" s="54"/>
      <c r="Z58" s="52"/>
      <c r="AA58" s="53"/>
      <c r="AB58" s="54"/>
    </row>
    <row r="59" spans="1:28" s="55" customFormat="1">
      <c r="A59" s="52"/>
      <c r="B59" s="52"/>
      <c r="C59" s="52"/>
      <c r="D59" s="71"/>
      <c r="E59" s="54"/>
      <c r="F59" s="52"/>
      <c r="G59" s="53"/>
      <c r="H59" s="54"/>
      <c r="J59" s="52"/>
      <c r="K59" s="53"/>
      <c r="L59" s="54"/>
      <c r="N59" s="52"/>
      <c r="O59" s="53"/>
      <c r="P59" s="54"/>
      <c r="R59" s="52"/>
      <c r="S59" s="53"/>
      <c r="T59" s="54"/>
      <c r="V59" s="52"/>
      <c r="W59" s="53"/>
      <c r="X59" s="54"/>
      <c r="Z59" s="52"/>
      <c r="AA59" s="53"/>
      <c r="AB59" s="54"/>
    </row>
    <row r="60" spans="1:28" s="55" customFormat="1">
      <c r="A60" s="52"/>
      <c r="B60" s="52"/>
      <c r="C60" s="52"/>
      <c r="D60" s="71"/>
      <c r="E60" s="54"/>
      <c r="F60" s="52"/>
      <c r="G60" s="53"/>
      <c r="H60" s="54"/>
      <c r="J60" s="52"/>
      <c r="K60" s="53"/>
      <c r="L60" s="54"/>
      <c r="N60" s="52"/>
      <c r="O60" s="53"/>
      <c r="P60" s="54"/>
      <c r="R60" s="52"/>
      <c r="S60" s="53"/>
      <c r="T60" s="54"/>
      <c r="V60" s="52"/>
      <c r="W60" s="53"/>
      <c r="X60" s="54"/>
      <c r="Z60" s="52"/>
      <c r="AA60" s="53"/>
      <c r="AB60" s="54"/>
    </row>
    <row r="61" spans="1:28" s="55" customFormat="1">
      <c r="A61" s="52"/>
      <c r="B61" s="52"/>
      <c r="C61" s="52"/>
      <c r="D61" s="71"/>
      <c r="E61" s="54"/>
      <c r="F61" s="52"/>
      <c r="G61" s="53"/>
      <c r="H61" s="54"/>
      <c r="J61" s="52"/>
      <c r="K61" s="53"/>
      <c r="L61" s="54"/>
      <c r="N61" s="52"/>
      <c r="O61" s="53"/>
      <c r="P61" s="54"/>
      <c r="R61" s="52"/>
      <c r="S61" s="53"/>
      <c r="T61" s="54"/>
      <c r="V61" s="52"/>
      <c r="W61" s="53"/>
      <c r="X61" s="54"/>
      <c r="Z61" s="52"/>
      <c r="AA61" s="53"/>
      <c r="AB61" s="54"/>
    </row>
    <row r="62" spans="1:28" s="55" customFormat="1">
      <c r="A62" s="52"/>
      <c r="B62" s="52"/>
      <c r="C62" s="52"/>
      <c r="D62" s="71"/>
      <c r="E62" s="54"/>
      <c r="F62" s="52"/>
      <c r="G62" s="53"/>
      <c r="H62" s="54"/>
      <c r="J62" s="52"/>
      <c r="K62" s="53"/>
      <c r="L62" s="54"/>
      <c r="N62" s="52"/>
      <c r="O62" s="53"/>
      <c r="P62" s="54"/>
      <c r="R62" s="52"/>
      <c r="S62" s="53"/>
      <c r="T62" s="54"/>
      <c r="V62" s="52"/>
      <c r="W62" s="53"/>
      <c r="X62" s="54"/>
      <c r="Z62" s="52"/>
      <c r="AA62" s="53"/>
      <c r="AB62" s="54"/>
    </row>
    <row r="63" spans="1:28" s="55" customFormat="1">
      <c r="A63" s="52"/>
      <c r="B63" s="52"/>
      <c r="C63" s="52"/>
      <c r="D63" s="71"/>
      <c r="E63" s="54"/>
      <c r="F63" s="52"/>
      <c r="G63" s="53"/>
      <c r="H63" s="54"/>
      <c r="J63" s="52"/>
      <c r="K63" s="53"/>
      <c r="L63" s="54"/>
      <c r="N63" s="52"/>
      <c r="O63" s="53"/>
      <c r="P63" s="54"/>
      <c r="R63" s="52"/>
      <c r="S63" s="53"/>
      <c r="T63" s="54"/>
      <c r="V63" s="52"/>
      <c r="W63" s="53"/>
      <c r="X63" s="54"/>
      <c r="Z63" s="52"/>
      <c r="AA63" s="53"/>
      <c r="AB63" s="54"/>
    </row>
    <row r="64" spans="1:28" s="55" customFormat="1">
      <c r="A64" s="52"/>
      <c r="B64" s="52"/>
      <c r="C64" s="52"/>
      <c r="D64" s="71"/>
      <c r="E64" s="54"/>
      <c r="F64" s="52"/>
      <c r="G64" s="53"/>
      <c r="H64" s="54"/>
      <c r="J64" s="52"/>
      <c r="K64" s="53"/>
      <c r="L64" s="54"/>
      <c r="N64" s="52"/>
      <c r="O64" s="53"/>
      <c r="P64" s="54"/>
      <c r="R64" s="52"/>
      <c r="S64" s="53"/>
      <c r="T64" s="54"/>
      <c r="V64" s="52"/>
      <c r="W64" s="53"/>
      <c r="X64" s="54"/>
      <c r="Z64" s="52"/>
      <c r="AA64" s="53"/>
      <c r="AB64" s="54"/>
    </row>
    <row r="65" spans="1:28" s="55" customFormat="1">
      <c r="A65" s="52"/>
      <c r="B65" s="52"/>
      <c r="C65" s="52"/>
      <c r="D65" s="71"/>
      <c r="E65" s="54"/>
      <c r="F65" s="52"/>
      <c r="G65" s="53"/>
      <c r="H65" s="54"/>
      <c r="J65" s="52"/>
      <c r="K65" s="53"/>
      <c r="L65" s="54"/>
      <c r="N65" s="52"/>
      <c r="O65" s="53"/>
      <c r="P65" s="54"/>
      <c r="R65" s="52"/>
      <c r="S65" s="53"/>
      <c r="T65" s="54"/>
      <c r="V65" s="52"/>
      <c r="W65" s="53"/>
      <c r="X65" s="54"/>
      <c r="Z65" s="52"/>
      <c r="AA65" s="53"/>
      <c r="AB65" s="54"/>
    </row>
    <row r="66" spans="1:28" s="55" customFormat="1">
      <c r="A66" s="52"/>
      <c r="B66" s="52"/>
      <c r="C66" s="52"/>
      <c r="D66" s="71"/>
      <c r="E66" s="54"/>
      <c r="F66" s="52"/>
      <c r="G66" s="53"/>
      <c r="H66" s="54"/>
      <c r="J66" s="52"/>
      <c r="K66" s="53"/>
      <c r="L66" s="54"/>
      <c r="N66" s="52"/>
      <c r="O66" s="53"/>
      <c r="P66" s="54"/>
      <c r="R66" s="52"/>
      <c r="S66" s="53"/>
      <c r="T66" s="54"/>
      <c r="V66" s="52"/>
      <c r="W66" s="53"/>
      <c r="X66" s="54"/>
      <c r="Z66" s="52"/>
      <c r="AA66" s="53"/>
      <c r="AB66" s="54"/>
    </row>
    <row r="67" spans="1:28" s="55" customFormat="1">
      <c r="A67" s="52"/>
      <c r="B67" s="52"/>
      <c r="C67" s="52"/>
      <c r="D67" s="71"/>
      <c r="E67" s="54"/>
      <c r="F67" s="52"/>
      <c r="G67" s="53"/>
      <c r="H67" s="54"/>
      <c r="J67" s="52"/>
      <c r="K67" s="53"/>
      <c r="L67" s="54"/>
      <c r="N67" s="52"/>
      <c r="O67" s="53"/>
      <c r="P67" s="54"/>
      <c r="R67" s="52"/>
      <c r="S67" s="53"/>
      <c r="T67" s="54"/>
      <c r="V67" s="52"/>
      <c r="W67" s="53"/>
      <c r="X67" s="54"/>
      <c r="Z67" s="52"/>
      <c r="AA67" s="53"/>
      <c r="AB67" s="54"/>
    </row>
    <row r="68" spans="1:28" s="55" customFormat="1">
      <c r="A68" s="52"/>
      <c r="B68" s="52"/>
      <c r="C68" s="52"/>
      <c r="D68" s="71"/>
      <c r="E68" s="54"/>
      <c r="F68" s="52"/>
      <c r="G68" s="53"/>
      <c r="H68" s="54"/>
      <c r="J68" s="52"/>
      <c r="K68" s="53"/>
      <c r="L68" s="54"/>
      <c r="N68" s="52"/>
      <c r="O68" s="53"/>
      <c r="P68" s="54"/>
      <c r="R68" s="52"/>
      <c r="S68" s="53"/>
      <c r="T68" s="54"/>
      <c r="V68" s="52"/>
      <c r="W68" s="53"/>
      <c r="X68" s="54"/>
      <c r="Z68" s="52"/>
      <c r="AA68" s="53"/>
      <c r="AB68" s="54"/>
    </row>
    <row r="69" spans="1:28" s="55" customFormat="1">
      <c r="A69" s="52"/>
      <c r="B69" s="52"/>
      <c r="C69" s="52"/>
      <c r="D69" s="71"/>
      <c r="E69" s="54"/>
      <c r="F69" s="52"/>
      <c r="G69" s="53"/>
      <c r="H69" s="54"/>
      <c r="J69" s="52"/>
      <c r="K69" s="53"/>
      <c r="L69" s="54"/>
      <c r="N69" s="52"/>
      <c r="O69" s="53"/>
      <c r="P69" s="54"/>
      <c r="R69" s="52"/>
      <c r="S69" s="53"/>
      <c r="T69" s="54"/>
      <c r="V69" s="52"/>
      <c r="W69" s="53"/>
      <c r="X69" s="54"/>
      <c r="Z69" s="52"/>
      <c r="AA69" s="53"/>
      <c r="AB69" s="54"/>
    </row>
    <row r="70" spans="1:28" s="55" customFormat="1">
      <c r="A70" s="52"/>
      <c r="B70" s="52"/>
      <c r="C70" s="52"/>
      <c r="D70" s="71"/>
      <c r="E70" s="54"/>
      <c r="F70" s="52"/>
      <c r="G70" s="53"/>
      <c r="H70" s="54"/>
      <c r="J70" s="52"/>
      <c r="K70" s="53"/>
      <c r="L70" s="54"/>
      <c r="N70" s="52"/>
      <c r="O70" s="53"/>
      <c r="P70" s="54"/>
      <c r="R70" s="52"/>
      <c r="S70" s="53"/>
      <c r="T70" s="54"/>
      <c r="V70" s="52"/>
      <c r="W70" s="53"/>
      <c r="X70" s="54"/>
      <c r="Z70" s="52"/>
      <c r="AA70" s="53"/>
      <c r="AB70" s="54"/>
    </row>
    <row r="71" spans="1:28" s="55" customFormat="1">
      <c r="A71" s="52"/>
      <c r="B71" s="52"/>
      <c r="C71" s="52"/>
      <c r="D71" s="71"/>
      <c r="E71" s="54"/>
      <c r="F71" s="52"/>
      <c r="G71" s="53"/>
      <c r="H71" s="54"/>
      <c r="J71" s="52"/>
      <c r="K71" s="53"/>
      <c r="L71" s="54"/>
      <c r="N71" s="52"/>
      <c r="O71" s="53"/>
      <c r="P71" s="54"/>
      <c r="R71" s="52"/>
      <c r="S71" s="53"/>
      <c r="T71" s="54"/>
      <c r="V71" s="52"/>
      <c r="W71" s="53"/>
      <c r="X71" s="54"/>
      <c r="Z71" s="52"/>
      <c r="AA71" s="53"/>
      <c r="AB71" s="54"/>
    </row>
    <row r="72" spans="1:28" s="55" customFormat="1">
      <c r="A72" s="52"/>
      <c r="B72" s="52"/>
      <c r="C72" s="52"/>
      <c r="D72" s="71"/>
      <c r="E72" s="54"/>
      <c r="F72" s="52"/>
      <c r="G72" s="53"/>
      <c r="H72" s="54"/>
      <c r="J72" s="52"/>
      <c r="K72" s="53"/>
      <c r="L72" s="54"/>
      <c r="N72" s="52"/>
      <c r="O72" s="53"/>
      <c r="P72" s="54"/>
      <c r="R72" s="52"/>
      <c r="S72" s="53"/>
      <c r="T72" s="54"/>
      <c r="V72" s="52"/>
      <c r="W72" s="53"/>
      <c r="X72" s="54"/>
      <c r="Z72" s="52"/>
      <c r="AA72" s="53"/>
      <c r="AB72" s="54"/>
    </row>
    <row r="73" spans="1:28" s="55" customFormat="1">
      <c r="A73" s="52"/>
      <c r="B73" s="52"/>
      <c r="C73" s="52"/>
      <c r="D73" s="71"/>
      <c r="E73" s="54"/>
      <c r="F73" s="52"/>
      <c r="G73" s="53"/>
      <c r="H73" s="54"/>
      <c r="J73" s="52"/>
      <c r="K73" s="53"/>
      <c r="L73" s="54"/>
      <c r="N73" s="52"/>
      <c r="O73" s="53"/>
      <c r="P73" s="54"/>
      <c r="R73" s="52"/>
      <c r="S73" s="53"/>
      <c r="T73" s="54"/>
      <c r="V73" s="52"/>
      <c r="W73" s="53"/>
      <c r="X73" s="54"/>
      <c r="Z73" s="52"/>
      <c r="AA73" s="53"/>
      <c r="AB73" s="54"/>
    </row>
    <row r="74" spans="1:28" s="55" customFormat="1">
      <c r="A74" s="52"/>
      <c r="B74" s="52"/>
      <c r="C74" s="52"/>
      <c r="D74" s="71"/>
      <c r="E74" s="54"/>
      <c r="F74" s="52"/>
      <c r="G74" s="53"/>
      <c r="H74" s="54"/>
      <c r="J74" s="52"/>
      <c r="K74" s="53"/>
      <c r="L74" s="54"/>
      <c r="N74" s="52"/>
      <c r="O74" s="53"/>
      <c r="P74" s="54"/>
      <c r="R74" s="52"/>
      <c r="S74" s="53"/>
      <c r="T74" s="54"/>
      <c r="V74" s="52"/>
      <c r="W74" s="53"/>
      <c r="X74" s="54"/>
      <c r="Z74" s="52"/>
      <c r="AA74" s="53"/>
      <c r="AB74" s="54"/>
    </row>
    <row r="75" spans="1:28" s="55" customFormat="1">
      <c r="A75" s="52"/>
      <c r="B75" s="52"/>
      <c r="C75" s="52"/>
      <c r="D75" s="71"/>
      <c r="E75" s="54"/>
      <c r="F75" s="52"/>
      <c r="G75" s="53"/>
      <c r="H75" s="54"/>
      <c r="J75" s="52"/>
      <c r="K75" s="53"/>
      <c r="L75" s="54"/>
      <c r="N75" s="52"/>
      <c r="O75" s="53"/>
      <c r="P75" s="54"/>
      <c r="R75" s="52"/>
      <c r="S75" s="53"/>
      <c r="T75" s="54"/>
      <c r="V75" s="52"/>
      <c r="W75" s="53"/>
      <c r="X75" s="54"/>
      <c r="Z75" s="52"/>
      <c r="AA75" s="53"/>
      <c r="AB75" s="54"/>
    </row>
    <row r="76" spans="1:28" s="55" customFormat="1">
      <c r="A76" s="52"/>
      <c r="B76" s="52"/>
      <c r="C76" s="52"/>
      <c r="D76" s="71"/>
      <c r="E76" s="54"/>
      <c r="F76" s="52"/>
      <c r="G76" s="53"/>
      <c r="H76" s="54"/>
      <c r="J76" s="52"/>
      <c r="K76" s="53"/>
      <c r="L76" s="54"/>
      <c r="N76" s="52"/>
      <c r="O76" s="53"/>
      <c r="P76" s="54"/>
      <c r="R76" s="52"/>
      <c r="S76" s="53"/>
      <c r="T76" s="54"/>
      <c r="V76" s="52"/>
      <c r="W76" s="53"/>
      <c r="X76" s="54"/>
      <c r="Z76" s="52"/>
      <c r="AA76" s="53"/>
      <c r="AB76" s="54"/>
    </row>
    <row r="77" spans="1:28" s="55" customFormat="1">
      <c r="A77" s="52"/>
      <c r="B77" s="52"/>
      <c r="C77" s="52"/>
      <c r="D77" s="71"/>
      <c r="E77" s="54"/>
      <c r="F77" s="52"/>
      <c r="G77" s="53"/>
      <c r="H77" s="54"/>
      <c r="J77" s="52"/>
      <c r="K77" s="53"/>
      <c r="L77" s="54"/>
      <c r="N77" s="52"/>
      <c r="O77" s="53"/>
      <c r="P77" s="54"/>
      <c r="R77" s="52"/>
      <c r="S77" s="53"/>
      <c r="T77" s="54"/>
      <c r="V77" s="52"/>
      <c r="W77" s="53"/>
      <c r="X77" s="54"/>
      <c r="Z77" s="52"/>
      <c r="AA77" s="53"/>
      <c r="AB77" s="54"/>
    </row>
    <row r="78" spans="1:28" s="55" customFormat="1">
      <c r="A78" s="52"/>
      <c r="B78" s="52"/>
      <c r="C78" s="52"/>
      <c r="D78" s="71"/>
      <c r="E78" s="54"/>
      <c r="F78" s="52"/>
      <c r="G78" s="53"/>
      <c r="H78" s="54"/>
      <c r="J78" s="52"/>
      <c r="K78" s="53"/>
      <c r="L78" s="54"/>
      <c r="N78" s="52"/>
      <c r="O78" s="53"/>
      <c r="P78" s="54"/>
      <c r="R78" s="52"/>
      <c r="S78" s="53"/>
      <c r="T78" s="54"/>
      <c r="V78" s="52"/>
      <c r="W78" s="53"/>
      <c r="X78" s="54"/>
      <c r="Z78" s="52"/>
      <c r="AA78" s="53"/>
      <c r="AB78" s="54"/>
    </row>
    <row r="79" spans="1:28" s="55" customFormat="1">
      <c r="A79" s="52"/>
      <c r="B79" s="52"/>
      <c r="C79" s="52"/>
      <c r="D79" s="71"/>
      <c r="E79" s="54"/>
      <c r="F79" s="52"/>
      <c r="G79" s="53"/>
      <c r="H79" s="54"/>
      <c r="J79" s="52"/>
      <c r="K79" s="53"/>
      <c r="L79" s="54"/>
      <c r="N79" s="52"/>
      <c r="O79" s="53"/>
      <c r="P79" s="54"/>
      <c r="R79" s="52"/>
      <c r="S79" s="53"/>
      <c r="T79" s="54"/>
      <c r="V79" s="52"/>
      <c r="W79" s="53"/>
      <c r="X79" s="54"/>
      <c r="Z79" s="52"/>
      <c r="AA79" s="53"/>
      <c r="AB79" s="54"/>
    </row>
    <row r="80" spans="1:28" s="55" customFormat="1">
      <c r="A80" s="52"/>
      <c r="B80" s="52"/>
      <c r="C80" s="52"/>
      <c r="D80" s="71"/>
      <c r="E80" s="54"/>
      <c r="F80" s="52"/>
      <c r="G80" s="53"/>
      <c r="H80" s="54"/>
      <c r="J80" s="52"/>
      <c r="K80" s="53"/>
      <c r="L80" s="54"/>
      <c r="N80" s="52"/>
      <c r="O80" s="53"/>
      <c r="P80" s="54"/>
      <c r="R80" s="52"/>
      <c r="S80" s="53"/>
      <c r="T80" s="54"/>
      <c r="V80" s="52"/>
      <c r="W80" s="53"/>
      <c r="X80" s="54"/>
      <c r="Z80" s="52"/>
      <c r="AA80" s="53"/>
      <c r="AB80" s="54"/>
    </row>
    <row r="81" spans="1:28" s="55" customFormat="1">
      <c r="A81" s="52"/>
      <c r="B81" s="52"/>
      <c r="C81" s="52"/>
      <c r="D81" s="71"/>
      <c r="E81" s="54"/>
      <c r="F81" s="52"/>
      <c r="G81" s="53"/>
      <c r="H81" s="54"/>
      <c r="J81" s="52"/>
      <c r="K81" s="53"/>
      <c r="L81" s="54"/>
      <c r="N81" s="52"/>
      <c r="O81" s="53"/>
      <c r="P81" s="54"/>
      <c r="R81" s="52"/>
      <c r="S81" s="53"/>
      <c r="T81" s="54"/>
      <c r="V81" s="52"/>
      <c r="W81" s="53"/>
      <c r="X81" s="54"/>
      <c r="Z81" s="52"/>
      <c r="AA81" s="53"/>
      <c r="AB81" s="54"/>
    </row>
    <row r="82" spans="1:28" s="55" customFormat="1">
      <c r="A82" s="52"/>
      <c r="B82" s="52"/>
      <c r="C82" s="52"/>
      <c r="D82" s="71"/>
      <c r="E82" s="54"/>
      <c r="F82" s="52"/>
      <c r="G82" s="53"/>
      <c r="H82" s="54"/>
      <c r="J82" s="52"/>
      <c r="K82" s="53"/>
      <c r="L82" s="54"/>
      <c r="N82" s="52"/>
      <c r="O82" s="53"/>
      <c r="P82" s="54"/>
      <c r="R82" s="52"/>
      <c r="S82" s="53"/>
      <c r="T82" s="54"/>
      <c r="V82" s="52"/>
      <c r="W82" s="53"/>
      <c r="X82" s="54"/>
      <c r="Z82" s="52"/>
      <c r="AA82" s="53"/>
      <c r="AB82" s="54"/>
    </row>
    <row r="83" spans="1:28" s="55" customFormat="1">
      <c r="A83" s="52"/>
      <c r="B83" s="52"/>
      <c r="C83" s="52"/>
      <c r="D83" s="71"/>
      <c r="E83" s="54"/>
      <c r="F83" s="52"/>
      <c r="G83" s="53"/>
      <c r="H83" s="54"/>
      <c r="J83" s="52"/>
      <c r="K83" s="53"/>
      <c r="L83" s="54"/>
      <c r="N83" s="52"/>
      <c r="O83" s="53"/>
      <c r="P83" s="54"/>
      <c r="R83" s="52"/>
      <c r="S83" s="53"/>
      <c r="T83" s="54"/>
      <c r="V83" s="52"/>
      <c r="W83" s="53"/>
      <c r="X83" s="54"/>
      <c r="Z83" s="52"/>
      <c r="AA83" s="53"/>
      <c r="AB83" s="54"/>
    </row>
    <row r="84" spans="1:28" s="55" customFormat="1">
      <c r="A84" s="52"/>
      <c r="B84" s="52"/>
      <c r="C84" s="52"/>
      <c r="D84" s="71"/>
      <c r="E84" s="54"/>
      <c r="F84" s="52"/>
      <c r="G84" s="53"/>
      <c r="H84" s="54"/>
      <c r="J84" s="52"/>
      <c r="K84" s="53"/>
      <c r="L84" s="54"/>
      <c r="N84" s="52"/>
      <c r="O84" s="53"/>
      <c r="P84" s="54"/>
      <c r="R84" s="52"/>
      <c r="S84" s="53"/>
      <c r="T84" s="54"/>
      <c r="V84" s="52"/>
      <c r="W84" s="53"/>
      <c r="X84" s="54"/>
      <c r="Z84" s="52"/>
      <c r="AA84" s="53"/>
      <c r="AB84" s="54"/>
    </row>
    <row r="85" spans="1:28" s="55" customFormat="1">
      <c r="A85" s="52"/>
      <c r="B85" s="52"/>
      <c r="C85" s="52"/>
      <c r="D85" s="71"/>
      <c r="E85" s="54"/>
      <c r="F85" s="52"/>
      <c r="G85" s="53"/>
      <c r="H85" s="54"/>
      <c r="J85" s="52"/>
      <c r="K85" s="53"/>
      <c r="L85" s="54"/>
      <c r="N85" s="52"/>
      <c r="O85" s="53"/>
      <c r="P85" s="54"/>
      <c r="R85" s="52"/>
      <c r="S85" s="53"/>
      <c r="T85" s="54"/>
      <c r="V85" s="52"/>
      <c r="W85" s="53"/>
      <c r="X85" s="54"/>
      <c r="Z85" s="52"/>
      <c r="AA85" s="53"/>
      <c r="AB85" s="54"/>
    </row>
    <row r="86" spans="1:28" s="55" customFormat="1">
      <c r="A86" s="52"/>
      <c r="B86" s="52"/>
      <c r="C86" s="52"/>
      <c r="D86" s="71"/>
      <c r="E86" s="54"/>
      <c r="F86" s="52"/>
      <c r="G86" s="53"/>
      <c r="H86" s="54"/>
      <c r="J86" s="52"/>
      <c r="K86" s="53"/>
      <c r="L86" s="54"/>
      <c r="N86" s="52"/>
      <c r="O86" s="53"/>
      <c r="P86" s="54"/>
      <c r="R86" s="52"/>
      <c r="S86" s="53"/>
      <c r="T86" s="54"/>
      <c r="V86" s="52"/>
      <c r="W86" s="53"/>
      <c r="X86" s="54"/>
      <c r="Z86" s="52"/>
      <c r="AA86" s="53"/>
      <c r="AB86" s="54"/>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1"/>
  <sheetViews>
    <sheetView topLeftCell="A4" zoomScale="75" zoomScaleNormal="75" zoomScalePageLayoutView="155" workbookViewId="0">
      <selection activeCell="D15" sqref="D15"/>
    </sheetView>
  </sheetViews>
  <sheetFormatPr defaultColWidth="15" defaultRowHeight="15.75"/>
  <cols>
    <col min="1" max="1" width="7.42578125" style="208" customWidth="1"/>
    <col min="2" max="2" width="15.5703125" style="208" customWidth="1"/>
    <col min="3" max="3" width="16.5703125" style="208" customWidth="1"/>
    <col min="4" max="4" width="74.140625" style="257" customWidth="1"/>
    <col min="5" max="5" width="23.5703125" style="208" bestFit="1" customWidth="1"/>
    <col min="6" max="6" width="38" style="209" customWidth="1"/>
    <col min="7" max="7" width="23.7109375" style="210" customWidth="1"/>
    <col min="8" max="42" width="15" style="211"/>
    <col min="43" max="16384" width="15" style="208"/>
  </cols>
  <sheetData>
    <row r="1" spans="1:42" ht="94.5" customHeight="1">
      <c r="A1" s="108" t="s">
        <v>0</v>
      </c>
      <c r="B1" s="103"/>
      <c r="C1" s="104"/>
      <c r="D1" s="207"/>
    </row>
    <row r="2" spans="1:42" ht="20.25">
      <c r="A2" s="2" t="s">
        <v>159</v>
      </c>
      <c r="B2" s="105"/>
      <c r="C2" s="106"/>
      <c r="D2" s="207"/>
    </row>
    <row r="3" spans="1:42" ht="20.25">
      <c r="A3" s="2" t="str">
        <f>[1]SUMMARY!A3</f>
        <v>Department:  HR-Employee Benefits</v>
      </c>
      <c r="B3" s="105"/>
      <c r="C3" s="106"/>
      <c r="D3" s="212"/>
    </row>
    <row r="4" spans="1:42" ht="18.75">
      <c r="A4" s="213" t="s">
        <v>35</v>
      </c>
      <c r="B4" s="78"/>
      <c r="C4" s="79"/>
      <c r="D4" s="214"/>
    </row>
    <row r="5" spans="1:42" ht="18.75">
      <c r="A5" s="215"/>
      <c r="B5" s="105"/>
      <c r="C5" s="106"/>
      <c r="D5" s="212"/>
    </row>
    <row r="6" spans="1:42" s="217" customFormat="1" ht="23.25" thickBot="1">
      <c r="A6" s="216"/>
      <c r="D6" s="218"/>
      <c r="F6" s="219"/>
      <c r="G6" s="220"/>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row>
    <row r="7" spans="1:42" s="217" customFormat="1" ht="25.5">
      <c r="A7" s="326" t="s">
        <v>59</v>
      </c>
      <c r="B7" s="327"/>
      <c r="C7" s="327"/>
      <c r="D7" s="328"/>
      <c r="E7" s="329" t="s">
        <v>87</v>
      </c>
      <c r="F7" s="330"/>
      <c r="G7" s="33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row>
    <row r="8" spans="1:42" s="229" customFormat="1" ht="56.25">
      <c r="A8" s="222" t="s">
        <v>28</v>
      </c>
      <c r="B8" s="223" t="s">
        <v>29</v>
      </c>
      <c r="C8" s="223" t="s">
        <v>30</v>
      </c>
      <c r="D8" s="224" t="s">
        <v>31</v>
      </c>
      <c r="E8" s="225" t="s">
        <v>53</v>
      </c>
      <c r="F8" s="226" t="s">
        <v>32</v>
      </c>
      <c r="G8" s="227" t="s">
        <v>39</v>
      </c>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row>
    <row r="9" spans="1:42" s="229" customFormat="1" ht="19.5" thickBot="1">
      <c r="A9" s="230"/>
      <c r="B9" s="231"/>
      <c r="C9" s="231"/>
      <c r="D9" s="232"/>
      <c r="E9" s="233"/>
      <c r="F9" s="234"/>
      <c r="G9" s="235"/>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row>
    <row r="10" spans="1:42" s="244" customFormat="1" ht="93.75">
      <c r="A10" s="236">
        <v>1</v>
      </c>
      <c r="B10" s="237" t="s">
        <v>33</v>
      </c>
      <c r="C10" s="238" t="s">
        <v>143</v>
      </c>
      <c r="D10" s="239" t="s">
        <v>149</v>
      </c>
      <c r="E10" s="240"/>
      <c r="F10" s="241"/>
      <c r="G10" s="242"/>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row>
    <row r="11" spans="1:42" s="244" customFormat="1" ht="75">
      <c r="A11" s="236">
        <f>A10+1</f>
        <v>2</v>
      </c>
      <c r="B11" s="245" t="s">
        <v>33</v>
      </c>
      <c r="C11" s="246" t="s">
        <v>141</v>
      </c>
      <c r="D11" s="247" t="s">
        <v>150</v>
      </c>
      <c r="E11" s="248"/>
      <c r="F11" s="249"/>
      <c r="G11" s="250"/>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row>
    <row r="12" spans="1:42" s="244" customFormat="1" ht="37.5">
      <c r="A12" s="236">
        <f t="shared" ref="A12:A16" si="0">A11+1</f>
        <v>3</v>
      </c>
      <c r="B12" s="245" t="s">
        <v>33</v>
      </c>
      <c r="C12" s="246" t="s">
        <v>144</v>
      </c>
      <c r="D12" s="247" t="s">
        <v>151</v>
      </c>
      <c r="E12" s="248"/>
      <c r="F12" s="249"/>
      <c r="G12" s="250"/>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row>
    <row r="13" spans="1:42" s="244" customFormat="1" ht="112.5">
      <c r="A13" s="236">
        <f t="shared" si="0"/>
        <v>4</v>
      </c>
      <c r="B13" s="245" t="s">
        <v>33</v>
      </c>
      <c r="C13" s="246" t="s">
        <v>145</v>
      </c>
      <c r="D13" s="247" t="s">
        <v>152</v>
      </c>
      <c r="E13" s="251"/>
      <c r="F13" s="249"/>
      <c r="G13" s="250"/>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row>
    <row r="14" spans="1:42" s="244" customFormat="1" ht="56.25">
      <c r="A14" s="236">
        <v>5</v>
      </c>
      <c r="B14" s="245" t="s">
        <v>33</v>
      </c>
      <c r="C14" s="246" t="s">
        <v>155</v>
      </c>
      <c r="D14" s="247" t="s">
        <v>153</v>
      </c>
      <c r="E14" s="248"/>
      <c r="F14" s="249"/>
      <c r="G14" s="250"/>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row>
    <row r="15" spans="1:42" s="244" customFormat="1" ht="56.25">
      <c r="A15" s="236">
        <v>6</v>
      </c>
      <c r="B15" s="245" t="s">
        <v>33</v>
      </c>
      <c r="C15" s="246" t="s">
        <v>142</v>
      </c>
      <c r="D15" s="247" t="s">
        <v>154</v>
      </c>
      <c r="E15" s="248"/>
      <c r="F15" s="249"/>
      <c r="G15" s="250"/>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row>
    <row r="16" spans="1:42" s="244" customFormat="1" ht="38.25" thickBot="1">
      <c r="A16" s="236">
        <f t="shared" si="0"/>
        <v>7</v>
      </c>
      <c r="B16" s="245" t="s">
        <v>33</v>
      </c>
      <c r="C16" s="246" t="s">
        <v>147</v>
      </c>
      <c r="D16" s="247" t="s">
        <v>148</v>
      </c>
      <c r="E16" s="248"/>
      <c r="F16" s="249"/>
      <c r="G16" s="250"/>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row>
    <row r="17" spans="1:51" s="256" customFormat="1" ht="24" thickBot="1">
      <c r="A17" s="332"/>
      <c r="B17" s="333"/>
      <c r="C17" s="333"/>
      <c r="D17" s="334"/>
      <c r="E17" s="252"/>
      <c r="F17" s="253"/>
      <c r="G17" s="254"/>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row>
    <row r="18" spans="1:51" s="211" customFormat="1">
      <c r="A18" s="208"/>
      <c r="B18" s="208"/>
      <c r="C18" s="208"/>
      <c r="D18" s="257"/>
      <c r="E18" s="208"/>
      <c r="F18" s="209"/>
      <c r="G18" s="210"/>
      <c r="AQ18" s="208"/>
      <c r="AR18" s="208"/>
      <c r="AS18" s="208"/>
      <c r="AT18" s="208"/>
      <c r="AU18" s="208"/>
      <c r="AV18" s="208"/>
      <c r="AW18" s="208"/>
      <c r="AX18" s="208"/>
      <c r="AY18" s="208"/>
    </row>
    <row r="19" spans="1:51" s="211" customFormat="1">
      <c r="A19" s="208"/>
      <c r="B19" s="208"/>
      <c r="C19" s="208"/>
      <c r="D19" s="257"/>
      <c r="E19" s="208"/>
      <c r="F19" s="209"/>
      <c r="G19" s="210"/>
      <c r="AQ19" s="208"/>
      <c r="AR19" s="208"/>
      <c r="AS19" s="208"/>
      <c r="AT19" s="208"/>
      <c r="AU19" s="208"/>
      <c r="AV19" s="208"/>
      <c r="AW19" s="208"/>
      <c r="AX19" s="208"/>
      <c r="AY19" s="208"/>
    </row>
    <row r="20" spans="1:51" s="211" customFormat="1">
      <c r="A20" s="208"/>
      <c r="B20" s="208"/>
      <c r="C20" s="208"/>
      <c r="D20" s="257"/>
      <c r="E20" s="208"/>
      <c r="F20" s="209"/>
      <c r="G20" s="210"/>
      <c r="AQ20" s="208"/>
      <c r="AR20" s="208"/>
      <c r="AS20" s="208"/>
      <c r="AT20" s="208"/>
      <c r="AU20" s="208"/>
      <c r="AV20" s="208"/>
      <c r="AW20" s="208"/>
      <c r="AX20" s="208"/>
      <c r="AY20" s="208"/>
    </row>
    <row r="21" spans="1:51" s="211" customFormat="1">
      <c r="A21" s="208"/>
      <c r="B21" s="208"/>
      <c r="C21" s="208"/>
      <c r="D21" s="257"/>
      <c r="E21" s="208"/>
      <c r="F21" s="209"/>
      <c r="G21" s="210"/>
      <c r="AQ21" s="208"/>
      <c r="AR21" s="208"/>
      <c r="AS21" s="208"/>
      <c r="AT21" s="208"/>
      <c r="AU21" s="208"/>
      <c r="AV21" s="208"/>
      <c r="AW21" s="208"/>
      <c r="AX21" s="208"/>
      <c r="AY21" s="208"/>
    </row>
    <row r="22" spans="1:51" s="211" customFormat="1">
      <c r="A22" s="208"/>
      <c r="B22" s="208"/>
      <c r="C22" s="208"/>
      <c r="D22" s="257"/>
      <c r="E22" s="208"/>
      <c r="F22" s="209"/>
      <c r="G22" s="210"/>
      <c r="AQ22" s="208"/>
      <c r="AR22" s="208"/>
      <c r="AS22" s="208"/>
      <c r="AT22" s="208"/>
      <c r="AU22" s="208"/>
      <c r="AV22" s="208"/>
      <c r="AW22" s="208"/>
      <c r="AX22" s="208"/>
      <c r="AY22" s="208"/>
    </row>
    <row r="23" spans="1:51" s="211" customFormat="1">
      <c r="A23" s="208"/>
      <c r="B23" s="208"/>
      <c r="C23" s="208"/>
      <c r="D23" s="257"/>
      <c r="E23" s="208"/>
      <c r="F23" s="209"/>
      <c r="G23" s="210"/>
      <c r="AQ23" s="208"/>
      <c r="AR23" s="208"/>
      <c r="AS23" s="208"/>
      <c r="AT23" s="208"/>
      <c r="AU23" s="208"/>
      <c r="AV23" s="208"/>
      <c r="AW23" s="208"/>
      <c r="AX23" s="208"/>
      <c r="AY23" s="208"/>
    </row>
    <row r="24" spans="1:51" s="211" customFormat="1">
      <c r="A24" s="208"/>
      <c r="B24" s="208"/>
      <c r="C24" s="208"/>
      <c r="D24" s="257"/>
      <c r="E24" s="208"/>
      <c r="F24" s="209"/>
      <c r="G24" s="210"/>
      <c r="AQ24" s="208"/>
      <c r="AR24" s="208"/>
      <c r="AS24" s="208"/>
      <c r="AT24" s="208"/>
      <c r="AU24" s="208"/>
      <c r="AV24" s="208"/>
      <c r="AW24" s="208"/>
      <c r="AX24" s="208"/>
      <c r="AY24" s="208"/>
    </row>
    <row r="25" spans="1:51" s="211" customFormat="1">
      <c r="A25" s="208"/>
      <c r="B25" s="208"/>
      <c r="C25" s="208"/>
      <c r="D25" s="257"/>
      <c r="E25" s="208"/>
      <c r="F25" s="209"/>
      <c r="G25" s="210"/>
      <c r="AQ25" s="208"/>
      <c r="AR25" s="208"/>
      <c r="AS25" s="208"/>
      <c r="AT25" s="208"/>
      <c r="AU25" s="208"/>
      <c r="AV25" s="208"/>
      <c r="AW25" s="208"/>
      <c r="AX25" s="208"/>
      <c r="AY25" s="208"/>
    </row>
    <row r="26" spans="1:51" s="211" customFormat="1">
      <c r="A26" s="208"/>
      <c r="B26" s="208"/>
      <c r="C26" s="208"/>
      <c r="D26" s="257"/>
      <c r="E26" s="208"/>
      <c r="F26" s="209"/>
      <c r="G26" s="210"/>
      <c r="AQ26" s="208"/>
      <c r="AR26" s="208"/>
      <c r="AS26" s="208"/>
      <c r="AT26" s="208"/>
      <c r="AU26" s="208"/>
      <c r="AV26" s="208"/>
      <c r="AW26" s="208"/>
      <c r="AX26" s="208"/>
      <c r="AY26" s="208"/>
    </row>
    <row r="27" spans="1:51" s="211" customFormat="1">
      <c r="A27" s="208"/>
      <c r="B27" s="208"/>
      <c r="C27" s="208"/>
      <c r="D27" s="257"/>
      <c r="E27" s="208"/>
      <c r="F27" s="209"/>
      <c r="G27" s="210"/>
      <c r="AQ27" s="208"/>
      <c r="AR27" s="208"/>
      <c r="AS27" s="208"/>
      <c r="AT27" s="208"/>
      <c r="AU27" s="208"/>
      <c r="AV27" s="208"/>
      <c r="AW27" s="208"/>
      <c r="AX27" s="208"/>
      <c r="AY27" s="208"/>
    </row>
    <row r="28" spans="1:51" s="211" customFormat="1">
      <c r="A28" s="208"/>
      <c r="B28" s="208"/>
      <c r="C28" s="208"/>
      <c r="D28" s="257"/>
      <c r="E28" s="208"/>
      <c r="F28" s="209"/>
      <c r="G28" s="210"/>
      <c r="AQ28" s="208"/>
      <c r="AR28" s="208"/>
      <c r="AS28" s="208"/>
      <c r="AT28" s="208"/>
      <c r="AU28" s="208"/>
      <c r="AV28" s="208"/>
      <c r="AW28" s="208"/>
      <c r="AX28" s="208"/>
      <c r="AY28" s="208"/>
    </row>
    <row r="29" spans="1:51" s="211" customFormat="1">
      <c r="A29" s="208"/>
      <c r="B29" s="208"/>
      <c r="C29" s="208"/>
      <c r="D29" s="257"/>
      <c r="E29" s="208"/>
      <c r="F29" s="209"/>
      <c r="G29" s="210"/>
      <c r="AQ29" s="208"/>
      <c r="AR29" s="208"/>
      <c r="AS29" s="208"/>
      <c r="AT29" s="208"/>
      <c r="AU29" s="208"/>
      <c r="AV29" s="208"/>
      <c r="AW29" s="208"/>
      <c r="AX29" s="208"/>
      <c r="AY29" s="208"/>
    </row>
    <row r="30" spans="1:51" s="211" customFormat="1">
      <c r="A30" s="208"/>
      <c r="B30" s="208"/>
      <c r="C30" s="208"/>
      <c r="D30" s="257"/>
      <c r="E30" s="208"/>
      <c r="F30" s="209"/>
      <c r="G30" s="210"/>
      <c r="AQ30" s="208"/>
      <c r="AR30" s="208"/>
      <c r="AS30" s="208"/>
      <c r="AT30" s="208"/>
      <c r="AU30" s="208"/>
      <c r="AV30" s="208"/>
      <c r="AW30" s="208"/>
      <c r="AX30" s="208"/>
      <c r="AY30" s="208"/>
    </row>
    <row r="31" spans="1:51" s="211" customFormat="1">
      <c r="A31" s="208"/>
      <c r="B31" s="208"/>
      <c r="C31" s="208"/>
      <c r="D31" s="257"/>
      <c r="E31" s="208"/>
      <c r="F31" s="209"/>
      <c r="G31" s="210"/>
      <c r="AQ31" s="208"/>
      <c r="AR31" s="208"/>
      <c r="AS31" s="208"/>
      <c r="AT31" s="208"/>
      <c r="AU31" s="208"/>
      <c r="AV31" s="208"/>
      <c r="AW31" s="208"/>
      <c r="AX31" s="208"/>
      <c r="AY31" s="208"/>
    </row>
    <row r="32" spans="1:51" s="211" customFormat="1">
      <c r="A32" s="208"/>
      <c r="B32" s="208"/>
      <c r="C32" s="208"/>
      <c r="D32" s="257"/>
      <c r="E32" s="208"/>
      <c r="F32" s="209"/>
      <c r="G32" s="210"/>
      <c r="AQ32" s="208"/>
      <c r="AR32" s="208"/>
      <c r="AS32" s="208"/>
      <c r="AT32" s="208"/>
      <c r="AU32" s="208"/>
      <c r="AV32" s="208"/>
      <c r="AW32" s="208"/>
      <c r="AX32" s="208"/>
      <c r="AY32" s="208"/>
    </row>
    <row r="33" spans="1:51" s="211" customFormat="1">
      <c r="A33" s="208"/>
      <c r="B33" s="208"/>
      <c r="C33" s="208"/>
      <c r="D33" s="257"/>
      <c r="E33" s="208"/>
      <c r="F33" s="209"/>
      <c r="G33" s="210"/>
      <c r="AQ33" s="208"/>
      <c r="AR33" s="208"/>
      <c r="AS33" s="208"/>
      <c r="AT33" s="208"/>
      <c r="AU33" s="208"/>
      <c r="AV33" s="208"/>
      <c r="AW33" s="208"/>
      <c r="AX33" s="208"/>
      <c r="AY33" s="208"/>
    </row>
    <row r="34" spans="1:51" s="211" customFormat="1">
      <c r="A34" s="208"/>
      <c r="B34" s="208"/>
      <c r="C34" s="208"/>
      <c r="D34" s="257"/>
      <c r="E34" s="208"/>
      <c r="F34" s="209"/>
      <c r="G34" s="210"/>
      <c r="AQ34" s="208"/>
      <c r="AR34" s="208"/>
      <c r="AS34" s="208"/>
      <c r="AT34" s="208"/>
      <c r="AU34" s="208"/>
      <c r="AV34" s="208"/>
      <c r="AW34" s="208"/>
      <c r="AX34" s="208"/>
      <c r="AY34" s="208"/>
    </row>
    <row r="35" spans="1:51" s="211" customFormat="1">
      <c r="A35" s="208"/>
      <c r="B35" s="208"/>
      <c r="C35" s="208"/>
      <c r="D35" s="257"/>
      <c r="E35" s="208"/>
      <c r="F35" s="209"/>
      <c r="G35" s="210"/>
      <c r="AQ35" s="208"/>
      <c r="AR35" s="208"/>
      <c r="AS35" s="208"/>
      <c r="AT35" s="208"/>
      <c r="AU35" s="208"/>
      <c r="AV35" s="208"/>
      <c r="AW35" s="208"/>
      <c r="AX35" s="208"/>
      <c r="AY35" s="208"/>
    </row>
    <row r="36" spans="1:51" s="211" customFormat="1">
      <c r="A36" s="208"/>
      <c r="B36" s="208"/>
      <c r="C36" s="208"/>
      <c r="D36" s="257"/>
      <c r="E36" s="208"/>
      <c r="F36" s="209"/>
      <c r="G36" s="210"/>
      <c r="AQ36" s="208"/>
      <c r="AR36" s="208"/>
      <c r="AS36" s="208"/>
      <c r="AT36" s="208"/>
      <c r="AU36" s="208"/>
      <c r="AV36" s="208"/>
      <c r="AW36" s="208"/>
      <c r="AX36" s="208"/>
      <c r="AY36" s="208"/>
    </row>
    <row r="37" spans="1:51" s="211" customFormat="1">
      <c r="A37" s="208"/>
      <c r="B37" s="208"/>
      <c r="C37" s="208"/>
      <c r="D37" s="257"/>
      <c r="E37" s="208"/>
      <c r="F37" s="209"/>
      <c r="G37" s="210"/>
      <c r="AQ37" s="208"/>
      <c r="AR37" s="208"/>
      <c r="AS37" s="208"/>
      <c r="AT37" s="208"/>
      <c r="AU37" s="208"/>
      <c r="AV37" s="208"/>
      <c r="AW37" s="208"/>
      <c r="AX37" s="208"/>
      <c r="AY37" s="208"/>
    </row>
    <row r="38" spans="1:51" s="211" customFormat="1">
      <c r="A38" s="208"/>
      <c r="B38" s="208"/>
      <c r="C38" s="208"/>
      <c r="D38" s="257"/>
      <c r="E38" s="208"/>
      <c r="F38" s="209"/>
      <c r="G38" s="210"/>
      <c r="AQ38" s="208"/>
      <c r="AR38" s="208"/>
      <c r="AS38" s="208"/>
      <c r="AT38" s="208"/>
      <c r="AU38" s="208"/>
      <c r="AV38" s="208"/>
      <c r="AW38" s="208"/>
      <c r="AX38" s="208"/>
      <c r="AY38" s="208"/>
    </row>
    <row r="39" spans="1:51" s="211" customFormat="1">
      <c r="A39" s="208"/>
      <c r="B39" s="208"/>
      <c r="C39" s="208"/>
      <c r="D39" s="257"/>
      <c r="E39" s="208"/>
      <c r="F39" s="209"/>
      <c r="G39" s="210"/>
      <c r="AQ39" s="208"/>
      <c r="AR39" s="208"/>
      <c r="AS39" s="208"/>
      <c r="AT39" s="208"/>
      <c r="AU39" s="208"/>
      <c r="AV39" s="208"/>
      <c r="AW39" s="208"/>
      <c r="AX39" s="208"/>
      <c r="AY39" s="208"/>
    </row>
    <row r="40" spans="1:51" s="211" customFormat="1">
      <c r="A40" s="208"/>
      <c r="B40" s="208"/>
      <c r="C40" s="208"/>
      <c r="D40" s="257"/>
      <c r="E40" s="208"/>
      <c r="F40" s="209"/>
      <c r="G40" s="210"/>
      <c r="AQ40" s="208"/>
      <c r="AR40" s="208"/>
      <c r="AS40" s="208"/>
      <c r="AT40" s="208"/>
      <c r="AU40" s="208"/>
      <c r="AV40" s="208"/>
      <c r="AW40" s="208"/>
      <c r="AX40" s="208"/>
      <c r="AY40" s="208"/>
    </row>
    <row r="41" spans="1:51" s="211" customFormat="1">
      <c r="A41" s="208"/>
      <c r="B41" s="208"/>
      <c r="C41" s="208"/>
      <c r="D41" s="257"/>
      <c r="E41" s="208"/>
      <c r="F41" s="209"/>
      <c r="G41" s="210"/>
      <c r="AQ41" s="208"/>
      <c r="AR41" s="208"/>
      <c r="AS41" s="208"/>
      <c r="AT41" s="208"/>
      <c r="AU41" s="208"/>
      <c r="AV41" s="208"/>
      <c r="AW41" s="208"/>
      <c r="AX41" s="208"/>
      <c r="AY41" s="208"/>
    </row>
    <row r="42" spans="1:51" s="211" customFormat="1">
      <c r="A42" s="208"/>
      <c r="B42" s="208"/>
      <c r="C42" s="208"/>
      <c r="D42" s="257"/>
      <c r="E42" s="208"/>
      <c r="F42" s="209"/>
      <c r="G42" s="210"/>
      <c r="AQ42" s="208"/>
      <c r="AR42" s="208"/>
      <c r="AS42" s="208"/>
      <c r="AT42" s="208"/>
      <c r="AU42" s="208"/>
      <c r="AV42" s="208"/>
      <c r="AW42" s="208"/>
      <c r="AX42" s="208"/>
      <c r="AY42" s="208"/>
    </row>
    <row r="43" spans="1:51" s="211" customFormat="1">
      <c r="A43" s="208"/>
      <c r="B43" s="208"/>
      <c r="C43" s="208"/>
      <c r="D43" s="257"/>
      <c r="E43" s="208"/>
      <c r="F43" s="209"/>
      <c r="G43" s="210"/>
      <c r="AQ43" s="208"/>
      <c r="AR43" s="208"/>
      <c r="AS43" s="208"/>
      <c r="AT43" s="208"/>
      <c r="AU43" s="208"/>
      <c r="AV43" s="208"/>
      <c r="AW43" s="208"/>
      <c r="AX43" s="208"/>
      <c r="AY43" s="208"/>
    </row>
    <row r="44" spans="1:51" s="211" customFormat="1">
      <c r="A44" s="208"/>
      <c r="B44" s="208"/>
      <c r="C44" s="208"/>
      <c r="D44" s="257"/>
      <c r="E44" s="208"/>
      <c r="F44" s="209"/>
      <c r="G44" s="210"/>
      <c r="AQ44" s="208"/>
      <c r="AR44" s="208"/>
      <c r="AS44" s="208"/>
      <c r="AT44" s="208"/>
      <c r="AU44" s="208"/>
      <c r="AV44" s="208"/>
      <c r="AW44" s="208"/>
      <c r="AX44" s="208"/>
      <c r="AY44" s="208"/>
    </row>
    <row r="45" spans="1:51" s="211" customFormat="1">
      <c r="A45" s="208"/>
      <c r="B45" s="208"/>
      <c r="C45" s="208"/>
      <c r="D45" s="257"/>
      <c r="E45" s="208"/>
      <c r="F45" s="209"/>
      <c r="G45" s="210"/>
      <c r="AQ45" s="208"/>
      <c r="AR45" s="208"/>
      <c r="AS45" s="208"/>
      <c r="AT45" s="208"/>
      <c r="AU45" s="208"/>
      <c r="AV45" s="208"/>
      <c r="AW45" s="208"/>
      <c r="AX45" s="208"/>
      <c r="AY45" s="208"/>
    </row>
    <row r="46" spans="1:51" s="211" customFormat="1">
      <c r="A46" s="208"/>
      <c r="B46" s="208"/>
      <c r="C46" s="208"/>
      <c r="D46" s="257"/>
      <c r="E46" s="208"/>
      <c r="F46" s="209"/>
      <c r="G46" s="210"/>
      <c r="AQ46" s="208"/>
      <c r="AR46" s="208"/>
      <c r="AS46" s="208"/>
      <c r="AT46" s="208"/>
      <c r="AU46" s="208"/>
      <c r="AV46" s="208"/>
      <c r="AW46" s="208"/>
      <c r="AX46" s="208"/>
      <c r="AY46" s="208"/>
    </row>
    <row r="47" spans="1:51" s="211" customFormat="1">
      <c r="A47" s="208"/>
      <c r="B47" s="208"/>
      <c r="C47" s="208"/>
      <c r="D47" s="257"/>
      <c r="E47" s="208"/>
      <c r="F47" s="209"/>
      <c r="G47" s="210"/>
      <c r="AQ47" s="208"/>
      <c r="AR47" s="208"/>
      <c r="AS47" s="208"/>
      <c r="AT47" s="208"/>
      <c r="AU47" s="208"/>
      <c r="AV47" s="208"/>
      <c r="AW47" s="208"/>
      <c r="AX47" s="208"/>
      <c r="AY47" s="208"/>
    </row>
    <row r="48" spans="1:51" s="211" customFormat="1">
      <c r="A48" s="208"/>
      <c r="B48" s="208"/>
      <c r="C48" s="208"/>
      <c r="D48" s="257"/>
      <c r="E48" s="208"/>
      <c r="F48" s="209"/>
      <c r="G48" s="210"/>
      <c r="AQ48" s="208"/>
      <c r="AR48" s="208"/>
      <c r="AS48" s="208"/>
      <c r="AT48" s="208"/>
      <c r="AU48" s="208"/>
      <c r="AV48" s="208"/>
      <c r="AW48" s="208"/>
      <c r="AX48" s="208"/>
      <c r="AY48" s="208"/>
    </row>
    <row r="49" spans="1:51" s="211" customFormat="1">
      <c r="A49" s="208"/>
      <c r="B49" s="208"/>
      <c r="C49" s="208"/>
      <c r="D49" s="257"/>
      <c r="E49" s="208"/>
      <c r="F49" s="209"/>
      <c r="G49" s="210"/>
      <c r="AQ49" s="208"/>
      <c r="AR49" s="208"/>
      <c r="AS49" s="208"/>
      <c r="AT49" s="208"/>
      <c r="AU49" s="208"/>
      <c r="AV49" s="208"/>
      <c r="AW49" s="208"/>
      <c r="AX49" s="208"/>
      <c r="AY49" s="208"/>
    </row>
    <row r="50" spans="1:51" s="211" customFormat="1">
      <c r="A50" s="208"/>
      <c r="B50" s="208"/>
      <c r="C50" s="208"/>
      <c r="D50" s="257"/>
      <c r="E50" s="208"/>
      <c r="F50" s="209"/>
      <c r="G50" s="210"/>
      <c r="AQ50" s="208"/>
      <c r="AR50" s="208"/>
      <c r="AS50" s="208"/>
      <c r="AT50" s="208"/>
      <c r="AU50" s="208"/>
      <c r="AV50" s="208"/>
      <c r="AW50" s="208"/>
      <c r="AX50" s="208"/>
      <c r="AY50" s="208"/>
    </row>
    <row r="51" spans="1:51" s="211" customFormat="1">
      <c r="A51" s="208"/>
      <c r="B51" s="208"/>
      <c r="C51" s="208"/>
      <c r="D51" s="257"/>
      <c r="E51" s="208"/>
      <c r="F51" s="209"/>
      <c r="G51" s="210"/>
      <c r="AQ51" s="208"/>
      <c r="AR51" s="208"/>
      <c r="AS51" s="208"/>
      <c r="AT51" s="208"/>
      <c r="AU51" s="208"/>
      <c r="AV51" s="208"/>
      <c r="AW51" s="208"/>
      <c r="AX51" s="208"/>
      <c r="AY51" s="208"/>
    </row>
    <row r="52" spans="1:51" s="211" customFormat="1">
      <c r="A52" s="208"/>
      <c r="B52" s="208"/>
      <c r="C52" s="208"/>
      <c r="D52" s="257"/>
      <c r="E52" s="208"/>
      <c r="F52" s="209"/>
      <c r="G52" s="210"/>
      <c r="AQ52" s="208"/>
      <c r="AR52" s="208"/>
      <c r="AS52" s="208"/>
      <c r="AT52" s="208"/>
      <c r="AU52" s="208"/>
      <c r="AV52" s="208"/>
      <c r="AW52" s="208"/>
      <c r="AX52" s="208"/>
      <c r="AY52" s="208"/>
    </row>
    <row r="53" spans="1:51" s="211" customFormat="1">
      <c r="A53" s="208"/>
      <c r="B53" s="208"/>
      <c r="C53" s="208"/>
      <c r="D53" s="257"/>
      <c r="E53" s="208"/>
      <c r="F53" s="209"/>
      <c r="G53" s="210"/>
      <c r="AQ53" s="208"/>
      <c r="AR53" s="208"/>
      <c r="AS53" s="208"/>
      <c r="AT53" s="208"/>
      <c r="AU53" s="208"/>
      <c r="AV53" s="208"/>
      <c r="AW53" s="208"/>
      <c r="AX53" s="208"/>
      <c r="AY53" s="208"/>
    </row>
    <row r="54" spans="1:51" s="211" customFormat="1">
      <c r="A54" s="208"/>
      <c r="B54" s="208"/>
      <c r="C54" s="208"/>
      <c r="D54" s="257"/>
      <c r="E54" s="208"/>
      <c r="F54" s="209"/>
      <c r="G54" s="210"/>
      <c r="AQ54" s="208"/>
      <c r="AR54" s="208"/>
      <c r="AS54" s="208"/>
      <c r="AT54" s="208"/>
      <c r="AU54" s="208"/>
      <c r="AV54" s="208"/>
      <c r="AW54" s="208"/>
      <c r="AX54" s="208"/>
      <c r="AY54" s="208"/>
    </row>
    <row r="55" spans="1:51" s="211" customFormat="1">
      <c r="A55" s="208"/>
      <c r="B55" s="208"/>
      <c r="C55" s="208"/>
      <c r="D55" s="257"/>
      <c r="E55" s="208"/>
      <c r="F55" s="209"/>
      <c r="G55" s="210"/>
      <c r="AQ55" s="208"/>
      <c r="AR55" s="208"/>
      <c r="AS55" s="208"/>
      <c r="AT55" s="208"/>
      <c r="AU55" s="208"/>
      <c r="AV55" s="208"/>
      <c r="AW55" s="208"/>
      <c r="AX55" s="208"/>
      <c r="AY55" s="208"/>
    </row>
    <row r="56" spans="1:51" s="211" customFormat="1">
      <c r="A56" s="208"/>
      <c r="B56" s="208"/>
      <c r="C56" s="208"/>
      <c r="D56" s="257"/>
      <c r="E56" s="208"/>
      <c r="F56" s="209"/>
      <c r="G56" s="210"/>
      <c r="AQ56" s="208"/>
      <c r="AR56" s="208"/>
      <c r="AS56" s="208"/>
      <c r="AT56" s="208"/>
      <c r="AU56" s="208"/>
      <c r="AV56" s="208"/>
      <c r="AW56" s="208"/>
      <c r="AX56" s="208"/>
      <c r="AY56" s="208"/>
    </row>
    <row r="57" spans="1:51" s="211" customFormat="1">
      <c r="A57" s="208"/>
      <c r="B57" s="208"/>
      <c r="C57" s="208"/>
      <c r="D57" s="257"/>
      <c r="E57" s="208"/>
      <c r="F57" s="209"/>
      <c r="G57" s="210"/>
      <c r="AQ57" s="208"/>
      <c r="AR57" s="208"/>
      <c r="AS57" s="208"/>
      <c r="AT57" s="208"/>
      <c r="AU57" s="208"/>
      <c r="AV57" s="208"/>
      <c r="AW57" s="208"/>
      <c r="AX57" s="208"/>
      <c r="AY57" s="208"/>
    </row>
    <row r="58" spans="1:51" s="211" customFormat="1">
      <c r="A58" s="208"/>
      <c r="B58" s="208"/>
      <c r="C58" s="208"/>
      <c r="D58" s="257"/>
      <c r="E58" s="208"/>
      <c r="F58" s="209"/>
      <c r="G58" s="210"/>
      <c r="AQ58" s="208"/>
      <c r="AR58" s="208"/>
      <c r="AS58" s="208"/>
      <c r="AT58" s="208"/>
      <c r="AU58" s="208"/>
      <c r="AV58" s="208"/>
      <c r="AW58" s="208"/>
      <c r="AX58" s="208"/>
      <c r="AY58" s="208"/>
    </row>
    <row r="59" spans="1:51" s="211" customFormat="1">
      <c r="A59" s="208"/>
      <c r="B59" s="208"/>
      <c r="C59" s="208"/>
      <c r="D59" s="257"/>
      <c r="E59" s="208"/>
      <c r="F59" s="209"/>
      <c r="G59" s="210"/>
      <c r="AQ59" s="208"/>
      <c r="AR59" s="208"/>
      <c r="AS59" s="208"/>
      <c r="AT59" s="208"/>
      <c r="AU59" s="208"/>
      <c r="AV59" s="208"/>
      <c r="AW59" s="208"/>
      <c r="AX59" s="208"/>
      <c r="AY59" s="208"/>
    </row>
    <row r="60" spans="1:51" s="211" customFormat="1">
      <c r="A60" s="208"/>
      <c r="B60" s="208"/>
      <c r="C60" s="208"/>
      <c r="D60" s="257"/>
      <c r="E60" s="208"/>
      <c r="F60" s="209"/>
      <c r="G60" s="210"/>
      <c r="AQ60" s="208"/>
      <c r="AR60" s="208"/>
      <c r="AS60" s="208"/>
      <c r="AT60" s="208"/>
      <c r="AU60" s="208"/>
      <c r="AV60" s="208"/>
      <c r="AW60" s="208"/>
      <c r="AX60" s="208"/>
      <c r="AY60" s="208"/>
    </row>
    <row r="61" spans="1:51" s="211" customFormat="1">
      <c r="A61" s="208"/>
      <c r="B61" s="208"/>
      <c r="C61" s="208"/>
      <c r="D61" s="257"/>
      <c r="E61" s="208"/>
      <c r="F61" s="209"/>
      <c r="G61" s="210"/>
      <c r="AQ61" s="208"/>
      <c r="AR61" s="208"/>
      <c r="AS61" s="208"/>
      <c r="AT61" s="208"/>
      <c r="AU61" s="208"/>
      <c r="AV61" s="208"/>
      <c r="AW61" s="208"/>
      <c r="AX61" s="208"/>
      <c r="AY61" s="208"/>
    </row>
    <row r="62" spans="1:51" s="211" customFormat="1">
      <c r="A62" s="208"/>
      <c r="B62" s="208"/>
      <c r="C62" s="208"/>
      <c r="D62" s="257"/>
      <c r="E62" s="208"/>
      <c r="F62" s="209"/>
      <c r="G62" s="210"/>
      <c r="AQ62" s="208"/>
      <c r="AR62" s="208"/>
      <c r="AS62" s="208"/>
      <c r="AT62" s="208"/>
      <c r="AU62" s="208"/>
      <c r="AV62" s="208"/>
      <c r="AW62" s="208"/>
      <c r="AX62" s="208"/>
      <c r="AY62" s="208"/>
    </row>
    <row r="63" spans="1:51" s="211" customFormat="1">
      <c r="A63" s="208"/>
      <c r="B63" s="208"/>
      <c r="C63" s="208"/>
      <c r="D63" s="257"/>
      <c r="E63" s="208"/>
      <c r="F63" s="209"/>
      <c r="G63" s="210"/>
      <c r="AQ63" s="208"/>
      <c r="AR63" s="208"/>
      <c r="AS63" s="208"/>
      <c r="AT63" s="208"/>
      <c r="AU63" s="208"/>
      <c r="AV63" s="208"/>
      <c r="AW63" s="208"/>
      <c r="AX63" s="208"/>
      <c r="AY63" s="208"/>
    </row>
    <row r="64" spans="1:51" s="211" customFormat="1">
      <c r="A64" s="208"/>
      <c r="B64" s="208"/>
      <c r="C64" s="208"/>
      <c r="D64" s="257"/>
      <c r="E64" s="208"/>
      <c r="F64" s="209"/>
      <c r="G64" s="210"/>
      <c r="AQ64" s="208"/>
      <c r="AR64" s="208"/>
      <c r="AS64" s="208"/>
      <c r="AT64" s="208"/>
      <c r="AU64" s="208"/>
      <c r="AV64" s="208"/>
      <c r="AW64" s="208"/>
      <c r="AX64" s="208"/>
      <c r="AY64" s="208"/>
    </row>
    <row r="65" spans="1:51" s="211" customFormat="1">
      <c r="A65" s="208"/>
      <c r="B65" s="208"/>
      <c r="C65" s="208"/>
      <c r="D65" s="257"/>
      <c r="E65" s="208"/>
      <c r="F65" s="209"/>
      <c r="G65" s="210"/>
      <c r="AQ65" s="208"/>
      <c r="AR65" s="208"/>
      <c r="AS65" s="208"/>
      <c r="AT65" s="208"/>
      <c r="AU65" s="208"/>
      <c r="AV65" s="208"/>
      <c r="AW65" s="208"/>
      <c r="AX65" s="208"/>
      <c r="AY65" s="208"/>
    </row>
    <row r="66" spans="1:51" s="211" customFormat="1">
      <c r="A66" s="208"/>
      <c r="B66" s="208"/>
      <c r="C66" s="208"/>
      <c r="D66" s="257"/>
      <c r="E66" s="208"/>
      <c r="F66" s="209"/>
      <c r="G66" s="210"/>
      <c r="AQ66" s="208"/>
      <c r="AR66" s="208"/>
      <c r="AS66" s="208"/>
      <c r="AT66" s="208"/>
      <c r="AU66" s="208"/>
      <c r="AV66" s="208"/>
      <c r="AW66" s="208"/>
      <c r="AX66" s="208"/>
      <c r="AY66" s="208"/>
    </row>
    <row r="67" spans="1:51" s="211" customFormat="1">
      <c r="A67" s="208"/>
      <c r="B67" s="208"/>
      <c r="C67" s="208"/>
      <c r="D67" s="257"/>
      <c r="E67" s="208"/>
      <c r="F67" s="209"/>
      <c r="G67" s="210"/>
      <c r="AQ67" s="208"/>
      <c r="AR67" s="208"/>
      <c r="AS67" s="208"/>
      <c r="AT67" s="208"/>
      <c r="AU67" s="208"/>
      <c r="AV67" s="208"/>
      <c r="AW67" s="208"/>
      <c r="AX67" s="208"/>
      <c r="AY67" s="208"/>
    </row>
    <row r="68" spans="1:51" s="211" customFormat="1">
      <c r="A68" s="208"/>
      <c r="B68" s="208"/>
      <c r="C68" s="208"/>
      <c r="D68" s="257"/>
      <c r="E68" s="208"/>
      <c r="F68" s="209"/>
      <c r="G68" s="210"/>
      <c r="AQ68" s="208"/>
      <c r="AR68" s="208"/>
      <c r="AS68" s="208"/>
      <c r="AT68" s="208"/>
      <c r="AU68" s="208"/>
      <c r="AV68" s="208"/>
      <c r="AW68" s="208"/>
      <c r="AX68" s="208"/>
      <c r="AY68" s="208"/>
    </row>
    <row r="69" spans="1:51" s="211" customFormat="1">
      <c r="A69" s="208"/>
      <c r="B69" s="208"/>
      <c r="C69" s="208"/>
      <c r="D69" s="257"/>
      <c r="E69" s="208"/>
      <c r="F69" s="209"/>
      <c r="G69" s="210"/>
      <c r="AQ69" s="208"/>
      <c r="AR69" s="208"/>
      <c r="AS69" s="208"/>
      <c r="AT69" s="208"/>
      <c r="AU69" s="208"/>
      <c r="AV69" s="208"/>
      <c r="AW69" s="208"/>
      <c r="AX69" s="208"/>
      <c r="AY69" s="208"/>
    </row>
    <row r="70" spans="1:51" s="211" customFormat="1">
      <c r="A70" s="208"/>
      <c r="B70" s="208"/>
      <c r="C70" s="208"/>
      <c r="D70" s="257"/>
      <c r="E70" s="208"/>
      <c r="F70" s="209"/>
      <c r="G70" s="210"/>
      <c r="AQ70" s="208"/>
      <c r="AR70" s="208"/>
      <c r="AS70" s="208"/>
      <c r="AT70" s="208"/>
      <c r="AU70" s="208"/>
      <c r="AV70" s="208"/>
      <c r="AW70" s="208"/>
      <c r="AX70" s="208"/>
      <c r="AY70" s="208"/>
    </row>
    <row r="71" spans="1:51" s="211" customFormat="1">
      <c r="A71" s="208"/>
      <c r="B71" s="208"/>
      <c r="C71" s="208"/>
      <c r="D71" s="257"/>
      <c r="E71" s="208"/>
      <c r="F71" s="209"/>
      <c r="G71" s="210"/>
      <c r="AQ71" s="208"/>
      <c r="AR71" s="208"/>
      <c r="AS71" s="208"/>
      <c r="AT71" s="208"/>
      <c r="AU71" s="208"/>
      <c r="AV71" s="208"/>
      <c r="AW71" s="208"/>
      <c r="AX71" s="208"/>
      <c r="AY71" s="208"/>
    </row>
    <row r="72" spans="1:51" s="211" customFormat="1">
      <c r="A72" s="208"/>
      <c r="B72" s="208"/>
      <c r="C72" s="208"/>
      <c r="D72" s="257"/>
      <c r="E72" s="208"/>
      <c r="F72" s="209"/>
      <c r="G72" s="210"/>
      <c r="AQ72" s="208"/>
      <c r="AR72" s="208"/>
      <c r="AS72" s="208"/>
      <c r="AT72" s="208"/>
      <c r="AU72" s="208"/>
      <c r="AV72" s="208"/>
      <c r="AW72" s="208"/>
      <c r="AX72" s="208"/>
      <c r="AY72" s="208"/>
    </row>
    <row r="73" spans="1:51" s="211" customFormat="1">
      <c r="A73" s="208"/>
      <c r="B73" s="208"/>
      <c r="C73" s="208"/>
      <c r="D73" s="257"/>
      <c r="E73" s="208"/>
      <c r="F73" s="209"/>
      <c r="G73" s="210"/>
      <c r="AQ73" s="208"/>
      <c r="AR73" s="208"/>
      <c r="AS73" s="208"/>
      <c r="AT73" s="208"/>
      <c r="AU73" s="208"/>
      <c r="AV73" s="208"/>
      <c r="AW73" s="208"/>
      <c r="AX73" s="208"/>
      <c r="AY73" s="208"/>
    </row>
    <row r="74" spans="1:51" s="211" customFormat="1">
      <c r="A74" s="208"/>
      <c r="B74" s="208"/>
      <c r="C74" s="208"/>
      <c r="D74" s="257"/>
      <c r="E74" s="208"/>
      <c r="F74" s="209"/>
      <c r="G74" s="210"/>
      <c r="AQ74" s="208"/>
      <c r="AR74" s="208"/>
      <c r="AS74" s="208"/>
      <c r="AT74" s="208"/>
      <c r="AU74" s="208"/>
      <c r="AV74" s="208"/>
      <c r="AW74" s="208"/>
      <c r="AX74" s="208"/>
      <c r="AY74" s="208"/>
    </row>
    <row r="75" spans="1:51" s="211" customFormat="1">
      <c r="A75" s="208"/>
      <c r="B75" s="208"/>
      <c r="C75" s="208"/>
      <c r="D75" s="257"/>
      <c r="E75" s="208"/>
      <c r="F75" s="209"/>
      <c r="G75" s="210"/>
      <c r="AQ75" s="208"/>
      <c r="AR75" s="208"/>
      <c r="AS75" s="208"/>
      <c r="AT75" s="208"/>
      <c r="AU75" s="208"/>
      <c r="AV75" s="208"/>
      <c r="AW75" s="208"/>
      <c r="AX75" s="208"/>
      <c r="AY75" s="208"/>
    </row>
    <row r="76" spans="1:51" s="211" customFormat="1">
      <c r="A76" s="208"/>
      <c r="B76" s="208"/>
      <c r="C76" s="208"/>
      <c r="D76" s="257"/>
      <c r="E76" s="208"/>
      <c r="F76" s="209"/>
      <c r="G76" s="210"/>
      <c r="AQ76" s="208"/>
      <c r="AR76" s="208"/>
      <c r="AS76" s="208"/>
      <c r="AT76" s="208"/>
      <c r="AU76" s="208"/>
      <c r="AV76" s="208"/>
      <c r="AW76" s="208"/>
      <c r="AX76" s="208"/>
      <c r="AY76" s="208"/>
    </row>
    <row r="77" spans="1:51" s="211" customFormat="1">
      <c r="A77" s="208"/>
      <c r="B77" s="208"/>
      <c r="C77" s="208"/>
      <c r="D77" s="257"/>
      <c r="E77" s="208"/>
      <c r="F77" s="209"/>
      <c r="G77" s="210"/>
      <c r="AQ77" s="208"/>
      <c r="AR77" s="208"/>
      <c r="AS77" s="208"/>
      <c r="AT77" s="208"/>
      <c r="AU77" s="208"/>
      <c r="AV77" s="208"/>
      <c r="AW77" s="208"/>
      <c r="AX77" s="208"/>
      <c r="AY77" s="208"/>
    </row>
    <row r="78" spans="1:51" s="211" customFormat="1">
      <c r="A78" s="208"/>
      <c r="B78" s="208"/>
      <c r="C78" s="208"/>
      <c r="D78" s="257"/>
      <c r="E78" s="208"/>
      <c r="F78" s="209"/>
      <c r="G78" s="210"/>
      <c r="AQ78" s="208"/>
      <c r="AR78" s="208"/>
      <c r="AS78" s="208"/>
      <c r="AT78" s="208"/>
      <c r="AU78" s="208"/>
      <c r="AV78" s="208"/>
      <c r="AW78" s="208"/>
      <c r="AX78" s="208"/>
      <c r="AY78" s="208"/>
    </row>
    <row r="79" spans="1:51" s="211" customFormat="1">
      <c r="A79" s="208"/>
      <c r="B79" s="208"/>
      <c r="C79" s="208"/>
      <c r="D79" s="257"/>
      <c r="E79" s="208"/>
      <c r="F79" s="209"/>
      <c r="G79" s="210"/>
      <c r="AQ79" s="208"/>
      <c r="AR79" s="208"/>
      <c r="AS79" s="208"/>
      <c r="AT79" s="208"/>
      <c r="AU79" s="208"/>
      <c r="AV79" s="208"/>
      <c r="AW79" s="208"/>
      <c r="AX79" s="208"/>
      <c r="AY79" s="208"/>
    </row>
    <row r="80" spans="1:51" s="211" customFormat="1">
      <c r="A80" s="208"/>
      <c r="B80" s="208"/>
      <c r="C80" s="208"/>
      <c r="D80" s="257"/>
      <c r="E80" s="208"/>
      <c r="F80" s="209"/>
      <c r="G80" s="210"/>
      <c r="AQ80" s="208"/>
      <c r="AR80" s="208"/>
      <c r="AS80" s="208"/>
      <c r="AT80" s="208"/>
      <c r="AU80" s="208"/>
      <c r="AV80" s="208"/>
      <c r="AW80" s="208"/>
      <c r="AX80" s="208"/>
      <c r="AY80" s="208"/>
    </row>
    <row r="81" spans="1:51" s="211" customFormat="1">
      <c r="A81" s="208"/>
      <c r="B81" s="208"/>
      <c r="C81" s="208"/>
      <c r="D81" s="257"/>
      <c r="E81" s="208"/>
      <c r="F81" s="209"/>
      <c r="G81" s="210"/>
      <c r="AQ81" s="208"/>
      <c r="AR81" s="208"/>
      <c r="AS81" s="208"/>
      <c r="AT81" s="208"/>
      <c r="AU81" s="208"/>
      <c r="AV81" s="208"/>
      <c r="AW81" s="208"/>
      <c r="AX81" s="208"/>
      <c r="AY81" s="208"/>
    </row>
  </sheetData>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57"/>
  <sheetViews>
    <sheetView tabSelected="1" topLeftCell="A52" zoomScale="75" zoomScaleNormal="75" zoomScalePageLayoutView="155" workbookViewId="0">
      <selection activeCell="D49" sqref="D49"/>
    </sheetView>
  </sheetViews>
  <sheetFormatPr defaultColWidth="15" defaultRowHeight="15.75"/>
  <cols>
    <col min="1" max="1" width="7.42578125" style="52" customWidth="1"/>
    <col min="2" max="2" width="22.85546875" style="291" customWidth="1"/>
    <col min="3" max="3" width="20.42578125" style="52" customWidth="1"/>
    <col min="4" max="4" width="75.85546875" style="283" customWidth="1"/>
    <col min="5" max="5" width="14.85546875" style="304" bestFit="1" customWidth="1"/>
    <col min="6" max="6" width="21.7109375" style="52" customWidth="1"/>
    <col min="7" max="7" width="38" style="53" customWidth="1"/>
    <col min="8" max="8" width="21.7109375" style="54" customWidth="1"/>
    <col min="9" max="47" width="15" style="55"/>
    <col min="48" max="16384" width="15" style="52"/>
  </cols>
  <sheetData>
    <row r="1" spans="1:47" ht="94.5" customHeight="1">
      <c r="A1" s="3" t="s">
        <v>0</v>
      </c>
      <c r="B1" s="284"/>
      <c r="C1" s="50"/>
      <c r="D1" s="272"/>
      <c r="E1" s="292"/>
    </row>
    <row r="2" spans="1:47" ht="20.25">
      <c r="A2" s="2" t="s">
        <v>163</v>
      </c>
      <c r="B2" s="285"/>
      <c r="C2" s="56"/>
      <c r="D2" s="272"/>
      <c r="E2" s="292"/>
    </row>
    <row r="3" spans="1:47" ht="20.25">
      <c r="A3" s="2" t="s">
        <v>158</v>
      </c>
      <c r="B3" s="285"/>
      <c r="C3" s="56"/>
      <c r="D3" s="273"/>
      <c r="E3" s="293"/>
    </row>
    <row r="4" spans="1:47" ht="18.75">
      <c r="A4" s="77" t="str">
        <f>'MIN REQS'!A4</f>
        <v>VENDOR:  Company name</v>
      </c>
      <c r="B4" s="286"/>
      <c r="C4" s="79"/>
      <c r="D4" s="274"/>
      <c r="E4" s="294"/>
    </row>
    <row r="5" spans="1:47" ht="18.75">
      <c r="A5" s="58"/>
      <c r="B5" s="285"/>
      <c r="C5" s="56"/>
      <c r="D5" s="273"/>
      <c r="E5" s="293"/>
    </row>
    <row r="6" spans="1:47" s="60" customFormat="1" ht="23.25" thickBot="1">
      <c r="A6" s="59"/>
      <c r="B6" s="287"/>
      <c r="D6" s="275"/>
      <c r="E6" s="295"/>
      <c r="G6" s="62"/>
      <c r="H6" s="63"/>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row>
    <row r="7" spans="1:47" s="99" customFormat="1" ht="25.5">
      <c r="A7" s="338" t="s">
        <v>58</v>
      </c>
      <c r="B7" s="339"/>
      <c r="C7" s="339"/>
      <c r="D7" s="339"/>
      <c r="E7" s="340"/>
      <c r="F7" s="335" t="s">
        <v>87</v>
      </c>
      <c r="G7" s="336"/>
      <c r="H7" s="337"/>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row>
    <row r="8" spans="1:47" s="68" customFormat="1" ht="93.75">
      <c r="A8" s="76" t="s">
        <v>28</v>
      </c>
      <c r="B8" s="276" t="s">
        <v>29</v>
      </c>
      <c r="C8" s="75" t="s">
        <v>30</v>
      </c>
      <c r="D8" s="276" t="s">
        <v>31</v>
      </c>
      <c r="E8" s="296" t="s">
        <v>38</v>
      </c>
      <c r="F8" s="258" t="s">
        <v>40</v>
      </c>
      <c r="G8" s="259" t="s">
        <v>43</v>
      </c>
      <c r="H8" s="260" t="s">
        <v>39</v>
      </c>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row>
    <row r="9" spans="1:47" s="68" customFormat="1" ht="19.5" thickBot="1">
      <c r="A9" s="73"/>
      <c r="B9" s="277"/>
      <c r="C9" s="74"/>
      <c r="D9" s="277"/>
      <c r="E9" s="297"/>
      <c r="F9" s="258"/>
      <c r="G9" s="259"/>
      <c r="H9" s="260"/>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row>
    <row r="10" spans="1:47" s="205" customFormat="1" ht="18.75">
      <c r="A10" s="201"/>
      <c r="B10" s="288" t="s">
        <v>164</v>
      </c>
      <c r="C10" s="202" t="s">
        <v>164</v>
      </c>
      <c r="D10" s="278" t="s">
        <v>164</v>
      </c>
      <c r="E10" s="298" t="s">
        <v>164</v>
      </c>
      <c r="F10" s="203"/>
      <c r="G10" s="204"/>
      <c r="H10" s="261"/>
    </row>
    <row r="11" spans="1:47" ht="56.1" customHeight="1">
      <c r="A11" s="270">
        <v>1</v>
      </c>
      <c r="B11" s="354" t="s">
        <v>93</v>
      </c>
      <c r="C11" s="351"/>
      <c r="D11" s="279" t="s">
        <v>94</v>
      </c>
      <c r="E11" s="357">
        <v>2</v>
      </c>
      <c r="F11" s="264"/>
      <c r="G11" s="265"/>
      <c r="H11" s="266"/>
    </row>
    <row r="12" spans="1:47" ht="93.75">
      <c r="A12" s="271">
        <f>+A11+1</f>
        <v>2</v>
      </c>
      <c r="B12" s="355"/>
      <c r="C12" s="353"/>
      <c r="D12" s="280" t="s">
        <v>95</v>
      </c>
      <c r="E12" s="358"/>
      <c r="F12" s="199"/>
      <c r="G12" s="200"/>
      <c r="H12" s="262"/>
    </row>
    <row r="13" spans="1:47" ht="50.45" customHeight="1">
      <c r="A13" s="271">
        <f t="shared" ref="A13:A37" si="0">+A12+1</f>
        <v>3</v>
      </c>
      <c r="B13" s="354" t="s">
        <v>96</v>
      </c>
      <c r="C13" s="351"/>
      <c r="D13" s="279" t="s">
        <v>97</v>
      </c>
      <c r="E13" s="357">
        <v>10</v>
      </c>
      <c r="F13" s="264"/>
      <c r="G13" s="265"/>
      <c r="H13" s="266"/>
    </row>
    <row r="14" spans="1:47" ht="95.45" customHeight="1">
      <c r="A14" s="271">
        <f t="shared" si="0"/>
        <v>4</v>
      </c>
      <c r="B14" s="356"/>
      <c r="C14" s="352"/>
      <c r="D14" s="281" t="s">
        <v>98</v>
      </c>
      <c r="E14" s="359"/>
      <c r="F14" s="267"/>
      <c r="G14" s="268"/>
      <c r="H14" s="269"/>
    </row>
    <row r="15" spans="1:47" ht="56.25">
      <c r="A15" s="271">
        <f t="shared" si="0"/>
        <v>5</v>
      </c>
      <c r="B15" s="356"/>
      <c r="C15" s="352"/>
      <c r="D15" s="281" t="s">
        <v>99</v>
      </c>
      <c r="E15" s="359"/>
      <c r="F15" s="267"/>
      <c r="G15" s="268"/>
      <c r="H15" s="269"/>
    </row>
    <row r="16" spans="1:47" ht="57.6" customHeight="1">
      <c r="A16" s="271">
        <f t="shared" si="0"/>
        <v>6</v>
      </c>
      <c r="B16" s="356"/>
      <c r="C16" s="352"/>
      <c r="D16" s="281" t="s">
        <v>100</v>
      </c>
      <c r="E16" s="359"/>
      <c r="F16" s="267"/>
      <c r="G16" s="268"/>
      <c r="H16" s="269"/>
    </row>
    <row r="17" spans="1:8" ht="73.5" customHeight="1">
      <c r="A17" s="271">
        <f t="shared" si="0"/>
        <v>7</v>
      </c>
      <c r="B17" s="356"/>
      <c r="C17" s="352"/>
      <c r="D17" s="281" t="s">
        <v>101</v>
      </c>
      <c r="E17" s="359"/>
      <c r="F17" s="267"/>
      <c r="G17" s="268"/>
      <c r="H17" s="269"/>
    </row>
    <row r="18" spans="1:8" ht="80.45" customHeight="1">
      <c r="A18" s="271">
        <f t="shared" si="0"/>
        <v>8</v>
      </c>
      <c r="B18" s="355"/>
      <c r="C18" s="353"/>
      <c r="D18" s="280" t="s">
        <v>102</v>
      </c>
      <c r="E18" s="358"/>
      <c r="F18" s="199"/>
      <c r="G18" s="200"/>
      <c r="H18" s="262"/>
    </row>
    <row r="19" spans="1:8" ht="96" customHeight="1">
      <c r="A19" s="271">
        <f t="shared" si="0"/>
        <v>9</v>
      </c>
      <c r="B19" s="289" t="s">
        <v>103</v>
      </c>
      <c r="C19" s="115"/>
      <c r="D19" s="280" t="s">
        <v>157</v>
      </c>
      <c r="E19" s="299">
        <v>2</v>
      </c>
      <c r="F19" s="199"/>
      <c r="G19" s="200"/>
      <c r="H19" s="262"/>
    </row>
    <row r="20" spans="1:8" ht="72.599999999999994" customHeight="1">
      <c r="A20" s="271">
        <f t="shared" si="0"/>
        <v>10</v>
      </c>
      <c r="B20" s="354" t="s">
        <v>104</v>
      </c>
      <c r="C20" s="351"/>
      <c r="D20" s="279" t="s">
        <v>105</v>
      </c>
      <c r="E20" s="357">
        <v>2</v>
      </c>
      <c r="F20" s="264"/>
      <c r="G20" s="265"/>
      <c r="H20" s="266"/>
    </row>
    <row r="21" spans="1:8" ht="36.6" customHeight="1">
      <c r="A21" s="271">
        <f t="shared" si="0"/>
        <v>11</v>
      </c>
      <c r="B21" s="355"/>
      <c r="C21" s="353"/>
      <c r="D21" s="280" t="s">
        <v>106</v>
      </c>
      <c r="E21" s="358"/>
      <c r="F21" s="199"/>
      <c r="G21" s="200"/>
      <c r="H21" s="262"/>
    </row>
    <row r="22" spans="1:8" ht="56.45" customHeight="1">
      <c r="A22" s="271">
        <f t="shared" si="0"/>
        <v>12</v>
      </c>
      <c r="B22" s="354" t="s">
        <v>107</v>
      </c>
      <c r="C22" s="351"/>
      <c r="D22" s="279" t="s">
        <v>108</v>
      </c>
      <c r="E22" s="357">
        <v>20</v>
      </c>
      <c r="F22" s="264"/>
      <c r="G22" s="265"/>
      <c r="H22" s="266"/>
    </row>
    <row r="23" spans="1:8" ht="36" customHeight="1">
      <c r="A23" s="271">
        <f t="shared" si="0"/>
        <v>13</v>
      </c>
      <c r="B23" s="356"/>
      <c r="C23" s="352"/>
      <c r="D23" s="281" t="s">
        <v>109</v>
      </c>
      <c r="E23" s="359"/>
      <c r="F23" s="267"/>
      <c r="G23" s="268"/>
      <c r="H23" s="269"/>
    </row>
    <row r="24" spans="1:8" ht="60.6" customHeight="1">
      <c r="A24" s="271">
        <f t="shared" si="0"/>
        <v>14</v>
      </c>
      <c r="B24" s="356"/>
      <c r="C24" s="352"/>
      <c r="D24" s="281" t="s">
        <v>110</v>
      </c>
      <c r="E24" s="359"/>
      <c r="F24" s="267"/>
      <c r="G24" s="268"/>
      <c r="H24" s="269"/>
    </row>
    <row r="25" spans="1:8" ht="37.5">
      <c r="A25" s="271">
        <f t="shared" si="0"/>
        <v>15</v>
      </c>
      <c r="B25" s="356"/>
      <c r="C25" s="352"/>
      <c r="D25" s="281" t="s">
        <v>111</v>
      </c>
      <c r="E25" s="359"/>
      <c r="F25" s="267"/>
      <c r="G25" s="268"/>
      <c r="H25" s="269"/>
    </row>
    <row r="26" spans="1:8" ht="56.45" customHeight="1">
      <c r="A26" s="271">
        <f t="shared" si="0"/>
        <v>16</v>
      </c>
      <c r="B26" s="356"/>
      <c r="C26" s="352"/>
      <c r="D26" s="281" t="s">
        <v>112</v>
      </c>
      <c r="E26" s="359"/>
      <c r="F26" s="267"/>
      <c r="G26" s="268"/>
      <c r="H26" s="269"/>
    </row>
    <row r="27" spans="1:8" ht="63.95" customHeight="1">
      <c r="A27" s="271">
        <f t="shared" si="0"/>
        <v>17</v>
      </c>
      <c r="B27" s="356"/>
      <c r="C27" s="352"/>
      <c r="D27" s="281" t="s">
        <v>113</v>
      </c>
      <c r="E27" s="359"/>
      <c r="F27" s="267"/>
      <c r="G27" s="268"/>
      <c r="H27" s="269"/>
    </row>
    <row r="28" spans="1:8" ht="55.5" customHeight="1">
      <c r="A28" s="271">
        <f t="shared" si="0"/>
        <v>18</v>
      </c>
      <c r="B28" s="356"/>
      <c r="C28" s="352"/>
      <c r="D28" s="281" t="s">
        <v>114</v>
      </c>
      <c r="E28" s="359"/>
      <c r="F28" s="267"/>
      <c r="G28" s="268"/>
      <c r="H28" s="269"/>
    </row>
    <row r="29" spans="1:8" ht="36.6" customHeight="1">
      <c r="A29" s="271">
        <f t="shared" si="0"/>
        <v>19</v>
      </c>
      <c r="B29" s="356"/>
      <c r="C29" s="352"/>
      <c r="D29" s="281" t="s">
        <v>115</v>
      </c>
      <c r="E29" s="359"/>
      <c r="F29" s="267"/>
      <c r="G29" s="268"/>
      <c r="H29" s="269"/>
    </row>
    <row r="30" spans="1:8" ht="54" customHeight="1">
      <c r="A30" s="271">
        <f t="shared" si="0"/>
        <v>20</v>
      </c>
      <c r="B30" s="356"/>
      <c r="C30" s="352"/>
      <c r="D30" s="281" t="s">
        <v>116</v>
      </c>
      <c r="E30" s="359"/>
      <c r="F30" s="267"/>
      <c r="G30" s="268"/>
      <c r="H30" s="269"/>
    </row>
    <row r="31" spans="1:8" ht="33.950000000000003" customHeight="1">
      <c r="A31" s="271">
        <f t="shared" si="0"/>
        <v>21</v>
      </c>
      <c r="B31" s="356"/>
      <c r="C31" s="352"/>
      <c r="D31" s="281" t="s">
        <v>117</v>
      </c>
      <c r="E31" s="359"/>
      <c r="F31" s="267"/>
      <c r="G31" s="268"/>
      <c r="H31" s="269"/>
    </row>
    <row r="32" spans="1:8" ht="32.450000000000003" customHeight="1">
      <c r="A32" s="271">
        <f t="shared" si="0"/>
        <v>22</v>
      </c>
      <c r="B32" s="356"/>
      <c r="C32" s="352"/>
      <c r="D32" s="281" t="s">
        <v>118</v>
      </c>
      <c r="E32" s="359"/>
      <c r="F32" s="267"/>
      <c r="G32" s="268"/>
      <c r="H32" s="269"/>
    </row>
    <row r="33" spans="1:8" ht="37.5" customHeight="1">
      <c r="A33" s="271">
        <f t="shared" si="0"/>
        <v>23</v>
      </c>
      <c r="B33" s="356"/>
      <c r="C33" s="352"/>
      <c r="D33" s="281" t="s">
        <v>119</v>
      </c>
      <c r="E33" s="359"/>
      <c r="F33" s="267"/>
      <c r="G33" s="268"/>
      <c r="H33" s="269"/>
    </row>
    <row r="34" spans="1:8" ht="33.6" customHeight="1">
      <c r="A34" s="271">
        <f t="shared" si="0"/>
        <v>24</v>
      </c>
      <c r="B34" s="356"/>
      <c r="C34" s="352"/>
      <c r="D34" s="281" t="s">
        <v>120</v>
      </c>
      <c r="E34" s="359"/>
      <c r="F34" s="267"/>
      <c r="G34" s="268"/>
      <c r="H34" s="269"/>
    </row>
    <row r="35" spans="1:8" ht="31.5" customHeight="1">
      <c r="A35" s="271">
        <f t="shared" si="0"/>
        <v>25</v>
      </c>
      <c r="B35" s="356"/>
      <c r="C35" s="352"/>
      <c r="D35" s="281" t="s">
        <v>121</v>
      </c>
      <c r="E35" s="359"/>
      <c r="F35" s="267"/>
      <c r="G35" s="268"/>
      <c r="H35" s="269"/>
    </row>
    <row r="36" spans="1:8" ht="36" customHeight="1">
      <c r="A36" s="271">
        <f t="shared" si="0"/>
        <v>26</v>
      </c>
      <c r="B36" s="356"/>
      <c r="C36" s="352"/>
      <c r="D36" s="281" t="s">
        <v>122</v>
      </c>
      <c r="E36" s="359"/>
      <c r="F36" s="267"/>
      <c r="G36" s="268"/>
      <c r="H36" s="269"/>
    </row>
    <row r="37" spans="1:8" ht="37.5" customHeight="1">
      <c r="A37" s="271">
        <f t="shared" si="0"/>
        <v>27</v>
      </c>
      <c r="B37" s="356"/>
      <c r="C37" s="352"/>
      <c r="D37" s="281" t="s">
        <v>123</v>
      </c>
      <c r="E37" s="359"/>
      <c r="F37" s="267"/>
      <c r="G37" s="268"/>
      <c r="H37" s="269"/>
    </row>
    <row r="38" spans="1:8" ht="51.95" customHeight="1">
      <c r="A38" s="271">
        <v>28</v>
      </c>
      <c r="B38" s="355"/>
      <c r="C38" s="353"/>
      <c r="D38" s="280" t="s">
        <v>146</v>
      </c>
      <c r="E38" s="358"/>
      <c r="F38" s="199"/>
      <c r="G38" s="200"/>
      <c r="H38" s="262"/>
    </row>
    <row r="39" spans="1:8" ht="35.450000000000003" customHeight="1">
      <c r="A39" s="271">
        <f>+A38+1</f>
        <v>29</v>
      </c>
      <c r="B39" s="354" t="s">
        <v>124</v>
      </c>
      <c r="C39" s="351"/>
      <c r="D39" s="279" t="s">
        <v>125</v>
      </c>
      <c r="E39" s="357">
        <v>10</v>
      </c>
      <c r="F39" s="264"/>
      <c r="G39" s="265"/>
      <c r="H39" s="266"/>
    </row>
    <row r="40" spans="1:8" ht="36" customHeight="1">
      <c r="A40" s="271">
        <f t="shared" ref="A40:A54" si="1">+A39+1</f>
        <v>30</v>
      </c>
      <c r="B40" s="356"/>
      <c r="C40" s="352"/>
      <c r="D40" s="281" t="s">
        <v>126</v>
      </c>
      <c r="E40" s="359"/>
      <c r="F40" s="267"/>
      <c r="G40" s="268"/>
      <c r="H40" s="269"/>
    </row>
    <row r="41" spans="1:8" ht="30" customHeight="1">
      <c r="A41" s="271">
        <f t="shared" si="1"/>
        <v>31</v>
      </c>
      <c r="B41" s="356"/>
      <c r="C41" s="352"/>
      <c r="D41" s="281" t="s">
        <v>127</v>
      </c>
      <c r="E41" s="359"/>
      <c r="F41" s="267"/>
      <c r="G41" s="268"/>
      <c r="H41" s="269"/>
    </row>
    <row r="42" spans="1:8" ht="30.6" customHeight="1">
      <c r="A42" s="271">
        <f t="shared" si="1"/>
        <v>32</v>
      </c>
      <c r="B42" s="356"/>
      <c r="C42" s="352"/>
      <c r="D42" s="281" t="s">
        <v>128</v>
      </c>
      <c r="E42" s="359"/>
      <c r="F42" s="267"/>
      <c r="G42" s="268"/>
      <c r="H42" s="269"/>
    </row>
    <row r="43" spans="1:8" ht="28.5" customHeight="1">
      <c r="A43" s="271">
        <f t="shared" si="1"/>
        <v>33</v>
      </c>
      <c r="B43" s="356"/>
      <c r="C43" s="352"/>
      <c r="D43" s="281" t="s">
        <v>129</v>
      </c>
      <c r="E43" s="359"/>
      <c r="F43" s="267"/>
      <c r="G43" s="268"/>
      <c r="H43" s="269"/>
    </row>
    <row r="44" spans="1:8" ht="29.45" customHeight="1">
      <c r="A44" s="271">
        <f t="shared" si="1"/>
        <v>34</v>
      </c>
      <c r="B44" s="356"/>
      <c r="C44" s="352"/>
      <c r="D44" s="281" t="s">
        <v>130</v>
      </c>
      <c r="E44" s="359"/>
      <c r="F44" s="267"/>
      <c r="G44" s="268"/>
      <c r="H44" s="269"/>
    </row>
    <row r="45" spans="1:8" ht="27.6" customHeight="1">
      <c r="A45" s="271">
        <f t="shared" si="1"/>
        <v>35</v>
      </c>
      <c r="B45" s="356"/>
      <c r="C45" s="352"/>
      <c r="D45" s="281" t="s">
        <v>131</v>
      </c>
      <c r="E45" s="359"/>
      <c r="F45" s="267"/>
      <c r="G45" s="268"/>
      <c r="H45" s="269"/>
    </row>
    <row r="46" spans="1:8" ht="50.45" customHeight="1">
      <c r="A46" s="271">
        <f t="shared" si="1"/>
        <v>36</v>
      </c>
      <c r="B46" s="356"/>
      <c r="C46" s="352"/>
      <c r="D46" s="281" t="s">
        <v>132</v>
      </c>
      <c r="E46" s="359"/>
      <c r="F46" s="267"/>
      <c r="G46" s="268"/>
      <c r="H46" s="269"/>
    </row>
    <row r="47" spans="1:8" ht="30.6" customHeight="1">
      <c r="A47" s="271">
        <f t="shared" si="1"/>
        <v>37</v>
      </c>
      <c r="B47" s="356"/>
      <c r="C47" s="352"/>
      <c r="D47" s="281" t="s">
        <v>133</v>
      </c>
      <c r="E47" s="359"/>
      <c r="F47" s="267"/>
      <c r="G47" s="268"/>
      <c r="H47" s="269"/>
    </row>
    <row r="48" spans="1:8" ht="29.45" customHeight="1">
      <c r="A48" s="271">
        <f t="shared" si="1"/>
        <v>38</v>
      </c>
      <c r="B48" s="355"/>
      <c r="C48" s="353"/>
      <c r="D48" s="280" t="s">
        <v>134</v>
      </c>
      <c r="E48" s="358"/>
      <c r="F48" s="199"/>
      <c r="G48" s="200"/>
      <c r="H48" s="262"/>
    </row>
    <row r="49" spans="1:47" ht="66.599999999999994" customHeight="1">
      <c r="A49" s="271">
        <f t="shared" si="1"/>
        <v>39</v>
      </c>
      <c r="B49" s="354" t="s">
        <v>135</v>
      </c>
      <c r="C49" s="351"/>
      <c r="D49" s="279" t="s">
        <v>136</v>
      </c>
      <c r="E49" s="357">
        <v>2</v>
      </c>
      <c r="F49" s="264"/>
      <c r="G49" s="265"/>
      <c r="H49" s="266"/>
    </row>
    <row r="50" spans="1:47" ht="51.95" customHeight="1">
      <c r="A50" s="271">
        <f t="shared" si="1"/>
        <v>40</v>
      </c>
      <c r="B50" s="355"/>
      <c r="C50" s="353"/>
      <c r="D50" s="280" t="s">
        <v>156</v>
      </c>
      <c r="E50" s="358"/>
      <c r="F50" s="199"/>
      <c r="G50" s="200"/>
      <c r="H50" s="262"/>
    </row>
    <row r="51" spans="1:47" ht="105.95" customHeight="1">
      <c r="A51" s="271">
        <f t="shared" si="1"/>
        <v>41</v>
      </c>
      <c r="B51" s="354" t="s">
        <v>137</v>
      </c>
      <c r="C51" s="351"/>
      <c r="D51" s="279" t="s">
        <v>138</v>
      </c>
      <c r="E51" s="357">
        <v>6</v>
      </c>
      <c r="F51" s="264"/>
      <c r="G51" s="265"/>
      <c r="H51" s="266"/>
    </row>
    <row r="52" spans="1:47" ht="73.5" customHeight="1">
      <c r="A52" s="271">
        <f t="shared" si="1"/>
        <v>42</v>
      </c>
      <c r="B52" s="356"/>
      <c r="C52" s="352"/>
      <c r="D52" s="281" t="s">
        <v>139</v>
      </c>
      <c r="E52" s="359"/>
      <c r="F52" s="267"/>
      <c r="G52" s="268"/>
      <c r="H52" s="269"/>
    </row>
    <row r="53" spans="1:47" ht="147" customHeight="1">
      <c r="A53" s="271">
        <f t="shared" si="1"/>
        <v>43</v>
      </c>
      <c r="B53" s="355"/>
      <c r="C53" s="353"/>
      <c r="D53" s="280" t="s">
        <v>140</v>
      </c>
      <c r="E53" s="358"/>
      <c r="F53" s="199"/>
      <c r="G53" s="200"/>
      <c r="H53" s="262"/>
    </row>
    <row r="54" spans="1:47" ht="72.599999999999994" customHeight="1">
      <c r="A54" s="162">
        <f t="shared" si="1"/>
        <v>44</v>
      </c>
      <c r="B54" s="290" t="s">
        <v>162</v>
      </c>
      <c r="C54" s="70"/>
      <c r="D54" s="282" t="s">
        <v>160</v>
      </c>
      <c r="E54" s="300">
        <v>34</v>
      </c>
      <c r="F54" s="199"/>
      <c r="G54" s="206"/>
      <c r="H54" s="262"/>
    </row>
    <row r="55" spans="1:47" s="139" customFormat="1" ht="20.25" customHeight="1">
      <c r="A55" s="348" t="s">
        <v>161</v>
      </c>
      <c r="B55" s="349"/>
      <c r="C55" s="349"/>
      <c r="D55" s="350"/>
      <c r="E55" s="301">
        <f>SUM(E10:E54)</f>
        <v>88</v>
      </c>
      <c r="F55" s="144"/>
      <c r="G55" s="145"/>
      <c r="H55" s="263"/>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row>
    <row r="56" spans="1:47" s="134" customFormat="1" ht="18.75" hidden="1" customHeight="1" thickBot="1">
      <c r="A56" s="345" t="s">
        <v>62</v>
      </c>
      <c r="B56" s="346"/>
      <c r="C56" s="346"/>
      <c r="D56" s="347"/>
      <c r="E56" s="302">
        <v>12</v>
      </c>
      <c r="F56" s="135"/>
      <c r="G56" s="136"/>
      <c r="H56" s="137"/>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row>
    <row r="57" spans="1:47" s="91" customFormat="1" ht="24" hidden="1" thickBot="1">
      <c r="A57" s="341" t="s">
        <v>67</v>
      </c>
      <c r="B57" s="342"/>
      <c r="C57" s="342"/>
      <c r="D57" s="342"/>
      <c r="E57" s="303">
        <f>E55+E56</f>
        <v>100</v>
      </c>
      <c r="F57" s="343"/>
      <c r="G57" s="344"/>
      <c r="H57" s="344"/>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row>
  </sheetData>
  <autoFilter ref="A9:AU57"/>
  <mergeCells count="27">
    <mergeCell ref="B22:B38"/>
    <mergeCell ref="B39:B48"/>
    <mergeCell ref="B49:B50"/>
    <mergeCell ref="B51:B53"/>
    <mergeCell ref="E11:E12"/>
    <mergeCell ref="E13:E18"/>
    <mergeCell ref="E20:E21"/>
    <mergeCell ref="E22:E38"/>
    <mergeCell ref="E39:E48"/>
    <mergeCell ref="E49:E50"/>
    <mergeCell ref="E51:E53"/>
    <mergeCell ref="F7:H7"/>
    <mergeCell ref="A7:E7"/>
    <mergeCell ref="A57:D57"/>
    <mergeCell ref="F57:H57"/>
    <mergeCell ref="A56:D56"/>
    <mergeCell ref="A55:D55"/>
    <mergeCell ref="C51:C53"/>
    <mergeCell ref="C49:C50"/>
    <mergeCell ref="C39:C48"/>
    <mergeCell ref="C22:C38"/>
    <mergeCell ref="C20:C21"/>
    <mergeCell ref="C11:C12"/>
    <mergeCell ref="C13:C18"/>
    <mergeCell ref="B11:B12"/>
    <mergeCell ref="B13:B18"/>
    <mergeCell ref="B20:B21"/>
  </mergeCells>
  <printOptions horizontalCentered="1"/>
  <pageMargins left="0" right="0" top="0.02" bottom="0.46" header="0" footer="0.24"/>
  <pageSetup scale="60" orientation="landscape" horizontalDpi="4294967293" verticalDpi="4294967293" r:id="rId1"/>
  <headerFooter alignWithMargins="0">
    <oddFooter>&amp;L&amp;K000000Jan 16 2018 template for RFQ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cols>
    <col min="1" max="1" width="7.42578125" style="52" customWidth="1"/>
    <col min="2" max="2" width="15.5703125" style="52" customWidth="1"/>
    <col min="3" max="3" width="16.5703125" style="52" customWidth="1"/>
    <col min="4" max="4" width="74.140625" style="71" customWidth="1"/>
    <col min="5" max="5" width="14.85546875" style="54" bestFit="1" customWidth="1"/>
    <col min="6" max="6" width="21.140625" style="52" customWidth="1"/>
    <col min="7" max="7" width="38" style="53" customWidth="1"/>
    <col min="8" max="8" width="14.85546875" style="54" customWidth="1"/>
    <col min="9" max="9" width="13.28515625" style="72" customWidth="1"/>
    <col min="10" max="10" width="21.140625" style="52" customWidth="1"/>
    <col min="11" max="11" width="38" style="53" customWidth="1"/>
    <col min="12" max="12" width="14.85546875" style="54" customWidth="1"/>
    <col min="13" max="13" width="13.28515625" style="72" customWidth="1"/>
    <col min="14" max="14" width="21.140625" style="52" customWidth="1"/>
    <col min="15" max="15" width="38" style="53" customWidth="1"/>
    <col min="16" max="16" width="14.85546875" style="54" customWidth="1"/>
    <col min="17" max="17" width="13.28515625" style="72" customWidth="1"/>
    <col min="18" max="18" width="21.140625" style="52" customWidth="1"/>
    <col min="19" max="19" width="38" style="53" customWidth="1"/>
    <col min="20" max="20" width="14.85546875" style="54" customWidth="1"/>
    <col min="21" max="21" width="13.28515625" style="72" customWidth="1"/>
    <col min="22" max="22" width="21.140625" style="52" customWidth="1"/>
    <col min="23" max="23" width="38" style="53" customWidth="1"/>
    <col min="24" max="24" width="14.85546875" style="54" customWidth="1"/>
    <col min="25" max="25" width="13.28515625" style="72" customWidth="1"/>
    <col min="26" max="26" width="21.140625" style="52" customWidth="1"/>
    <col min="27" max="27" width="38" style="53" customWidth="1"/>
    <col min="28" max="28" width="14.85546875" style="54" customWidth="1"/>
    <col min="29" max="29" width="13.28515625" style="72" customWidth="1"/>
    <col min="30" max="48" width="15" style="55"/>
    <col min="49" max="16384" width="15" style="52"/>
  </cols>
  <sheetData>
    <row r="1" spans="1:48" ht="94.5" customHeight="1">
      <c r="A1" s="89" t="s">
        <v>0</v>
      </c>
      <c r="B1" s="85"/>
      <c r="C1" s="86"/>
      <c r="D1" s="51"/>
      <c r="E1" s="51"/>
      <c r="I1" s="51"/>
      <c r="M1" s="51"/>
      <c r="Q1" s="51"/>
      <c r="U1" s="51"/>
      <c r="Y1" s="51"/>
      <c r="AC1" s="51"/>
    </row>
    <row r="2" spans="1:48" ht="20.25">
      <c r="A2" s="2" t="str">
        <f>SUMMARY!A2</f>
        <v>RFP #17-xxx-xx Bid title</v>
      </c>
      <c r="B2" s="87"/>
      <c r="C2" s="88"/>
      <c r="D2" s="51"/>
      <c r="E2" s="51"/>
      <c r="I2" s="51"/>
      <c r="M2" s="51"/>
      <c r="Q2" s="51"/>
      <c r="U2" s="51"/>
      <c r="Y2" s="51"/>
      <c r="AC2" s="51"/>
    </row>
    <row r="3" spans="1:48" ht="20.25">
      <c r="A3" s="2" t="str">
        <f>SUMMARY!A3</f>
        <v xml:space="preserve">Department:  </v>
      </c>
      <c r="B3" s="87"/>
      <c r="C3" s="88"/>
      <c r="D3" s="57"/>
      <c r="E3" s="57"/>
      <c r="I3" s="57"/>
      <c r="M3" s="57"/>
      <c r="Q3" s="57"/>
      <c r="U3" s="57"/>
      <c r="Y3" s="57"/>
      <c r="AC3" s="57"/>
    </row>
    <row r="4" spans="1:48" ht="18.75">
      <c r="A4" s="107" t="str">
        <f>SUMMARY!A20</f>
        <v>1) Name, Title, Dept (if several depts on this bid)</v>
      </c>
      <c r="B4" s="105"/>
      <c r="C4" s="106"/>
      <c r="D4" s="57"/>
      <c r="E4" s="57"/>
      <c r="I4" s="57"/>
      <c r="M4" s="57"/>
      <c r="Q4" s="57"/>
      <c r="U4" s="57"/>
      <c r="Y4" s="57"/>
      <c r="AC4" s="57"/>
    </row>
    <row r="5" spans="1:48" ht="18.75">
      <c r="A5" s="58" t="s">
        <v>27</v>
      </c>
      <c r="B5" s="87"/>
      <c r="C5" s="88"/>
      <c r="D5" s="57"/>
      <c r="E5" s="57"/>
      <c r="I5" s="57"/>
      <c r="M5" s="57"/>
      <c r="Q5" s="57"/>
      <c r="U5" s="57"/>
      <c r="Y5" s="57"/>
      <c r="AC5" s="57"/>
    </row>
    <row r="6" spans="1:48" s="60" customFormat="1" ht="23.25" thickBot="1">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c r="A7" s="360" t="s">
        <v>45</v>
      </c>
      <c r="B7" s="361"/>
      <c r="C7" s="361"/>
      <c r="D7" s="361"/>
      <c r="E7" s="361"/>
      <c r="F7" s="317" t="str">
        <f>SUMMARY!C1</f>
        <v>Bidder A
 (LOSB/MBE/WBE?)</v>
      </c>
      <c r="G7" s="318"/>
      <c r="H7" s="318"/>
      <c r="I7" s="319"/>
      <c r="J7" s="317" t="str">
        <f>SUMMARY!D1</f>
        <v>Bidder B
 (LOSB/MBE/WBE?)</v>
      </c>
      <c r="K7" s="318"/>
      <c r="L7" s="318"/>
      <c r="M7" s="319"/>
      <c r="N7" s="317" t="str">
        <f>SUMMARY!E1</f>
        <v>Bidder C 
(LOSB/MBE/WBE?)</v>
      </c>
      <c r="O7" s="318"/>
      <c r="P7" s="318"/>
      <c r="Q7" s="319"/>
      <c r="R7" s="317" t="str">
        <f>SUMMARY!F1</f>
        <v>Bidder D 
(LOSB/MBE/WBE?)</v>
      </c>
      <c r="S7" s="318"/>
      <c r="T7" s="318"/>
      <c r="U7" s="319"/>
      <c r="V7" s="317" t="str">
        <f>SUMMARY!G1</f>
        <v>Bidder E 
(LOSB/MBE/WBE?)</v>
      </c>
      <c r="W7" s="318"/>
      <c r="X7" s="318"/>
      <c r="Y7" s="319"/>
      <c r="Z7" s="317" t="str">
        <f>SUMMARY!H1</f>
        <v>Bidder F 
(LOSB/MBE/WBE?)</v>
      </c>
      <c r="AA7" s="318"/>
      <c r="AB7" s="318"/>
      <c r="AC7" s="319"/>
      <c r="AD7" s="64"/>
      <c r="AE7" s="64"/>
      <c r="AF7" s="64"/>
      <c r="AG7" s="64"/>
      <c r="AH7" s="64"/>
      <c r="AI7" s="64"/>
      <c r="AJ7" s="64"/>
      <c r="AK7" s="64"/>
      <c r="AL7" s="64"/>
      <c r="AM7" s="64"/>
      <c r="AN7" s="64"/>
      <c r="AO7" s="64"/>
      <c r="AP7" s="64"/>
      <c r="AQ7" s="64"/>
      <c r="AR7" s="64"/>
      <c r="AS7" s="64"/>
      <c r="AT7" s="64"/>
      <c r="AU7" s="64"/>
      <c r="AV7" s="64"/>
    </row>
    <row r="8" spans="1:48" s="68" customFormat="1" ht="93.75">
      <c r="A8" s="76" t="s">
        <v>28</v>
      </c>
      <c r="B8" s="75" t="s">
        <v>29</v>
      </c>
      <c r="C8" s="75" t="s">
        <v>30</v>
      </c>
      <c r="D8" s="75" t="s">
        <v>31</v>
      </c>
      <c r="E8" s="83" t="s">
        <v>38</v>
      </c>
      <c r="F8" s="65" t="s">
        <v>40</v>
      </c>
      <c r="G8" s="66" t="s">
        <v>43</v>
      </c>
      <c r="H8" s="66" t="s">
        <v>39</v>
      </c>
      <c r="I8" s="192" t="s">
        <v>86</v>
      </c>
      <c r="J8" s="65" t="s">
        <v>40</v>
      </c>
      <c r="K8" s="66" t="s">
        <v>43</v>
      </c>
      <c r="L8" s="66" t="s">
        <v>39</v>
      </c>
      <c r="M8" s="192" t="s">
        <v>86</v>
      </c>
      <c r="N8" s="65" t="s">
        <v>40</v>
      </c>
      <c r="O8" s="66" t="s">
        <v>43</v>
      </c>
      <c r="P8" s="66" t="s">
        <v>39</v>
      </c>
      <c r="Q8" s="192" t="s">
        <v>86</v>
      </c>
      <c r="R8" s="65" t="s">
        <v>40</v>
      </c>
      <c r="S8" s="66" t="s">
        <v>43</v>
      </c>
      <c r="T8" s="66" t="s">
        <v>39</v>
      </c>
      <c r="U8" s="192" t="s">
        <v>86</v>
      </c>
      <c r="V8" s="65" t="s">
        <v>40</v>
      </c>
      <c r="W8" s="66" t="s">
        <v>43</v>
      </c>
      <c r="X8" s="66" t="s">
        <v>39</v>
      </c>
      <c r="Y8" s="192" t="s">
        <v>86</v>
      </c>
      <c r="Z8" s="65" t="s">
        <v>40</v>
      </c>
      <c r="AA8" s="66" t="s">
        <v>43</v>
      </c>
      <c r="AB8" s="66" t="s">
        <v>39</v>
      </c>
      <c r="AC8" s="192" t="s">
        <v>86</v>
      </c>
      <c r="AD8" s="67"/>
      <c r="AE8" s="67"/>
      <c r="AF8" s="67"/>
      <c r="AG8" s="67"/>
      <c r="AH8" s="67"/>
      <c r="AI8" s="67"/>
      <c r="AJ8" s="67"/>
      <c r="AK8" s="67"/>
      <c r="AL8" s="67"/>
      <c r="AM8" s="67"/>
      <c r="AN8" s="67"/>
      <c r="AO8" s="67"/>
      <c r="AP8" s="67"/>
      <c r="AQ8" s="67"/>
      <c r="AR8" s="67"/>
      <c r="AS8" s="67"/>
      <c r="AT8" s="67"/>
      <c r="AU8" s="67"/>
      <c r="AV8" s="67"/>
    </row>
    <row r="9" spans="1:48" s="68" customFormat="1" ht="19.5" thickBot="1">
      <c r="A9" s="140"/>
      <c r="B9" s="141"/>
      <c r="C9" s="141"/>
      <c r="D9" s="141"/>
      <c r="E9" s="142"/>
      <c r="F9" s="65"/>
      <c r="G9" s="66"/>
      <c r="H9" s="66"/>
      <c r="I9" s="192"/>
      <c r="J9" s="65"/>
      <c r="K9" s="66"/>
      <c r="L9" s="66"/>
      <c r="M9" s="192"/>
      <c r="N9" s="65"/>
      <c r="O9" s="66"/>
      <c r="P9" s="66"/>
      <c r="Q9" s="192"/>
      <c r="R9" s="65"/>
      <c r="S9" s="66"/>
      <c r="T9" s="66"/>
      <c r="U9" s="192"/>
      <c r="V9" s="65"/>
      <c r="W9" s="66"/>
      <c r="X9" s="66"/>
      <c r="Y9" s="192"/>
      <c r="Z9" s="65"/>
      <c r="AA9" s="66"/>
      <c r="AB9" s="66"/>
      <c r="AC9" s="192"/>
      <c r="AD9" s="67"/>
      <c r="AE9" s="67"/>
      <c r="AF9" s="67"/>
      <c r="AG9" s="67"/>
      <c r="AH9" s="67"/>
      <c r="AI9" s="67"/>
      <c r="AJ9" s="67"/>
      <c r="AK9" s="67"/>
      <c r="AL9" s="67"/>
      <c r="AM9" s="67"/>
      <c r="AN9" s="67"/>
      <c r="AO9" s="67"/>
      <c r="AP9" s="67"/>
      <c r="AQ9" s="67"/>
      <c r="AR9" s="67"/>
      <c r="AS9" s="67"/>
      <c r="AT9" s="67"/>
      <c r="AU9" s="67"/>
      <c r="AV9" s="67"/>
    </row>
    <row r="10" spans="1:48" ht="18.75">
      <c r="A10" s="148">
        <v>1</v>
      </c>
      <c r="B10" s="149" t="str">
        <f>'DEPT REQS'!B10</f>
        <v xml:space="preserve"> </v>
      </c>
      <c r="C10" s="149" t="str">
        <f>'DEPT REQS'!C10</f>
        <v xml:space="preserve"> </v>
      </c>
      <c r="D10" s="150" t="str">
        <f>'DEPT REQS'!D10</f>
        <v xml:space="preserve"> </v>
      </c>
      <c r="E10" s="151" t="str">
        <f>'DEPT REQS'!E10</f>
        <v xml:space="preserve"> </v>
      </c>
      <c r="F10" s="152"/>
      <c r="G10" s="153"/>
      <c r="H10" s="154"/>
      <c r="I10" s="193"/>
      <c r="J10" s="152"/>
      <c r="K10" s="153"/>
      <c r="L10" s="154"/>
      <c r="M10" s="193"/>
      <c r="N10" s="152"/>
      <c r="O10" s="153"/>
      <c r="P10" s="154"/>
      <c r="Q10" s="193"/>
      <c r="R10" s="152"/>
      <c r="S10" s="153"/>
      <c r="T10" s="154"/>
      <c r="U10" s="193"/>
      <c r="V10" s="152"/>
      <c r="W10" s="153"/>
      <c r="X10" s="154"/>
      <c r="Y10" s="193"/>
      <c r="Z10" s="152"/>
      <c r="AA10" s="153"/>
      <c r="AB10" s="154"/>
      <c r="AC10" s="193"/>
    </row>
    <row r="11" spans="1:48" ht="56.25">
      <c r="A11" s="69">
        <v>2</v>
      </c>
      <c r="B11" s="93" t="str">
        <f>'DEPT REQS'!B54</f>
        <v>Financials</v>
      </c>
      <c r="C11" s="93">
        <f>'DEPT REQS'!C54</f>
        <v>0</v>
      </c>
      <c r="D11" s="94" t="str">
        <f>'DEPT REQS'!D54</f>
        <v>Please provide monthly rates for a $25,000, $50,000 and $100,000 benefit amount without any riders.  (Please download, complete and upload Rate Sheet)</v>
      </c>
      <c r="E11" s="95">
        <f>'DEPT REQS'!E54</f>
        <v>34</v>
      </c>
      <c r="F11" s="116"/>
      <c r="G11" s="102"/>
      <c r="H11" s="100"/>
      <c r="I11" s="194"/>
      <c r="J11" s="116"/>
      <c r="K11" s="102"/>
      <c r="L11" s="100"/>
      <c r="M11" s="194"/>
      <c r="N11" s="116"/>
      <c r="O11" s="102"/>
      <c r="P11" s="100"/>
      <c r="Q11" s="194"/>
      <c r="R11" s="116"/>
      <c r="S11" s="102"/>
      <c r="T11" s="100"/>
      <c r="U11" s="194"/>
      <c r="V11" s="116"/>
      <c r="W11" s="102"/>
      <c r="X11" s="100"/>
      <c r="Y11" s="194"/>
      <c r="Z11" s="116"/>
      <c r="AA11" s="102"/>
      <c r="AB11" s="100"/>
      <c r="AC11" s="194"/>
    </row>
    <row r="12" spans="1:48" ht="18.75">
      <c r="A12" s="69">
        <v>3</v>
      </c>
      <c r="B12" s="93" t="e">
        <f>'DEPT REQS'!#REF!</f>
        <v>#REF!</v>
      </c>
      <c r="C12" s="93" t="e">
        <f>'DEPT REQS'!#REF!</f>
        <v>#REF!</v>
      </c>
      <c r="D12" s="94" t="e">
        <f>'DEPT REQS'!#REF!</f>
        <v>#REF!</v>
      </c>
      <c r="E12" s="95" t="e">
        <f>'DEPT REQS'!#REF!</f>
        <v>#REF!</v>
      </c>
      <c r="F12" s="116"/>
      <c r="G12" s="102"/>
      <c r="H12" s="100"/>
      <c r="I12" s="194"/>
      <c r="J12" s="116"/>
      <c r="K12" s="102"/>
      <c r="L12" s="100"/>
      <c r="M12" s="194"/>
      <c r="N12" s="116"/>
      <c r="O12" s="102"/>
      <c r="P12" s="100"/>
      <c r="Q12" s="194"/>
      <c r="R12" s="116"/>
      <c r="S12" s="102"/>
      <c r="T12" s="100"/>
      <c r="U12" s="194"/>
      <c r="V12" s="116"/>
      <c r="W12" s="102"/>
      <c r="X12" s="100"/>
      <c r="Y12" s="194"/>
      <c r="Z12" s="116"/>
      <c r="AA12" s="102"/>
      <c r="AB12" s="100"/>
      <c r="AC12" s="194"/>
    </row>
    <row r="13" spans="1:48" ht="18.75">
      <c r="A13" s="69">
        <v>4</v>
      </c>
      <c r="B13" s="93" t="e">
        <f>'DEPT REQS'!#REF!</f>
        <v>#REF!</v>
      </c>
      <c r="C13" s="93" t="e">
        <f>'DEPT REQS'!#REF!</f>
        <v>#REF!</v>
      </c>
      <c r="D13" s="94" t="e">
        <f>'DEPT REQS'!#REF!</f>
        <v>#REF!</v>
      </c>
      <c r="E13" s="95" t="e">
        <f>'DEPT REQS'!#REF!</f>
        <v>#REF!</v>
      </c>
      <c r="F13" s="116"/>
      <c r="G13" s="102"/>
      <c r="H13" s="100"/>
      <c r="I13" s="194"/>
      <c r="J13" s="116"/>
      <c r="K13" s="102"/>
      <c r="L13" s="100"/>
      <c r="M13" s="194"/>
      <c r="N13" s="116"/>
      <c r="O13" s="102"/>
      <c r="P13" s="100"/>
      <c r="Q13" s="194"/>
      <c r="R13" s="116"/>
      <c r="S13" s="102"/>
      <c r="T13" s="100"/>
      <c r="U13" s="194"/>
      <c r="V13" s="116"/>
      <c r="W13" s="102"/>
      <c r="X13" s="100"/>
      <c r="Y13" s="194"/>
      <c r="Z13" s="116"/>
      <c r="AA13" s="102"/>
      <c r="AB13" s="100"/>
      <c r="AC13" s="194"/>
    </row>
    <row r="14" spans="1:48" ht="18.75">
      <c r="A14" s="69">
        <v>5</v>
      </c>
      <c r="B14" s="93" t="e">
        <f>'DEPT REQS'!#REF!</f>
        <v>#REF!</v>
      </c>
      <c r="C14" s="93" t="e">
        <f>'DEPT REQS'!#REF!</f>
        <v>#REF!</v>
      </c>
      <c r="D14" s="94" t="e">
        <f>'DEPT REQS'!#REF!</f>
        <v>#REF!</v>
      </c>
      <c r="E14" s="95" t="e">
        <f>'DEPT REQS'!#REF!</f>
        <v>#REF!</v>
      </c>
      <c r="F14" s="116"/>
      <c r="G14" s="102"/>
      <c r="H14" s="100"/>
      <c r="I14" s="194"/>
      <c r="J14" s="116"/>
      <c r="K14" s="102"/>
      <c r="L14" s="100"/>
      <c r="M14" s="194"/>
      <c r="N14" s="116"/>
      <c r="O14" s="102"/>
      <c r="P14" s="100"/>
      <c r="Q14" s="194"/>
      <c r="R14" s="116"/>
      <c r="S14" s="102"/>
      <c r="T14" s="100"/>
      <c r="U14" s="194"/>
      <c r="V14" s="116"/>
      <c r="W14" s="102"/>
      <c r="X14" s="100"/>
      <c r="Y14" s="194"/>
      <c r="Z14" s="116"/>
      <c r="AA14" s="102"/>
      <c r="AB14" s="100"/>
      <c r="AC14" s="194"/>
    </row>
    <row r="15" spans="1:48" ht="18.75">
      <c r="A15" s="69">
        <v>6</v>
      </c>
      <c r="B15" s="93" t="e">
        <f>'DEPT REQS'!#REF!</f>
        <v>#REF!</v>
      </c>
      <c r="C15" s="93" t="e">
        <f>'DEPT REQS'!#REF!</f>
        <v>#REF!</v>
      </c>
      <c r="D15" s="94" t="e">
        <f>'DEPT REQS'!#REF!</f>
        <v>#REF!</v>
      </c>
      <c r="E15" s="95" t="e">
        <f>'DEPT REQS'!#REF!</f>
        <v>#REF!</v>
      </c>
      <c r="F15" s="116"/>
      <c r="G15" s="102"/>
      <c r="H15" s="100"/>
      <c r="I15" s="194"/>
      <c r="J15" s="116"/>
      <c r="K15" s="102"/>
      <c r="L15" s="100"/>
      <c r="M15" s="194"/>
      <c r="N15" s="116"/>
      <c r="O15" s="102"/>
      <c r="P15" s="100"/>
      <c r="Q15" s="194"/>
      <c r="R15" s="116"/>
      <c r="S15" s="102"/>
      <c r="T15" s="100"/>
      <c r="U15" s="194"/>
      <c r="V15" s="116"/>
      <c r="W15" s="102"/>
      <c r="X15" s="100"/>
      <c r="Y15" s="194"/>
      <c r="Z15" s="116"/>
      <c r="AA15" s="102"/>
      <c r="AB15" s="100"/>
      <c r="AC15" s="194"/>
    </row>
    <row r="16" spans="1:48" ht="18.75">
      <c r="A16" s="69">
        <v>7</v>
      </c>
      <c r="B16" s="93" t="e">
        <f>'DEPT REQS'!#REF!</f>
        <v>#REF!</v>
      </c>
      <c r="C16" s="93" t="e">
        <f>'DEPT REQS'!#REF!</f>
        <v>#REF!</v>
      </c>
      <c r="D16" s="94" t="e">
        <f>'DEPT REQS'!#REF!</f>
        <v>#REF!</v>
      </c>
      <c r="E16" s="95" t="e">
        <f>'DEPT REQS'!#REF!</f>
        <v>#REF!</v>
      </c>
      <c r="F16" s="116"/>
      <c r="G16" s="102"/>
      <c r="H16" s="100"/>
      <c r="I16" s="194"/>
      <c r="J16" s="116"/>
      <c r="K16" s="102"/>
      <c r="L16" s="100"/>
      <c r="M16" s="194"/>
      <c r="N16" s="116"/>
      <c r="O16" s="102"/>
      <c r="P16" s="100"/>
      <c r="Q16" s="194"/>
      <c r="R16" s="116"/>
      <c r="S16" s="102"/>
      <c r="T16" s="100"/>
      <c r="U16" s="194"/>
      <c r="V16" s="116"/>
      <c r="W16" s="102"/>
      <c r="X16" s="100"/>
      <c r="Y16" s="194"/>
      <c r="Z16" s="116"/>
      <c r="AA16" s="102"/>
      <c r="AB16" s="100"/>
      <c r="AC16" s="194"/>
    </row>
    <row r="17" spans="1:29" ht="18.75">
      <c r="A17" s="69">
        <v>8</v>
      </c>
      <c r="B17" s="93" t="e">
        <f>'DEPT REQS'!#REF!</f>
        <v>#REF!</v>
      </c>
      <c r="C17" s="93" t="e">
        <f>'DEPT REQS'!#REF!</f>
        <v>#REF!</v>
      </c>
      <c r="D17" s="94" t="e">
        <f>'DEPT REQS'!#REF!</f>
        <v>#REF!</v>
      </c>
      <c r="E17" s="95" t="e">
        <f>'DEPT REQS'!#REF!</f>
        <v>#REF!</v>
      </c>
      <c r="F17" s="116"/>
      <c r="G17" s="102"/>
      <c r="H17" s="100"/>
      <c r="I17" s="194"/>
      <c r="J17" s="116"/>
      <c r="K17" s="102"/>
      <c r="L17" s="100"/>
      <c r="M17" s="194"/>
      <c r="N17" s="116"/>
      <c r="O17" s="102"/>
      <c r="P17" s="100"/>
      <c r="Q17" s="194"/>
      <c r="R17" s="116"/>
      <c r="S17" s="102"/>
      <c r="T17" s="100"/>
      <c r="U17" s="194"/>
      <c r="V17" s="116"/>
      <c r="W17" s="102"/>
      <c r="X17" s="100"/>
      <c r="Y17" s="194"/>
      <c r="Z17" s="116"/>
      <c r="AA17" s="102"/>
      <c r="AB17" s="100"/>
      <c r="AC17" s="194"/>
    </row>
    <row r="18" spans="1:29" ht="18.75">
      <c r="A18" s="69">
        <v>9</v>
      </c>
      <c r="B18" s="93" t="e">
        <f>'DEPT REQS'!#REF!</f>
        <v>#REF!</v>
      </c>
      <c r="C18" s="93" t="e">
        <f>'DEPT REQS'!#REF!</f>
        <v>#REF!</v>
      </c>
      <c r="D18" s="94" t="e">
        <f>'DEPT REQS'!#REF!</f>
        <v>#REF!</v>
      </c>
      <c r="E18" s="95" t="e">
        <f>'DEPT REQS'!#REF!</f>
        <v>#REF!</v>
      </c>
      <c r="F18" s="116"/>
      <c r="G18" s="102"/>
      <c r="H18" s="100"/>
      <c r="I18" s="194"/>
      <c r="J18" s="116"/>
      <c r="K18" s="102"/>
      <c r="L18" s="100"/>
      <c r="M18" s="194"/>
      <c r="N18" s="116"/>
      <c r="O18" s="102"/>
      <c r="P18" s="100"/>
      <c r="Q18" s="194"/>
      <c r="R18" s="116"/>
      <c r="S18" s="102"/>
      <c r="T18" s="100"/>
      <c r="U18" s="194"/>
      <c r="V18" s="116"/>
      <c r="W18" s="102"/>
      <c r="X18" s="100"/>
      <c r="Y18" s="194"/>
      <c r="Z18" s="116"/>
      <c r="AA18" s="102"/>
      <c r="AB18" s="100"/>
      <c r="AC18" s="194"/>
    </row>
    <row r="19" spans="1:29" ht="18.75">
      <c r="A19" s="69">
        <v>10</v>
      </c>
      <c r="B19" s="93" t="e">
        <f>'DEPT REQS'!#REF!</f>
        <v>#REF!</v>
      </c>
      <c r="C19" s="93" t="e">
        <f>'DEPT REQS'!#REF!</f>
        <v>#REF!</v>
      </c>
      <c r="D19" s="94" t="e">
        <f>'DEPT REQS'!#REF!</f>
        <v>#REF!</v>
      </c>
      <c r="E19" s="95" t="e">
        <f>'DEPT REQS'!#REF!</f>
        <v>#REF!</v>
      </c>
      <c r="F19" s="116"/>
      <c r="G19" s="102"/>
      <c r="H19" s="100"/>
      <c r="I19" s="194"/>
      <c r="J19" s="116"/>
      <c r="K19" s="102"/>
      <c r="L19" s="100"/>
      <c r="M19" s="194"/>
      <c r="N19" s="116"/>
      <c r="O19" s="102"/>
      <c r="P19" s="100"/>
      <c r="Q19" s="194"/>
      <c r="R19" s="116"/>
      <c r="S19" s="102"/>
      <c r="T19" s="100"/>
      <c r="U19" s="194"/>
      <c r="V19" s="116"/>
      <c r="W19" s="102"/>
      <c r="X19" s="100"/>
      <c r="Y19" s="194"/>
      <c r="Z19" s="116"/>
      <c r="AA19" s="102"/>
      <c r="AB19" s="100"/>
      <c r="AC19" s="194"/>
    </row>
    <row r="20" spans="1:29" ht="18.75">
      <c r="A20" s="69">
        <v>11</v>
      </c>
      <c r="B20" s="93" t="e">
        <f>'DEPT REQS'!#REF!</f>
        <v>#REF!</v>
      </c>
      <c r="C20" s="93" t="e">
        <f>'DEPT REQS'!#REF!</f>
        <v>#REF!</v>
      </c>
      <c r="D20" s="94" t="e">
        <f>'DEPT REQS'!#REF!</f>
        <v>#REF!</v>
      </c>
      <c r="E20" s="95" t="e">
        <f>'DEPT REQS'!#REF!</f>
        <v>#REF!</v>
      </c>
      <c r="F20" s="116"/>
      <c r="G20" s="102"/>
      <c r="H20" s="100"/>
      <c r="I20" s="194"/>
      <c r="J20" s="116"/>
      <c r="K20" s="102"/>
      <c r="L20" s="100"/>
      <c r="M20" s="194"/>
      <c r="N20" s="116"/>
      <c r="O20" s="102"/>
      <c r="P20" s="100"/>
      <c r="Q20" s="194"/>
      <c r="R20" s="116"/>
      <c r="S20" s="102"/>
      <c r="T20" s="100"/>
      <c r="U20" s="194"/>
      <c r="V20" s="116"/>
      <c r="W20" s="102"/>
      <c r="X20" s="100"/>
      <c r="Y20" s="194"/>
      <c r="Z20" s="116"/>
      <c r="AA20" s="102"/>
      <c r="AB20" s="100"/>
      <c r="AC20" s="194"/>
    </row>
    <row r="21" spans="1:29" ht="18.75">
      <c r="A21" s="69">
        <v>12</v>
      </c>
      <c r="B21" s="93" t="e">
        <f>'DEPT REQS'!#REF!</f>
        <v>#REF!</v>
      </c>
      <c r="C21" s="93" t="e">
        <f>'DEPT REQS'!#REF!</f>
        <v>#REF!</v>
      </c>
      <c r="D21" s="94" t="e">
        <f>'DEPT REQS'!#REF!</f>
        <v>#REF!</v>
      </c>
      <c r="E21" s="95" t="e">
        <f>'DEPT REQS'!#REF!</f>
        <v>#REF!</v>
      </c>
      <c r="F21" s="116"/>
      <c r="G21" s="102"/>
      <c r="H21" s="100"/>
      <c r="I21" s="194"/>
      <c r="J21" s="116"/>
      <c r="K21" s="102"/>
      <c r="L21" s="100"/>
      <c r="M21" s="194"/>
      <c r="N21" s="116"/>
      <c r="O21" s="102"/>
      <c r="P21" s="100"/>
      <c r="Q21" s="194"/>
      <c r="R21" s="116"/>
      <c r="S21" s="102"/>
      <c r="T21" s="100"/>
      <c r="U21" s="194"/>
      <c r="V21" s="116"/>
      <c r="W21" s="102"/>
      <c r="X21" s="100"/>
      <c r="Y21" s="194"/>
      <c r="Z21" s="116"/>
      <c r="AA21" s="102"/>
      <c r="AB21" s="100"/>
      <c r="AC21" s="194"/>
    </row>
    <row r="22" spans="1:29" ht="18.75">
      <c r="A22" s="69">
        <v>13</v>
      </c>
      <c r="B22" s="93" t="e">
        <f>'DEPT REQS'!#REF!</f>
        <v>#REF!</v>
      </c>
      <c r="C22" s="93" t="e">
        <f>'DEPT REQS'!#REF!</f>
        <v>#REF!</v>
      </c>
      <c r="D22" s="94" t="e">
        <f>'DEPT REQS'!#REF!</f>
        <v>#REF!</v>
      </c>
      <c r="E22" s="95" t="e">
        <f>'DEPT REQS'!#REF!</f>
        <v>#REF!</v>
      </c>
      <c r="F22" s="116"/>
      <c r="G22" s="102"/>
      <c r="H22" s="100"/>
      <c r="I22" s="194"/>
      <c r="J22" s="116"/>
      <c r="K22" s="102"/>
      <c r="L22" s="100"/>
      <c r="M22" s="194"/>
      <c r="N22" s="116"/>
      <c r="O22" s="102"/>
      <c r="P22" s="100"/>
      <c r="Q22" s="194"/>
      <c r="R22" s="116"/>
      <c r="S22" s="102"/>
      <c r="T22" s="100"/>
      <c r="U22" s="194"/>
      <c r="V22" s="116"/>
      <c r="W22" s="102"/>
      <c r="X22" s="100"/>
      <c r="Y22" s="194"/>
      <c r="Z22" s="116"/>
      <c r="AA22" s="102"/>
      <c r="AB22" s="100"/>
      <c r="AC22" s="194"/>
    </row>
    <row r="23" spans="1:29" ht="18.75">
      <c r="A23" s="69">
        <v>14</v>
      </c>
      <c r="B23" s="93" t="e">
        <f>'DEPT REQS'!#REF!</f>
        <v>#REF!</v>
      </c>
      <c r="C23" s="93" t="e">
        <f>'DEPT REQS'!#REF!</f>
        <v>#REF!</v>
      </c>
      <c r="D23" s="94" t="e">
        <f>'DEPT REQS'!#REF!</f>
        <v>#REF!</v>
      </c>
      <c r="E23" s="95" t="e">
        <f>'DEPT REQS'!#REF!</f>
        <v>#REF!</v>
      </c>
      <c r="F23" s="116"/>
      <c r="G23" s="102"/>
      <c r="H23" s="100"/>
      <c r="I23" s="194"/>
      <c r="J23" s="116"/>
      <c r="K23" s="102"/>
      <c r="L23" s="100"/>
      <c r="M23" s="194"/>
      <c r="N23" s="116"/>
      <c r="O23" s="102"/>
      <c r="P23" s="100"/>
      <c r="Q23" s="194"/>
      <c r="R23" s="116"/>
      <c r="S23" s="102"/>
      <c r="T23" s="100"/>
      <c r="U23" s="194"/>
      <c r="V23" s="116"/>
      <c r="W23" s="102"/>
      <c r="X23" s="100"/>
      <c r="Y23" s="194"/>
      <c r="Z23" s="116"/>
      <c r="AA23" s="102"/>
      <c r="AB23" s="100"/>
      <c r="AC23" s="194"/>
    </row>
    <row r="24" spans="1:29" ht="18.75">
      <c r="A24" s="69">
        <v>15</v>
      </c>
      <c r="B24" s="93" t="e">
        <f>'DEPT REQS'!#REF!</f>
        <v>#REF!</v>
      </c>
      <c r="C24" s="93" t="e">
        <f>'DEPT REQS'!#REF!</f>
        <v>#REF!</v>
      </c>
      <c r="D24" s="94" t="e">
        <f>'DEPT REQS'!#REF!</f>
        <v>#REF!</v>
      </c>
      <c r="E24" s="95" t="e">
        <f>'DEPT REQS'!#REF!</f>
        <v>#REF!</v>
      </c>
      <c r="F24" s="116"/>
      <c r="G24" s="102"/>
      <c r="H24" s="100"/>
      <c r="I24" s="194"/>
      <c r="J24" s="116"/>
      <c r="K24" s="102"/>
      <c r="L24" s="100"/>
      <c r="M24" s="194"/>
      <c r="N24" s="116"/>
      <c r="O24" s="102"/>
      <c r="P24" s="100"/>
      <c r="Q24" s="194"/>
      <c r="R24" s="116"/>
      <c r="S24" s="102"/>
      <c r="T24" s="100"/>
      <c r="U24" s="194"/>
      <c r="V24" s="116"/>
      <c r="W24" s="102"/>
      <c r="X24" s="100"/>
      <c r="Y24" s="194"/>
      <c r="Z24" s="116"/>
      <c r="AA24" s="102"/>
      <c r="AB24" s="100"/>
      <c r="AC24" s="194"/>
    </row>
    <row r="25" spans="1:29" ht="18.75">
      <c r="A25" s="69">
        <v>16</v>
      </c>
      <c r="B25" s="93" t="e">
        <f>'DEPT REQS'!#REF!</f>
        <v>#REF!</v>
      </c>
      <c r="C25" s="93" t="e">
        <f>'DEPT REQS'!#REF!</f>
        <v>#REF!</v>
      </c>
      <c r="D25" s="94" t="e">
        <f>'DEPT REQS'!#REF!</f>
        <v>#REF!</v>
      </c>
      <c r="E25" s="95" t="e">
        <f>'DEPT REQS'!#REF!</f>
        <v>#REF!</v>
      </c>
      <c r="F25" s="116"/>
      <c r="G25" s="102"/>
      <c r="H25" s="100"/>
      <c r="I25" s="194"/>
      <c r="J25" s="116"/>
      <c r="K25" s="102"/>
      <c r="L25" s="100"/>
      <c r="M25" s="194"/>
      <c r="N25" s="116"/>
      <c r="O25" s="102"/>
      <c r="P25" s="100"/>
      <c r="Q25" s="194"/>
      <c r="R25" s="116"/>
      <c r="S25" s="102"/>
      <c r="T25" s="100"/>
      <c r="U25" s="194"/>
      <c r="V25" s="116"/>
      <c r="W25" s="102"/>
      <c r="X25" s="100"/>
      <c r="Y25" s="194"/>
      <c r="Z25" s="116"/>
      <c r="AA25" s="102"/>
      <c r="AB25" s="100"/>
      <c r="AC25" s="194"/>
    </row>
    <row r="26" spans="1:29" ht="18.75">
      <c r="A26" s="69">
        <v>17</v>
      </c>
      <c r="B26" s="93" t="e">
        <f>'DEPT REQS'!#REF!</f>
        <v>#REF!</v>
      </c>
      <c r="C26" s="93" t="e">
        <f>'DEPT REQS'!#REF!</f>
        <v>#REF!</v>
      </c>
      <c r="D26" s="94" t="e">
        <f>'DEPT REQS'!#REF!</f>
        <v>#REF!</v>
      </c>
      <c r="E26" s="95" t="e">
        <f>'DEPT REQS'!#REF!</f>
        <v>#REF!</v>
      </c>
      <c r="F26" s="116"/>
      <c r="G26" s="102"/>
      <c r="H26" s="100"/>
      <c r="I26" s="194"/>
      <c r="J26" s="116"/>
      <c r="K26" s="102"/>
      <c r="L26" s="100"/>
      <c r="M26" s="194"/>
      <c r="N26" s="116"/>
      <c r="O26" s="102"/>
      <c r="P26" s="100"/>
      <c r="Q26" s="194"/>
      <c r="R26" s="116"/>
      <c r="S26" s="102"/>
      <c r="T26" s="100"/>
      <c r="U26" s="194"/>
      <c r="V26" s="116"/>
      <c r="W26" s="102"/>
      <c r="X26" s="100"/>
      <c r="Y26" s="194"/>
      <c r="Z26" s="116"/>
      <c r="AA26" s="102"/>
      <c r="AB26" s="100"/>
      <c r="AC26" s="194"/>
    </row>
    <row r="27" spans="1:29" ht="18.75">
      <c r="A27" s="69">
        <v>18</v>
      </c>
      <c r="B27" s="93" t="e">
        <f>'DEPT REQS'!#REF!</f>
        <v>#REF!</v>
      </c>
      <c r="C27" s="93" t="e">
        <f>'DEPT REQS'!#REF!</f>
        <v>#REF!</v>
      </c>
      <c r="D27" s="94" t="e">
        <f>'DEPT REQS'!#REF!</f>
        <v>#REF!</v>
      </c>
      <c r="E27" s="95" t="e">
        <f>'DEPT REQS'!#REF!</f>
        <v>#REF!</v>
      </c>
      <c r="F27" s="116"/>
      <c r="G27" s="102"/>
      <c r="H27" s="100"/>
      <c r="I27" s="194"/>
      <c r="J27" s="116"/>
      <c r="K27" s="102"/>
      <c r="L27" s="100"/>
      <c r="M27" s="194"/>
      <c r="N27" s="116"/>
      <c r="O27" s="102"/>
      <c r="P27" s="100"/>
      <c r="Q27" s="194"/>
      <c r="R27" s="116"/>
      <c r="S27" s="102"/>
      <c r="T27" s="100"/>
      <c r="U27" s="194"/>
      <c r="V27" s="116"/>
      <c r="W27" s="102"/>
      <c r="X27" s="100"/>
      <c r="Y27" s="194"/>
      <c r="Z27" s="116"/>
      <c r="AA27" s="102"/>
      <c r="AB27" s="100"/>
      <c r="AC27" s="194"/>
    </row>
    <row r="28" spans="1:29" ht="18.75">
      <c r="A28" s="69">
        <v>19</v>
      </c>
      <c r="B28" s="93" t="e">
        <f>'DEPT REQS'!#REF!</f>
        <v>#REF!</v>
      </c>
      <c r="C28" s="93" t="e">
        <f>'DEPT REQS'!#REF!</f>
        <v>#REF!</v>
      </c>
      <c r="D28" s="94" t="e">
        <f>'DEPT REQS'!#REF!</f>
        <v>#REF!</v>
      </c>
      <c r="E28" s="95" t="e">
        <f>'DEPT REQS'!#REF!</f>
        <v>#REF!</v>
      </c>
      <c r="F28" s="116"/>
      <c r="G28" s="102"/>
      <c r="H28" s="100"/>
      <c r="I28" s="194"/>
      <c r="J28" s="116"/>
      <c r="K28" s="102"/>
      <c r="L28" s="100"/>
      <c r="M28" s="194"/>
      <c r="N28" s="116"/>
      <c r="O28" s="102"/>
      <c r="P28" s="100"/>
      <c r="Q28" s="194"/>
      <c r="R28" s="116"/>
      <c r="S28" s="102"/>
      <c r="T28" s="100"/>
      <c r="U28" s="194"/>
      <c r="V28" s="116"/>
      <c r="W28" s="102"/>
      <c r="X28" s="100"/>
      <c r="Y28" s="194"/>
      <c r="Z28" s="116"/>
      <c r="AA28" s="102"/>
      <c r="AB28" s="100"/>
      <c r="AC28" s="194"/>
    </row>
    <row r="29" spans="1:29" ht="18.75">
      <c r="A29" s="69">
        <v>20</v>
      </c>
      <c r="B29" s="93" t="e">
        <f>'DEPT REQS'!#REF!</f>
        <v>#REF!</v>
      </c>
      <c r="C29" s="93" t="e">
        <f>'DEPT REQS'!#REF!</f>
        <v>#REF!</v>
      </c>
      <c r="D29" s="94" t="e">
        <f>'DEPT REQS'!#REF!</f>
        <v>#REF!</v>
      </c>
      <c r="E29" s="95" t="e">
        <f>'DEPT REQS'!#REF!</f>
        <v>#REF!</v>
      </c>
      <c r="F29" s="116"/>
      <c r="G29" s="102"/>
      <c r="H29" s="100"/>
      <c r="I29" s="194"/>
      <c r="J29" s="116"/>
      <c r="K29" s="102"/>
      <c r="L29" s="100"/>
      <c r="M29" s="194"/>
      <c r="N29" s="116"/>
      <c r="O29" s="102"/>
      <c r="P29" s="100"/>
      <c r="Q29" s="194"/>
      <c r="R29" s="116"/>
      <c r="S29" s="102"/>
      <c r="T29" s="100"/>
      <c r="U29" s="194"/>
      <c r="V29" s="116"/>
      <c r="W29" s="102"/>
      <c r="X29" s="100"/>
      <c r="Y29" s="194"/>
      <c r="Z29" s="116"/>
      <c r="AA29" s="102"/>
      <c r="AB29" s="100"/>
      <c r="AC29" s="194"/>
    </row>
    <row r="30" spans="1:29" ht="18.75">
      <c r="A30" s="69">
        <v>21</v>
      </c>
      <c r="B30" s="93" t="e">
        <f>'DEPT REQS'!#REF!</f>
        <v>#REF!</v>
      </c>
      <c r="C30" s="93" t="e">
        <f>'DEPT REQS'!#REF!</f>
        <v>#REF!</v>
      </c>
      <c r="D30" s="94" t="e">
        <f>'DEPT REQS'!#REF!</f>
        <v>#REF!</v>
      </c>
      <c r="E30" s="95" t="e">
        <f>'DEPT REQS'!#REF!</f>
        <v>#REF!</v>
      </c>
      <c r="F30" s="116"/>
      <c r="G30" s="102"/>
      <c r="H30" s="100"/>
      <c r="I30" s="194"/>
      <c r="J30" s="116"/>
      <c r="K30" s="102"/>
      <c r="L30" s="100"/>
      <c r="M30" s="194"/>
      <c r="N30" s="116"/>
      <c r="O30" s="102"/>
      <c r="P30" s="100"/>
      <c r="Q30" s="194"/>
      <c r="R30" s="116"/>
      <c r="S30" s="102"/>
      <c r="T30" s="100"/>
      <c r="U30" s="194"/>
      <c r="V30" s="116"/>
      <c r="W30" s="102"/>
      <c r="X30" s="100"/>
      <c r="Y30" s="194"/>
      <c r="Z30" s="116"/>
      <c r="AA30" s="102"/>
      <c r="AB30" s="100"/>
      <c r="AC30" s="194"/>
    </row>
    <row r="31" spans="1:29" ht="18.75">
      <c r="A31" s="69">
        <v>22</v>
      </c>
      <c r="B31" s="93" t="e">
        <f>'DEPT REQS'!#REF!</f>
        <v>#REF!</v>
      </c>
      <c r="C31" s="93" t="e">
        <f>'DEPT REQS'!#REF!</f>
        <v>#REF!</v>
      </c>
      <c r="D31" s="94" t="e">
        <f>'DEPT REQS'!#REF!</f>
        <v>#REF!</v>
      </c>
      <c r="E31" s="95" t="e">
        <f>'DEPT REQS'!#REF!</f>
        <v>#REF!</v>
      </c>
      <c r="F31" s="116"/>
      <c r="G31" s="102"/>
      <c r="H31" s="100"/>
      <c r="I31" s="194"/>
      <c r="J31" s="116"/>
      <c r="K31" s="102"/>
      <c r="L31" s="100"/>
      <c r="M31" s="194"/>
      <c r="N31" s="116"/>
      <c r="O31" s="102"/>
      <c r="P31" s="100"/>
      <c r="Q31" s="194"/>
      <c r="R31" s="116"/>
      <c r="S31" s="102"/>
      <c r="T31" s="100"/>
      <c r="U31" s="194"/>
      <c r="V31" s="116"/>
      <c r="W31" s="102"/>
      <c r="X31" s="100"/>
      <c r="Y31" s="194"/>
      <c r="Z31" s="116"/>
      <c r="AA31" s="102"/>
      <c r="AB31" s="100"/>
      <c r="AC31" s="194"/>
    </row>
    <row r="32" spans="1:29" ht="18.75">
      <c r="A32" s="69">
        <v>23</v>
      </c>
      <c r="B32" s="93" t="e">
        <f>'DEPT REQS'!#REF!</f>
        <v>#REF!</v>
      </c>
      <c r="C32" s="93" t="e">
        <f>'DEPT REQS'!#REF!</f>
        <v>#REF!</v>
      </c>
      <c r="D32" s="94" t="e">
        <f>'DEPT REQS'!#REF!</f>
        <v>#REF!</v>
      </c>
      <c r="E32" s="95" t="e">
        <f>'DEPT REQS'!#REF!</f>
        <v>#REF!</v>
      </c>
      <c r="F32" s="116"/>
      <c r="G32" s="102"/>
      <c r="H32" s="100"/>
      <c r="I32" s="194"/>
      <c r="J32" s="116"/>
      <c r="K32" s="102"/>
      <c r="L32" s="100"/>
      <c r="M32" s="194"/>
      <c r="N32" s="116"/>
      <c r="O32" s="102"/>
      <c r="P32" s="100"/>
      <c r="Q32" s="194"/>
      <c r="R32" s="116"/>
      <c r="S32" s="102"/>
      <c r="T32" s="100"/>
      <c r="U32" s="194"/>
      <c r="V32" s="116"/>
      <c r="W32" s="102"/>
      <c r="X32" s="100"/>
      <c r="Y32" s="194"/>
      <c r="Z32" s="116"/>
      <c r="AA32" s="102"/>
      <c r="AB32" s="100"/>
      <c r="AC32" s="194"/>
    </row>
    <row r="33" spans="1:48" ht="18.75">
      <c r="A33" s="69">
        <v>24</v>
      </c>
      <c r="B33" s="93" t="e">
        <f>'DEPT REQS'!#REF!</f>
        <v>#REF!</v>
      </c>
      <c r="C33" s="93" t="e">
        <f>'DEPT REQS'!#REF!</f>
        <v>#REF!</v>
      </c>
      <c r="D33" s="94" t="e">
        <f>'DEPT REQS'!#REF!</f>
        <v>#REF!</v>
      </c>
      <c r="E33" s="95" t="e">
        <f>'DEPT REQS'!#REF!</f>
        <v>#REF!</v>
      </c>
      <c r="F33" s="116"/>
      <c r="G33" s="102"/>
      <c r="H33" s="100"/>
      <c r="I33" s="194"/>
      <c r="J33" s="116"/>
      <c r="K33" s="102"/>
      <c r="L33" s="100"/>
      <c r="M33" s="194"/>
      <c r="N33" s="116"/>
      <c r="O33" s="102"/>
      <c r="P33" s="100"/>
      <c r="Q33" s="194"/>
      <c r="R33" s="116"/>
      <c r="S33" s="102"/>
      <c r="T33" s="100"/>
      <c r="U33" s="194"/>
      <c r="V33" s="116"/>
      <c r="W33" s="102"/>
      <c r="X33" s="100"/>
      <c r="Y33" s="194"/>
      <c r="Z33" s="116"/>
      <c r="AA33" s="102"/>
      <c r="AB33" s="100"/>
      <c r="AC33" s="194"/>
    </row>
    <row r="34" spans="1:48" ht="18.75">
      <c r="A34" s="69">
        <v>25</v>
      </c>
      <c r="B34" s="93" t="e">
        <f>'DEPT REQS'!#REF!</f>
        <v>#REF!</v>
      </c>
      <c r="C34" s="93" t="e">
        <f>'DEPT REQS'!#REF!</f>
        <v>#REF!</v>
      </c>
      <c r="D34" s="94" t="e">
        <f>'DEPT REQS'!#REF!</f>
        <v>#REF!</v>
      </c>
      <c r="E34" s="95" t="e">
        <f>'DEPT REQS'!#REF!</f>
        <v>#REF!</v>
      </c>
      <c r="F34" s="116"/>
      <c r="G34" s="102"/>
      <c r="H34" s="100"/>
      <c r="I34" s="194"/>
      <c r="J34" s="116"/>
      <c r="K34" s="102"/>
      <c r="L34" s="100"/>
      <c r="M34" s="194"/>
      <c r="N34" s="116"/>
      <c r="O34" s="102"/>
      <c r="P34" s="100"/>
      <c r="Q34" s="194"/>
      <c r="R34" s="116"/>
      <c r="S34" s="102"/>
      <c r="T34" s="100"/>
      <c r="U34" s="194"/>
      <c r="V34" s="116"/>
      <c r="W34" s="102"/>
      <c r="X34" s="100"/>
      <c r="Y34" s="194"/>
      <c r="Z34" s="116"/>
      <c r="AA34" s="102"/>
      <c r="AB34" s="100"/>
      <c r="AC34" s="194"/>
    </row>
    <row r="35" spans="1:48" ht="18.75">
      <c r="A35" s="69">
        <v>26</v>
      </c>
      <c r="B35" s="93" t="e">
        <f>'DEPT REQS'!#REF!</f>
        <v>#REF!</v>
      </c>
      <c r="C35" s="93" t="e">
        <f>'DEPT REQS'!#REF!</f>
        <v>#REF!</v>
      </c>
      <c r="D35" s="94" t="e">
        <f>'DEPT REQS'!#REF!</f>
        <v>#REF!</v>
      </c>
      <c r="E35" s="95" t="e">
        <f>'DEPT REQS'!#REF!</f>
        <v>#REF!</v>
      </c>
      <c r="F35" s="116"/>
      <c r="G35" s="102"/>
      <c r="H35" s="100"/>
      <c r="I35" s="194"/>
      <c r="J35" s="116"/>
      <c r="K35" s="102"/>
      <c r="L35" s="100"/>
      <c r="M35" s="194"/>
      <c r="N35" s="116"/>
      <c r="O35" s="102"/>
      <c r="P35" s="100"/>
      <c r="Q35" s="194"/>
      <c r="R35" s="116"/>
      <c r="S35" s="102"/>
      <c r="T35" s="100"/>
      <c r="U35" s="194"/>
      <c r="V35" s="116"/>
      <c r="W35" s="102"/>
      <c r="X35" s="100"/>
      <c r="Y35" s="194"/>
      <c r="Z35" s="116"/>
      <c r="AA35" s="102"/>
      <c r="AB35" s="100"/>
      <c r="AC35" s="194"/>
    </row>
    <row r="36" spans="1:48" ht="18.75">
      <c r="A36" s="69">
        <v>27</v>
      </c>
      <c r="B36" s="93" t="e">
        <f>'DEPT REQS'!#REF!</f>
        <v>#REF!</v>
      </c>
      <c r="C36" s="93" t="e">
        <f>'DEPT REQS'!#REF!</f>
        <v>#REF!</v>
      </c>
      <c r="D36" s="94" t="e">
        <f>'DEPT REQS'!#REF!</f>
        <v>#REF!</v>
      </c>
      <c r="E36" s="95" t="e">
        <f>'DEPT REQS'!#REF!</f>
        <v>#REF!</v>
      </c>
      <c r="F36" s="116"/>
      <c r="G36" s="102"/>
      <c r="H36" s="100"/>
      <c r="I36" s="194"/>
      <c r="J36" s="116"/>
      <c r="K36" s="102"/>
      <c r="L36" s="100"/>
      <c r="M36" s="194"/>
      <c r="N36" s="116"/>
      <c r="O36" s="102"/>
      <c r="P36" s="100"/>
      <c r="Q36" s="194"/>
      <c r="R36" s="116"/>
      <c r="S36" s="102"/>
      <c r="T36" s="100"/>
      <c r="U36" s="194"/>
      <c r="V36" s="116"/>
      <c r="W36" s="102"/>
      <c r="X36" s="100"/>
      <c r="Y36" s="194"/>
      <c r="Z36" s="116"/>
      <c r="AA36" s="102"/>
      <c r="AB36" s="100"/>
      <c r="AC36" s="194"/>
    </row>
    <row r="37" spans="1:48" ht="19.5" thickBot="1">
      <c r="A37" s="82">
        <v>28</v>
      </c>
      <c r="B37" s="96" t="e">
        <f>'DEPT REQS'!#REF!</f>
        <v>#REF!</v>
      </c>
      <c r="C37" s="96" t="e">
        <f>'DEPT REQS'!#REF!</f>
        <v>#REF!</v>
      </c>
      <c r="D37" s="155" t="e">
        <f>'DEPT REQS'!#REF!</f>
        <v>#REF!</v>
      </c>
      <c r="E37" s="97" t="e">
        <f>'DEPT REQS'!#REF!</f>
        <v>#REF!</v>
      </c>
      <c r="F37" s="117"/>
      <c r="G37" s="101"/>
      <c r="H37" s="114"/>
      <c r="I37" s="195"/>
      <c r="J37" s="117"/>
      <c r="K37" s="101"/>
      <c r="L37" s="114"/>
      <c r="M37" s="195"/>
      <c r="N37" s="117"/>
      <c r="O37" s="101"/>
      <c r="P37" s="114"/>
      <c r="Q37" s="195"/>
      <c r="R37" s="117"/>
      <c r="S37" s="101"/>
      <c r="T37" s="114"/>
      <c r="U37" s="195"/>
      <c r="V37" s="117"/>
      <c r="W37" s="101"/>
      <c r="X37" s="114"/>
      <c r="Y37" s="195"/>
      <c r="Z37" s="117"/>
      <c r="AA37" s="101"/>
      <c r="AB37" s="114"/>
      <c r="AC37" s="195"/>
    </row>
    <row r="38" spans="1:48" s="139" customFormat="1" ht="20.25" customHeight="1">
      <c r="A38" s="348" t="s">
        <v>66</v>
      </c>
      <c r="B38" s="349"/>
      <c r="C38" s="349"/>
      <c r="D38" s="350"/>
      <c r="E38" s="143" t="e">
        <f>SUM(E10:E37)</f>
        <v>#REF!</v>
      </c>
      <c r="F38" s="144"/>
      <c r="G38" s="145"/>
      <c r="H38" s="146"/>
      <c r="I38" s="147">
        <f>SUM(I10:I37)</f>
        <v>0</v>
      </c>
      <c r="J38" s="144"/>
      <c r="K38" s="145"/>
      <c r="L38" s="146"/>
      <c r="M38" s="147">
        <f>SUM(M10:M37)</f>
        <v>0</v>
      </c>
      <c r="N38" s="144"/>
      <c r="O38" s="145"/>
      <c r="P38" s="146"/>
      <c r="Q38" s="147">
        <f>SUM(Q10:Q37)</f>
        <v>0</v>
      </c>
      <c r="R38" s="144"/>
      <c r="S38" s="145"/>
      <c r="T38" s="146"/>
      <c r="U38" s="147">
        <f>SUM(U10:U37)</f>
        <v>0</v>
      </c>
      <c r="V38" s="144"/>
      <c r="W38" s="145"/>
      <c r="X38" s="146"/>
      <c r="Y38" s="147">
        <f>SUM(Y10:Y37)</f>
        <v>0</v>
      </c>
      <c r="Z38" s="144"/>
      <c r="AA38" s="145"/>
      <c r="AB38" s="146"/>
      <c r="AC38" s="147">
        <f>SUM(AC10:AC37)</f>
        <v>0</v>
      </c>
      <c r="AD38" s="138"/>
      <c r="AE38" s="138"/>
      <c r="AF38" s="138"/>
      <c r="AG38" s="138"/>
      <c r="AH38" s="138"/>
      <c r="AI38" s="138"/>
      <c r="AJ38" s="138"/>
      <c r="AK38" s="138"/>
      <c r="AL38" s="138"/>
      <c r="AM38" s="138"/>
      <c r="AN38" s="138"/>
      <c r="AO38" s="138"/>
      <c r="AP38" s="138"/>
      <c r="AQ38" s="138"/>
      <c r="AR38" s="138"/>
      <c r="AS38" s="138"/>
      <c r="AT38" s="138"/>
      <c r="AU38" s="138"/>
      <c r="AV38" s="138"/>
    </row>
    <row r="39" spans="1:48" s="80" customFormat="1" ht="18.75" customHeight="1" thickBot="1">
      <c r="A39" s="364" t="s">
        <v>62</v>
      </c>
      <c r="B39" s="365"/>
      <c r="C39" s="365"/>
      <c r="D39" s="366"/>
      <c r="E39" s="182">
        <v>12</v>
      </c>
      <c r="F39" s="183"/>
      <c r="G39" s="184"/>
      <c r="H39" s="185"/>
      <c r="I39" s="186"/>
      <c r="J39" s="183"/>
      <c r="K39" s="184"/>
      <c r="L39" s="185"/>
      <c r="M39" s="186"/>
      <c r="N39" s="183"/>
      <c r="O39" s="184"/>
      <c r="P39" s="185"/>
      <c r="Q39" s="186"/>
      <c r="R39" s="183"/>
      <c r="S39" s="184"/>
      <c r="T39" s="185"/>
      <c r="U39" s="186"/>
      <c r="V39" s="183"/>
      <c r="W39" s="184"/>
      <c r="X39" s="185"/>
      <c r="Y39" s="186"/>
      <c r="Z39" s="183"/>
      <c r="AA39" s="184"/>
      <c r="AB39" s="185"/>
      <c r="AC39" s="186"/>
      <c r="AD39" s="187"/>
      <c r="AE39" s="187"/>
      <c r="AF39" s="187"/>
      <c r="AG39" s="187"/>
      <c r="AH39" s="187"/>
      <c r="AI39" s="187"/>
      <c r="AJ39" s="187"/>
      <c r="AK39" s="187"/>
      <c r="AL39" s="187"/>
      <c r="AM39" s="187"/>
      <c r="AN39" s="187"/>
      <c r="AO39" s="187"/>
      <c r="AP39" s="187"/>
      <c r="AQ39" s="187"/>
      <c r="AR39" s="187"/>
      <c r="AS39" s="187"/>
      <c r="AT39" s="187"/>
      <c r="AU39" s="187"/>
      <c r="AV39" s="187"/>
    </row>
    <row r="40" spans="1:48" s="191" customFormat="1" ht="24" thickBot="1">
      <c r="A40" s="341" t="s">
        <v>68</v>
      </c>
      <c r="B40" s="342"/>
      <c r="C40" s="342"/>
      <c r="D40" s="342"/>
      <c r="E40" s="188" t="e">
        <f>E38+E39</f>
        <v>#REF!</v>
      </c>
      <c r="F40" s="362"/>
      <c r="G40" s="363"/>
      <c r="H40" s="363"/>
      <c r="I40" s="189">
        <f>I38+I39</f>
        <v>0</v>
      </c>
      <c r="J40" s="362"/>
      <c r="K40" s="363"/>
      <c r="L40" s="363"/>
      <c r="M40" s="189">
        <f>M38+M39</f>
        <v>0</v>
      </c>
      <c r="N40" s="362"/>
      <c r="O40" s="363"/>
      <c r="P40" s="363"/>
      <c r="Q40" s="189">
        <f>Q38+Q39</f>
        <v>0</v>
      </c>
      <c r="R40" s="362"/>
      <c r="S40" s="363"/>
      <c r="T40" s="363"/>
      <c r="U40" s="189">
        <f>U38+U39</f>
        <v>0</v>
      </c>
      <c r="V40" s="362"/>
      <c r="W40" s="363"/>
      <c r="X40" s="363"/>
      <c r="Y40" s="189">
        <f>Y38+Y39</f>
        <v>0</v>
      </c>
      <c r="Z40" s="362"/>
      <c r="AA40" s="363"/>
      <c r="AB40" s="363"/>
      <c r="AC40" s="189">
        <f>AC38+AC39</f>
        <v>0</v>
      </c>
      <c r="AD40" s="190"/>
      <c r="AE40" s="190"/>
      <c r="AF40" s="190"/>
      <c r="AG40" s="190"/>
      <c r="AH40" s="190"/>
      <c r="AI40" s="190"/>
      <c r="AJ40" s="190"/>
      <c r="AK40" s="190"/>
      <c r="AL40" s="190"/>
      <c r="AM40" s="190"/>
      <c r="AN40" s="190"/>
      <c r="AO40" s="190"/>
      <c r="AP40" s="190"/>
      <c r="AQ40" s="190"/>
      <c r="AR40" s="190"/>
      <c r="AS40" s="190"/>
      <c r="AT40" s="190"/>
      <c r="AU40" s="190"/>
      <c r="AV40" s="190"/>
    </row>
    <row r="41" spans="1:48">
      <c r="I41" s="55"/>
      <c r="M41" s="55"/>
      <c r="Q41" s="55"/>
      <c r="U41" s="55"/>
      <c r="Y41" s="55"/>
      <c r="AC41" s="55"/>
    </row>
    <row r="42" spans="1:48">
      <c r="I42" s="55"/>
      <c r="M42" s="55"/>
      <c r="Q42" s="55"/>
      <c r="U42" s="55"/>
      <c r="Y42" s="55"/>
      <c r="AC42" s="55"/>
    </row>
    <row r="43" spans="1:48">
      <c r="I43" s="55"/>
      <c r="M43" s="55"/>
      <c r="Q43" s="55"/>
      <c r="U43" s="55"/>
      <c r="Y43" s="55"/>
      <c r="AC43" s="55"/>
    </row>
    <row r="44" spans="1:48">
      <c r="I44" s="55"/>
      <c r="M44" s="55"/>
      <c r="Q44" s="55"/>
      <c r="U44" s="55"/>
      <c r="Y44" s="55"/>
      <c r="AC44" s="55"/>
    </row>
    <row r="45" spans="1:48">
      <c r="I45" s="55"/>
      <c r="M45" s="55"/>
      <c r="Q45" s="55"/>
      <c r="U45" s="55"/>
      <c r="Y45" s="55"/>
      <c r="AC45" s="55"/>
    </row>
    <row r="46" spans="1:48">
      <c r="I46" s="55"/>
      <c r="M46" s="55"/>
      <c r="Q46" s="55"/>
      <c r="U46" s="55"/>
      <c r="Y46" s="55"/>
      <c r="AC46" s="55"/>
    </row>
    <row r="47" spans="1:48">
      <c r="I47" s="55"/>
      <c r="M47" s="55"/>
      <c r="Q47" s="55"/>
      <c r="U47" s="55"/>
      <c r="Y47" s="55"/>
      <c r="AC47" s="55"/>
    </row>
    <row r="48" spans="1:48">
      <c r="I48" s="55"/>
      <c r="M48" s="55"/>
      <c r="Q48" s="55"/>
      <c r="U48" s="55"/>
      <c r="Y48" s="55"/>
      <c r="AC48" s="55"/>
    </row>
    <row r="49" spans="9:29">
      <c r="I49" s="55"/>
      <c r="M49" s="55"/>
      <c r="Q49" s="55"/>
      <c r="U49" s="55"/>
      <c r="Y49" s="55"/>
      <c r="AC49" s="55"/>
    </row>
    <row r="50" spans="9:29">
      <c r="I50" s="55"/>
      <c r="M50" s="55"/>
      <c r="Q50" s="55"/>
      <c r="U50" s="55"/>
      <c r="Y50" s="55"/>
      <c r="AC50" s="55"/>
    </row>
    <row r="51" spans="9:29">
      <c r="I51" s="55"/>
      <c r="M51" s="55"/>
      <c r="Q51" s="55"/>
      <c r="U51" s="55"/>
      <c r="Y51" s="55"/>
      <c r="AC51" s="55"/>
    </row>
    <row r="52" spans="9:29">
      <c r="I52" s="55"/>
      <c r="M52" s="55"/>
      <c r="Q52" s="55"/>
      <c r="U52" s="55"/>
      <c r="Y52" s="55"/>
      <c r="AC52" s="55"/>
    </row>
    <row r="53" spans="9:29">
      <c r="I53" s="55"/>
      <c r="M53" s="55"/>
      <c r="Q53" s="55"/>
      <c r="U53" s="55"/>
      <c r="Y53" s="55"/>
      <c r="AC53" s="55"/>
    </row>
    <row r="54" spans="9:29">
      <c r="I54" s="55"/>
      <c r="M54" s="55"/>
      <c r="Q54" s="55"/>
      <c r="U54" s="55"/>
      <c r="Y54" s="55"/>
      <c r="AC54" s="55"/>
    </row>
    <row r="55" spans="9:29">
      <c r="I55" s="55"/>
      <c r="M55" s="55"/>
      <c r="Q55" s="55"/>
      <c r="U55" s="55"/>
      <c r="Y55" s="55"/>
      <c r="AC55" s="55"/>
    </row>
    <row r="56" spans="9:29">
      <c r="I56" s="55"/>
      <c r="M56" s="55"/>
      <c r="Q56" s="55"/>
      <c r="U56" s="55"/>
      <c r="Y56" s="55"/>
      <c r="AC56" s="55"/>
    </row>
    <row r="57" spans="9:29">
      <c r="I57" s="55"/>
      <c r="M57" s="55"/>
      <c r="Q57" s="55"/>
      <c r="U57" s="55"/>
      <c r="Y57" s="55"/>
      <c r="AC57" s="55"/>
    </row>
    <row r="58" spans="9:29">
      <c r="I58" s="55"/>
      <c r="M58" s="55"/>
      <c r="Q58" s="55"/>
      <c r="U58" s="55"/>
      <c r="Y58" s="55"/>
      <c r="AC58" s="55"/>
    </row>
    <row r="59" spans="9:29">
      <c r="I59" s="55"/>
      <c r="M59" s="55"/>
      <c r="Q59" s="55"/>
      <c r="U59" s="55"/>
      <c r="Y59" s="55"/>
      <c r="AC59" s="55"/>
    </row>
    <row r="60" spans="9:29">
      <c r="I60" s="55"/>
      <c r="M60" s="55"/>
      <c r="Q60" s="55"/>
      <c r="U60" s="55"/>
      <c r="Y60" s="55"/>
      <c r="AC60" s="55"/>
    </row>
    <row r="61" spans="9:29">
      <c r="I61" s="55"/>
      <c r="M61" s="55"/>
      <c r="Q61" s="55"/>
      <c r="U61" s="55"/>
      <c r="Y61" s="55"/>
      <c r="AC61" s="55"/>
    </row>
    <row r="62" spans="9:29">
      <c r="I62" s="55"/>
      <c r="M62" s="55"/>
      <c r="Q62" s="55"/>
      <c r="U62" s="55"/>
      <c r="Y62" s="55"/>
      <c r="AC62" s="55"/>
    </row>
    <row r="63" spans="9:29">
      <c r="I63" s="55"/>
      <c r="M63" s="55"/>
      <c r="Q63" s="55"/>
      <c r="U63" s="55"/>
      <c r="Y63" s="55"/>
      <c r="AC63" s="55"/>
    </row>
    <row r="64" spans="9:29">
      <c r="I64" s="55"/>
      <c r="M64" s="55"/>
      <c r="Q64" s="55"/>
      <c r="U64" s="55"/>
      <c r="Y64" s="55"/>
      <c r="AC64" s="55"/>
    </row>
    <row r="65" spans="9:29">
      <c r="I65" s="55"/>
      <c r="M65" s="55"/>
      <c r="Q65" s="55"/>
      <c r="U65" s="55"/>
      <c r="Y65" s="55"/>
      <c r="AC65" s="55"/>
    </row>
    <row r="66" spans="9:29">
      <c r="I66" s="55"/>
      <c r="M66" s="55"/>
      <c r="Q66" s="55"/>
      <c r="U66" s="55"/>
      <c r="Y66" s="55"/>
      <c r="AC66" s="55"/>
    </row>
    <row r="67" spans="9:29">
      <c r="I67" s="55"/>
      <c r="M67" s="55"/>
      <c r="Q67" s="55"/>
      <c r="U67" s="55"/>
      <c r="Y67" s="55"/>
      <c r="AC67" s="55"/>
    </row>
    <row r="68" spans="9:29">
      <c r="I68" s="55"/>
      <c r="M68" s="55"/>
      <c r="Q68" s="55"/>
      <c r="U68" s="55"/>
      <c r="Y68" s="55"/>
      <c r="AC68" s="55"/>
    </row>
    <row r="69" spans="9:29">
      <c r="I69" s="55"/>
      <c r="M69" s="55"/>
      <c r="Q69" s="55"/>
      <c r="U69" s="55"/>
      <c r="Y69" s="55"/>
      <c r="AC69" s="55"/>
    </row>
    <row r="70" spans="9:29">
      <c r="I70" s="55"/>
      <c r="M70" s="55"/>
      <c r="Q70" s="55"/>
      <c r="U70" s="55"/>
      <c r="Y70" s="55"/>
      <c r="AC70" s="55"/>
    </row>
    <row r="71" spans="9:29">
      <c r="I71" s="55"/>
      <c r="M71" s="55"/>
      <c r="Q71" s="55"/>
      <c r="U71" s="55"/>
      <c r="Y71" s="55"/>
      <c r="AC71" s="55"/>
    </row>
    <row r="72" spans="9:29">
      <c r="I72" s="55"/>
      <c r="M72" s="55"/>
      <c r="Q72" s="55"/>
      <c r="U72" s="55"/>
      <c r="Y72" s="55"/>
      <c r="AC72" s="55"/>
    </row>
    <row r="73" spans="9:29">
      <c r="I73" s="55"/>
      <c r="M73" s="55"/>
      <c r="Q73" s="55"/>
      <c r="U73" s="55"/>
      <c r="Y73" s="55"/>
      <c r="AC73" s="55"/>
    </row>
    <row r="74" spans="9:29">
      <c r="I74" s="55"/>
      <c r="M74" s="55"/>
      <c r="Q74" s="55"/>
      <c r="U74" s="55"/>
      <c r="Y74" s="55"/>
      <c r="AC74" s="55"/>
    </row>
    <row r="75" spans="9:29">
      <c r="I75" s="55"/>
      <c r="M75" s="55"/>
      <c r="Q75" s="55"/>
      <c r="U75" s="55"/>
      <c r="Y75" s="55"/>
      <c r="AC75" s="55"/>
    </row>
    <row r="76" spans="9:29">
      <c r="I76" s="55"/>
      <c r="M76" s="55"/>
      <c r="Q76" s="55"/>
      <c r="U76" s="55"/>
      <c r="Y76" s="55"/>
      <c r="AC76" s="55"/>
    </row>
    <row r="77" spans="9:29">
      <c r="I77" s="55"/>
      <c r="M77" s="55"/>
      <c r="Q77" s="55"/>
      <c r="U77" s="55"/>
      <c r="Y77" s="55"/>
      <c r="AC77" s="55"/>
    </row>
    <row r="78" spans="9:29">
      <c r="I78" s="55"/>
      <c r="M78" s="55"/>
      <c r="Q78" s="55"/>
      <c r="U78" s="55"/>
      <c r="Y78" s="55"/>
      <c r="AC78" s="55"/>
    </row>
    <row r="79" spans="9:29">
      <c r="I79" s="55"/>
      <c r="M79" s="55"/>
      <c r="Q79" s="55"/>
      <c r="U79" s="55"/>
      <c r="Y79" s="55"/>
      <c r="AC79" s="55"/>
    </row>
    <row r="80" spans="9:29">
      <c r="I80" s="55"/>
      <c r="M80" s="55"/>
      <c r="Q80" s="55"/>
      <c r="U80" s="55"/>
      <c r="Y80" s="55"/>
      <c r="AC80" s="55"/>
    </row>
    <row r="81" spans="9:29">
      <c r="I81" s="55"/>
      <c r="M81" s="55"/>
      <c r="Q81" s="55"/>
      <c r="U81" s="55"/>
      <c r="Y81" s="55"/>
      <c r="AC81" s="55"/>
    </row>
    <row r="82" spans="9:29">
      <c r="I82" s="55"/>
      <c r="M82" s="55"/>
      <c r="Q82" s="55"/>
      <c r="U82" s="55"/>
      <c r="Y82" s="55"/>
      <c r="AC82" s="55"/>
    </row>
    <row r="83" spans="9:29">
      <c r="I83" s="55"/>
      <c r="M83" s="55"/>
      <c r="Q83" s="55"/>
      <c r="U83" s="55"/>
      <c r="Y83" s="55"/>
      <c r="AC83" s="55"/>
    </row>
    <row r="84" spans="9:29">
      <c r="I84" s="55"/>
      <c r="M84" s="55"/>
      <c r="Q84" s="55"/>
      <c r="U84" s="55"/>
      <c r="Y84" s="55"/>
      <c r="AC84" s="55"/>
    </row>
    <row r="85" spans="9:29">
      <c r="I85" s="55"/>
      <c r="M85" s="55"/>
      <c r="Q85" s="55"/>
      <c r="U85" s="55"/>
      <c r="Y85" s="55"/>
      <c r="AC85" s="55"/>
    </row>
    <row r="86" spans="9:29">
      <c r="I86" s="55"/>
      <c r="M86" s="55"/>
      <c r="Q86" s="55"/>
      <c r="U86" s="55"/>
      <c r="Y86" s="55"/>
      <c r="AC86" s="55"/>
    </row>
    <row r="87" spans="9:29">
      <c r="I87" s="55"/>
      <c r="M87" s="55"/>
      <c r="Q87" s="55"/>
      <c r="U87" s="55"/>
      <c r="Y87" s="55"/>
      <c r="AC87" s="55"/>
    </row>
    <row r="88" spans="9:29">
      <c r="I88" s="55"/>
      <c r="M88" s="55"/>
      <c r="Q88" s="55"/>
      <c r="U88" s="55"/>
      <c r="Y88" s="55"/>
      <c r="AC88" s="55"/>
    </row>
    <row r="89" spans="9:29">
      <c r="I89" s="55"/>
      <c r="M89" s="55"/>
      <c r="Q89" s="55"/>
      <c r="U89" s="55"/>
      <c r="Y89" s="55"/>
      <c r="AC89" s="55"/>
    </row>
    <row r="90" spans="9:29">
      <c r="I90" s="55"/>
      <c r="M90" s="55"/>
      <c r="Q90" s="55"/>
      <c r="U90" s="55"/>
      <c r="Y90" s="55"/>
      <c r="AC90" s="55"/>
    </row>
    <row r="91" spans="9:29">
      <c r="I91" s="55"/>
      <c r="M91" s="55"/>
      <c r="Q91" s="55"/>
      <c r="U91" s="55"/>
      <c r="Y91" s="55"/>
      <c r="AC91" s="55"/>
    </row>
    <row r="92" spans="9:29">
      <c r="I92" s="55"/>
      <c r="M92" s="55"/>
      <c r="Q92" s="55"/>
      <c r="U92" s="55"/>
      <c r="Y92" s="55"/>
      <c r="AC92" s="55"/>
    </row>
    <row r="93" spans="9:29">
      <c r="I93" s="55"/>
      <c r="M93" s="55"/>
      <c r="Q93" s="55"/>
      <c r="U93" s="55"/>
      <c r="Y93" s="55"/>
      <c r="AC93" s="55"/>
    </row>
    <row r="94" spans="9:29">
      <c r="I94" s="55"/>
      <c r="M94" s="55"/>
      <c r="Q94" s="55"/>
      <c r="U94" s="55"/>
      <c r="Y94" s="55"/>
      <c r="AC94" s="55"/>
    </row>
    <row r="95" spans="9:29">
      <c r="I95" s="55"/>
      <c r="M95" s="55"/>
      <c r="Q95" s="55"/>
      <c r="U95" s="55"/>
      <c r="Y95" s="55"/>
      <c r="AC95" s="55"/>
    </row>
    <row r="96" spans="9:29">
      <c r="I96" s="55"/>
      <c r="M96" s="55"/>
      <c r="Q96" s="55"/>
      <c r="U96" s="55"/>
      <c r="Y96" s="55"/>
      <c r="AC96" s="55"/>
    </row>
    <row r="97" spans="9:29">
      <c r="I97" s="55"/>
      <c r="M97" s="55"/>
      <c r="Q97" s="55"/>
      <c r="U97" s="55"/>
      <c r="Y97" s="55"/>
      <c r="AC97" s="55"/>
    </row>
    <row r="98" spans="9:29">
      <c r="I98" s="55"/>
      <c r="M98" s="55"/>
      <c r="Q98" s="55"/>
      <c r="U98" s="55"/>
      <c r="Y98" s="55"/>
      <c r="AC98" s="55"/>
    </row>
    <row r="99" spans="9:29">
      <c r="I99" s="55"/>
      <c r="M99" s="55"/>
      <c r="Q99" s="55"/>
      <c r="U99" s="55"/>
      <c r="Y99" s="55"/>
      <c r="AC99" s="55"/>
    </row>
    <row r="100" spans="9:29">
      <c r="I100" s="55"/>
      <c r="M100" s="55"/>
      <c r="Q100" s="55"/>
      <c r="U100" s="55"/>
      <c r="Y100" s="55"/>
      <c r="AC100" s="55"/>
    </row>
    <row r="101" spans="9:29">
      <c r="I101" s="55"/>
      <c r="M101" s="55"/>
      <c r="Q101" s="55"/>
      <c r="U101" s="55"/>
      <c r="Y101" s="55"/>
      <c r="AC101" s="55"/>
    </row>
    <row r="102" spans="9:29">
      <c r="I102" s="55"/>
      <c r="M102" s="55"/>
      <c r="Q102" s="55"/>
      <c r="U102" s="55"/>
      <c r="Y102" s="55"/>
      <c r="AC102" s="55"/>
    </row>
    <row r="103" spans="9:29">
      <c r="I103" s="55"/>
      <c r="M103" s="55"/>
      <c r="Q103" s="55"/>
      <c r="U103" s="55"/>
      <c r="Y103" s="55"/>
      <c r="AC103" s="55"/>
    </row>
    <row r="104" spans="9:29">
      <c r="I104" s="55"/>
      <c r="M104" s="55"/>
      <c r="Q104" s="55"/>
      <c r="U104" s="55"/>
      <c r="Y104" s="55"/>
      <c r="AC104" s="55"/>
    </row>
  </sheetData>
  <autoFilter ref="A9:AV40"/>
  <mergeCells count="16">
    <mergeCell ref="Z7:AC7"/>
    <mergeCell ref="Z40:AB40"/>
    <mergeCell ref="N7:Q7"/>
    <mergeCell ref="N40:P40"/>
    <mergeCell ref="R7:U7"/>
    <mergeCell ref="R40:T40"/>
    <mergeCell ref="V7:Y7"/>
    <mergeCell ref="V40:X40"/>
    <mergeCell ref="A7:E7"/>
    <mergeCell ref="F7:I7"/>
    <mergeCell ref="A40:D40"/>
    <mergeCell ref="F40:H40"/>
    <mergeCell ref="J7:M7"/>
    <mergeCell ref="J40:L40"/>
    <mergeCell ref="A39:D39"/>
    <mergeCell ref="A38:D38"/>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cols>
    <col min="1" max="1" width="7.42578125" style="52" customWidth="1"/>
    <col min="2" max="2" width="15.5703125" style="52" customWidth="1"/>
    <col min="3" max="3" width="16.5703125" style="52" customWidth="1"/>
    <col min="4" max="4" width="74.140625" style="71" customWidth="1"/>
    <col min="5" max="5" width="14.85546875" style="54" bestFit="1" customWidth="1"/>
    <col min="6" max="6" width="21.140625" style="52" customWidth="1"/>
    <col min="7" max="7" width="38" style="53" customWidth="1"/>
    <col min="8" max="8" width="14.85546875" style="54" customWidth="1"/>
    <col min="9" max="9" width="13.28515625" style="72" customWidth="1"/>
    <col min="10" max="10" width="21.140625" style="52" customWidth="1"/>
    <col min="11" max="11" width="38" style="53" customWidth="1"/>
    <col min="12" max="12" width="14.85546875" style="54" customWidth="1"/>
    <col min="13" max="13" width="13.28515625" style="72" customWidth="1"/>
    <col min="14" max="14" width="21.140625" style="52" customWidth="1"/>
    <col min="15" max="15" width="38" style="53" customWidth="1"/>
    <col min="16" max="16" width="14.85546875" style="54" customWidth="1"/>
    <col min="17" max="17" width="13.28515625" style="72" customWidth="1"/>
    <col min="18" max="18" width="21.140625" style="52" customWidth="1"/>
    <col min="19" max="19" width="38" style="53" customWidth="1"/>
    <col min="20" max="20" width="14.85546875" style="54" customWidth="1"/>
    <col min="21" max="21" width="13.28515625" style="72" customWidth="1"/>
    <col min="22" max="22" width="21.140625" style="52" customWidth="1"/>
    <col min="23" max="23" width="38" style="53" customWidth="1"/>
    <col min="24" max="24" width="14.85546875" style="54" customWidth="1"/>
    <col min="25" max="25" width="13.28515625" style="72" customWidth="1"/>
    <col min="26" max="26" width="21.140625" style="52" customWidth="1"/>
    <col min="27" max="27" width="38" style="53" customWidth="1"/>
    <col min="28" max="28" width="14.85546875" style="54" customWidth="1"/>
    <col min="29" max="29" width="13.28515625" style="72" customWidth="1"/>
    <col min="30" max="48" width="15" style="55"/>
    <col min="49" max="16384" width="15" style="52"/>
  </cols>
  <sheetData>
    <row r="1" spans="1:48" ht="94.5" customHeight="1">
      <c r="A1" s="108" t="s">
        <v>0</v>
      </c>
      <c r="B1" s="103"/>
      <c r="C1" s="104"/>
      <c r="D1" s="51"/>
      <c r="E1" s="51"/>
      <c r="I1" s="51"/>
      <c r="M1" s="51"/>
      <c r="Q1" s="51"/>
      <c r="U1" s="51"/>
      <c r="Y1" s="51"/>
      <c r="AC1" s="51"/>
    </row>
    <row r="2" spans="1:48" ht="20.25">
      <c r="A2" s="2" t="str">
        <f>SUMMARY!A2</f>
        <v>RFP #17-xxx-xx Bid title</v>
      </c>
      <c r="B2" s="105"/>
      <c r="C2" s="106"/>
      <c r="D2" s="51"/>
      <c r="E2" s="51"/>
      <c r="I2" s="51"/>
      <c r="M2" s="51"/>
      <c r="Q2" s="51"/>
      <c r="U2" s="51"/>
      <c r="Y2" s="51"/>
      <c r="AC2" s="51"/>
    </row>
    <row r="3" spans="1:48" ht="20.25">
      <c r="A3" s="2" t="str">
        <f>SUMMARY!A3</f>
        <v xml:space="preserve">Department:  </v>
      </c>
      <c r="B3" s="105"/>
      <c r="C3" s="106"/>
      <c r="D3" s="57"/>
      <c r="E3" s="57"/>
      <c r="I3" s="57"/>
      <c r="M3" s="57"/>
      <c r="Q3" s="57"/>
      <c r="U3" s="57"/>
      <c r="Y3" s="57"/>
      <c r="AC3" s="57"/>
    </row>
    <row r="4" spans="1:48" ht="18.75">
      <c r="A4" s="107" t="str">
        <f>SUMMARY!A21</f>
        <v>2) Name, Title, Dept</v>
      </c>
      <c r="B4" s="105"/>
      <c r="C4" s="106"/>
      <c r="D4" s="57"/>
      <c r="E4" s="57"/>
      <c r="I4" s="57"/>
      <c r="M4" s="57"/>
      <c r="Q4" s="57"/>
      <c r="U4" s="57"/>
      <c r="Y4" s="57"/>
      <c r="AC4" s="57"/>
    </row>
    <row r="5" spans="1:48" ht="18.75">
      <c r="A5" s="58" t="s">
        <v>27</v>
      </c>
      <c r="B5" s="105"/>
      <c r="C5" s="106"/>
      <c r="D5" s="57"/>
      <c r="E5" s="57"/>
      <c r="I5" s="57"/>
      <c r="M5" s="57"/>
      <c r="Q5" s="57"/>
      <c r="U5" s="57"/>
      <c r="Y5" s="57"/>
      <c r="AC5" s="57"/>
    </row>
    <row r="6" spans="1:48" s="60" customFormat="1" ht="23.25" thickBot="1">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c r="A7" s="360" t="s">
        <v>46</v>
      </c>
      <c r="B7" s="361"/>
      <c r="C7" s="361"/>
      <c r="D7" s="361"/>
      <c r="E7" s="361"/>
      <c r="F7" s="317" t="str">
        <f>SUMMARY!C1</f>
        <v>Bidder A
 (LOSB/MBE/WBE?)</v>
      </c>
      <c r="G7" s="318"/>
      <c r="H7" s="318"/>
      <c r="I7" s="319"/>
      <c r="J7" s="317" t="str">
        <f>SUMMARY!D1</f>
        <v>Bidder B
 (LOSB/MBE/WBE?)</v>
      </c>
      <c r="K7" s="318"/>
      <c r="L7" s="318"/>
      <c r="M7" s="319"/>
      <c r="N7" s="317" t="str">
        <f>SUMMARY!E1</f>
        <v>Bidder C 
(LOSB/MBE/WBE?)</v>
      </c>
      <c r="O7" s="318"/>
      <c r="P7" s="318"/>
      <c r="Q7" s="319"/>
      <c r="R7" s="317" t="str">
        <f>SUMMARY!F1</f>
        <v>Bidder D 
(LOSB/MBE/WBE?)</v>
      </c>
      <c r="S7" s="318"/>
      <c r="T7" s="318"/>
      <c r="U7" s="319"/>
      <c r="V7" s="317" t="str">
        <f>SUMMARY!G1</f>
        <v>Bidder E 
(LOSB/MBE/WBE?)</v>
      </c>
      <c r="W7" s="318"/>
      <c r="X7" s="318"/>
      <c r="Y7" s="319"/>
      <c r="Z7" s="317" t="str">
        <f>SUMMARY!H1</f>
        <v>Bidder F 
(LOSB/MBE/WBE?)</v>
      </c>
      <c r="AA7" s="318"/>
      <c r="AB7" s="318"/>
      <c r="AC7" s="319"/>
      <c r="AD7" s="64"/>
      <c r="AE7" s="64"/>
      <c r="AF7" s="64"/>
      <c r="AG7" s="64"/>
      <c r="AH7" s="64"/>
      <c r="AI7" s="64"/>
      <c r="AJ7" s="64"/>
      <c r="AK7" s="64"/>
      <c r="AL7" s="64"/>
      <c r="AM7" s="64"/>
      <c r="AN7" s="64"/>
      <c r="AO7" s="64"/>
      <c r="AP7" s="64"/>
      <c r="AQ7" s="64"/>
      <c r="AR7" s="64"/>
      <c r="AS7" s="64"/>
      <c r="AT7" s="64"/>
      <c r="AU7" s="64"/>
      <c r="AV7" s="64"/>
    </row>
    <row r="8" spans="1:48" s="68" customFormat="1" ht="93.75">
      <c r="A8" s="76" t="s">
        <v>28</v>
      </c>
      <c r="B8" s="75" t="s">
        <v>29</v>
      </c>
      <c r="C8" s="75" t="s">
        <v>30</v>
      </c>
      <c r="D8" s="75" t="s">
        <v>31</v>
      </c>
      <c r="E8" s="83" t="s">
        <v>38</v>
      </c>
      <c r="F8" s="65" t="s">
        <v>40</v>
      </c>
      <c r="G8" s="66" t="s">
        <v>43</v>
      </c>
      <c r="H8" s="66" t="s">
        <v>39</v>
      </c>
      <c r="I8" s="192" t="s">
        <v>86</v>
      </c>
      <c r="J8" s="65" t="s">
        <v>40</v>
      </c>
      <c r="K8" s="66" t="s">
        <v>43</v>
      </c>
      <c r="L8" s="66" t="s">
        <v>39</v>
      </c>
      <c r="M8" s="192" t="s">
        <v>86</v>
      </c>
      <c r="N8" s="65" t="s">
        <v>40</v>
      </c>
      <c r="O8" s="66" t="s">
        <v>43</v>
      </c>
      <c r="P8" s="66" t="s">
        <v>39</v>
      </c>
      <c r="Q8" s="192" t="s">
        <v>86</v>
      </c>
      <c r="R8" s="65" t="s">
        <v>40</v>
      </c>
      <c r="S8" s="66" t="s">
        <v>43</v>
      </c>
      <c r="T8" s="66" t="s">
        <v>39</v>
      </c>
      <c r="U8" s="192" t="s">
        <v>86</v>
      </c>
      <c r="V8" s="65" t="s">
        <v>40</v>
      </c>
      <c r="W8" s="66" t="s">
        <v>43</v>
      </c>
      <c r="X8" s="66" t="s">
        <v>39</v>
      </c>
      <c r="Y8" s="192" t="s">
        <v>86</v>
      </c>
      <c r="Z8" s="65" t="s">
        <v>40</v>
      </c>
      <c r="AA8" s="66" t="s">
        <v>43</v>
      </c>
      <c r="AB8" s="66" t="s">
        <v>39</v>
      </c>
      <c r="AC8" s="192" t="s">
        <v>86</v>
      </c>
      <c r="AD8" s="67"/>
      <c r="AE8" s="67"/>
      <c r="AF8" s="67"/>
      <c r="AG8" s="67"/>
      <c r="AH8" s="67"/>
      <c r="AI8" s="67"/>
      <c r="AJ8" s="67"/>
      <c r="AK8" s="67"/>
      <c r="AL8" s="67"/>
      <c r="AM8" s="67"/>
      <c r="AN8" s="67"/>
      <c r="AO8" s="67"/>
      <c r="AP8" s="67"/>
      <c r="AQ8" s="67"/>
      <c r="AR8" s="67"/>
      <c r="AS8" s="67"/>
      <c r="AT8" s="67"/>
      <c r="AU8" s="67"/>
      <c r="AV8" s="67"/>
    </row>
    <row r="9" spans="1:48" s="68" customFormat="1" ht="19.5" thickBot="1">
      <c r="A9" s="140"/>
      <c r="B9" s="141"/>
      <c r="C9" s="141"/>
      <c r="D9" s="141"/>
      <c r="E9" s="142"/>
      <c r="F9" s="65"/>
      <c r="G9" s="66"/>
      <c r="H9" s="66"/>
      <c r="I9" s="192"/>
      <c r="J9" s="65"/>
      <c r="K9" s="66"/>
      <c r="L9" s="66"/>
      <c r="M9" s="192"/>
      <c r="N9" s="65"/>
      <c r="O9" s="66"/>
      <c r="P9" s="66"/>
      <c r="Q9" s="192"/>
      <c r="R9" s="65"/>
      <c r="S9" s="66"/>
      <c r="T9" s="66"/>
      <c r="U9" s="192"/>
      <c r="V9" s="65"/>
      <c r="W9" s="66"/>
      <c r="X9" s="66"/>
      <c r="Y9" s="192"/>
      <c r="Z9" s="65"/>
      <c r="AA9" s="66"/>
      <c r="AB9" s="66"/>
      <c r="AC9" s="192"/>
      <c r="AD9" s="67"/>
      <c r="AE9" s="67"/>
      <c r="AF9" s="67"/>
      <c r="AG9" s="67"/>
      <c r="AH9" s="67"/>
      <c r="AI9" s="67"/>
      <c r="AJ9" s="67"/>
      <c r="AK9" s="67"/>
      <c r="AL9" s="67"/>
      <c r="AM9" s="67"/>
      <c r="AN9" s="67"/>
      <c r="AO9" s="67"/>
      <c r="AP9" s="67"/>
      <c r="AQ9" s="67"/>
      <c r="AR9" s="67"/>
      <c r="AS9" s="67"/>
      <c r="AT9" s="67"/>
      <c r="AU9" s="67"/>
      <c r="AV9" s="67"/>
    </row>
    <row r="10" spans="1:48" ht="18.75">
      <c r="A10" s="148">
        <v>1</v>
      </c>
      <c r="B10" s="149" t="str">
        <f>'DEPT REQS'!B10</f>
        <v xml:space="preserve"> </v>
      </c>
      <c r="C10" s="149" t="str">
        <f>'DEPT REQS'!C10</f>
        <v xml:space="preserve"> </v>
      </c>
      <c r="D10" s="150" t="str">
        <f>'DEPT REQS'!D10</f>
        <v xml:space="preserve"> </v>
      </c>
      <c r="E10" s="151" t="str">
        <f>'DEPT REQS'!E10</f>
        <v xml:space="preserve"> </v>
      </c>
      <c r="F10" s="152"/>
      <c r="G10" s="153"/>
      <c r="H10" s="154"/>
      <c r="I10" s="193"/>
      <c r="J10" s="152"/>
      <c r="K10" s="153"/>
      <c r="L10" s="154"/>
      <c r="M10" s="193"/>
      <c r="N10" s="152"/>
      <c r="O10" s="153"/>
      <c r="P10" s="154"/>
      <c r="Q10" s="193"/>
      <c r="R10" s="152"/>
      <c r="S10" s="153"/>
      <c r="T10" s="154"/>
      <c r="U10" s="193"/>
      <c r="V10" s="152"/>
      <c r="W10" s="153"/>
      <c r="X10" s="154"/>
      <c r="Y10" s="193"/>
      <c r="Z10" s="152"/>
      <c r="AA10" s="153"/>
      <c r="AB10" s="154"/>
      <c r="AC10" s="193"/>
    </row>
    <row r="11" spans="1:48" ht="56.25">
      <c r="A11" s="69">
        <v>2</v>
      </c>
      <c r="B11" s="93" t="str">
        <f>'DEPT REQS'!B54</f>
        <v>Financials</v>
      </c>
      <c r="C11" s="93">
        <f>'DEPT REQS'!C54</f>
        <v>0</v>
      </c>
      <c r="D11" s="94" t="str">
        <f>'DEPT REQS'!D54</f>
        <v>Please provide monthly rates for a $25,000, $50,000 and $100,000 benefit amount without any riders.  (Please download, complete and upload Rate Sheet)</v>
      </c>
      <c r="E11" s="95">
        <f>'DEPT REQS'!E54</f>
        <v>34</v>
      </c>
      <c r="F11" s="116"/>
      <c r="G11" s="102"/>
      <c r="H11" s="100"/>
      <c r="I11" s="194"/>
      <c r="J11" s="116"/>
      <c r="K11" s="102"/>
      <c r="L11" s="100"/>
      <c r="M11" s="194"/>
      <c r="N11" s="116"/>
      <c r="O11" s="102"/>
      <c r="P11" s="100"/>
      <c r="Q11" s="194"/>
      <c r="R11" s="116"/>
      <c r="S11" s="102"/>
      <c r="T11" s="100"/>
      <c r="U11" s="194"/>
      <c r="V11" s="116"/>
      <c r="W11" s="102"/>
      <c r="X11" s="100"/>
      <c r="Y11" s="194"/>
      <c r="Z11" s="116"/>
      <c r="AA11" s="102"/>
      <c r="AB11" s="100"/>
      <c r="AC11" s="194"/>
    </row>
    <row r="12" spans="1:48" ht="18.75">
      <c r="A12" s="69">
        <v>3</v>
      </c>
      <c r="B12" s="93" t="e">
        <f>'DEPT REQS'!#REF!</f>
        <v>#REF!</v>
      </c>
      <c r="C12" s="93" t="e">
        <f>'DEPT REQS'!#REF!</f>
        <v>#REF!</v>
      </c>
      <c r="D12" s="94" t="e">
        <f>'DEPT REQS'!#REF!</f>
        <v>#REF!</v>
      </c>
      <c r="E12" s="95" t="e">
        <f>'DEPT REQS'!#REF!</f>
        <v>#REF!</v>
      </c>
      <c r="F12" s="116"/>
      <c r="G12" s="102"/>
      <c r="H12" s="100"/>
      <c r="I12" s="194"/>
      <c r="J12" s="116"/>
      <c r="K12" s="102"/>
      <c r="L12" s="100"/>
      <c r="M12" s="194"/>
      <c r="N12" s="116"/>
      <c r="O12" s="102"/>
      <c r="P12" s="100"/>
      <c r="Q12" s="194"/>
      <c r="R12" s="116"/>
      <c r="S12" s="102"/>
      <c r="T12" s="100"/>
      <c r="U12" s="194"/>
      <c r="V12" s="116"/>
      <c r="W12" s="102"/>
      <c r="X12" s="100"/>
      <c r="Y12" s="194"/>
      <c r="Z12" s="116"/>
      <c r="AA12" s="102"/>
      <c r="AB12" s="100"/>
      <c r="AC12" s="194"/>
    </row>
    <row r="13" spans="1:48" ht="18.75">
      <c r="A13" s="69">
        <v>4</v>
      </c>
      <c r="B13" s="93" t="e">
        <f>'DEPT REQS'!#REF!</f>
        <v>#REF!</v>
      </c>
      <c r="C13" s="93" t="e">
        <f>'DEPT REQS'!#REF!</f>
        <v>#REF!</v>
      </c>
      <c r="D13" s="94" t="e">
        <f>'DEPT REQS'!#REF!</f>
        <v>#REF!</v>
      </c>
      <c r="E13" s="95" t="e">
        <f>'DEPT REQS'!#REF!</f>
        <v>#REF!</v>
      </c>
      <c r="F13" s="116"/>
      <c r="G13" s="102"/>
      <c r="H13" s="100"/>
      <c r="I13" s="194"/>
      <c r="J13" s="116"/>
      <c r="K13" s="102"/>
      <c r="L13" s="100"/>
      <c r="M13" s="194"/>
      <c r="N13" s="116"/>
      <c r="O13" s="102"/>
      <c r="P13" s="100"/>
      <c r="Q13" s="194"/>
      <c r="R13" s="116"/>
      <c r="S13" s="102"/>
      <c r="T13" s="100"/>
      <c r="U13" s="194"/>
      <c r="V13" s="116"/>
      <c r="W13" s="102"/>
      <c r="X13" s="100"/>
      <c r="Y13" s="194"/>
      <c r="Z13" s="116"/>
      <c r="AA13" s="102"/>
      <c r="AB13" s="100"/>
      <c r="AC13" s="194"/>
    </row>
    <row r="14" spans="1:48" ht="18.75">
      <c r="A14" s="69">
        <v>5</v>
      </c>
      <c r="B14" s="93" t="e">
        <f>'DEPT REQS'!#REF!</f>
        <v>#REF!</v>
      </c>
      <c r="C14" s="93" t="e">
        <f>'DEPT REQS'!#REF!</f>
        <v>#REF!</v>
      </c>
      <c r="D14" s="94" t="e">
        <f>'DEPT REQS'!#REF!</f>
        <v>#REF!</v>
      </c>
      <c r="E14" s="95" t="e">
        <f>'DEPT REQS'!#REF!</f>
        <v>#REF!</v>
      </c>
      <c r="F14" s="116"/>
      <c r="G14" s="102"/>
      <c r="H14" s="100"/>
      <c r="I14" s="194"/>
      <c r="J14" s="116"/>
      <c r="K14" s="102"/>
      <c r="L14" s="100"/>
      <c r="M14" s="194"/>
      <c r="N14" s="116"/>
      <c r="O14" s="102"/>
      <c r="P14" s="100"/>
      <c r="Q14" s="194"/>
      <c r="R14" s="116"/>
      <c r="S14" s="102"/>
      <c r="T14" s="100"/>
      <c r="U14" s="194"/>
      <c r="V14" s="116"/>
      <c r="W14" s="102"/>
      <c r="X14" s="100"/>
      <c r="Y14" s="194"/>
      <c r="Z14" s="116"/>
      <c r="AA14" s="102"/>
      <c r="AB14" s="100"/>
      <c r="AC14" s="194"/>
    </row>
    <row r="15" spans="1:48" ht="18.75">
      <c r="A15" s="69">
        <v>6</v>
      </c>
      <c r="B15" s="93" t="e">
        <f>'DEPT REQS'!#REF!</f>
        <v>#REF!</v>
      </c>
      <c r="C15" s="93" t="e">
        <f>'DEPT REQS'!#REF!</f>
        <v>#REF!</v>
      </c>
      <c r="D15" s="94" t="e">
        <f>'DEPT REQS'!#REF!</f>
        <v>#REF!</v>
      </c>
      <c r="E15" s="95" t="e">
        <f>'DEPT REQS'!#REF!</f>
        <v>#REF!</v>
      </c>
      <c r="F15" s="116"/>
      <c r="G15" s="102"/>
      <c r="H15" s="100"/>
      <c r="I15" s="194"/>
      <c r="J15" s="116"/>
      <c r="K15" s="102"/>
      <c r="L15" s="100"/>
      <c r="M15" s="194"/>
      <c r="N15" s="116"/>
      <c r="O15" s="102"/>
      <c r="P15" s="100"/>
      <c r="Q15" s="194"/>
      <c r="R15" s="116"/>
      <c r="S15" s="102"/>
      <c r="T15" s="100"/>
      <c r="U15" s="194"/>
      <c r="V15" s="116"/>
      <c r="W15" s="102"/>
      <c r="X15" s="100"/>
      <c r="Y15" s="194"/>
      <c r="Z15" s="116"/>
      <c r="AA15" s="102"/>
      <c r="AB15" s="100"/>
      <c r="AC15" s="194"/>
    </row>
    <row r="16" spans="1:48" ht="18.75">
      <c r="A16" s="69">
        <v>7</v>
      </c>
      <c r="B16" s="93" t="e">
        <f>'DEPT REQS'!#REF!</f>
        <v>#REF!</v>
      </c>
      <c r="C16" s="93" t="e">
        <f>'DEPT REQS'!#REF!</f>
        <v>#REF!</v>
      </c>
      <c r="D16" s="94" t="e">
        <f>'DEPT REQS'!#REF!</f>
        <v>#REF!</v>
      </c>
      <c r="E16" s="95" t="e">
        <f>'DEPT REQS'!#REF!</f>
        <v>#REF!</v>
      </c>
      <c r="F16" s="116"/>
      <c r="G16" s="102"/>
      <c r="H16" s="100"/>
      <c r="I16" s="194"/>
      <c r="J16" s="116"/>
      <c r="K16" s="102"/>
      <c r="L16" s="100"/>
      <c r="M16" s="194"/>
      <c r="N16" s="116"/>
      <c r="O16" s="102"/>
      <c r="P16" s="100"/>
      <c r="Q16" s="194"/>
      <c r="R16" s="116"/>
      <c r="S16" s="102"/>
      <c r="T16" s="100"/>
      <c r="U16" s="194"/>
      <c r="V16" s="116"/>
      <c r="W16" s="102"/>
      <c r="X16" s="100"/>
      <c r="Y16" s="194"/>
      <c r="Z16" s="116"/>
      <c r="AA16" s="102"/>
      <c r="AB16" s="100"/>
      <c r="AC16" s="194"/>
    </row>
    <row r="17" spans="1:29" ht="18.75">
      <c r="A17" s="69">
        <v>8</v>
      </c>
      <c r="B17" s="93" t="e">
        <f>'DEPT REQS'!#REF!</f>
        <v>#REF!</v>
      </c>
      <c r="C17" s="93" t="e">
        <f>'DEPT REQS'!#REF!</f>
        <v>#REF!</v>
      </c>
      <c r="D17" s="94" t="e">
        <f>'DEPT REQS'!#REF!</f>
        <v>#REF!</v>
      </c>
      <c r="E17" s="95" t="e">
        <f>'DEPT REQS'!#REF!</f>
        <v>#REF!</v>
      </c>
      <c r="F17" s="116"/>
      <c r="G17" s="102"/>
      <c r="H17" s="100"/>
      <c r="I17" s="194"/>
      <c r="J17" s="116"/>
      <c r="K17" s="102"/>
      <c r="L17" s="100"/>
      <c r="M17" s="194"/>
      <c r="N17" s="116"/>
      <c r="O17" s="102"/>
      <c r="P17" s="100"/>
      <c r="Q17" s="194"/>
      <c r="R17" s="116"/>
      <c r="S17" s="102"/>
      <c r="T17" s="100"/>
      <c r="U17" s="194"/>
      <c r="V17" s="116"/>
      <c r="W17" s="102"/>
      <c r="X17" s="100"/>
      <c r="Y17" s="194"/>
      <c r="Z17" s="116"/>
      <c r="AA17" s="102"/>
      <c r="AB17" s="100"/>
      <c r="AC17" s="194"/>
    </row>
    <row r="18" spans="1:29" ht="18.75">
      <c r="A18" s="69">
        <v>9</v>
      </c>
      <c r="B18" s="93" t="e">
        <f>'DEPT REQS'!#REF!</f>
        <v>#REF!</v>
      </c>
      <c r="C18" s="93" t="e">
        <f>'DEPT REQS'!#REF!</f>
        <v>#REF!</v>
      </c>
      <c r="D18" s="94" t="e">
        <f>'DEPT REQS'!#REF!</f>
        <v>#REF!</v>
      </c>
      <c r="E18" s="95" t="e">
        <f>'DEPT REQS'!#REF!</f>
        <v>#REF!</v>
      </c>
      <c r="F18" s="116"/>
      <c r="G18" s="102"/>
      <c r="H18" s="100"/>
      <c r="I18" s="194"/>
      <c r="J18" s="116"/>
      <c r="K18" s="102"/>
      <c r="L18" s="100"/>
      <c r="M18" s="194"/>
      <c r="N18" s="116"/>
      <c r="O18" s="102"/>
      <c r="P18" s="100"/>
      <c r="Q18" s="194"/>
      <c r="R18" s="116"/>
      <c r="S18" s="102"/>
      <c r="T18" s="100"/>
      <c r="U18" s="194"/>
      <c r="V18" s="116"/>
      <c r="W18" s="102"/>
      <c r="X18" s="100"/>
      <c r="Y18" s="194"/>
      <c r="Z18" s="116"/>
      <c r="AA18" s="102"/>
      <c r="AB18" s="100"/>
      <c r="AC18" s="194"/>
    </row>
    <row r="19" spans="1:29" ht="18.75">
      <c r="A19" s="69">
        <v>10</v>
      </c>
      <c r="B19" s="93" t="e">
        <f>'DEPT REQS'!#REF!</f>
        <v>#REF!</v>
      </c>
      <c r="C19" s="93" t="e">
        <f>'DEPT REQS'!#REF!</f>
        <v>#REF!</v>
      </c>
      <c r="D19" s="94" t="e">
        <f>'DEPT REQS'!#REF!</f>
        <v>#REF!</v>
      </c>
      <c r="E19" s="95" t="e">
        <f>'DEPT REQS'!#REF!</f>
        <v>#REF!</v>
      </c>
      <c r="F19" s="116"/>
      <c r="G19" s="102"/>
      <c r="H19" s="100"/>
      <c r="I19" s="194"/>
      <c r="J19" s="116"/>
      <c r="K19" s="102"/>
      <c r="L19" s="100"/>
      <c r="M19" s="194"/>
      <c r="N19" s="116"/>
      <c r="O19" s="102"/>
      <c r="P19" s="100"/>
      <c r="Q19" s="194"/>
      <c r="R19" s="116"/>
      <c r="S19" s="102"/>
      <c r="T19" s="100"/>
      <c r="U19" s="194"/>
      <c r="V19" s="116"/>
      <c r="W19" s="102"/>
      <c r="X19" s="100"/>
      <c r="Y19" s="194"/>
      <c r="Z19" s="116"/>
      <c r="AA19" s="102"/>
      <c r="AB19" s="100"/>
      <c r="AC19" s="194"/>
    </row>
    <row r="20" spans="1:29" ht="18.75">
      <c r="A20" s="69">
        <v>11</v>
      </c>
      <c r="B20" s="93" t="e">
        <f>'DEPT REQS'!#REF!</f>
        <v>#REF!</v>
      </c>
      <c r="C20" s="93" t="e">
        <f>'DEPT REQS'!#REF!</f>
        <v>#REF!</v>
      </c>
      <c r="D20" s="94" t="e">
        <f>'DEPT REQS'!#REF!</f>
        <v>#REF!</v>
      </c>
      <c r="E20" s="95" t="e">
        <f>'DEPT REQS'!#REF!</f>
        <v>#REF!</v>
      </c>
      <c r="F20" s="116"/>
      <c r="G20" s="102"/>
      <c r="H20" s="100"/>
      <c r="I20" s="194"/>
      <c r="J20" s="116"/>
      <c r="K20" s="102"/>
      <c r="L20" s="100"/>
      <c r="M20" s="194"/>
      <c r="N20" s="116"/>
      <c r="O20" s="102"/>
      <c r="P20" s="100"/>
      <c r="Q20" s="194"/>
      <c r="R20" s="116"/>
      <c r="S20" s="102"/>
      <c r="T20" s="100"/>
      <c r="U20" s="194"/>
      <c r="V20" s="116"/>
      <c r="W20" s="102"/>
      <c r="X20" s="100"/>
      <c r="Y20" s="194"/>
      <c r="Z20" s="116"/>
      <c r="AA20" s="102"/>
      <c r="AB20" s="100"/>
      <c r="AC20" s="194"/>
    </row>
    <row r="21" spans="1:29" ht="18.75">
      <c r="A21" s="69">
        <v>12</v>
      </c>
      <c r="B21" s="93" t="e">
        <f>'DEPT REQS'!#REF!</f>
        <v>#REF!</v>
      </c>
      <c r="C21" s="93" t="e">
        <f>'DEPT REQS'!#REF!</f>
        <v>#REF!</v>
      </c>
      <c r="D21" s="94" t="e">
        <f>'DEPT REQS'!#REF!</f>
        <v>#REF!</v>
      </c>
      <c r="E21" s="95" t="e">
        <f>'DEPT REQS'!#REF!</f>
        <v>#REF!</v>
      </c>
      <c r="F21" s="116"/>
      <c r="G21" s="102"/>
      <c r="H21" s="100"/>
      <c r="I21" s="194"/>
      <c r="J21" s="116"/>
      <c r="K21" s="102"/>
      <c r="L21" s="100"/>
      <c r="M21" s="194"/>
      <c r="N21" s="116"/>
      <c r="O21" s="102"/>
      <c r="P21" s="100"/>
      <c r="Q21" s="194"/>
      <c r="R21" s="116"/>
      <c r="S21" s="102"/>
      <c r="T21" s="100"/>
      <c r="U21" s="194"/>
      <c r="V21" s="116"/>
      <c r="W21" s="102"/>
      <c r="X21" s="100"/>
      <c r="Y21" s="194"/>
      <c r="Z21" s="116"/>
      <c r="AA21" s="102"/>
      <c r="AB21" s="100"/>
      <c r="AC21" s="194"/>
    </row>
    <row r="22" spans="1:29" ht="18.75">
      <c r="A22" s="69">
        <v>13</v>
      </c>
      <c r="B22" s="93" t="e">
        <f>'DEPT REQS'!#REF!</f>
        <v>#REF!</v>
      </c>
      <c r="C22" s="93" t="e">
        <f>'DEPT REQS'!#REF!</f>
        <v>#REF!</v>
      </c>
      <c r="D22" s="94" t="e">
        <f>'DEPT REQS'!#REF!</f>
        <v>#REF!</v>
      </c>
      <c r="E22" s="95" t="e">
        <f>'DEPT REQS'!#REF!</f>
        <v>#REF!</v>
      </c>
      <c r="F22" s="116"/>
      <c r="G22" s="102"/>
      <c r="H22" s="100"/>
      <c r="I22" s="194"/>
      <c r="J22" s="116"/>
      <c r="K22" s="102"/>
      <c r="L22" s="100"/>
      <c r="M22" s="194"/>
      <c r="N22" s="116"/>
      <c r="O22" s="102"/>
      <c r="P22" s="100"/>
      <c r="Q22" s="194"/>
      <c r="R22" s="116"/>
      <c r="S22" s="102"/>
      <c r="T22" s="100"/>
      <c r="U22" s="194"/>
      <c r="V22" s="116"/>
      <c r="W22" s="102"/>
      <c r="X22" s="100"/>
      <c r="Y22" s="194"/>
      <c r="Z22" s="116"/>
      <c r="AA22" s="102"/>
      <c r="AB22" s="100"/>
      <c r="AC22" s="194"/>
    </row>
    <row r="23" spans="1:29" ht="18.75">
      <c r="A23" s="69">
        <v>14</v>
      </c>
      <c r="B23" s="93" t="e">
        <f>'DEPT REQS'!#REF!</f>
        <v>#REF!</v>
      </c>
      <c r="C23" s="93" t="e">
        <f>'DEPT REQS'!#REF!</f>
        <v>#REF!</v>
      </c>
      <c r="D23" s="94" t="e">
        <f>'DEPT REQS'!#REF!</f>
        <v>#REF!</v>
      </c>
      <c r="E23" s="95" t="e">
        <f>'DEPT REQS'!#REF!</f>
        <v>#REF!</v>
      </c>
      <c r="F23" s="116"/>
      <c r="G23" s="102"/>
      <c r="H23" s="100"/>
      <c r="I23" s="194"/>
      <c r="J23" s="116"/>
      <c r="K23" s="102"/>
      <c r="L23" s="100"/>
      <c r="M23" s="194"/>
      <c r="N23" s="116"/>
      <c r="O23" s="102"/>
      <c r="P23" s="100"/>
      <c r="Q23" s="194"/>
      <c r="R23" s="116"/>
      <c r="S23" s="102"/>
      <c r="T23" s="100"/>
      <c r="U23" s="194"/>
      <c r="V23" s="116"/>
      <c r="W23" s="102"/>
      <c r="X23" s="100"/>
      <c r="Y23" s="194"/>
      <c r="Z23" s="116"/>
      <c r="AA23" s="102"/>
      <c r="AB23" s="100"/>
      <c r="AC23" s="194"/>
    </row>
    <row r="24" spans="1:29" ht="18.75">
      <c r="A24" s="69">
        <v>15</v>
      </c>
      <c r="B24" s="93" t="e">
        <f>'DEPT REQS'!#REF!</f>
        <v>#REF!</v>
      </c>
      <c r="C24" s="93" t="e">
        <f>'DEPT REQS'!#REF!</f>
        <v>#REF!</v>
      </c>
      <c r="D24" s="94" t="e">
        <f>'DEPT REQS'!#REF!</f>
        <v>#REF!</v>
      </c>
      <c r="E24" s="95" t="e">
        <f>'DEPT REQS'!#REF!</f>
        <v>#REF!</v>
      </c>
      <c r="F24" s="116"/>
      <c r="G24" s="102"/>
      <c r="H24" s="100"/>
      <c r="I24" s="194"/>
      <c r="J24" s="116"/>
      <c r="K24" s="102"/>
      <c r="L24" s="100"/>
      <c r="M24" s="194"/>
      <c r="N24" s="116"/>
      <c r="O24" s="102"/>
      <c r="P24" s="100"/>
      <c r="Q24" s="194"/>
      <c r="R24" s="116"/>
      <c r="S24" s="102"/>
      <c r="T24" s="100"/>
      <c r="U24" s="194"/>
      <c r="V24" s="116"/>
      <c r="W24" s="102"/>
      <c r="X24" s="100"/>
      <c r="Y24" s="194"/>
      <c r="Z24" s="116"/>
      <c r="AA24" s="102"/>
      <c r="AB24" s="100"/>
      <c r="AC24" s="194"/>
    </row>
    <row r="25" spans="1:29" ht="18.75">
      <c r="A25" s="69">
        <v>16</v>
      </c>
      <c r="B25" s="93" t="e">
        <f>'DEPT REQS'!#REF!</f>
        <v>#REF!</v>
      </c>
      <c r="C25" s="93" t="e">
        <f>'DEPT REQS'!#REF!</f>
        <v>#REF!</v>
      </c>
      <c r="D25" s="94" t="e">
        <f>'DEPT REQS'!#REF!</f>
        <v>#REF!</v>
      </c>
      <c r="E25" s="95" t="e">
        <f>'DEPT REQS'!#REF!</f>
        <v>#REF!</v>
      </c>
      <c r="F25" s="116"/>
      <c r="G25" s="102"/>
      <c r="H25" s="100"/>
      <c r="I25" s="194"/>
      <c r="J25" s="116"/>
      <c r="K25" s="102"/>
      <c r="L25" s="100"/>
      <c r="M25" s="194"/>
      <c r="N25" s="116"/>
      <c r="O25" s="102"/>
      <c r="P25" s="100"/>
      <c r="Q25" s="194"/>
      <c r="R25" s="116"/>
      <c r="S25" s="102"/>
      <c r="T25" s="100"/>
      <c r="U25" s="194"/>
      <c r="V25" s="116"/>
      <c r="W25" s="102"/>
      <c r="X25" s="100"/>
      <c r="Y25" s="194"/>
      <c r="Z25" s="116"/>
      <c r="AA25" s="102"/>
      <c r="AB25" s="100"/>
      <c r="AC25" s="194"/>
    </row>
    <row r="26" spans="1:29" ht="18.75">
      <c r="A26" s="69">
        <v>17</v>
      </c>
      <c r="B26" s="93" t="e">
        <f>'DEPT REQS'!#REF!</f>
        <v>#REF!</v>
      </c>
      <c r="C26" s="93" t="e">
        <f>'DEPT REQS'!#REF!</f>
        <v>#REF!</v>
      </c>
      <c r="D26" s="94" t="e">
        <f>'DEPT REQS'!#REF!</f>
        <v>#REF!</v>
      </c>
      <c r="E26" s="95" t="e">
        <f>'DEPT REQS'!#REF!</f>
        <v>#REF!</v>
      </c>
      <c r="F26" s="116"/>
      <c r="G26" s="102"/>
      <c r="H26" s="100"/>
      <c r="I26" s="194"/>
      <c r="J26" s="116"/>
      <c r="K26" s="102"/>
      <c r="L26" s="100"/>
      <c r="M26" s="194"/>
      <c r="N26" s="116"/>
      <c r="O26" s="102"/>
      <c r="P26" s="100"/>
      <c r="Q26" s="194"/>
      <c r="R26" s="116"/>
      <c r="S26" s="102"/>
      <c r="T26" s="100"/>
      <c r="U26" s="194"/>
      <c r="V26" s="116"/>
      <c r="W26" s="102"/>
      <c r="X26" s="100"/>
      <c r="Y26" s="194"/>
      <c r="Z26" s="116"/>
      <c r="AA26" s="102"/>
      <c r="AB26" s="100"/>
      <c r="AC26" s="194"/>
    </row>
    <row r="27" spans="1:29" ht="18.75">
      <c r="A27" s="69">
        <v>18</v>
      </c>
      <c r="B27" s="93" t="e">
        <f>'DEPT REQS'!#REF!</f>
        <v>#REF!</v>
      </c>
      <c r="C27" s="93" t="e">
        <f>'DEPT REQS'!#REF!</f>
        <v>#REF!</v>
      </c>
      <c r="D27" s="94" t="e">
        <f>'DEPT REQS'!#REF!</f>
        <v>#REF!</v>
      </c>
      <c r="E27" s="95" t="e">
        <f>'DEPT REQS'!#REF!</f>
        <v>#REF!</v>
      </c>
      <c r="F27" s="116"/>
      <c r="G27" s="102"/>
      <c r="H27" s="100"/>
      <c r="I27" s="194"/>
      <c r="J27" s="116"/>
      <c r="K27" s="102"/>
      <c r="L27" s="100"/>
      <c r="M27" s="194"/>
      <c r="N27" s="116"/>
      <c r="O27" s="102"/>
      <c r="P27" s="100"/>
      <c r="Q27" s="194"/>
      <c r="R27" s="116"/>
      <c r="S27" s="102"/>
      <c r="T27" s="100"/>
      <c r="U27" s="194"/>
      <c r="V27" s="116"/>
      <c r="W27" s="102"/>
      <c r="X27" s="100"/>
      <c r="Y27" s="194"/>
      <c r="Z27" s="116"/>
      <c r="AA27" s="102"/>
      <c r="AB27" s="100"/>
      <c r="AC27" s="194"/>
    </row>
    <row r="28" spans="1:29" ht="18.75">
      <c r="A28" s="69">
        <v>19</v>
      </c>
      <c r="B28" s="93" t="e">
        <f>'DEPT REQS'!#REF!</f>
        <v>#REF!</v>
      </c>
      <c r="C28" s="93" t="e">
        <f>'DEPT REQS'!#REF!</f>
        <v>#REF!</v>
      </c>
      <c r="D28" s="94" t="e">
        <f>'DEPT REQS'!#REF!</f>
        <v>#REF!</v>
      </c>
      <c r="E28" s="95" t="e">
        <f>'DEPT REQS'!#REF!</f>
        <v>#REF!</v>
      </c>
      <c r="F28" s="116"/>
      <c r="G28" s="102"/>
      <c r="H28" s="100"/>
      <c r="I28" s="194"/>
      <c r="J28" s="116"/>
      <c r="K28" s="102"/>
      <c r="L28" s="100"/>
      <c r="M28" s="194"/>
      <c r="N28" s="116"/>
      <c r="O28" s="102"/>
      <c r="P28" s="100"/>
      <c r="Q28" s="194"/>
      <c r="R28" s="116"/>
      <c r="S28" s="102"/>
      <c r="T28" s="100"/>
      <c r="U28" s="194"/>
      <c r="V28" s="116"/>
      <c r="W28" s="102"/>
      <c r="X28" s="100"/>
      <c r="Y28" s="194"/>
      <c r="Z28" s="116"/>
      <c r="AA28" s="102"/>
      <c r="AB28" s="100"/>
      <c r="AC28" s="194"/>
    </row>
    <row r="29" spans="1:29" ht="18.75">
      <c r="A29" s="69">
        <v>20</v>
      </c>
      <c r="B29" s="93" t="e">
        <f>'DEPT REQS'!#REF!</f>
        <v>#REF!</v>
      </c>
      <c r="C29" s="93" t="e">
        <f>'DEPT REQS'!#REF!</f>
        <v>#REF!</v>
      </c>
      <c r="D29" s="94" t="e">
        <f>'DEPT REQS'!#REF!</f>
        <v>#REF!</v>
      </c>
      <c r="E29" s="95" t="e">
        <f>'DEPT REQS'!#REF!</f>
        <v>#REF!</v>
      </c>
      <c r="F29" s="116"/>
      <c r="G29" s="102"/>
      <c r="H29" s="100"/>
      <c r="I29" s="194"/>
      <c r="J29" s="116"/>
      <c r="K29" s="102"/>
      <c r="L29" s="100"/>
      <c r="M29" s="194"/>
      <c r="N29" s="116"/>
      <c r="O29" s="102"/>
      <c r="P29" s="100"/>
      <c r="Q29" s="194"/>
      <c r="R29" s="116"/>
      <c r="S29" s="102"/>
      <c r="T29" s="100"/>
      <c r="U29" s="194"/>
      <c r="V29" s="116"/>
      <c r="W29" s="102"/>
      <c r="X29" s="100"/>
      <c r="Y29" s="194"/>
      <c r="Z29" s="116"/>
      <c r="AA29" s="102"/>
      <c r="AB29" s="100"/>
      <c r="AC29" s="194"/>
    </row>
    <row r="30" spans="1:29" ht="18.75">
      <c r="A30" s="69">
        <v>21</v>
      </c>
      <c r="B30" s="93" t="e">
        <f>'DEPT REQS'!#REF!</f>
        <v>#REF!</v>
      </c>
      <c r="C30" s="93" t="e">
        <f>'DEPT REQS'!#REF!</f>
        <v>#REF!</v>
      </c>
      <c r="D30" s="94" t="e">
        <f>'DEPT REQS'!#REF!</f>
        <v>#REF!</v>
      </c>
      <c r="E30" s="95" t="e">
        <f>'DEPT REQS'!#REF!</f>
        <v>#REF!</v>
      </c>
      <c r="F30" s="116"/>
      <c r="G30" s="102"/>
      <c r="H30" s="100"/>
      <c r="I30" s="194"/>
      <c r="J30" s="116"/>
      <c r="K30" s="102"/>
      <c r="L30" s="100"/>
      <c r="M30" s="194"/>
      <c r="N30" s="116"/>
      <c r="O30" s="102"/>
      <c r="P30" s="100"/>
      <c r="Q30" s="194"/>
      <c r="R30" s="116"/>
      <c r="S30" s="102"/>
      <c r="T30" s="100"/>
      <c r="U30" s="194"/>
      <c r="V30" s="116"/>
      <c r="W30" s="102"/>
      <c r="X30" s="100"/>
      <c r="Y30" s="194"/>
      <c r="Z30" s="116"/>
      <c r="AA30" s="102"/>
      <c r="AB30" s="100"/>
      <c r="AC30" s="194"/>
    </row>
    <row r="31" spans="1:29" ht="18.75">
      <c r="A31" s="69">
        <v>22</v>
      </c>
      <c r="B31" s="93" t="e">
        <f>'DEPT REQS'!#REF!</f>
        <v>#REF!</v>
      </c>
      <c r="C31" s="93" t="e">
        <f>'DEPT REQS'!#REF!</f>
        <v>#REF!</v>
      </c>
      <c r="D31" s="94" t="e">
        <f>'DEPT REQS'!#REF!</f>
        <v>#REF!</v>
      </c>
      <c r="E31" s="95" t="e">
        <f>'DEPT REQS'!#REF!</f>
        <v>#REF!</v>
      </c>
      <c r="F31" s="116"/>
      <c r="G31" s="102"/>
      <c r="H31" s="100"/>
      <c r="I31" s="194"/>
      <c r="J31" s="116"/>
      <c r="K31" s="102"/>
      <c r="L31" s="100"/>
      <c r="M31" s="194"/>
      <c r="N31" s="116"/>
      <c r="O31" s="102"/>
      <c r="P31" s="100"/>
      <c r="Q31" s="194"/>
      <c r="R31" s="116"/>
      <c r="S31" s="102"/>
      <c r="T31" s="100"/>
      <c r="U31" s="194"/>
      <c r="V31" s="116"/>
      <c r="W31" s="102"/>
      <c r="X31" s="100"/>
      <c r="Y31" s="194"/>
      <c r="Z31" s="116"/>
      <c r="AA31" s="102"/>
      <c r="AB31" s="100"/>
      <c r="AC31" s="194"/>
    </row>
    <row r="32" spans="1:29" ht="18.75">
      <c r="A32" s="69">
        <v>23</v>
      </c>
      <c r="B32" s="93" t="e">
        <f>'DEPT REQS'!#REF!</f>
        <v>#REF!</v>
      </c>
      <c r="C32" s="93" t="e">
        <f>'DEPT REQS'!#REF!</f>
        <v>#REF!</v>
      </c>
      <c r="D32" s="94" t="e">
        <f>'DEPT REQS'!#REF!</f>
        <v>#REF!</v>
      </c>
      <c r="E32" s="95" t="e">
        <f>'DEPT REQS'!#REF!</f>
        <v>#REF!</v>
      </c>
      <c r="F32" s="116"/>
      <c r="G32" s="102"/>
      <c r="H32" s="100"/>
      <c r="I32" s="194"/>
      <c r="J32" s="116"/>
      <c r="K32" s="102"/>
      <c r="L32" s="100"/>
      <c r="M32" s="194"/>
      <c r="N32" s="116"/>
      <c r="O32" s="102"/>
      <c r="P32" s="100"/>
      <c r="Q32" s="194"/>
      <c r="R32" s="116"/>
      <c r="S32" s="102"/>
      <c r="T32" s="100"/>
      <c r="U32" s="194"/>
      <c r="V32" s="116"/>
      <c r="W32" s="102"/>
      <c r="X32" s="100"/>
      <c r="Y32" s="194"/>
      <c r="Z32" s="116"/>
      <c r="AA32" s="102"/>
      <c r="AB32" s="100"/>
      <c r="AC32" s="194"/>
    </row>
    <row r="33" spans="1:48" ht="18.75">
      <c r="A33" s="69">
        <v>24</v>
      </c>
      <c r="B33" s="93" t="e">
        <f>'DEPT REQS'!#REF!</f>
        <v>#REF!</v>
      </c>
      <c r="C33" s="93" t="e">
        <f>'DEPT REQS'!#REF!</f>
        <v>#REF!</v>
      </c>
      <c r="D33" s="94" t="e">
        <f>'DEPT REQS'!#REF!</f>
        <v>#REF!</v>
      </c>
      <c r="E33" s="95" t="e">
        <f>'DEPT REQS'!#REF!</f>
        <v>#REF!</v>
      </c>
      <c r="F33" s="116"/>
      <c r="G33" s="102"/>
      <c r="H33" s="100"/>
      <c r="I33" s="194"/>
      <c r="J33" s="116"/>
      <c r="K33" s="102"/>
      <c r="L33" s="100"/>
      <c r="M33" s="194"/>
      <c r="N33" s="116"/>
      <c r="O33" s="102"/>
      <c r="P33" s="100"/>
      <c r="Q33" s="194"/>
      <c r="R33" s="116"/>
      <c r="S33" s="102"/>
      <c r="T33" s="100"/>
      <c r="U33" s="194"/>
      <c r="V33" s="116"/>
      <c r="W33" s="102"/>
      <c r="X33" s="100"/>
      <c r="Y33" s="194"/>
      <c r="Z33" s="116"/>
      <c r="AA33" s="102"/>
      <c r="AB33" s="100"/>
      <c r="AC33" s="194"/>
    </row>
    <row r="34" spans="1:48" ht="18.75">
      <c r="A34" s="69">
        <v>25</v>
      </c>
      <c r="B34" s="93" t="e">
        <f>'DEPT REQS'!#REF!</f>
        <v>#REF!</v>
      </c>
      <c r="C34" s="93" t="e">
        <f>'DEPT REQS'!#REF!</f>
        <v>#REF!</v>
      </c>
      <c r="D34" s="94" t="e">
        <f>'DEPT REQS'!#REF!</f>
        <v>#REF!</v>
      </c>
      <c r="E34" s="95" t="e">
        <f>'DEPT REQS'!#REF!</f>
        <v>#REF!</v>
      </c>
      <c r="F34" s="116"/>
      <c r="G34" s="102"/>
      <c r="H34" s="100"/>
      <c r="I34" s="194"/>
      <c r="J34" s="116"/>
      <c r="K34" s="102"/>
      <c r="L34" s="100"/>
      <c r="M34" s="194"/>
      <c r="N34" s="116"/>
      <c r="O34" s="102"/>
      <c r="P34" s="100"/>
      <c r="Q34" s="194"/>
      <c r="R34" s="116"/>
      <c r="S34" s="102"/>
      <c r="T34" s="100"/>
      <c r="U34" s="194"/>
      <c r="V34" s="116"/>
      <c r="W34" s="102"/>
      <c r="X34" s="100"/>
      <c r="Y34" s="194"/>
      <c r="Z34" s="116"/>
      <c r="AA34" s="102"/>
      <c r="AB34" s="100"/>
      <c r="AC34" s="194"/>
    </row>
    <row r="35" spans="1:48" ht="18.75">
      <c r="A35" s="69">
        <v>26</v>
      </c>
      <c r="B35" s="93" t="e">
        <f>'DEPT REQS'!#REF!</f>
        <v>#REF!</v>
      </c>
      <c r="C35" s="93" t="e">
        <f>'DEPT REQS'!#REF!</f>
        <v>#REF!</v>
      </c>
      <c r="D35" s="94" t="e">
        <f>'DEPT REQS'!#REF!</f>
        <v>#REF!</v>
      </c>
      <c r="E35" s="95" t="e">
        <f>'DEPT REQS'!#REF!</f>
        <v>#REF!</v>
      </c>
      <c r="F35" s="116"/>
      <c r="G35" s="102"/>
      <c r="H35" s="100"/>
      <c r="I35" s="194"/>
      <c r="J35" s="116"/>
      <c r="K35" s="102"/>
      <c r="L35" s="100"/>
      <c r="M35" s="194"/>
      <c r="N35" s="116"/>
      <c r="O35" s="102"/>
      <c r="P35" s="100"/>
      <c r="Q35" s="194"/>
      <c r="R35" s="116"/>
      <c r="S35" s="102"/>
      <c r="T35" s="100"/>
      <c r="U35" s="194"/>
      <c r="V35" s="116"/>
      <c r="W35" s="102"/>
      <c r="X35" s="100"/>
      <c r="Y35" s="194"/>
      <c r="Z35" s="116"/>
      <c r="AA35" s="102"/>
      <c r="AB35" s="100"/>
      <c r="AC35" s="194"/>
    </row>
    <row r="36" spans="1:48" ht="18.75">
      <c r="A36" s="69">
        <v>27</v>
      </c>
      <c r="B36" s="93" t="e">
        <f>'DEPT REQS'!#REF!</f>
        <v>#REF!</v>
      </c>
      <c r="C36" s="93" t="e">
        <f>'DEPT REQS'!#REF!</f>
        <v>#REF!</v>
      </c>
      <c r="D36" s="94" t="e">
        <f>'DEPT REQS'!#REF!</f>
        <v>#REF!</v>
      </c>
      <c r="E36" s="95" t="e">
        <f>'DEPT REQS'!#REF!</f>
        <v>#REF!</v>
      </c>
      <c r="F36" s="116"/>
      <c r="G36" s="102"/>
      <c r="H36" s="100"/>
      <c r="I36" s="194"/>
      <c r="J36" s="116"/>
      <c r="K36" s="102"/>
      <c r="L36" s="100"/>
      <c r="M36" s="194"/>
      <c r="N36" s="116"/>
      <c r="O36" s="102"/>
      <c r="P36" s="100"/>
      <c r="Q36" s="194"/>
      <c r="R36" s="116"/>
      <c r="S36" s="102"/>
      <c r="T36" s="100"/>
      <c r="U36" s="194"/>
      <c r="V36" s="116"/>
      <c r="W36" s="102"/>
      <c r="X36" s="100"/>
      <c r="Y36" s="194"/>
      <c r="Z36" s="116"/>
      <c r="AA36" s="102"/>
      <c r="AB36" s="100"/>
      <c r="AC36" s="194"/>
    </row>
    <row r="37" spans="1:48" ht="19.5" thickBot="1">
      <c r="A37" s="82">
        <v>28</v>
      </c>
      <c r="B37" s="96" t="e">
        <f>'DEPT REQS'!#REF!</f>
        <v>#REF!</v>
      </c>
      <c r="C37" s="96" t="e">
        <f>'DEPT REQS'!#REF!</f>
        <v>#REF!</v>
      </c>
      <c r="D37" s="155" t="e">
        <f>'DEPT REQS'!#REF!</f>
        <v>#REF!</v>
      </c>
      <c r="E37" s="97" t="e">
        <f>'DEPT REQS'!#REF!</f>
        <v>#REF!</v>
      </c>
      <c r="F37" s="117"/>
      <c r="G37" s="101"/>
      <c r="H37" s="114"/>
      <c r="I37" s="195"/>
      <c r="J37" s="117"/>
      <c r="K37" s="101"/>
      <c r="L37" s="114"/>
      <c r="M37" s="195"/>
      <c r="N37" s="117"/>
      <c r="O37" s="101"/>
      <c r="P37" s="114"/>
      <c r="Q37" s="195"/>
      <c r="R37" s="117"/>
      <c r="S37" s="101"/>
      <c r="T37" s="114"/>
      <c r="U37" s="195"/>
      <c r="V37" s="117"/>
      <c r="W37" s="101"/>
      <c r="X37" s="114"/>
      <c r="Y37" s="195"/>
      <c r="Z37" s="117"/>
      <c r="AA37" s="101"/>
      <c r="AB37" s="114"/>
      <c r="AC37" s="195"/>
    </row>
    <row r="38" spans="1:48" s="139" customFormat="1" ht="20.25" customHeight="1">
      <c r="A38" s="348" t="s">
        <v>66</v>
      </c>
      <c r="B38" s="349"/>
      <c r="C38" s="349"/>
      <c r="D38" s="350"/>
      <c r="E38" s="143" t="e">
        <f>SUM(E10:E37)</f>
        <v>#REF!</v>
      </c>
      <c r="F38" s="144"/>
      <c r="G38" s="145"/>
      <c r="H38" s="146"/>
      <c r="I38" s="147">
        <f>SUM(I10:I37)</f>
        <v>0</v>
      </c>
      <c r="J38" s="144"/>
      <c r="K38" s="145"/>
      <c r="L38" s="146"/>
      <c r="M38" s="147">
        <f>SUM(M10:M37)</f>
        <v>0</v>
      </c>
      <c r="N38" s="144"/>
      <c r="O38" s="145"/>
      <c r="P38" s="146"/>
      <c r="Q38" s="147">
        <f>SUM(Q10:Q37)</f>
        <v>0</v>
      </c>
      <c r="R38" s="144"/>
      <c r="S38" s="145"/>
      <c r="T38" s="146"/>
      <c r="U38" s="147">
        <f>SUM(U10:U37)</f>
        <v>0</v>
      </c>
      <c r="V38" s="144"/>
      <c r="W38" s="145"/>
      <c r="X38" s="146"/>
      <c r="Y38" s="147">
        <f>SUM(Y10:Y37)</f>
        <v>0</v>
      </c>
      <c r="Z38" s="144"/>
      <c r="AA38" s="145"/>
      <c r="AB38" s="146"/>
      <c r="AC38" s="147">
        <f>SUM(AC10:AC37)</f>
        <v>0</v>
      </c>
      <c r="AD38" s="138"/>
      <c r="AE38" s="138"/>
      <c r="AF38" s="138"/>
      <c r="AG38" s="138"/>
      <c r="AH38" s="138"/>
      <c r="AI38" s="138"/>
      <c r="AJ38" s="138"/>
      <c r="AK38" s="138"/>
      <c r="AL38" s="138"/>
      <c r="AM38" s="138"/>
      <c r="AN38" s="138"/>
      <c r="AO38" s="138"/>
      <c r="AP38" s="138"/>
      <c r="AQ38" s="138"/>
      <c r="AR38" s="138"/>
      <c r="AS38" s="138"/>
      <c r="AT38" s="138"/>
      <c r="AU38" s="138"/>
      <c r="AV38" s="138"/>
    </row>
    <row r="39" spans="1:48" s="80" customFormat="1" ht="18.75" customHeight="1" thickBot="1">
      <c r="A39" s="364" t="s">
        <v>62</v>
      </c>
      <c r="B39" s="365"/>
      <c r="C39" s="365"/>
      <c r="D39" s="366"/>
      <c r="E39" s="182">
        <v>12</v>
      </c>
      <c r="F39" s="183"/>
      <c r="G39" s="184"/>
      <c r="H39" s="185"/>
      <c r="I39" s="186"/>
      <c r="J39" s="183"/>
      <c r="K39" s="184"/>
      <c r="L39" s="185"/>
      <c r="M39" s="186"/>
      <c r="N39" s="183"/>
      <c r="O39" s="184"/>
      <c r="P39" s="185"/>
      <c r="Q39" s="186"/>
      <c r="R39" s="183"/>
      <c r="S39" s="184"/>
      <c r="T39" s="185"/>
      <c r="U39" s="186"/>
      <c r="V39" s="183"/>
      <c r="W39" s="184"/>
      <c r="X39" s="185"/>
      <c r="Y39" s="186"/>
      <c r="Z39" s="183"/>
      <c r="AA39" s="184"/>
      <c r="AB39" s="185"/>
      <c r="AC39" s="186"/>
      <c r="AD39" s="187"/>
      <c r="AE39" s="187"/>
      <c r="AF39" s="187"/>
      <c r="AG39" s="187"/>
      <c r="AH39" s="187"/>
      <c r="AI39" s="187"/>
      <c r="AJ39" s="187"/>
      <c r="AK39" s="187"/>
      <c r="AL39" s="187"/>
      <c r="AM39" s="187"/>
      <c r="AN39" s="187"/>
      <c r="AO39" s="187"/>
      <c r="AP39" s="187"/>
      <c r="AQ39" s="187"/>
      <c r="AR39" s="187"/>
      <c r="AS39" s="187"/>
      <c r="AT39" s="187"/>
      <c r="AU39" s="187"/>
      <c r="AV39" s="187"/>
    </row>
    <row r="40" spans="1:48" s="191" customFormat="1" ht="24" thickBot="1">
      <c r="A40" s="341" t="s">
        <v>69</v>
      </c>
      <c r="B40" s="342"/>
      <c r="C40" s="342"/>
      <c r="D40" s="342"/>
      <c r="E40" s="188" t="e">
        <f>E38+E39</f>
        <v>#REF!</v>
      </c>
      <c r="F40" s="362"/>
      <c r="G40" s="363"/>
      <c r="H40" s="363"/>
      <c r="I40" s="189">
        <f>I38+I39</f>
        <v>0</v>
      </c>
      <c r="J40" s="362"/>
      <c r="K40" s="363"/>
      <c r="L40" s="363"/>
      <c r="M40" s="189">
        <f>M38+M39</f>
        <v>0</v>
      </c>
      <c r="N40" s="362"/>
      <c r="O40" s="363"/>
      <c r="P40" s="363"/>
      <c r="Q40" s="189">
        <f>Q38+Q39</f>
        <v>0</v>
      </c>
      <c r="R40" s="362"/>
      <c r="S40" s="363"/>
      <c r="T40" s="363"/>
      <c r="U40" s="189">
        <f>U38+U39</f>
        <v>0</v>
      </c>
      <c r="V40" s="362"/>
      <c r="W40" s="363"/>
      <c r="X40" s="363"/>
      <c r="Y40" s="189">
        <f>Y38+Y39</f>
        <v>0</v>
      </c>
      <c r="Z40" s="362"/>
      <c r="AA40" s="363"/>
      <c r="AB40" s="363"/>
      <c r="AC40" s="189">
        <f>AC38+AC39</f>
        <v>0</v>
      </c>
      <c r="AD40" s="190"/>
      <c r="AE40" s="190"/>
      <c r="AF40" s="190"/>
      <c r="AG40" s="190"/>
      <c r="AH40" s="190"/>
      <c r="AI40" s="190"/>
      <c r="AJ40" s="190"/>
      <c r="AK40" s="190"/>
      <c r="AL40" s="190"/>
      <c r="AM40" s="190"/>
      <c r="AN40" s="190"/>
      <c r="AO40" s="190"/>
      <c r="AP40" s="190"/>
      <c r="AQ40" s="190"/>
      <c r="AR40" s="190"/>
      <c r="AS40" s="190"/>
      <c r="AT40" s="190"/>
      <c r="AU40" s="190"/>
      <c r="AV40" s="190"/>
    </row>
    <row r="41" spans="1:48">
      <c r="I41" s="55"/>
      <c r="M41" s="55"/>
      <c r="Q41" s="55"/>
      <c r="U41" s="55"/>
      <c r="Y41" s="55"/>
      <c r="AC41" s="55"/>
    </row>
    <row r="42" spans="1:48">
      <c r="I42" s="55"/>
      <c r="M42" s="55"/>
      <c r="Q42" s="55"/>
      <c r="U42" s="55"/>
      <c r="Y42" s="55"/>
      <c r="AC42" s="55"/>
    </row>
    <row r="43" spans="1:48">
      <c r="I43" s="55"/>
      <c r="M43" s="55"/>
      <c r="Q43" s="55"/>
      <c r="U43" s="55"/>
      <c r="Y43" s="55"/>
      <c r="AC43" s="55"/>
    </row>
    <row r="44" spans="1:48">
      <c r="I44" s="55"/>
      <c r="M44" s="55"/>
      <c r="Q44" s="55"/>
      <c r="U44" s="55"/>
      <c r="Y44" s="55"/>
      <c r="AC44" s="55"/>
    </row>
    <row r="45" spans="1:48">
      <c r="I45" s="55"/>
      <c r="M45" s="55"/>
      <c r="Q45" s="55"/>
      <c r="U45" s="55"/>
      <c r="Y45" s="55"/>
      <c r="AC45" s="55"/>
    </row>
    <row r="46" spans="1:48">
      <c r="I46" s="55"/>
      <c r="M46" s="55"/>
      <c r="Q46" s="55"/>
      <c r="U46" s="55"/>
      <c r="Y46" s="55"/>
      <c r="AC46" s="55"/>
    </row>
    <row r="47" spans="1:48">
      <c r="I47" s="55"/>
      <c r="M47" s="55"/>
      <c r="Q47" s="55"/>
      <c r="U47" s="55"/>
      <c r="Y47" s="55"/>
      <c r="AC47" s="55"/>
    </row>
    <row r="48" spans="1:48">
      <c r="I48" s="55"/>
      <c r="M48" s="55"/>
      <c r="Q48" s="55"/>
      <c r="U48" s="55"/>
      <c r="Y48" s="55"/>
      <c r="AC48" s="55"/>
    </row>
    <row r="49" spans="9:29">
      <c r="I49" s="55"/>
      <c r="M49" s="55"/>
      <c r="Q49" s="55"/>
      <c r="U49" s="55"/>
      <c r="Y49" s="55"/>
      <c r="AC49" s="55"/>
    </row>
    <row r="50" spans="9:29">
      <c r="I50" s="55"/>
      <c r="M50" s="55"/>
      <c r="Q50" s="55"/>
      <c r="U50" s="55"/>
      <c r="Y50" s="55"/>
      <c r="AC50" s="55"/>
    </row>
    <row r="51" spans="9:29">
      <c r="I51" s="55"/>
      <c r="M51" s="55"/>
      <c r="Q51" s="55"/>
      <c r="U51" s="55"/>
      <c r="Y51" s="55"/>
      <c r="AC51" s="55"/>
    </row>
    <row r="52" spans="9:29">
      <c r="I52" s="55"/>
      <c r="M52" s="55"/>
      <c r="Q52" s="55"/>
      <c r="U52" s="55"/>
      <c r="Y52" s="55"/>
      <c r="AC52" s="55"/>
    </row>
    <row r="53" spans="9:29">
      <c r="I53" s="55"/>
      <c r="M53" s="55"/>
      <c r="Q53" s="55"/>
      <c r="U53" s="55"/>
      <c r="Y53" s="55"/>
      <c r="AC53" s="55"/>
    </row>
    <row r="54" spans="9:29">
      <c r="I54" s="55"/>
      <c r="M54" s="55"/>
      <c r="Q54" s="55"/>
      <c r="U54" s="55"/>
      <c r="Y54" s="55"/>
      <c r="AC54" s="55"/>
    </row>
    <row r="55" spans="9:29">
      <c r="I55" s="55"/>
      <c r="M55" s="55"/>
      <c r="Q55" s="55"/>
      <c r="U55" s="55"/>
      <c r="Y55" s="55"/>
      <c r="AC55" s="55"/>
    </row>
    <row r="56" spans="9:29">
      <c r="I56" s="55"/>
      <c r="M56" s="55"/>
      <c r="Q56" s="55"/>
      <c r="U56" s="55"/>
      <c r="Y56" s="55"/>
      <c r="AC56" s="55"/>
    </row>
    <row r="57" spans="9:29">
      <c r="I57" s="55"/>
      <c r="M57" s="55"/>
      <c r="Q57" s="55"/>
      <c r="U57" s="55"/>
      <c r="Y57" s="55"/>
      <c r="AC57" s="55"/>
    </row>
    <row r="58" spans="9:29">
      <c r="I58" s="55"/>
      <c r="M58" s="55"/>
      <c r="Q58" s="55"/>
      <c r="U58" s="55"/>
      <c r="Y58" s="55"/>
      <c r="AC58" s="55"/>
    </row>
    <row r="59" spans="9:29">
      <c r="I59" s="55"/>
      <c r="M59" s="55"/>
      <c r="Q59" s="55"/>
      <c r="U59" s="55"/>
      <c r="Y59" s="55"/>
      <c r="AC59" s="55"/>
    </row>
    <row r="60" spans="9:29">
      <c r="I60" s="55"/>
      <c r="M60" s="55"/>
      <c r="Q60" s="55"/>
      <c r="U60" s="55"/>
      <c r="Y60" s="55"/>
      <c r="AC60" s="55"/>
    </row>
    <row r="61" spans="9:29">
      <c r="I61" s="55"/>
      <c r="M61" s="55"/>
      <c r="Q61" s="55"/>
      <c r="U61" s="55"/>
      <c r="Y61" s="55"/>
      <c r="AC61" s="55"/>
    </row>
    <row r="62" spans="9:29">
      <c r="I62" s="55"/>
      <c r="M62" s="55"/>
      <c r="Q62" s="55"/>
      <c r="U62" s="55"/>
      <c r="Y62" s="55"/>
      <c r="AC62" s="55"/>
    </row>
    <row r="63" spans="9:29">
      <c r="I63" s="55"/>
      <c r="M63" s="55"/>
      <c r="Q63" s="55"/>
      <c r="U63" s="55"/>
      <c r="Y63" s="55"/>
      <c r="AC63" s="55"/>
    </row>
    <row r="64" spans="9:29">
      <c r="I64" s="55"/>
      <c r="M64" s="55"/>
      <c r="Q64" s="55"/>
      <c r="U64" s="55"/>
      <c r="Y64" s="55"/>
      <c r="AC64" s="55"/>
    </row>
    <row r="65" spans="9:29">
      <c r="I65" s="55"/>
      <c r="M65" s="55"/>
      <c r="Q65" s="55"/>
      <c r="U65" s="55"/>
      <c r="Y65" s="55"/>
      <c r="AC65" s="55"/>
    </row>
    <row r="66" spans="9:29">
      <c r="I66" s="55"/>
      <c r="M66" s="55"/>
      <c r="Q66" s="55"/>
      <c r="U66" s="55"/>
      <c r="Y66" s="55"/>
      <c r="AC66" s="55"/>
    </row>
    <row r="67" spans="9:29">
      <c r="I67" s="55"/>
      <c r="M67" s="55"/>
      <c r="Q67" s="55"/>
      <c r="U67" s="55"/>
      <c r="Y67" s="55"/>
      <c r="AC67" s="55"/>
    </row>
    <row r="68" spans="9:29">
      <c r="I68" s="55"/>
      <c r="M68" s="55"/>
      <c r="Q68" s="55"/>
      <c r="U68" s="55"/>
      <c r="Y68" s="55"/>
      <c r="AC68" s="55"/>
    </row>
    <row r="69" spans="9:29">
      <c r="I69" s="55"/>
      <c r="M69" s="55"/>
      <c r="Q69" s="55"/>
      <c r="U69" s="55"/>
      <c r="Y69" s="55"/>
      <c r="AC69" s="55"/>
    </row>
    <row r="70" spans="9:29">
      <c r="I70" s="55"/>
      <c r="M70" s="55"/>
      <c r="Q70" s="55"/>
      <c r="U70" s="55"/>
      <c r="Y70" s="55"/>
      <c r="AC70" s="55"/>
    </row>
    <row r="71" spans="9:29">
      <c r="I71" s="55"/>
      <c r="M71" s="55"/>
      <c r="Q71" s="55"/>
      <c r="U71" s="55"/>
      <c r="Y71" s="55"/>
      <c r="AC71" s="55"/>
    </row>
    <row r="72" spans="9:29">
      <c r="I72" s="55"/>
      <c r="M72" s="55"/>
      <c r="Q72" s="55"/>
      <c r="U72" s="55"/>
      <c r="Y72" s="55"/>
      <c r="AC72" s="55"/>
    </row>
    <row r="73" spans="9:29">
      <c r="I73" s="55"/>
      <c r="M73" s="55"/>
      <c r="Q73" s="55"/>
      <c r="U73" s="55"/>
      <c r="Y73" s="55"/>
      <c r="AC73" s="55"/>
    </row>
    <row r="74" spans="9:29">
      <c r="I74" s="55"/>
      <c r="M74" s="55"/>
      <c r="Q74" s="55"/>
      <c r="U74" s="55"/>
      <c r="Y74" s="55"/>
      <c r="AC74" s="55"/>
    </row>
    <row r="75" spans="9:29">
      <c r="I75" s="55"/>
      <c r="M75" s="55"/>
      <c r="Q75" s="55"/>
      <c r="U75" s="55"/>
      <c r="Y75" s="55"/>
      <c r="AC75" s="55"/>
    </row>
    <row r="76" spans="9:29">
      <c r="I76" s="55"/>
      <c r="M76" s="55"/>
      <c r="Q76" s="55"/>
      <c r="U76" s="55"/>
      <c r="Y76" s="55"/>
      <c r="AC76" s="55"/>
    </row>
    <row r="77" spans="9:29">
      <c r="I77" s="55"/>
      <c r="M77" s="55"/>
      <c r="Q77" s="55"/>
      <c r="U77" s="55"/>
      <c r="Y77" s="55"/>
      <c r="AC77" s="55"/>
    </row>
    <row r="78" spans="9:29">
      <c r="I78" s="55"/>
      <c r="M78" s="55"/>
      <c r="Q78" s="55"/>
      <c r="U78" s="55"/>
      <c r="Y78" s="55"/>
      <c r="AC78" s="55"/>
    </row>
    <row r="79" spans="9:29">
      <c r="I79" s="55"/>
      <c r="M79" s="55"/>
      <c r="Q79" s="55"/>
      <c r="U79" s="55"/>
      <c r="Y79" s="55"/>
      <c r="AC79" s="55"/>
    </row>
    <row r="80" spans="9:29">
      <c r="I80" s="55"/>
      <c r="M80" s="55"/>
      <c r="Q80" s="55"/>
      <c r="U80" s="55"/>
      <c r="Y80" s="55"/>
      <c r="AC80" s="55"/>
    </row>
    <row r="81" spans="9:29">
      <c r="I81" s="55"/>
      <c r="M81" s="55"/>
      <c r="Q81" s="55"/>
      <c r="U81" s="55"/>
      <c r="Y81" s="55"/>
      <c r="AC81" s="55"/>
    </row>
    <row r="82" spans="9:29">
      <c r="I82" s="55"/>
      <c r="M82" s="55"/>
      <c r="Q82" s="55"/>
      <c r="U82" s="55"/>
      <c r="Y82" s="55"/>
      <c r="AC82" s="55"/>
    </row>
    <row r="83" spans="9:29">
      <c r="I83" s="55"/>
      <c r="M83" s="55"/>
      <c r="Q83" s="55"/>
      <c r="U83" s="55"/>
      <c r="Y83" s="55"/>
      <c r="AC83" s="55"/>
    </row>
    <row r="84" spans="9:29">
      <c r="I84" s="55"/>
      <c r="M84" s="55"/>
      <c r="Q84" s="55"/>
      <c r="U84" s="55"/>
      <c r="Y84" s="55"/>
      <c r="AC84" s="55"/>
    </row>
    <row r="85" spans="9:29">
      <c r="I85" s="55"/>
      <c r="M85" s="55"/>
      <c r="Q85" s="55"/>
      <c r="U85" s="55"/>
      <c r="Y85" s="55"/>
      <c r="AC85" s="55"/>
    </row>
    <row r="86" spans="9:29">
      <c r="I86" s="55"/>
      <c r="M86" s="55"/>
      <c r="Q86" s="55"/>
      <c r="U86" s="55"/>
      <c r="Y86" s="55"/>
      <c r="AC86" s="55"/>
    </row>
    <row r="87" spans="9:29">
      <c r="I87" s="55"/>
      <c r="M87" s="55"/>
      <c r="Q87" s="55"/>
      <c r="U87" s="55"/>
      <c r="Y87" s="55"/>
      <c r="AC87" s="55"/>
    </row>
    <row r="88" spans="9:29">
      <c r="I88" s="55"/>
      <c r="M88" s="55"/>
      <c r="Q88" s="55"/>
      <c r="U88" s="55"/>
      <c r="Y88" s="55"/>
      <c r="AC88" s="55"/>
    </row>
    <row r="89" spans="9:29">
      <c r="I89" s="55"/>
      <c r="M89" s="55"/>
      <c r="Q89" s="55"/>
      <c r="U89" s="55"/>
      <c r="Y89" s="55"/>
      <c r="AC89" s="55"/>
    </row>
    <row r="90" spans="9:29">
      <c r="I90" s="55"/>
      <c r="M90" s="55"/>
      <c r="Q90" s="55"/>
      <c r="U90" s="55"/>
      <c r="Y90" s="55"/>
      <c r="AC90" s="55"/>
    </row>
    <row r="91" spans="9:29">
      <c r="I91" s="55"/>
      <c r="M91" s="55"/>
      <c r="Q91" s="55"/>
      <c r="U91" s="55"/>
      <c r="Y91" s="55"/>
      <c r="AC91" s="55"/>
    </row>
    <row r="92" spans="9:29">
      <c r="I92" s="55"/>
      <c r="M92" s="55"/>
      <c r="Q92" s="55"/>
      <c r="U92" s="55"/>
      <c r="Y92" s="55"/>
      <c r="AC92" s="55"/>
    </row>
    <row r="93" spans="9:29">
      <c r="I93" s="55"/>
      <c r="M93" s="55"/>
      <c r="Q93" s="55"/>
      <c r="U93" s="55"/>
      <c r="Y93" s="55"/>
      <c r="AC93" s="55"/>
    </row>
    <row r="94" spans="9:29">
      <c r="I94" s="55"/>
      <c r="M94" s="55"/>
      <c r="Q94" s="55"/>
      <c r="U94" s="55"/>
      <c r="Y94" s="55"/>
      <c r="AC94" s="55"/>
    </row>
    <row r="95" spans="9:29">
      <c r="I95" s="55"/>
      <c r="M95" s="55"/>
      <c r="Q95" s="55"/>
      <c r="U95" s="55"/>
      <c r="Y95" s="55"/>
      <c r="AC95" s="55"/>
    </row>
    <row r="96" spans="9:29">
      <c r="I96" s="55"/>
      <c r="M96" s="55"/>
      <c r="Q96" s="55"/>
      <c r="U96" s="55"/>
      <c r="Y96" s="55"/>
      <c r="AC96" s="55"/>
    </row>
    <row r="97" spans="9:29">
      <c r="I97" s="55"/>
      <c r="M97" s="55"/>
      <c r="Q97" s="55"/>
      <c r="U97" s="55"/>
      <c r="Y97" s="55"/>
      <c r="AC97" s="55"/>
    </row>
    <row r="98" spans="9:29">
      <c r="I98" s="55"/>
      <c r="M98" s="55"/>
      <c r="Q98" s="55"/>
      <c r="U98" s="55"/>
      <c r="Y98" s="55"/>
      <c r="AC98" s="55"/>
    </row>
    <row r="99" spans="9:29">
      <c r="I99" s="55"/>
      <c r="M99" s="55"/>
      <c r="Q99" s="55"/>
      <c r="U99" s="55"/>
      <c r="Y99" s="55"/>
      <c r="AC99" s="55"/>
    </row>
    <row r="100" spans="9:29">
      <c r="I100" s="55"/>
      <c r="M100" s="55"/>
      <c r="Q100" s="55"/>
      <c r="U100" s="55"/>
      <c r="Y100" s="55"/>
      <c r="AC100" s="55"/>
    </row>
    <row r="101" spans="9:29">
      <c r="I101" s="55"/>
      <c r="M101" s="55"/>
      <c r="Q101" s="55"/>
      <c r="U101" s="55"/>
      <c r="Y101" s="55"/>
      <c r="AC101" s="55"/>
    </row>
    <row r="102" spans="9:29">
      <c r="I102" s="55"/>
      <c r="M102" s="55"/>
      <c r="Q102" s="55"/>
      <c r="U102" s="55"/>
      <c r="Y102" s="55"/>
      <c r="AC102" s="55"/>
    </row>
    <row r="103" spans="9:29">
      <c r="I103" s="55"/>
      <c r="M103" s="55"/>
      <c r="Q103" s="55"/>
      <c r="U103" s="55"/>
      <c r="Y103" s="55"/>
      <c r="AC103" s="55"/>
    </row>
    <row r="104" spans="9:29">
      <c r="I104" s="55"/>
      <c r="M104" s="55"/>
      <c r="Q104" s="55"/>
      <c r="U104" s="55"/>
      <c r="Y104" s="55"/>
      <c r="AC104" s="55"/>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cols>
    <col min="1" max="1" width="7.42578125" style="52" customWidth="1"/>
    <col min="2" max="2" width="15.5703125" style="52" customWidth="1"/>
    <col min="3" max="3" width="16.5703125" style="52" customWidth="1"/>
    <col min="4" max="4" width="74.140625" style="71" customWidth="1"/>
    <col min="5" max="5" width="14.85546875" style="54" bestFit="1" customWidth="1"/>
    <col min="6" max="6" width="21.140625" style="52" customWidth="1"/>
    <col min="7" max="7" width="38" style="53" customWidth="1"/>
    <col min="8" max="8" width="14.85546875" style="54" customWidth="1"/>
    <col min="9" max="9" width="13.28515625" style="72" customWidth="1"/>
    <col min="10" max="10" width="21.140625" style="52" customWidth="1"/>
    <col min="11" max="11" width="38" style="53" customWidth="1"/>
    <col min="12" max="12" width="14.85546875" style="54" customWidth="1"/>
    <col min="13" max="13" width="13.28515625" style="72" customWidth="1"/>
    <col min="14" max="14" width="21.140625" style="52" customWidth="1"/>
    <col min="15" max="15" width="38" style="53" customWidth="1"/>
    <col min="16" max="16" width="14.85546875" style="54" customWidth="1"/>
    <col min="17" max="17" width="13.28515625" style="72" customWidth="1"/>
    <col min="18" max="18" width="21.140625" style="52" customWidth="1"/>
    <col min="19" max="19" width="38" style="53" customWidth="1"/>
    <col min="20" max="20" width="14.85546875" style="54" customWidth="1"/>
    <col min="21" max="21" width="13.28515625" style="72" customWidth="1"/>
    <col min="22" max="22" width="21.140625" style="52" customWidth="1"/>
    <col min="23" max="23" width="38" style="53" customWidth="1"/>
    <col min="24" max="24" width="14.85546875" style="54" customWidth="1"/>
    <col min="25" max="25" width="13.28515625" style="72" customWidth="1"/>
    <col min="26" max="26" width="21.140625" style="52" customWidth="1"/>
    <col min="27" max="27" width="38" style="53" customWidth="1"/>
    <col min="28" max="28" width="14.85546875" style="54" customWidth="1"/>
    <col min="29" max="29" width="13.28515625" style="72" customWidth="1"/>
    <col min="30" max="48" width="15" style="55"/>
    <col min="49" max="16384" width="15" style="52"/>
  </cols>
  <sheetData>
    <row r="1" spans="1:48" ht="94.5" customHeight="1">
      <c r="A1" s="108" t="s">
        <v>0</v>
      </c>
      <c r="B1" s="103"/>
      <c r="C1" s="104"/>
      <c r="D1" s="51"/>
      <c r="E1" s="51"/>
      <c r="I1" s="51"/>
      <c r="M1" s="51"/>
      <c r="Q1" s="51"/>
      <c r="U1" s="51"/>
      <c r="Y1" s="51"/>
      <c r="AC1" s="51"/>
    </row>
    <row r="2" spans="1:48" ht="20.25">
      <c r="A2" s="2" t="str">
        <f>SUMMARY!A2</f>
        <v>RFP #17-xxx-xx Bid title</v>
      </c>
      <c r="B2" s="105"/>
      <c r="C2" s="106"/>
      <c r="D2" s="51"/>
      <c r="E2" s="51"/>
      <c r="I2" s="51"/>
      <c r="M2" s="51"/>
      <c r="Q2" s="51"/>
      <c r="U2" s="51"/>
      <c r="Y2" s="51"/>
      <c r="AC2" s="51"/>
    </row>
    <row r="3" spans="1:48" ht="20.25">
      <c r="A3" s="2" t="str">
        <f>SUMMARY!A3</f>
        <v xml:space="preserve">Department:  </v>
      </c>
      <c r="B3" s="105"/>
      <c r="C3" s="106"/>
      <c r="D3" s="57"/>
      <c r="E3" s="57"/>
      <c r="I3" s="57"/>
      <c r="M3" s="57"/>
      <c r="Q3" s="57"/>
      <c r="U3" s="57"/>
      <c r="Y3" s="57"/>
      <c r="AC3" s="57"/>
    </row>
    <row r="4" spans="1:48" ht="18.75">
      <c r="A4" s="107" t="str">
        <f>SUMMARY!A22</f>
        <v>3) Name, Title, Dept</v>
      </c>
      <c r="B4" s="105"/>
      <c r="C4" s="106"/>
      <c r="D4" s="57"/>
      <c r="E4" s="57"/>
      <c r="I4" s="57"/>
      <c r="M4" s="57"/>
      <c r="Q4" s="57"/>
      <c r="U4" s="57"/>
      <c r="Y4" s="57"/>
      <c r="AC4" s="57"/>
    </row>
    <row r="5" spans="1:48" ht="18.75">
      <c r="A5" s="58" t="s">
        <v>27</v>
      </c>
      <c r="B5" s="105"/>
      <c r="C5" s="106"/>
      <c r="D5" s="57"/>
      <c r="E5" s="57"/>
      <c r="I5" s="57"/>
      <c r="M5" s="57"/>
      <c r="Q5" s="57"/>
      <c r="U5" s="57"/>
      <c r="Y5" s="57"/>
      <c r="AC5" s="57"/>
    </row>
    <row r="6" spans="1:48" s="60" customFormat="1" ht="23.25" thickBot="1">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c r="A7" s="360" t="s">
        <v>47</v>
      </c>
      <c r="B7" s="361"/>
      <c r="C7" s="361"/>
      <c r="D7" s="361"/>
      <c r="E7" s="361"/>
      <c r="F7" s="317" t="str">
        <f>SUMMARY!C1</f>
        <v>Bidder A
 (LOSB/MBE/WBE?)</v>
      </c>
      <c r="G7" s="318"/>
      <c r="H7" s="318"/>
      <c r="I7" s="319"/>
      <c r="J7" s="317" t="str">
        <f>SUMMARY!D1</f>
        <v>Bidder B
 (LOSB/MBE/WBE?)</v>
      </c>
      <c r="K7" s="318"/>
      <c r="L7" s="318"/>
      <c r="M7" s="319"/>
      <c r="N7" s="317" t="str">
        <f>SUMMARY!E1</f>
        <v>Bidder C 
(LOSB/MBE/WBE?)</v>
      </c>
      <c r="O7" s="318"/>
      <c r="P7" s="318"/>
      <c r="Q7" s="319"/>
      <c r="R7" s="317" t="str">
        <f>SUMMARY!F1</f>
        <v>Bidder D 
(LOSB/MBE/WBE?)</v>
      </c>
      <c r="S7" s="318"/>
      <c r="T7" s="318"/>
      <c r="U7" s="319"/>
      <c r="V7" s="317" t="str">
        <f>SUMMARY!G1</f>
        <v>Bidder E 
(LOSB/MBE/WBE?)</v>
      </c>
      <c r="W7" s="318"/>
      <c r="X7" s="318"/>
      <c r="Y7" s="319"/>
      <c r="Z7" s="317" t="str">
        <f>SUMMARY!H1</f>
        <v>Bidder F 
(LOSB/MBE/WBE?)</v>
      </c>
      <c r="AA7" s="318"/>
      <c r="AB7" s="318"/>
      <c r="AC7" s="319"/>
      <c r="AD7" s="64"/>
      <c r="AE7" s="64"/>
      <c r="AF7" s="64"/>
      <c r="AG7" s="64"/>
      <c r="AH7" s="64"/>
      <c r="AI7" s="64"/>
      <c r="AJ7" s="64"/>
      <c r="AK7" s="64"/>
      <c r="AL7" s="64"/>
      <c r="AM7" s="64"/>
      <c r="AN7" s="64"/>
      <c r="AO7" s="64"/>
      <c r="AP7" s="64"/>
      <c r="AQ7" s="64"/>
      <c r="AR7" s="64"/>
      <c r="AS7" s="64"/>
      <c r="AT7" s="64"/>
      <c r="AU7" s="64"/>
      <c r="AV7" s="64"/>
    </row>
    <row r="8" spans="1:48" s="68" customFormat="1" ht="93.75">
      <c r="A8" s="76" t="s">
        <v>28</v>
      </c>
      <c r="B8" s="75" t="s">
        <v>29</v>
      </c>
      <c r="C8" s="75" t="s">
        <v>30</v>
      </c>
      <c r="D8" s="75" t="s">
        <v>31</v>
      </c>
      <c r="E8" s="83" t="s">
        <v>38</v>
      </c>
      <c r="F8" s="65" t="s">
        <v>40</v>
      </c>
      <c r="G8" s="66" t="s">
        <v>43</v>
      </c>
      <c r="H8" s="66" t="s">
        <v>39</v>
      </c>
      <c r="I8" s="192" t="s">
        <v>86</v>
      </c>
      <c r="J8" s="65" t="s">
        <v>40</v>
      </c>
      <c r="K8" s="66" t="s">
        <v>43</v>
      </c>
      <c r="L8" s="66" t="s">
        <v>39</v>
      </c>
      <c r="M8" s="192" t="s">
        <v>86</v>
      </c>
      <c r="N8" s="65" t="s">
        <v>40</v>
      </c>
      <c r="O8" s="66" t="s">
        <v>43</v>
      </c>
      <c r="P8" s="66" t="s">
        <v>39</v>
      </c>
      <c r="Q8" s="192" t="s">
        <v>86</v>
      </c>
      <c r="R8" s="65" t="s">
        <v>40</v>
      </c>
      <c r="S8" s="66" t="s">
        <v>43</v>
      </c>
      <c r="T8" s="66" t="s">
        <v>39</v>
      </c>
      <c r="U8" s="192" t="s">
        <v>86</v>
      </c>
      <c r="V8" s="65" t="s">
        <v>40</v>
      </c>
      <c r="W8" s="66" t="s">
        <v>43</v>
      </c>
      <c r="X8" s="66" t="s">
        <v>39</v>
      </c>
      <c r="Y8" s="192" t="s">
        <v>86</v>
      </c>
      <c r="Z8" s="65" t="s">
        <v>40</v>
      </c>
      <c r="AA8" s="66" t="s">
        <v>43</v>
      </c>
      <c r="AB8" s="66" t="s">
        <v>39</v>
      </c>
      <c r="AC8" s="192" t="s">
        <v>86</v>
      </c>
      <c r="AD8" s="67"/>
      <c r="AE8" s="67"/>
      <c r="AF8" s="67"/>
      <c r="AG8" s="67"/>
      <c r="AH8" s="67"/>
      <c r="AI8" s="67"/>
      <c r="AJ8" s="67"/>
      <c r="AK8" s="67"/>
      <c r="AL8" s="67"/>
      <c r="AM8" s="67"/>
      <c r="AN8" s="67"/>
      <c r="AO8" s="67"/>
      <c r="AP8" s="67"/>
      <c r="AQ8" s="67"/>
      <c r="AR8" s="67"/>
      <c r="AS8" s="67"/>
      <c r="AT8" s="67"/>
      <c r="AU8" s="67"/>
      <c r="AV8" s="67"/>
    </row>
    <row r="9" spans="1:48" s="68" customFormat="1" ht="19.5" thickBot="1">
      <c r="A9" s="140"/>
      <c r="B9" s="141"/>
      <c r="C9" s="141"/>
      <c r="D9" s="141"/>
      <c r="E9" s="142"/>
      <c r="F9" s="65"/>
      <c r="G9" s="66"/>
      <c r="H9" s="66"/>
      <c r="I9" s="192"/>
      <c r="J9" s="65"/>
      <c r="K9" s="66"/>
      <c r="L9" s="66"/>
      <c r="M9" s="192"/>
      <c r="N9" s="65"/>
      <c r="O9" s="66"/>
      <c r="P9" s="66"/>
      <c r="Q9" s="192"/>
      <c r="R9" s="65"/>
      <c r="S9" s="66"/>
      <c r="T9" s="66"/>
      <c r="U9" s="192"/>
      <c r="V9" s="65"/>
      <c r="W9" s="66"/>
      <c r="X9" s="66"/>
      <c r="Y9" s="192"/>
      <c r="Z9" s="65"/>
      <c r="AA9" s="66"/>
      <c r="AB9" s="66"/>
      <c r="AC9" s="192"/>
      <c r="AD9" s="67"/>
      <c r="AE9" s="67"/>
      <c r="AF9" s="67"/>
      <c r="AG9" s="67"/>
      <c r="AH9" s="67"/>
      <c r="AI9" s="67"/>
      <c r="AJ9" s="67"/>
      <c r="AK9" s="67"/>
      <c r="AL9" s="67"/>
      <c r="AM9" s="67"/>
      <c r="AN9" s="67"/>
      <c r="AO9" s="67"/>
      <c r="AP9" s="67"/>
      <c r="AQ9" s="67"/>
      <c r="AR9" s="67"/>
      <c r="AS9" s="67"/>
      <c r="AT9" s="67"/>
      <c r="AU9" s="67"/>
      <c r="AV9" s="67"/>
    </row>
    <row r="10" spans="1:48" ht="18.75">
      <c r="A10" s="148">
        <v>1</v>
      </c>
      <c r="B10" s="149" t="str">
        <f>'DEPT REQS'!B10</f>
        <v xml:space="preserve"> </v>
      </c>
      <c r="C10" s="149" t="str">
        <f>'DEPT REQS'!C10</f>
        <v xml:space="preserve"> </v>
      </c>
      <c r="D10" s="150" t="str">
        <f>'DEPT REQS'!D10</f>
        <v xml:space="preserve"> </v>
      </c>
      <c r="E10" s="151" t="str">
        <f>'DEPT REQS'!E10</f>
        <v xml:space="preserve"> </v>
      </c>
      <c r="F10" s="152"/>
      <c r="G10" s="153"/>
      <c r="H10" s="154"/>
      <c r="I10" s="193"/>
      <c r="J10" s="152"/>
      <c r="K10" s="153"/>
      <c r="L10" s="154"/>
      <c r="M10" s="193"/>
      <c r="N10" s="152"/>
      <c r="O10" s="153"/>
      <c r="P10" s="154"/>
      <c r="Q10" s="193"/>
      <c r="R10" s="152"/>
      <c r="S10" s="153"/>
      <c r="T10" s="154"/>
      <c r="U10" s="193"/>
      <c r="V10" s="152"/>
      <c r="W10" s="153"/>
      <c r="X10" s="154"/>
      <c r="Y10" s="193"/>
      <c r="Z10" s="152"/>
      <c r="AA10" s="153"/>
      <c r="AB10" s="154"/>
      <c r="AC10" s="193"/>
    </row>
    <row r="11" spans="1:48" ht="56.25">
      <c r="A11" s="69">
        <v>2</v>
      </c>
      <c r="B11" s="93" t="str">
        <f>'DEPT REQS'!B54</f>
        <v>Financials</v>
      </c>
      <c r="C11" s="93">
        <f>'DEPT REQS'!C54</f>
        <v>0</v>
      </c>
      <c r="D11" s="94" t="str">
        <f>'DEPT REQS'!D54</f>
        <v>Please provide monthly rates for a $25,000, $50,000 and $100,000 benefit amount without any riders.  (Please download, complete and upload Rate Sheet)</v>
      </c>
      <c r="E11" s="95">
        <f>'DEPT REQS'!E54</f>
        <v>34</v>
      </c>
      <c r="F11" s="116"/>
      <c r="G11" s="102"/>
      <c r="H11" s="100"/>
      <c r="I11" s="194"/>
      <c r="J11" s="116"/>
      <c r="K11" s="102"/>
      <c r="L11" s="100"/>
      <c r="M11" s="194"/>
      <c r="N11" s="116"/>
      <c r="O11" s="102"/>
      <c r="P11" s="100"/>
      <c r="Q11" s="194"/>
      <c r="R11" s="116"/>
      <c r="S11" s="102"/>
      <c r="T11" s="100"/>
      <c r="U11" s="194"/>
      <c r="V11" s="116"/>
      <c r="W11" s="102"/>
      <c r="X11" s="100"/>
      <c r="Y11" s="194"/>
      <c r="Z11" s="116"/>
      <c r="AA11" s="102"/>
      <c r="AB11" s="100"/>
      <c r="AC11" s="194"/>
    </row>
    <row r="12" spans="1:48" ht="18.75">
      <c r="A12" s="69">
        <v>3</v>
      </c>
      <c r="B12" s="93" t="e">
        <f>'DEPT REQS'!#REF!</f>
        <v>#REF!</v>
      </c>
      <c r="C12" s="93" t="e">
        <f>'DEPT REQS'!#REF!</f>
        <v>#REF!</v>
      </c>
      <c r="D12" s="94" t="e">
        <f>'DEPT REQS'!#REF!</f>
        <v>#REF!</v>
      </c>
      <c r="E12" s="95" t="e">
        <f>'DEPT REQS'!#REF!</f>
        <v>#REF!</v>
      </c>
      <c r="F12" s="116"/>
      <c r="G12" s="102"/>
      <c r="H12" s="100"/>
      <c r="I12" s="194"/>
      <c r="J12" s="116"/>
      <c r="K12" s="102"/>
      <c r="L12" s="100"/>
      <c r="M12" s="194"/>
      <c r="N12" s="116"/>
      <c r="O12" s="102"/>
      <c r="P12" s="100"/>
      <c r="Q12" s="194"/>
      <c r="R12" s="116"/>
      <c r="S12" s="102"/>
      <c r="T12" s="100"/>
      <c r="U12" s="194"/>
      <c r="V12" s="116"/>
      <c r="W12" s="102"/>
      <c r="X12" s="100"/>
      <c r="Y12" s="194"/>
      <c r="Z12" s="116"/>
      <c r="AA12" s="102"/>
      <c r="AB12" s="100"/>
      <c r="AC12" s="194"/>
    </row>
    <row r="13" spans="1:48" ht="18.75">
      <c r="A13" s="69">
        <v>4</v>
      </c>
      <c r="B13" s="93" t="e">
        <f>'DEPT REQS'!#REF!</f>
        <v>#REF!</v>
      </c>
      <c r="C13" s="93" t="e">
        <f>'DEPT REQS'!#REF!</f>
        <v>#REF!</v>
      </c>
      <c r="D13" s="94" t="e">
        <f>'DEPT REQS'!#REF!</f>
        <v>#REF!</v>
      </c>
      <c r="E13" s="95" t="e">
        <f>'DEPT REQS'!#REF!</f>
        <v>#REF!</v>
      </c>
      <c r="F13" s="116"/>
      <c r="G13" s="102"/>
      <c r="H13" s="100"/>
      <c r="I13" s="194"/>
      <c r="J13" s="116"/>
      <c r="K13" s="102"/>
      <c r="L13" s="100"/>
      <c r="M13" s="194"/>
      <c r="N13" s="116"/>
      <c r="O13" s="102"/>
      <c r="P13" s="100"/>
      <c r="Q13" s="194"/>
      <c r="R13" s="116"/>
      <c r="S13" s="102"/>
      <c r="T13" s="100"/>
      <c r="U13" s="194"/>
      <c r="V13" s="116"/>
      <c r="W13" s="102"/>
      <c r="X13" s="100"/>
      <c r="Y13" s="194"/>
      <c r="Z13" s="116"/>
      <c r="AA13" s="102"/>
      <c r="AB13" s="100"/>
      <c r="AC13" s="194"/>
    </row>
    <row r="14" spans="1:48" ht="18.75">
      <c r="A14" s="69">
        <v>5</v>
      </c>
      <c r="B14" s="93" t="e">
        <f>'DEPT REQS'!#REF!</f>
        <v>#REF!</v>
      </c>
      <c r="C14" s="93" t="e">
        <f>'DEPT REQS'!#REF!</f>
        <v>#REF!</v>
      </c>
      <c r="D14" s="94" t="e">
        <f>'DEPT REQS'!#REF!</f>
        <v>#REF!</v>
      </c>
      <c r="E14" s="95" t="e">
        <f>'DEPT REQS'!#REF!</f>
        <v>#REF!</v>
      </c>
      <c r="F14" s="116"/>
      <c r="G14" s="102"/>
      <c r="H14" s="100"/>
      <c r="I14" s="194"/>
      <c r="J14" s="116"/>
      <c r="K14" s="102"/>
      <c r="L14" s="100"/>
      <c r="M14" s="194"/>
      <c r="N14" s="116"/>
      <c r="O14" s="102"/>
      <c r="P14" s="100"/>
      <c r="Q14" s="194"/>
      <c r="R14" s="116"/>
      <c r="S14" s="102"/>
      <c r="T14" s="100"/>
      <c r="U14" s="194"/>
      <c r="V14" s="116"/>
      <c r="W14" s="102"/>
      <c r="X14" s="100"/>
      <c r="Y14" s="194"/>
      <c r="Z14" s="116"/>
      <c r="AA14" s="102"/>
      <c r="AB14" s="100"/>
      <c r="AC14" s="194"/>
    </row>
    <row r="15" spans="1:48" ht="18.75">
      <c r="A15" s="69">
        <v>6</v>
      </c>
      <c r="B15" s="93" t="e">
        <f>'DEPT REQS'!#REF!</f>
        <v>#REF!</v>
      </c>
      <c r="C15" s="93" t="e">
        <f>'DEPT REQS'!#REF!</f>
        <v>#REF!</v>
      </c>
      <c r="D15" s="94" t="e">
        <f>'DEPT REQS'!#REF!</f>
        <v>#REF!</v>
      </c>
      <c r="E15" s="95" t="e">
        <f>'DEPT REQS'!#REF!</f>
        <v>#REF!</v>
      </c>
      <c r="F15" s="116"/>
      <c r="G15" s="102"/>
      <c r="H15" s="100"/>
      <c r="I15" s="194"/>
      <c r="J15" s="116"/>
      <c r="K15" s="102"/>
      <c r="L15" s="100"/>
      <c r="M15" s="194"/>
      <c r="N15" s="116"/>
      <c r="O15" s="102"/>
      <c r="P15" s="100"/>
      <c r="Q15" s="194"/>
      <c r="R15" s="116"/>
      <c r="S15" s="102"/>
      <c r="T15" s="100"/>
      <c r="U15" s="194"/>
      <c r="V15" s="116"/>
      <c r="W15" s="102"/>
      <c r="X15" s="100"/>
      <c r="Y15" s="194"/>
      <c r="Z15" s="116"/>
      <c r="AA15" s="102"/>
      <c r="AB15" s="100"/>
      <c r="AC15" s="194"/>
    </row>
    <row r="16" spans="1:48" ht="18.75">
      <c r="A16" s="69">
        <v>7</v>
      </c>
      <c r="B16" s="93" t="e">
        <f>'DEPT REQS'!#REF!</f>
        <v>#REF!</v>
      </c>
      <c r="C16" s="93" t="e">
        <f>'DEPT REQS'!#REF!</f>
        <v>#REF!</v>
      </c>
      <c r="D16" s="94" t="e">
        <f>'DEPT REQS'!#REF!</f>
        <v>#REF!</v>
      </c>
      <c r="E16" s="95" t="e">
        <f>'DEPT REQS'!#REF!</f>
        <v>#REF!</v>
      </c>
      <c r="F16" s="116"/>
      <c r="G16" s="102"/>
      <c r="H16" s="100"/>
      <c r="I16" s="194"/>
      <c r="J16" s="116"/>
      <c r="K16" s="102"/>
      <c r="L16" s="100"/>
      <c r="M16" s="194"/>
      <c r="N16" s="116"/>
      <c r="O16" s="102"/>
      <c r="P16" s="100"/>
      <c r="Q16" s="194"/>
      <c r="R16" s="116"/>
      <c r="S16" s="102"/>
      <c r="T16" s="100"/>
      <c r="U16" s="194"/>
      <c r="V16" s="116"/>
      <c r="W16" s="102"/>
      <c r="X16" s="100"/>
      <c r="Y16" s="194"/>
      <c r="Z16" s="116"/>
      <c r="AA16" s="102"/>
      <c r="AB16" s="100"/>
      <c r="AC16" s="194"/>
    </row>
    <row r="17" spans="1:29" ht="18.75">
      <c r="A17" s="69">
        <v>8</v>
      </c>
      <c r="B17" s="93" t="e">
        <f>'DEPT REQS'!#REF!</f>
        <v>#REF!</v>
      </c>
      <c r="C17" s="93" t="e">
        <f>'DEPT REQS'!#REF!</f>
        <v>#REF!</v>
      </c>
      <c r="D17" s="94" t="e">
        <f>'DEPT REQS'!#REF!</f>
        <v>#REF!</v>
      </c>
      <c r="E17" s="95" t="e">
        <f>'DEPT REQS'!#REF!</f>
        <v>#REF!</v>
      </c>
      <c r="F17" s="116"/>
      <c r="G17" s="102"/>
      <c r="H17" s="100"/>
      <c r="I17" s="194"/>
      <c r="J17" s="116"/>
      <c r="K17" s="102"/>
      <c r="L17" s="100"/>
      <c r="M17" s="194"/>
      <c r="N17" s="116"/>
      <c r="O17" s="102"/>
      <c r="P17" s="100"/>
      <c r="Q17" s="194"/>
      <c r="R17" s="116"/>
      <c r="S17" s="102"/>
      <c r="T17" s="100"/>
      <c r="U17" s="194"/>
      <c r="V17" s="116"/>
      <c r="W17" s="102"/>
      <c r="X17" s="100"/>
      <c r="Y17" s="194"/>
      <c r="Z17" s="116"/>
      <c r="AA17" s="102"/>
      <c r="AB17" s="100"/>
      <c r="AC17" s="194"/>
    </row>
    <row r="18" spans="1:29" ht="18.75">
      <c r="A18" s="69">
        <v>9</v>
      </c>
      <c r="B18" s="93" t="e">
        <f>'DEPT REQS'!#REF!</f>
        <v>#REF!</v>
      </c>
      <c r="C18" s="93" t="e">
        <f>'DEPT REQS'!#REF!</f>
        <v>#REF!</v>
      </c>
      <c r="D18" s="94" t="e">
        <f>'DEPT REQS'!#REF!</f>
        <v>#REF!</v>
      </c>
      <c r="E18" s="95" t="e">
        <f>'DEPT REQS'!#REF!</f>
        <v>#REF!</v>
      </c>
      <c r="F18" s="116"/>
      <c r="G18" s="102"/>
      <c r="H18" s="100"/>
      <c r="I18" s="194"/>
      <c r="J18" s="116"/>
      <c r="K18" s="102"/>
      <c r="L18" s="100"/>
      <c r="M18" s="194"/>
      <c r="N18" s="116"/>
      <c r="O18" s="102"/>
      <c r="P18" s="100"/>
      <c r="Q18" s="194"/>
      <c r="R18" s="116"/>
      <c r="S18" s="102"/>
      <c r="T18" s="100"/>
      <c r="U18" s="194"/>
      <c r="V18" s="116"/>
      <c r="W18" s="102"/>
      <c r="X18" s="100"/>
      <c r="Y18" s="194"/>
      <c r="Z18" s="116"/>
      <c r="AA18" s="102"/>
      <c r="AB18" s="100"/>
      <c r="AC18" s="194"/>
    </row>
    <row r="19" spans="1:29" ht="18.75">
      <c r="A19" s="69">
        <v>10</v>
      </c>
      <c r="B19" s="93" t="e">
        <f>'DEPT REQS'!#REF!</f>
        <v>#REF!</v>
      </c>
      <c r="C19" s="93" t="e">
        <f>'DEPT REQS'!#REF!</f>
        <v>#REF!</v>
      </c>
      <c r="D19" s="94" t="e">
        <f>'DEPT REQS'!#REF!</f>
        <v>#REF!</v>
      </c>
      <c r="E19" s="95" t="e">
        <f>'DEPT REQS'!#REF!</f>
        <v>#REF!</v>
      </c>
      <c r="F19" s="116"/>
      <c r="G19" s="102"/>
      <c r="H19" s="100"/>
      <c r="I19" s="194"/>
      <c r="J19" s="116"/>
      <c r="K19" s="102"/>
      <c r="L19" s="100"/>
      <c r="M19" s="194"/>
      <c r="N19" s="116"/>
      <c r="O19" s="102"/>
      <c r="P19" s="100"/>
      <c r="Q19" s="194"/>
      <c r="R19" s="116"/>
      <c r="S19" s="102"/>
      <c r="T19" s="100"/>
      <c r="U19" s="194"/>
      <c r="V19" s="116"/>
      <c r="W19" s="102"/>
      <c r="X19" s="100"/>
      <c r="Y19" s="194"/>
      <c r="Z19" s="116"/>
      <c r="AA19" s="102"/>
      <c r="AB19" s="100"/>
      <c r="AC19" s="194"/>
    </row>
    <row r="20" spans="1:29" ht="18.75">
      <c r="A20" s="69">
        <v>11</v>
      </c>
      <c r="B20" s="93" t="e">
        <f>'DEPT REQS'!#REF!</f>
        <v>#REF!</v>
      </c>
      <c r="C20" s="93" t="e">
        <f>'DEPT REQS'!#REF!</f>
        <v>#REF!</v>
      </c>
      <c r="D20" s="94" t="e">
        <f>'DEPT REQS'!#REF!</f>
        <v>#REF!</v>
      </c>
      <c r="E20" s="95" t="e">
        <f>'DEPT REQS'!#REF!</f>
        <v>#REF!</v>
      </c>
      <c r="F20" s="116"/>
      <c r="G20" s="102"/>
      <c r="H20" s="100"/>
      <c r="I20" s="194"/>
      <c r="J20" s="116"/>
      <c r="K20" s="102"/>
      <c r="L20" s="100"/>
      <c r="M20" s="194"/>
      <c r="N20" s="116"/>
      <c r="O20" s="102"/>
      <c r="P20" s="100"/>
      <c r="Q20" s="194"/>
      <c r="R20" s="116"/>
      <c r="S20" s="102"/>
      <c r="T20" s="100"/>
      <c r="U20" s="194"/>
      <c r="V20" s="116"/>
      <c r="W20" s="102"/>
      <c r="X20" s="100"/>
      <c r="Y20" s="194"/>
      <c r="Z20" s="116"/>
      <c r="AA20" s="102"/>
      <c r="AB20" s="100"/>
      <c r="AC20" s="194"/>
    </row>
    <row r="21" spans="1:29" ht="18.75">
      <c r="A21" s="69">
        <v>12</v>
      </c>
      <c r="B21" s="93" t="e">
        <f>'DEPT REQS'!#REF!</f>
        <v>#REF!</v>
      </c>
      <c r="C21" s="93" t="e">
        <f>'DEPT REQS'!#REF!</f>
        <v>#REF!</v>
      </c>
      <c r="D21" s="94" t="e">
        <f>'DEPT REQS'!#REF!</f>
        <v>#REF!</v>
      </c>
      <c r="E21" s="95" t="e">
        <f>'DEPT REQS'!#REF!</f>
        <v>#REF!</v>
      </c>
      <c r="F21" s="116"/>
      <c r="G21" s="102"/>
      <c r="H21" s="100"/>
      <c r="I21" s="194"/>
      <c r="J21" s="116"/>
      <c r="K21" s="102"/>
      <c r="L21" s="100"/>
      <c r="M21" s="194"/>
      <c r="N21" s="116"/>
      <c r="O21" s="102"/>
      <c r="P21" s="100"/>
      <c r="Q21" s="194"/>
      <c r="R21" s="116"/>
      <c r="S21" s="102"/>
      <c r="T21" s="100"/>
      <c r="U21" s="194"/>
      <c r="V21" s="116"/>
      <c r="W21" s="102"/>
      <c r="X21" s="100"/>
      <c r="Y21" s="194"/>
      <c r="Z21" s="116"/>
      <c r="AA21" s="102"/>
      <c r="AB21" s="100"/>
      <c r="AC21" s="194"/>
    </row>
    <row r="22" spans="1:29" ht="18.75">
      <c r="A22" s="69">
        <v>13</v>
      </c>
      <c r="B22" s="93" t="e">
        <f>'DEPT REQS'!#REF!</f>
        <v>#REF!</v>
      </c>
      <c r="C22" s="93" t="e">
        <f>'DEPT REQS'!#REF!</f>
        <v>#REF!</v>
      </c>
      <c r="D22" s="94" t="e">
        <f>'DEPT REQS'!#REF!</f>
        <v>#REF!</v>
      </c>
      <c r="E22" s="95" t="e">
        <f>'DEPT REQS'!#REF!</f>
        <v>#REF!</v>
      </c>
      <c r="F22" s="116"/>
      <c r="G22" s="102"/>
      <c r="H22" s="100"/>
      <c r="I22" s="194"/>
      <c r="J22" s="116"/>
      <c r="K22" s="102"/>
      <c r="L22" s="100"/>
      <c r="M22" s="194"/>
      <c r="N22" s="116"/>
      <c r="O22" s="102"/>
      <c r="P22" s="100"/>
      <c r="Q22" s="194"/>
      <c r="R22" s="116"/>
      <c r="S22" s="102"/>
      <c r="T22" s="100"/>
      <c r="U22" s="194"/>
      <c r="V22" s="116"/>
      <c r="W22" s="102"/>
      <c r="X22" s="100"/>
      <c r="Y22" s="194"/>
      <c r="Z22" s="116"/>
      <c r="AA22" s="102"/>
      <c r="AB22" s="100"/>
      <c r="AC22" s="194"/>
    </row>
    <row r="23" spans="1:29" ht="18.75">
      <c r="A23" s="69">
        <v>14</v>
      </c>
      <c r="B23" s="93" t="e">
        <f>'DEPT REQS'!#REF!</f>
        <v>#REF!</v>
      </c>
      <c r="C23" s="93" t="e">
        <f>'DEPT REQS'!#REF!</f>
        <v>#REF!</v>
      </c>
      <c r="D23" s="94" t="e">
        <f>'DEPT REQS'!#REF!</f>
        <v>#REF!</v>
      </c>
      <c r="E23" s="95" t="e">
        <f>'DEPT REQS'!#REF!</f>
        <v>#REF!</v>
      </c>
      <c r="F23" s="116"/>
      <c r="G23" s="102"/>
      <c r="H23" s="100"/>
      <c r="I23" s="194"/>
      <c r="J23" s="116"/>
      <c r="K23" s="102"/>
      <c r="L23" s="100"/>
      <c r="M23" s="194"/>
      <c r="N23" s="116"/>
      <c r="O23" s="102"/>
      <c r="P23" s="100"/>
      <c r="Q23" s="194"/>
      <c r="R23" s="116"/>
      <c r="S23" s="102"/>
      <c r="T23" s="100"/>
      <c r="U23" s="194"/>
      <c r="V23" s="116"/>
      <c r="W23" s="102"/>
      <c r="X23" s="100"/>
      <c r="Y23" s="194"/>
      <c r="Z23" s="116"/>
      <c r="AA23" s="102"/>
      <c r="AB23" s="100"/>
      <c r="AC23" s="194"/>
    </row>
    <row r="24" spans="1:29" ht="18.75">
      <c r="A24" s="69">
        <v>15</v>
      </c>
      <c r="B24" s="93" t="e">
        <f>'DEPT REQS'!#REF!</f>
        <v>#REF!</v>
      </c>
      <c r="C24" s="93" t="e">
        <f>'DEPT REQS'!#REF!</f>
        <v>#REF!</v>
      </c>
      <c r="D24" s="94" t="e">
        <f>'DEPT REQS'!#REF!</f>
        <v>#REF!</v>
      </c>
      <c r="E24" s="95" t="e">
        <f>'DEPT REQS'!#REF!</f>
        <v>#REF!</v>
      </c>
      <c r="F24" s="116"/>
      <c r="G24" s="102"/>
      <c r="H24" s="100"/>
      <c r="I24" s="194"/>
      <c r="J24" s="116"/>
      <c r="K24" s="102"/>
      <c r="L24" s="100"/>
      <c r="M24" s="194"/>
      <c r="N24" s="116"/>
      <c r="O24" s="102"/>
      <c r="P24" s="100"/>
      <c r="Q24" s="194"/>
      <c r="R24" s="116"/>
      <c r="S24" s="102"/>
      <c r="T24" s="100"/>
      <c r="U24" s="194"/>
      <c r="V24" s="116"/>
      <c r="W24" s="102"/>
      <c r="X24" s="100"/>
      <c r="Y24" s="194"/>
      <c r="Z24" s="116"/>
      <c r="AA24" s="102"/>
      <c r="AB24" s="100"/>
      <c r="AC24" s="194"/>
    </row>
    <row r="25" spans="1:29" ht="18.75">
      <c r="A25" s="69">
        <v>16</v>
      </c>
      <c r="B25" s="93" t="e">
        <f>'DEPT REQS'!#REF!</f>
        <v>#REF!</v>
      </c>
      <c r="C25" s="93" t="e">
        <f>'DEPT REQS'!#REF!</f>
        <v>#REF!</v>
      </c>
      <c r="D25" s="94" t="e">
        <f>'DEPT REQS'!#REF!</f>
        <v>#REF!</v>
      </c>
      <c r="E25" s="95" t="e">
        <f>'DEPT REQS'!#REF!</f>
        <v>#REF!</v>
      </c>
      <c r="F25" s="116"/>
      <c r="G25" s="102"/>
      <c r="H25" s="100"/>
      <c r="I25" s="194"/>
      <c r="J25" s="116"/>
      <c r="K25" s="102"/>
      <c r="L25" s="100"/>
      <c r="M25" s="194"/>
      <c r="N25" s="116"/>
      <c r="O25" s="102"/>
      <c r="P25" s="100"/>
      <c r="Q25" s="194"/>
      <c r="R25" s="116"/>
      <c r="S25" s="102"/>
      <c r="T25" s="100"/>
      <c r="U25" s="194"/>
      <c r="V25" s="116"/>
      <c r="W25" s="102"/>
      <c r="X25" s="100"/>
      <c r="Y25" s="194"/>
      <c r="Z25" s="116"/>
      <c r="AA25" s="102"/>
      <c r="AB25" s="100"/>
      <c r="AC25" s="194"/>
    </row>
    <row r="26" spans="1:29" ht="18.75">
      <c r="A26" s="69">
        <v>17</v>
      </c>
      <c r="B26" s="93" t="e">
        <f>'DEPT REQS'!#REF!</f>
        <v>#REF!</v>
      </c>
      <c r="C26" s="93" t="e">
        <f>'DEPT REQS'!#REF!</f>
        <v>#REF!</v>
      </c>
      <c r="D26" s="94" t="e">
        <f>'DEPT REQS'!#REF!</f>
        <v>#REF!</v>
      </c>
      <c r="E26" s="95" t="e">
        <f>'DEPT REQS'!#REF!</f>
        <v>#REF!</v>
      </c>
      <c r="F26" s="116"/>
      <c r="G26" s="102"/>
      <c r="H26" s="100"/>
      <c r="I26" s="194"/>
      <c r="J26" s="116"/>
      <c r="K26" s="102"/>
      <c r="L26" s="100"/>
      <c r="M26" s="194"/>
      <c r="N26" s="116"/>
      <c r="O26" s="102"/>
      <c r="P26" s="100"/>
      <c r="Q26" s="194"/>
      <c r="R26" s="116"/>
      <c r="S26" s="102"/>
      <c r="T26" s="100"/>
      <c r="U26" s="194"/>
      <c r="V26" s="116"/>
      <c r="W26" s="102"/>
      <c r="X26" s="100"/>
      <c r="Y26" s="194"/>
      <c r="Z26" s="116"/>
      <c r="AA26" s="102"/>
      <c r="AB26" s="100"/>
      <c r="AC26" s="194"/>
    </row>
    <row r="27" spans="1:29" ht="18.75">
      <c r="A27" s="69">
        <v>18</v>
      </c>
      <c r="B27" s="93" t="e">
        <f>'DEPT REQS'!#REF!</f>
        <v>#REF!</v>
      </c>
      <c r="C27" s="93" t="e">
        <f>'DEPT REQS'!#REF!</f>
        <v>#REF!</v>
      </c>
      <c r="D27" s="94" t="e">
        <f>'DEPT REQS'!#REF!</f>
        <v>#REF!</v>
      </c>
      <c r="E27" s="95" t="e">
        <f>'DEPT REQS'!#REF!</f>
        <v>#REF!</v>
      </c>
      <c r="F27" s="116"/>
      <c r="G27" s="102"/>
      <c r="H27" s="100"/>
      <c r="I27" s="194"/>
      <c r="J27" s="116"/>
      <c r="K27" s="102"/>
      <c r="L27" s="100"/>
      <c r="M27" s="194"/>
      <c r="N27" s="116"/>
      <c r="O27" s="102"/>
      <c r="P27" s="100"/>
      <c r="Q27" s="194"/>
      <c r="R27" s="116"/>
      <c r="S27" s="102"/>
      <c r="T27" s="100"/>
      <c r="U27" s="194"/>
      <c r="V27" s="116"/>
      <c r="W27" s="102"/>
      <c r="X27" s="100"/>
      <c r="Y27" s="194"/>
      <c r="Z27" s="116"/>
      <c r="AA27" s="102"/>
      <c r="AB27" s="100"/>
      <c r="AC27" s="194"/>
    </row>
    <row r="28" spans="1:29" ht="18.75">
      <c r="A28" s="69">
        <v>19</v>
      </c>
      <c r="B28" s="93" t="e">
        <f>'DEPT REQS'!#REF!</f>
        <v>#REF!</v>
      </c>
      <c r="C28" s="93" t="e">
        <f>'DEPT REQS'!#REF!</f>
        <v>#REF!</v>
      </c>
      <c r="D28" s="94" t="e">
        <f>'DEPT REQS'!#REF!</f>
        <v>#REF!</v>
      </c>
      <c r="E28" s="95" t="e">
        <f>'DEPT REQS'!#REF!</f>
        <v>#REF!</v>
      </c>
      <c r="F28" s="116"/>
      <c r="G28" s="102"/>
      <c r="H28" s="100"/>
      <c r="I28" s="194"/>
      <c r="J28" s="116"/>
      <c r="K28" s="102"/>
      <c r="L28" s="100"/>
      <c r="M28" s="194"/>
      <c r="N28" s="116"/>
      <c r="O28" s="102"/>
      <c r="P28" s="100"/>
      <c r="Q28" s="194"/>
      <c r="R28" s="116"/>
      <c r="S28" s="102"/>
      <c r="T28" s="100"/>
      <c r="U28" s="194"/>
      <c r="V28" s="116"/>
      <c r="W28" s="102"/>
      <c r="X28" s="100"/>
      <c r="Y28" s="194"/>
      <c r="Z28" s="116"/>
      <c r="AA28" s="102"/>
      <c r="AB28" s="100"/>
      <c r="AC28" s="194"/>
    </row>
    <row r="29" spans="1:29" ht="18.75">
      <c r="A29" s="69">
        <v>20</v>
      </c>
      <c r="B29" s="93" t="e">
        <f>'DEPT REQS'!#REF!</f>
        <v>#REF!</v>
      </c>
      <c r="C29" s="93" t="e">
        <f>'DEPT REQS'!#REF!</f>
        <v>#REF!</v>
      </c>
      <c r="D29" s="94" t="e">
        <f>'DEPT REQS'!#REF!</f>
        <v>#REF!</v>
      </c>
      <c r="E29" s="95" t="e">
        <f>'DEPT REQS'!#REF!</f>
        <v>#REF!</v>
      </c>
      <c r="F29" s="116"/>
      <c r="G29" s="102"/>
      <c r="H29" s="100"/>
      <c r="I29" s="194"/>
      <c r="J29" s="116"/>
      <c r="K29" s="102"/>
      <c r="L29" s="100"/>
      <c r="M29" s="194"/>
      <c r="N29" s="116"/>
      <c r="O29" s="102"/>
      <c r="P29" s="100"/>
      <c r="Q29" s="194"/>
      <c r="R29" s="116"/>
      <c r="S29" s="102"/>
      <c r="T29" s="100"/>
      <c r="U29" s="194"/>
      <c r="V29" s="116"/>
      <c r="W29" s="102"/>
      <c r="X29" s="100"/>
      <c r="Y29" s="194"/>
      <c r="Z29" s="116"/>
      <c r="AA29" s="102"/>
      <c r="AB29" s="100"/>
      <c r="AC29" s="194"/>
    </row>
    <row r="30" spans="1:29" ht="18.75">
      <c r="A30" s="69">
        <v>21</v>
      </c>
      <c r="B30" s="93" t="e">
        <f>'DEPT REQS'!#REF!</f>
        <v>#REF!</v>
      </c>
      <c r="C30" s="93" t="e">
        <f>'DEPT REQS'!#REF!</f>
        <v>#REF!</v>
      </c>
      <c r="D30" s="94" t="e">
        <f>'DEPT REQS'!#REF!</f>
        <v>#REF!</v>
      </c>
      <c r="E30" s="95" t="e">
        <f>'DEPT REQS'!#REF!</f>
        <v>#REF!</v>
      </c>
      <c r="F30" s="116"/>
      <c r="G30" s="102"/>
      <c r="H30" s="100"/>
      <c r="I30" s="194"/>
      <c r="J30" s="116"/>
      <c r="K30" s="102"/>
      <c r="L30" s="100"/>
      <c r="M30" s="194"/>
      <c r="N30" s="116"/>
      <c r="O30" s="102"/>
      <c r="P30" s="100"/>
      <c r="Q30" s="194"/>
      <c r="R30" s="116"/>
      <c r="S30" s="102"/>
      <c r="T30" s="100"/>
      <c r="U30" s="194"/>
      <c r="V30" s="116"/>
      <c r="W30" s="102"/>
      <c r="X30" s="100"/>
      <c r="Y30" s="194"/>
      <c r="Z30" s="116"/>
      <c r="AA30" s="102"/>
      <c r="AB30" s="100"/>
      <c r="AC30" s="194"/>
    </row>
    <row r="31" spans="1:29" ht="18.75">
      <c r="A31" s="69">
        <v>22</v>
      </c>
      <c r="B31" s="93" t="e">
        <f>'DEPT REQS'!#REF!</f>
        <v>#REF!</v>
      </c>
      <c r="C31" s="93" t="e">
        <f>'DEPT REQS'!#REF!</f>
        <v>#REF!</v>
      </c>
      <c r="D31" s="94" t="e">
        <f>'DEPT REQS'!#REF!</f>
        <v>#REF!</v>
      </c>
      <c r="E31" s="95" t="e">
        <f>'DEPT REQS'!#REF!</f>
        <v>#REF!</v>
      </c>
      <c r="F31" s="116"/>
      <c r="G31" s="102"/>
      <c r="H31" s="100"/>
      <c r="I31" s="194"/>
      <c r="J31" s="116"/>
      <c r="K31" s="102"/>
      <c r="L31" s="100"/>
      <c r="M31" s="194"/>
      <c r="N31" s="116"/>
      <c r="O31" s="102"/>
      <c r="P31" s="100"/>
      <c r="Q31" s="194"/>
      <c r="R31" s="116"/>
      <c r="S31" s="102"/>
      <c r="T31" s="100"/>
      <c r="U31" s="194"/>
      <c r="V31" s="116"/>
      <c r="W31" s="102"/>
      <c r="X31" s="100"/>
      <c r="Y31" s="194"/>
      <c r="Z31" s="116"/>
      <c r="AA31" s="102"/>
      <c r="AB31" s="100"/>
      <c r="AC31" s="194"/>
    </row>
    <row r="32" spans="1:29" ht="18.75">
      <c r="A32" s="69">
        <v>23</v>
      </c>
      <c r="B32" s="93" t="e">
        <f>'DEPT REQS'!#REF!</f>
        <v>#REF!</v>
      </c>
      <c r="C32" s="93" t="e">
        <f>'DEPT REQS'!#REF!</f>
        <v>#REF!</v>
      </c>
      <c r="D32" s="94" t="e">
        <f>'DEPT REQS'!#REF!</f>
        <v>#REF!</v>
      </c>
      <c r="E32" s="95" t="e">
        <f>'DEPT REQS'!#REF!</f>
        <v>#REF!</v>
      </c>
      <c r="F32" s="116"/>
      <c r="G32" s="102"/>
      <c r="H32" s="100"/>
      <c r="I32" s="194"/>
      <c r="J32" s="116"/>
      <c r="K32" s="102"/>
      <c r="L32" s="100"/>
      <c r="M32" s="194"/>
      <c r="N32" s="116"/>
      <c r="O32" s="102"/>
      <c r="P32" s="100"/>
      <c r="Q32" s="194"/>
      <c r="R32" s="116"/>
      <c r="S32" s="102"/>
      <c r="T32" s="100"/>
      <c r="U32" s="194"/>
      <c r="V32" s="116"/>
      <c r="W32" s="102"/>
      <c r="X32" s="100"/>
      <c r="Y32" s="194"/>
      <c r="Z32" s="116"/>
      <c r="AA32" s="102"/>
      <c r="AB32" s="100"/>
      <c r="AC32" s="194"/>
    </row>
    <row r="33" spans="1:48" ht="18.75">
      <c r="A33" s="69">
        <v>24</v>
      </c>
      <c r="B33" s="93" t="e">
        <f>'DEPT REQS'!#REF!</f>
        <v>#REF!</v>
      </c>
      <c r="C33" s="93" t="e">
        <f>'DEPT REQS'!#REF!</f>
        <v>#REF!</v>
      </c>
      <c r="D33" s="94" t="e">
        <f>'DEPT REQS'!#REF!</f>
        <v>#REF!</v>
      </c>
      <c r="E33" s="95" t="e">
        <f>'DEPT REQS'!#REF!</f>
        <v>#REF!</v>
      </c>
      <c r="F33" s="116"/>
      <c r="G33" s="102"/>
      <c r="H33" s="100"/>
      <c r="I33" s="194"/>
      <c r="J33" s="116"/>
      <c r="K33" s="102"/>
      <c r="L33" s="100"/>
      <c r="M33" s="194"/>
      <c r="N33" s="116"/>
      <c r="O33" s="102"/>
      <c r="P33" s="100"/>
      <c r="Q33" s="194"/>
      <c r="R33" s="116"/>
      <c r="S33" s="102"/>
      <c r="T33" s="100"/>
      <c r="U33" s="194"/>
      <c r="V33" s="116"/>
      <c r="W33" s="102"/>
      <c r="X33" s="100"/>
      <c r="Y33" s="194"/>
      <c r="Z33" s="116"/>
      <c r="AA33" s="102"/>
      <c r="AB33" s="100"/>
      <c r="AC33" s="194"/>
    </row>
    <row r="34" spans="1:48" ht="18.75">
      <c r="A34" s="69">
        <v>25</v>
      </c>
      <c r="B34" s="93" t="e">
        <f>'DEPT REQS'!#REF!</f>
        <v>#REF!</v>
      </c>
      <c r="C34" s="93" t="e">
        <f>'DEPT REQS'!#REF!</f>
        <v>#REF!</v>
      </c>
      <c r="D34" s="94" t="e">
        <f>'DEPT REQS'!#REF!</f>
        <v>#REF!</v>
      </c>
      <c r="E34" s="95" t="e">
        <f>'DEPT REQS'!#REF!</f>
        <v>#REF!</v>
      </c>
      <c r="F34" s="116"/>
      <c r="G34" s="102"/>
      <c r="H34" s="100"/>
      <c r="I34" s="194"/>
      <c r="J34" s="116"/>
      <c r="K34" s="102"/>
      <c r="L34" s="100"/>
      <c r="M34" s="194"/>
      <c r="N34" s="116"/>
      <c r="O34" s="102"/>
      <c r="P34" s="100"/>
      <c r="Q34" s="194"/>
      <c r="R34" s="116"/>
      <c r="S34" s="102"/>
      <c r="T34" s="100"/>
      <c r="U34" s="194"/>
      <c r="V34" s="116"/>
      <c r="W34" s="102"/>
      <c r="X34" s="100"/>
      <c r="Y34" s="194"/>
      <c r="Z34" s="116"/>
      <c r="AA34" s="102"/>
      <c r="AB34" s="100"/>
      <c r="AC34" s="194"/>
    </row>
    <row r="35" spans="1:48" ht="18.75">
      <c r="A35" s="69">
        <v>26</v>
      </c>
      <c r="B35" s="93" t="e">
        <f>'DEPT REQS'!#REF!</f>
        <v>#REF!</v>
      </c>
      <c r="C35" s="93" t="e">
        <f>'DEPT REQS'!#REF!</f>
        <v>#REF!</v>
      </c>
      <c r="D35" s="94" t="e">
        <f>'DEPT REQS'!#REF!</f>
        <v>#REF!</v>
      </c>
      <c r="E35" s="95" t="e">
        <f>'DEPT REQS'!#REF!</f>
        <v>#REF!</v>
      </c>
      <c r="F35" s="116"/>
      <c r="G35" s="102"/>
      <c r="H35" s="100"/>
      <c r="I35" s="194"/>
      <c r="J35" s="116"/>
      <c r="K35" s="102"/>
      <c r="L35" s="100"/>
      <c r="M35" s="194"/>
      <c r="N35" s="116"/>
      <c r="O35" s="102"/>
      <c r="P35" s="100"/>
      <c r="Q35" s="194"/>
      <c r="R35" s="116"/>
      <c r="S35" s="102"/>
      <c r="T35" s="100"/>
      <c r="U35" s="194"/>
      <c r="V35" s="116"/>
      <c r="W35" s="102"/>
      <c r="X35" s="100"/>
      <c r="Y35" s="194"/>
      <c r="Z35" s="116"/>
      <c r="AA35" s="102"/>
      <c r="AB35" s="100"/>
      <c r="AC35" s="194"/>
    </row>
    <row r="36" spans="1:48" ht="18.75">
      <c r="A36" s="69">
        <v>27</v>
      </c>
      <c r="B36" s="93" t="e">
        <f>'DEPT REQS'!#REF!</f>
        <v>#REF!</v>
      </c>
      <c r="C36" s="93" t="e">
        <f>'DEPT REQS'!#REF!</f>
        <v>#REF!</v>
      </c>
      <c r="D36" s="94" t="e">
        <f>'DEPT REQS'!#REF!</f>
        <v>#REF!</v>
      </c>
      <c r="E36" s="95" t="e">
        <f>'DEPT REQS'!#REF!</f>
        <v>#REF!</v>
      </c>
      <c r="F36" s="116"/>
      <c r="G36" s="102"/>
      <c r="H36" s="100"/>
      <c r="I36" s="194"/>
      <c r="J36" s="116"/>
      <c r="K36" s="102"/>
      <c r="L36" s="100"/>
      <c r="M36" s="194"/>
      <c r="N36" s="116"/>
      <c r="O36" s="102"/>
      <c r="P36" s="100"/>
      <c r="Q36" s="194"/>
      <c r="R36" s="116"/>
      <c r="S36" s="102"/>
      <c r="T36" s="100"/>
      <c r="U36" s="194"/>
      <c r="V36" s="116"/>
      <c r="W36" s="102"/>
      <c r="X36" s="100"/>
      <c r="Y36" s="194"/>
      <c r="Z36" s="116"/>
      <c r="AA36" s="102"/>
      <c r="AB36" s="100"/>
      <c r="AC36" s="194"/>
    </row>
    <row r="37" spans="1:48" ht="19.5" thickBot="1">
      <c r="A37" s="82">
        <v>28</v>
      </c>
      <c r="B37" s="96" t="e">
        <f>'DEPT REQS'!#REF!</f>
        <v>#REF!</v>
      </c>
      <c r="C37" s="96" t="e">
        <f>'DEPT REQS'!#REF!</f>
        <v>#REF!</v>
      </c>
      <c r="D37" s="155" t="e">
        <f>'DEPT REQS'!#REF!</f>
        <v>#REF!</v>
      </c>
      <c r="E37" s="97" t="e">
        <f>'DEPT REQS'!#REF!</f>
        <v>#REF!</v>
      </c>
      <c r="F37" s="117"/>
      <c r="G37" s="101"/>
      <c r="H37" s="114"/>
      <c r="I37" s="195"/>
      <c r="J37" s="117"/>
      <c r="K37" s="101"/>
      <c r="L37" s="114"/>
      <c r="M37" s="195"/>
      <c r="N37" s="117"/>
      <c r="O37" s="101"/>
      <c r="P37" s="114"/>
      <c r="Q37" s="195"/>
      <c r="R37" s="117"/>
      <c r="S37" s="101"/>
      <c r="T37" s="114"/>
      <c r="U37" s="195"/>
      <c r="V37" s="117"/>
      <c r="W37" s="101"/>
      <c r="X37" s="114"/>
      <c r="Y37" s="195"/>
      <c r="Z37" s="117"/>
      <c r="AA37" s="101"/>
      <c r="AB37" s="114"/>
      <c r="AC37" s="195"/>
    </row>
    <row r="38" spans="1:48" s="139" customFormat="1" ht="20.25" customHeight="1">
      <c r="A38" s="348" t="s">
        <v>66</v>
      </c>
      <c r="B38" s="349"/>
      <c r="C38" s="349"/>
      <c r="D38" s="350"/>
      <c r="E38" s="143" t="e">
        <f>SUM(E10:E37)</f>
        <v>#REF!</v>
      </c>
      <c r="F38" s="144"/>
      <c r="G38" s="145"/>
      <c r="H38" s="146"/>
      <c r="I38" s="147">
        <f>SUM(I10:I37)</f>
        <v>0</v>
      </c>
      <c r="J38" s="144"/>
      <c r="K38" s="145"/>
      <c r="L38" s="146"/>
      <c r="M38" s="147">
        <f>SUM(M10:M37)</f>
        <v>0</v>
      </c>
      <c r="N38" s="144"/>
      <c r="O38" s="145"/>
      <c r="P38" s="146"/>
      <c r="Q38" s="147">
        <f>SUM(Q10:Q37)</f>
        <v>0</v>
      </c>
      <c r="R38" s="144"/>
      <c r="S38" s="145"/>
      <c r="T38" s="146"/>
      <c r="U38" s="147">
        <f>SUM(U10:U37)</f>
        <v>0</v>
      </c>
      <c r="V38" s="144"/>
      <c r="W38" s="145"/>
      <c r="X38" s="146"/>
      <c r="Y38" s="147">
        <f>SUM(Y10:Y37)</f>
        <v>0</v>
      </c>
      <c r="Z38" s="144"/>
      <c r="AA38" s="145"/>
      <c r="AB38" s="146"/>
      <c r="AC38" s="147">
        <f>SUM(AC10:AC37)</f>
        <v>0</v>
      </c>
      <c r="AD38" s="138"/>
      <c r="AE38" s="138"/>
      <c r="AF38" s="138"/>
      <c r="AG38" s="138"/>
      <c r="AH38" s="138"/>
      <c r="AI38" s="138"/>
      <c r="AJ38" s="138"/>
      <c r="AK38" s="138"/>
      <c r="AL38" s="138"/>
      <c r="AM38" s="138"/>
      <c r="AN38" s="138"/>
      <c r="AO38" s="138"/>
      <c r="AP38" s="138"/>
      <c r="AQ38" s="138"/>
      <c r="AR38" s="138"/>
      <c r="AS38" s="138"/>
      <c r="AT38" s="138"/>
      <c r="AU38" s="138"/>
      <c r="AV38" s="138"/>
    </row>
    <row r="39" spans="1:48" s="80" customFormat="1" ht="18.75" customHeight="1" thickBot="1">
      <c r="A39" s="364" t="s">
        <v>62</v>
      </c>
      <c r="B39" s="365"/>
      <c r="C39" s="365"/>
      <c r="D39" s="366"/>
      <c r="E39" s="182">
        <v>12</v>
      </c>
      <c r="F39" s="183"/>
      <c r="G39" s="184"/>
      <c r="H39" s="185"/>
      <c r="I39" s="186"/>
      <c r="J39" s="183"/>
      <c r="K39" s="184"/>
      <c r="L39" s="185"/>
      <c r="M39" s="186"/>
      <c r="N39" s="183"/>
      <c r="O39" s="184"/>
      <c r="P39" s="185"/>
      <c r="Q39" s="186"/>
      <c r="R39" s="183"/>
      <c r="S39" s="184"/>
      <c r="T39" s="185"/>
      <c r="U39" s="186"/>
      <c r="V39" s="183"/>
      <c r="W39" s="184"/>
      <c r="X39" s="185"/>
      <c r="Y39" s="186"/>
      <c r="Z39" s="183"/>
      <c r="AA39" s="184"/>
      <c r="AB39" s="185"/>
      <c r="AC39" s="186"/>
      <c r="AD39" s="187"/>
      <c r="AE39" s="187"/>
      <c r="AF39" s="187"/>
      <c r="AG39" s="187"/>
      <c r="AH39" s="187"/>
      <c r="AI39" s="187"/>
      <c r="AJ39" s="187"/>
      <c r="AK39" s="187"/>
      <c r="AL39" s="187"/>
      <c r="AM39" s="187"/>
      <c r="AN39" s="187"/>
      <c r="AO39" s="187"/>
      <c r="AP39" s="187"/>
      <c r="AQ39" s="187"/>
      <c r="AR39" s="187"/>
      <c r="AS39" s="187"/>
      <c r="AT39" s="187"/>
      <c r="AU39" s="187"/>
      <c r="AV39" s="187"/>
    </row>
    <row r="40" spans="1:48" s="191" customFormat="1" ht="24" thickBot="1">
      <c r="A40" s="341" t="s">
        <v>70</v>
      </c>
      <c r="B40" s="342"/>
      <c r="C40" s="342"/>
      <c r="D40" s="342"/>
      <c r="E40" s="188" t="e">
        <f>E38+E39</f>
        <v>#REF!</v>
      </c>
      <c r="F40" s="362"/>
      <c r="G40" s="363"/>
      <c r="H40" s="363"/>
      <c r="I40" s="189">
        <f>I38+I39</f>
        <v>0</v>
      </c>
      <c r="J40" s="362"/>
      <c r="K40" s="363"/>
      <c r="L40" s="363"/>
      <c r="M40" s="189">
        <f>M38+M39</f>
        <v>0</v>
      </c>
      <c r="N40" s="362"/>
      <c r="O40" s="363"/>
      <c r="P40" s="363"/>
      <c r="Q40" s="189">
        <f>Q38+Q39</f>
        <v>0</v>
      </c>
      <c r="R40" s="362"/>
      <c r="S40" s="363"/>
      <c r="T40" s="363"/>
      <c r="U40" s="189">
        <f>U38+U39</f>
        <v>0</v>
      </c>
      <c r="V40" s="362"/>
      <c r="W40" s="363"/>
      <c r="X40" s="363"/>
      <c r="Y40" s="189">
        <f>Y38+Y39</f>
        <v>0</v>
      </c>
      <c r="Z40" s="362"/>
      <c r="AA40" s="363"/>
      <c r="AB40" s="363"/>
      <c r="AC40" s="189">
        <f>AC38+AC39</f>
        <v>0</v>
      </c>
      <c r="AD40" s="190"/>
      <c r="AE40" s="190"/>
      <c r="AF40" s="190"/>
      <c r="AG40" s="190"/>
      <c r="AH40" s="190"/>
      <c r="AI40" s="190"/>
      <c r="AJ40" s="190"/>
      <c r="AK40" s="190"/>
      <c r="AL40" s="190"/>
      <c r="AM40" s="190"/>
      <c r="AN40" s="190"/>
      <c r="AO40" s="190"/>
      <c r="AP40" s="190"/>
      <c r="AQ40" s="190"/>
      <c r="AR40" s="190"/>
      <c r="AS40" s="190"/>
      <c r="AT40" s="190"/>
      <c r="AU40" s="190"/>
      <c r="AV40" s="190"/>
    </row>
    <row r="41" spans="1:48">
      <c r="I41" s="55"/>
      <c r="M41" s="55"/>
      <c r="Q41" s="55"/>
      <c r="U41" s="55"/>
      <c r="Y41" s="55"/>
      <c r="AC41" s="55"/>
    </row>
    <row r="42" spans="1:48">
      <c r="I42" s="55"/>
      <c r="M42" s="55"/>
      <c r="Q42" s="55"/>
      <c r="U42" s="55"/>
      <c r="Y42" s="55"/>
      <c r="AC42" s="55"/>
    </row>
    <row r="43" spans="1:48">
      <c r="I43" s="55"/>
      <c r="M43" s="55"/>
      <c r="Q43" s="55"/>
      <c r="U43" s="55"/>
      <c r="Y43" s="55"/>
      <c r="AC43" s="55"/>
    </row>
    <row r="44" spans="1:48">
      <c r="I44" s="55"/>
      <c r="M44" s="55"/>
      <c r="Q44" s="55"/>
      <c r="U44" s="55"/>
      <c r="Y44" s="55"/>
      <c r="AC44" s="55"/>
    </row>
    <row r="45" spans="1:48">
      <c r="I45" s="55"/>
      <c r="M45" s="55"/>
      <c r="Q45" s="55"/>
      <c r="U45" s="55"/>
      <c r="Y45" s="55"/>
      <c r="AC45" s="55"/>
    </row>
    <row r="46" spans="1:48">
      <c r="I46" s="55"/>
      <c r="M46" s="55"/>
      <c r="Q46" s="55"/>
      <c r="U46" s="55"/>
      <c r="Y46" s="55"/>
      <c r="AC46" s="55"/>
    </row>
    <row r="47" spans="1:48">
      <c r="I47" s="55"/>
      <c r="M47" s="55"/>
      <c r="Q47" s="55"/>
      <c r="U47" s="55"/>
      <c r="Y47" s="55"/>
      <c r="AC47" s="55"/>
    </row>
    <row r="48" spans="1:48">
      <c r="I48" s="55"/>
      <c r="M48" s="55"/>
      <c r="Q48" s="55"/>
      <c r="U48" s="55"/>
      <c r="Y48" s="55"/>
      <c r="AC48" s="55"/>
    </row>
    <row r="49" spans="9:29">
      <c r="I49" s="55"/>
      <c r="M49" s="55"/>
      <c r="Q49" s="55"/>
      <c r="U49" s="55"/>
      <c r="Y49" s="55"/>
      <c r="AC49" s="55"/>
    </row>
    <row r="50" spans="9:29">
      <c r="I50" s="55"/>
      <c r="M50" s="55"/>
      <c r="Q50" s="55"/>
      <c r="U50" s="55"/>
      <c r="Y50" s="55"/>
      <c r="AC50" s="55"/>
    </row>
    <row r="51" spans="9:29">
      <c r="I51" s="55"/>
      <c r="M51" s="55"/>
      <c r="Q51" s="55"/>
      <c r="U51" s="55"/>
      <c r="Y51" s="55"/>
      <c r="AC51" s="55"/>
    </row>
    <row r="52" spans="9:29">
      <c r="I52" s="55"/>
      <c r="M52" s="55"/>
      <c r="Q52" s="55"/>
      <c r="U52" s="55"/>
      <c r="Y52" s="55"/>
      <c r="AC52" s="55"/>
    </row>
    <row r="53" spans="9:29">
      <c r="I53" s="55"/>
      <c r="M53" s="55"/>
      <c r="Q53" s="55"/>
      <c r="U53" s="55"/>
      <c r="Y53" s="55"/>
      <c r="AC53" s="55"/>
    </row>
    <row r="54" spans="9:29">
      <c r="I54" s="55"/>
      <c r="M54" s="55"/>
      <c r="Q54" s="55"/>
      <c r="U54" s="55"/>
      <c r="Y54" s="55"/>
      <c r="AC54" s="55"/>
    </row>
    <row r="55" spans="9:29">
      <c r="I55" s="55"/>
      <c r="M55" s="55"/>
      <c r="Q55" s="55"/>
      <c r="U55" s="55"/>
      <c r="Y55" s="55"/>
      <c r="AC55" s="55"/>
    </row>
    <row r="56" spans="9:29">
      <c r="I56" s="55"/>
      <c r="M56" s="55"/>
      <c r="Q56" s="55"/>
      <c r="U56" s="55"/>
      <c r="Y56" s="55"/>
      <c r="AC56" s="55"/>
    </row>
    <row r="57" spans="9:29">
      <c r="I57" s="55"/>
      <c r="M57" s="55"/>
      <c r="Q57" s="55"/>
      <c r="U57" s="55"/>
      <c r="Y57" s="55"/>
      <c r="AC57" s="55"/>
    </row>
    <row r="58" spans="9:29">
      <c r="I58" s="55"/>
      <c r="M58" s="55"/>
      <c r="Q58" s="55"/>
      <c r="U58" s="55"/>
      <c r="Y58" s="55"/>
      <c r="AC58" s="55"/>
    </row>
    <row r="59" spans="9:29">
      <c r="I59" s="55"/>
      <c r="M59" s="55"/>
      <c r="Q59" s="55"/>
      <c r="U59" s="55"/>
      <c r="Y59" s="55"/>
      <c r="AC59" s="55"/>
    </row>
    <row r="60" spans="9:29">
      <c r="I60" s="55"/>
      <c r="M60" s="55"/>
      <c r="Q60" s="55"/>
      <c r="U60" s="55"/>
      <c r="Y60" s="55"/>
      <c r="AC60" s="55"/>
    </row>
    <row r="61" spans="9:29">
      <c r="I61" s="55"/>
      <c r="M61" s="55"/>
      <c r="Q61" s="55"/>
      <c r="U61" s="55"/>
      <c r="Y61" s="55"/>
      <c r="AC61" s="55"/>
    </row>
    <row r="62" spans="9:29">
      <c r="I62" s="55"/>
      <c r="M62" s="55"/>
      <c r="Q62" s="55"/>
      <c r="U62" s="55"/>
      <c r="Y62" s="55"/>
      <c r="AC62" s="55"/>
    </row>
    <row r="63" spans="9:29">
      <c r="I63" s="55"/>
      <c r="M63" s="55"/>
      <c r="Q63" s="55"/>
      <c r="U63" s="55"/>
      <c r="Y63" s="55"/>
      <c r="AC63" s="55"/>
    </row>
    <row r="64" spans="9:29">
      <c r="I64" s="55"/>
      <c r="M64" s="55"/>
      <c r="Q64" s="55"/>
      <c r="U64" s="55"/>
      <c r="Y64" s="55"/>
      <c r="AC64" s="55"/>
    </row>
    <row r="65" spans="9:29">
      <c r="I65" s="55"/>
      <c r="M65" s="55"/>
      <c r="Q65" s="55"/>
      <c r="U65" s="55"/>
      <c r="Y65" s="55"/>
      <c r="AC65" s="55"/>
    </row>
    <row r="66" spans="9:29">
      <c r="I66" s="55"/>
      <c r="M66" s="55"/>
      <c r="Q66" s="55"/>
      <c r="U66" s="55"/>
      <c r="Y66" s="55"/>
      <c r="AC66" s="55"/>
    </row>
    <row r="67" spans="9:29">
      <c r="I67" s="55"/>
      <c r="M67" s="55"/>
      <c r="Q67" s="55"/>
      <c r="U67" s="55"/>
      <c r="Y67" s="55"/>
      <c r="AC67" s="55"/>
    </row>
    <row r="68" spans="9:29">
      <c r="I68" s="55"/>
      <c r="M68" s="55"/>
      <c r="Q68" s="55"/>
      <c r="U68" s="55"/>
      <c r="Y68" s="55"/>
      <c r="AC68" s="55"/>
    </row>
    <row r="69" spans="9:29">
      <c r="I69" s="55"/>
      <c r="M69" s="55"/>
      <c r="Q69" s="55"/>
      <c r="U69" s="55"/>
      <c r="Y69" s="55"/>
      <c r="AC69" s="55"/>
    </row>
    <row r="70" spans="9:29">
      <c r="I70" s="55"/>
      <c r="M70" s="55"/>
      <c r="Q70" s="55"/>
      <c r="U70" s="55"/>
      <c r="Y70" s="55"/>
      <c r="AC70" s="55"/>
    </row>
    <row r="71" spans="9:29">
      <c r="I71" s="55"/>
      <c r="M71" s="55"/>
      <c r="Q71" s="55"/>
      <c r="U71" s="55"/>
      <c r="Y71" s="55"/>
      <c r="AC71" s="55"/>
    </row>
    <row r="72" spans="9:29">
      <c r="I72" s="55"/>
      <c r="M72" s="55"/>
      <c r="Q72" s="55"/>
      <c r="U72" s="55"/>
      <c r="Y72" s="55"/>
      <c r="AC72" s="55"/>
    </row>
    <row r="73" spans="9:29">
      <c r="I73" s="55"/>
      <c r="M73" s="55"/>
      <c r="Q73" s="55"/>
      <c r="U73" s="55"/>
      <c r="Y73" s="55"/>
      <c r="AC73" s="55"/>
    </row>
    <row r="74" spans="9:29">
      <c r="I74" s="55"/>
      <c r="M74" s="55"/>
      <c r="Q74" s="55"/>
      <c r="U74" s="55"/>
      <c r="Y74" s="55"/>
      <c r="AC74" s="55"/>
    </row>
    <row r="75" spans="9:29">
      <c r="I75" s="55"/>
      <c r="M75" s="55"/>
      <c r="Q75" s="55"/>
      <c r="U75" s="55"/>
      <c r="Y75" s="55"/>
      <c r="AC75" s="55"/>
    </row>
    <row r="76" spans="9:29">
      <c r="I76" s="55"/>
      <c r="M76" s="55"/>
      <c r="Q76" s="55"/>
      <c r="U76" s="55"/>
      <c r="Y76" s="55"/>
      <c r="AC76" s="55"/>
    </row>
    <row r="77" spans="9:29">
      <c r="I77" s="55"/>
      <c r="M77" s="55"/>
      <c r="Q77" s="55"/>
      <c r="U77" s="55"/>
      <c r="Y77" s="55"/>
      <c r="AC77" s="55"/>
    </row>
    <row r="78" spans="9:29">
      <c r="I78" s="55"/>
      <c r="M78" s="55"/>
      <c r="Q78" s="55"/>
      <c r="U78" s="55"/>
      <c r="Y78" s="55"/>
      <c r="AC78" s="55"/>
    </row>
    <row r="79" spans="9:29">
      <c r="I79" s="55"/>
      <c r="M79" s="55"/>
      <c r="Q79" s="55"/>
      <c r="U79" s="55"/>
      <c r="Y79" s="55"/>
      <c r="AC79" s="55"/>
    </row>
    <row r="80" spans="9:29">
      <c r="I80" s="55"/>
      <c r="M80" s="55"/>
      <c r="Q80" s="55"/>
      <c r="U80" s="55"/>
      <c r="Y80" s="55"/>
      <c r="AC80" s="55"/>
    </row>
    <row r="81" spans="9:29">
      <c r="I81" s="55"/>
      <c r="M81" s="55"/>
      <c r="Q81" s="55"/>
      <c r="U81" s="55"/>
      <c r="Y81" s="55"/>
      <c r="AC81" s="55"/>
    </row>
    <row r="82" spans="9:29">
      <c r="I82" s="55"/>
      <c r="M82" s="55"/>
      <c r="Q82" s="55"/>
      <c r="U82" s="55"/>
      <c r="Y82" s="55"/>
      <c r="AC82" s="55"/>
    </row>
    <row r="83" spans="9:29">
      <c r="I83" s="55"/>
      <c r="M83" s="55"/>
      <c r="Q83" s="55"/>
      <c r="U83" s="55"/>
      <c r="Y83" s="55"/>
      <c r="AC83" s="55"/>
    </row>
    <row r="84" spans="9:29">
      <c r="I84" s="55"/>
      <c r="M84" s="55"/>
      <c r="Q84" s="55"/>
      <c r="U84" s="55"/>
      <c r="Y84" s="55"/>
      <c r="AC84" s="55"/>
    </row>
    <row r="85" spans="9:29">
      <c r="I85" s="55"/>
      <c r="M85" s="55"/>
      <c r="Q85" s="55"/>
      <c r="U85" s="55"/>
      <c r="Y85" s="55"/>
      <c r="AC85" s="55"/>
    </row>
    <row r="86" spans="9:29">
      <c r="I86" s="55"/>
      <c r="M86" s="55"/>
      <c r="Q86" s="55"/>
      <c r="U86" s="55"/>
      <c r="Y86" s="55"/>
      <c r="AC86" s="55"/>
    </row>
    <row r="87" spans="9:29">
      <c r="I87" s="55"/>
      <c r="M87" s="55"/>
      <c r="Q87" s="55"/>
      <c r="U87" s="55"/>
      <c r="Y87" s="55"/>
      <c r="AC87" s="55"/>
    </row>
    <row r="88" spans="9:29">
      <c r="I88" s="55"/>
      <c r="M88" s="55"/>
      <c r="Q88" s="55"/>
      <c r="U88" s="55"/>
      <c r="Y88" s="55"/>
      <c r="AC88" s="55"/>
    </row>
    <row r="89" spans="9:29">
      <c r="I89" s="55"/>
      <c r="M89" s="55"/>
      <c r="Q89" s="55"/>
      <c r="U89" s="55"/>
      <c r="Y89" s="55"/>
      <c r="AC89" s="55"/>
    </row>
    <row r="90" spans="9:29">
      <c r="I90" s="55"/>
      <c r="M90" s="55"/>
      <c r="Q90" s="55"/>
      <c r="U90" s="55"/>
      <c r="Y90" s="55"/>
      <c r="AC90" s="55"/>
    </row>
    <row r="91" spans="9:29">
      <c r="I91" s="55"/>
      <c r="M91" s="55"/>
      <c r="Q91" s="55"/>
      <c r="U91" s="55"/>
      <c r="Y91" s="55"/>
      <c r="AC91" s="55"/>
    </row>
    <row r="92" spans="9:29">
      <c r="I92" s="55"/>
      <c r="M92" s="55"/>
      <c r="Q92" s="55"/>
      <c r="U92" s="55"/>
      <c r="Y92" s="55"/>
      <c r="AC92" s="55"/>
    </row>
    <row r="93" spans="9:29">
      <c r="I93" s="55"/>
      <c r="M93" s="55"/>
      <c r="Q93" s="55"/>
      <c r="U93" s="55"/>
      <c r="Y93" s="55"/>
      <c r="AC93" s="55"/>
    </row>
    <row r="94" spans="9:29">
      <c r="I94" s="55"/>
      <c r="M94" s="55"/>
      <c r="Q94" s="55"/>
      <c r="U94" s="55"/>
      <c r="Y94" s="55"/>
      <c r="AC94" s="55"/>
    </row>
    <row r="95" spans="9:29">
      <c r="I95" s="55"/>
      <c r="M95" s="55"/>
      <c r="Q95" s="55"/>
      <c r="U95" s="55"/>
      <c r="Y95" s="55"/>
      <c r="AC95" s="55"/>
    </row>
    <row r="96" spans="9:29">
      <c r="I96" s="55"/>
      <c r="M96" s="55"/>
      <c r="Q96" s="55"/>
      <c r="U96" s="55"/>
      <c r="Y96" s="55"/>
      <c r="AC96" s="55"/>
    </row>
    <row r="97" spans="9:29">
      <c r="I97" s="55"/>
      <c r="M97" s="55"/>
      <c r="Q97" s="55"/>
      <c r="U97" s="55"/>
      <c r="Y97" s="55"/>
      <c r="AC97" s="55"/>
    </row>
    <row r="98" spans="9:29">
      <c r="I98" s="55"/>
      <c r="M98" s="55"/>
      <c r="Q98" s="55"/>
      <c r="U98" s="55"/>
      <c r="Y98" s="55"/>
      <c r="AC98" s="55"/>
    </row>
    <row r="99" spans="9:29">
      <c r="I99" s="55"/>
      <c r="M99" s="55"/>
      <c r="Q99" s="55"/>
      <c r="U99" s="55"/>
      <c r="Y99" s="55"/>
      <c r="AC99" s="55"/>
    </row>
    <row r="100" spans="9:29">
      <c r="I100" s="55"/>
      <c r="M100" s="55"/>
      <c r="Q100" s="55"/>
      <c r="U100" s="55"/>
      <c r="Y100" s="55"/>
      <c r="AC100" s="55"/>
    </row>
    <row r="101" spans="9:29">
      <c r="I101" s="55"/>
      <c r="M101" s="55"/>
      <c r="Q101" s="55"/>
      <c r="U101" s="55"/>
      <c r="Y101" s="55"/>
      <c r="AC101" s="55"/>
    </row>
    <row r="102" spans="9:29">
      <c r="I102" s="55"/>
      <c r="M102" s="55"/>
      <c r="Q102" s="55"/>
      <c r="U102" s="55"/>
      <c r="Y102" s="55"/>
      <c r="AC102" s="55"/>
    </row>
    <row r="103" spans="9:29">
      <c r="I103" s="55"/>
      <c r="M103" s="55"/>
      <c r="Q103" s="55"/>
      <c r="U103" s="55"/>
      <c r="Y103" s="55"/>
      <c r="AC103" s="55"/>
    </row>
    <row r="104" spans="9:29">
      <c r="I104" s="55"/>
      <c r="M104" s="55"/>
      <c r="Q104" s="55"/>
      <c r="U104" s="55"/>
      <c r="Y104" s="55"/>
      <c r="AC104" s="55"/>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cols>
    <col min="1" max="1" width="7.42578125" style="52" customWidth="1"/>
    <col min="2" max="2" width="15.5703125" style="52" customWidth="1"/>
    <col min="3" max="3" width="16.5703125" style="52" customWidth="1"/>
    <col min="4" max="4" width="74.140625" style="71" customWidth="1"/>
    <col min="5" max="5" width="14.85546875" style="54" bestFit="1" customWidth="1"/>
    <col min="6" max="6" width="21.140625" style="52" customWidth="1"/>
    <col min="7" max="7" width="38" style="53" customWidth="1"/>
    <col min="8" max="8" width="14.85546875" style="54" customWidth="1"/>
    <col min="9" max="9" width="13.28515625" style="72" customWidth="1"/>
    <col min="10" max="10" width="21.140625" style="52" customWidth="1"/>
    <col min="11" max="11" width="38" style="53" customWidth="1"/>
    <col min="12" max="12" width="14.85546875" style="54" customWidth="1"/>
    <col min="13" max="13" width="13.28515625" style="72" customWidth="1"/>
    <col min="14" max="14" width="21.140625" style="52" customWidth="1"/>
    <col min="15" max="15" width="38" style="53" customWidth="1"/>
    <col min="16" max="16" width="14.85546875" style="54" customWidth="1"/>
    <col min="17" max="17" width="13.28515625" style="72" customWidth="1"/>
    <col min="18" max="18" width="21.140625" style="52" customWidth="1"/>
    <col min="19" max="19" width="38" style="53" customWidth="1"/>
    <col min="20" max="20" width="14.85546875" style="54" customWidth="1"/>
    <col min="21" max="21" width="13.28515625" style="72" customWidth="1"/>
    <col min="22" max="22" width="21.140625" style="52" customWidth="1"/>
    <col min="23" max="23" width="38" style="53" customWidth="1"/>
    <col min="24" max="24" width="14.85546875" style="54" customWidth="1"/>
    <col min="25" max="25" width="13.28515625" style="72" customWidth="1"/>
    <col min="26" max="26" width="21.140625" style="52" customWidth="1"/>
    <col min="27" max="27" width="38" style="53" customWidth="1"/>
    <col min="28" max="28" width="14.85546875" style="54" customWidth="1"/>
    <col min="29" max="29" width="13.28515625" style="72" customWidth="1"/>
    <col min="30" max="48" width="15" style="55"/>
    <col min="49" max="16384" width="15" style="52"/>
  </cols>
  <sheetData>
    <row r="1" spans="1:48" ht="94.5" customHeight="1">
      <c r="A1" s="108" t="s">
        <v>0</v>
      </c>
      <c r="B1" s="103"/>
      <c r="C1" s="104"/>
      <c r="D1" s="51"/>
      <c r="E1" s="51"/>
      <c r="I1" s="51"/>
      <c r="M1" s="51"/>
      <c r="Q1" s="51"/>
      <c r="U1" s="51"/>
      <c r="Y1" s="51"/>
      <c r="AC1" s="51"/>
    </row>
    <row r="2" spans="1:48" ht="20.25">
      <c r="A2" s="2" t="str">
        <f>SUMMARY!A2</f>
        <v>RFP #17-xxx-xx Bid title</v>
      </c>
      <c r="B2" s="105"/>
      <c r="C2" s="106"/>
      <c r="D2" s="51"/>
      <c r="E2" s="51"/>
      <c r="I2" s="51"/>
      <c r="M2" s="51"/>
      <c r="Q2" s="51"/>
      <c r="U2" s="51"/>
      <c r="Y2" s="51"/>
      <c r="AC2" s="51"/>
    </row>
    <row r="3" spans="1:48" ht="20.25">
      <c r="A3" s="2" t="str">
        <f>SUMMARY!A3</f>
        <v xml:space="preserve">Department:  </v>
      </c>
      <c r="B3" s="105"/>
      <c r="C3" s="106"/>
      <c r="D3" s="57"/>
      <c r="E3" s="57"/>
      <c r="I3" s="57"/>
      <c r="M3" s="57"/>
      <c r="Q3" s="57"/>
      <c r="U3" s="57"/>
      <c r="Y3" s="57"/>
      <c r="AC3" s="57"/>
    </row>
    <row r="4" spans="1:48" ht="18.75">
      <c r="A4" s="107" t="str">
        <f>SUMMARY!A23</f>
        <v>4) Name, Title, Dept</v>
      </c>
      <c r="B4" s="105"/>
      <c r="C4" s="106"/>
      <c r="D4" s="57"/>
      <c r="E4" s="57"/>
      <c r="I4" s="57"/>
      <c r="M4" s="57"/>
      <c r="Q4" s="57"/>
      <c r="U4" s="57"/>
      <c r="Y4" s="57"/>
      <c r="AC4" s="57"/>
    </row>
    <row r="5" spans="1:48" ht="18.75">
      <c r="A5" s="58" t="s">
        <v>27</v>
      </c>
      <c r="B5" s="105"/>
      <c r="C5" s="106"/>
      <c r="D5" s="57"/>
      <c r="E5" s="57"/>
      <c r="I5" s="57"/>
      <c r="M5" s="57"/>
      <c r="Q5" s="57"/>
      <c r="U5" s="57"/>
      <c r="Y5" s="57"/>
      <c r="AC5" s="57"/>
    </row>
    <row r="6" spans="1:48" s="60" customFormat="1" ht="23.25" thickBot="1">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c r="A7" s="360" t="s">
        <v>48</v>
      </c>
      <c r="B7" s="361"/>
      <c r="C7" s="361"/>
      <c r="D7" s="361"/>
      <c r="E7" s="361"/>
      <c r="F7" s="317" t="str">
        <f>SUMMARY!C1</f>
        <v>Bidder A
 (LOSB/MBE/WBE?)</v>
      </c>
      <c r="G7" s="318"/>
      <c r="H7" s="318"/>
      <c r="I7" s="319"/>
      <c r="J7" s="317" t="str">
        <f>SUMMARY!D1</f>
        <v>Bidder B
 (LOSB/MBE/WBE?)</v>
      </c>
      <c r="K7" s="318"/>
      <c r="L7" s="318"/>
      <c r="M7" s="319"/>
      <c r="N7" s="317" t="str">
        <f>SUMMARY!E1</f>
        <v>Bidder C 
(LOSB/MBE/WBE?)</v>
      </c>
      <c r="O7" s="318"/>
      <c r="P7" s="318"/>
      <c r="Q7" s="319"/>
      <c r="R7" s="317" t="str">
        <f>SUMMARY!F1</f>
        <v>Bidder D 
(LOSB/MBE/WBE?)</v>
      </c>
      <c r="S7" s="318"/>
      <c r="T7" s="318"/>
      <c r="U7" s="319"/>
      <c r="V7" s="317" t="str">
        <f>SUMMARY!G1</f>
        <v>Bidder E 
(LOSB/MBE/WBE?)</v>
      </c>
      <c r="W7" s="318"/>
      <c r="X7" s="318"/>
      <c r="Y7" s="319"/>
      <c r="Z7" s="317" t="str">
        <f>SUMMARY!H1</f>
        <v>Bidder F 
(LOSB/MBE/WBE?)</v>
      </c>
      <c r="AA7" s="318"/>
      <c r="AB7" s="318"/>
      <c r="AC7" s="319"/>
      <c r="AD7" s="64"/>
      <c r="AE7" s="64"/>
      <c r="AF7" s="64"/>
      <c r="AG7" s="64"/>
      <c r="AH7" s="64"/>
      <c r="AI7" s="64"/>
      <c r="AJ7" s="64"/>
      <c r="AK7" s="64"/>
      <c r="AL7" s="64"/>
      <c r="AM7" s="64"/>
      <c r="AN7" s="64"/>
      <c r="AO7" s="64"/>
      <c r="AP7" s="64"/>
      <c r="AQ7" s="64"/>
      <c r="AR7" s="64"/>
      <c r="AS7" s="64"/>
      <c r="AT7" s="64"/>
      <c r="AU7" s="64"/>
      <c r="AV7" s="64"/>
    </row>
    <row r="8" spans="1:48" s="68" customFormat="1" ht="93.75">
      <c r="A8" s="76" t="s">
        <v>28</v>
      </c>
      <c r="B8" s="75" t="s">
        <v>29</v>
      </c>
      <c r="C8" s="75" t="s">
        <v>30</v>
      </c>
      <c r="D8" s="75" t="s">
        <v>31</v>
      </c>
      <c r="E8" s="83" t="s">
        <v>38</v>
      </c>
      <c r="F8" s="65" t="s">
        <v>40</v>
      </c>
      <c r="G8" s="66" t="s">
        <v>43</v>
      </c>
      <c r="H8" s="66" t="s">
        <v>39</v>
      </c>
      <c r="I8" s="192" t="s">
        <v>86</v>
      </c>
      <c r="J8" s="65" t="s">
        <v>40</v>
      </c>
      <c r="K8" s="66" t="s">
        <v>43</v>
      </c>
      <c r="L8" s="66" t="s">
        <v>39</v>
      </c>
      <c r="M8" s="192" t="s">
        <v>86</v>
      </c>
      <c r="N8" s="65" t="s">
        <v>40</v>
      </c>
      <c r="O8" s="66" t="s">
        <v>43</v>
      </c>
      <c r="P8" s="66" t="s">
        <v>39</v>
      </c>
      <c r="Q8" s="192" t="s">
        <v>86</v>
      </c>
      <c r="R8" s="65" t="s">
        <v>40</v>
      </c>
      <c r="S8" s="66" t="s">
        <v>43</v>
      </c>
      <c r="T8" s="66" t="s">
        <v>39</v>
      </c>
      <c r="U8" s="192" t="s">
        <v>86</v>
      </c>
      <c r="V8" s="65" t="s">
        <v>40</v>
      </c>
      <c r="W8" s="66" t="s">
        <v>43</v>
      </c>
      <c r="X8" s="66" t="s">
        <v>39</v>
      </c>
      <c r="Y8" s="192" t="s">
        <v>86</v>
      </c>
      <c r="Z8" s="65" t="s">
        <v>40</v>
      </c>
      <c r="AA8" s="66" t="s">
        <v>43</v>
      </c>
      <c r="AB8" s="66" t="s">
        <v>39</v>
      </c>
      <c r="AC8" s="192" t="s">
        <v>86</v>
      </c>
      <c r="AD8" s="67"/>
      <c r="AE8" s="67"/>
      <c r="AF8" s="67"/>
      <c r="AG8" s="67"/>
      <c r="AH8" s="67"/>
      <c r="AI8" s="67"/>
      <c r="AJ8" s="67"/>
      <c r="AK8" s="67"/>
      <c r="AL8" s="67"/>
      <c r="AM8" s="67"/>
      <c r="AN8" s="67"/>
      <c r="AO8" s="67"/>
      <c r="AP8" s="67"/>
      <c r="AQ8" s="67"/>
      <c r="AR8" s="67"/>
      <c r="AS8" s="67"/>
      <c r="AT8" s="67"/>
      <c r="AU8" s="67"/>
      <c r="AV8" s="67"/>
    </row>
    <row r="9" spans="1:48" s="68" customFormat="1" ht="19.5" thickBot="1">
      <c r="A9" s="140"/>
      <c r="B9" s="141"/>
      <c r="C9" s="141"/>
      <c r="D9" s="141"/>
      <c r="E9" s="142"/>
      <c r="F9" s="65"/>
      <c r="G9" s="66"/>
      <c r="H9" s="66"/>
      <c r="I9" s="192"/>
      <c r="J9" s="65"/>
      <c r="K9" s="66"/>
      <c r="L9" s="66"/>
      <c r="M9" s="192"/>
      <c r="N9" s="65"/>
      <c r="O9" s="66"/>
      <c r="P9" s="66"/>
      <c r="Q9" s="192"/>
      <c r="R9" s="65"/>
      <c r="S9" s="66"/>
      <c r="T9" s="66"/>
      <c r="U9" s="192"/>
      <c r="V9" s="65"/>
      <c r="W9" s="66"/>
      <c r="X9" s="66"/>
      <c r="Y9" s="192"/>
      <c r="Z9" s="65"/>
      <c r="AA9" s="66"/>
      <c r="AB9" s="66"/>
      <c r="AC9" s="192"/>
      <c r="AD9" s="67"/>
      <c r="AE9" s="67"/>
      <c r="AF9" s="67"/>
      <c r="AG9" s="67"/>
      <c r="AH9" s="67"/>
      <c r="AI9" s="67"/>
      <c r="AJ9" s="67"/>
      <c r="AK9" s="67"/>
      <c r="AL9" s="67"/>
      <c r="AM9" s="67"/>
      <c r="AN9" s="67"/>
      <c r="AO9" s="67"/>
      <c r="AP9" s="67"/>
      <c r="AQ9" s="67"/>
      <c r="AR9" s="67"/>
      <c r="AS9" s="67"/>
      <c r="AT9" s="67"/>
      <c r="AU9" s="67"/>
      <c r="AV9" s="67"/>
    </row>
    <row r="10" spans="1:48" ht="18.75">
      <c r="A10" s="148">
        <v>1</v>
      </c>
      <c r="B10" s="149" t="str">
        <f>'DEPT REQS'!B10</f>
        <v xml:space="preserve"> </v>
      </c>
      <c r="C10" s="149" t="str">
        <f>'DEPT REQS'!C10</f>
        <v xml:space="preserve"> </v>
      </c>
      <c r="D10" s="150" t="str">
        <f>'DEPT REQS'!D10</f>
        <v xml:space="preserve"> </v>
      </c>
      <c r="E10" s="151" t="str">
        <f>'DEPT REQS'!E10</f>
        <v xml:space="preserve"> </v>
      </c>
      <c r="F10" s="152"/>
      <c r="G10" s="153"/>
      <c r="H10" s="154"/>
      <c r="I10" s="193"/>
      <c r="J10" s="152"/>
      <c r="K10" s="153"/>
      <c r="L10" s="154"/>
      <c r="M10" s="193"/>
      <c r="N10" s="152"/>
      <c r="O10" s="153"/>
      <c r="P10" s="154"/>
      <c r="Q10" s="193"/>
      <c r="R10" s="152"/>
      <c r="S10" s="153"/>
      <c r="T10" s="154"/>
      <c r="U10" s="193"/>
      <c r="V10" s="152"/>
      <c r="W10" s="153"/>
      <c r="X10" s="154"/>
      <c r="Y10" s="193"/>
      <c r="Z10" s="152"/>
      <c r="AA10" s="153"/>
      <c r="AB10" s="154"/>
      <c r="AC10" s="193"/>
    </row>
    <row r="11" spans="1:48" ht="56.25">
      <c r="A11" s="69">
        <v>2</v>
      </c>
      <c r="B11" s="93" t="str">
        <f>'DEPT REQS'!B54</f>
        <v>Financials</v>
      </c>
      <c r="C11" s="93">
        <f>'DEPT REQS'!C54</f>
        <v>0</v>
      </c>
      <c r="D11" s="94" t="str">
        <f>'DEPT REQS'!D54</f>
        <v>Please provide monthly rates for a $25,000, $50,000 and $100,000 benefit amount without any riders.  (Please download, complete and upload Rate Sheet)</v>
      </c>
      <c r="E11" s="95">
        <f>'DEPT REQS'!E54</f>
        <v>34</v>
      </c>
      <c r="F11" s="116"/>
      <c r="G11" s="102"/>
      <c r="H11" s="100"/>
      <c r="I11" s="194"/>
      <c r="J11" s="116"/>
      <c r="K11" s="102"/>
      <c r="L11" s="100"/>
      <c r="M11" s="194"/>
      <c r="N11" s="116"/>
      <c r="O11" s="102"/>
      <c r="P11" s="100"/>
      <c r="Q11" s="194"/>
      <c r="R11" s="116"/>
      <c r="S11" s="102"/>
      <c r="T11" s="100"/>
      <c r="U11" s="194"/>
      <c r="V11" s="116"/>
      <c r="W11" s="102"/>
      <c r="X11" s="100"/>
      <c r="Y11" s="194"/>
      <c r="Z11" s="116"/>
      <c r="AA11" s="102"/>
      <c r="AB11" s="100"/>
      <c r="AC11" s="194"/>
    </row>
    <row r="12" spans="1:48" ht="18.75">
      <c r="A12" s="69">
        <v>3</v>
      </c>
      <c r="B12" s="93" t="e">
        <f>'DEPT REQS'!#REF!</f>
        <v>#REF!</v>
      </c>
      <c r="C12" s="93" t="e">
        <f>'DEPT REQS'!#REF!</f>
        <v>#REF!</v>
      </c>
      <c r="D12" s="94" t="e">
        <f>'DEPT REQS'!#REF!</f>
        <v>#REF!</v>
      </c>
      <c r="E12" s="95" t="e">
        <f>'DEPT REQS'!#REF!</f>
        <v>#REF!</v>
      </c>
      <c r="F12" s="116"/>
      <c r="G12" s="102"/>
      <c r="H12" s="100"/>
      <c r="I12" s="194"/>
      <c r="J12" s="116"/>
      <c r="K12" s="102"/>
      <c r="L12" s="100"/>
      <c r="M12" s="194"/>
      <c r="N12" s="116"/>
      <c r="O12" s="102"/>
      <c r="P12" s="100"/>
      <c r="Q12" s="194"/>
      <c r="R12" s="116"/>
      <c r="S12" s="102"/>
      <c r="T12" s="100"/>
      <c r="U12" s="194"/>
      <c r="V12" s="116"/>
      <c r="W12" s="102"/>
      <c r="X12" s="100"/>
      <c r="Y12" s="194"/>
      <c r="Z12" s="116"/>
      <c r="AA12" s="102"/>
      <c r="AB12" s="100"/>
      <c r="AC12" s="194"/>
    </row>
    <row r="13" spans="1:48" ht="18.75">
      <c r="A13" s="69">
        <v>4</v>
      </c>
      <c r="B13" s="93" t="e">
        <f>'DEPT REQS'!#REF!</f>
        <v>#REF!</v>
      </c>
      <c r="C13" s="93" t="e">
        <f>'DEPT REQS'!#REF!</f>
        <v>#REF!</v>
      </c>
      <c r="D13" s="94" t="e">
        <f>'DEPT REQS'!#REF!</f>
        <v>#REF!</v>
      </c>
      <c r="E13" s="95" t="e">
        <f>'DEPT REQS'!#REF!</f>
        <v>#REF!</v>
      </c>
      <c r="F13" s="116"/>
      <c r="G13" s="102"/>
      <c r="H13" s="100"/>
      <c r="I13" s="194"/>
      <c r="J13" s="116"/>
      <c r="K13" s="102"/>
      <c r="L13" s="100"/>
      <c r="M13" s="194"/>
      <c r="N13" s="116"/>
      <c r="O13" s="102"/>
      <c r="P13" s="100"/>
      <c r="Q13" s="194"/>
      <c r="R13" s="116"/>
      <c r="S13" s="102"/>
      <c r="T13" s="100"/>
      <c r="U13" s="194"/>
      <c r="V13" s="116"/>
      <c r="W13" s="102"/>
      <c r="X13" s="100"/>
      <c r="Y13" s="194"/>
      <c r="Z13" s="116"/>
      <c r="AA13" s="102"/>
      <c r="AB13" s="100"/>
      <c r="AC13" s="194"/>
    </row>
    <row r="14" spans="1:48" ht="18.75">
      <c r="A14" s="69">
        <v>5</v>
      </c>
      <c r="B14" s="93" t="e">
        <f>'DEPT REQS'!#REF!</f>
        <v>#REF!</v>
      </c>
      <c r="C14" s="93" t="e">
        <f>'DEPT REQS'!#REF!</f>
        <v>#REF!</v>
      </c>
      <c r="D14" s="94" t="e">
        <f>'DEPT REQS'!#REF!</f>
        <v>#REF!</v>
      </c>
      <c r="E14" s="95" t="e">
        <f>'DEPT REQS'!#REF!</f>
        <v>#REF!</v>
      </c>
      <c r="F14" s="116"/>
      <c r="G14" s="102"/>
      <c r="H14" s="100"/>
      <c r="I14" s="194"/>
      <c r="J14" s="116"/>
      <c r="K14" s="102"/>
      <c r="L14" s="100"/>
      <c r="M14" s="194"/>
      <c r="N14" s="116"/>
      <c r="O14" s="102"/>
      <c r="P14" s="100"/>
      <c r="Q14" s="194"/>
      <c r="R14" s="116"/>
      <c r="S14" s="102"/>
      <c r="T14" s="100"/>
      <c r="U14" s="194"/>
      <c r="V14" s="116"/>
      <c r="W14" s="102"/>
      <c r="X14" s="100"/>
      <c r="Y14" s="194"/>
      <c r="Z14" s="116"/>
      <c r="AA14" s="102"/>
      <c r="AB14" s="100"/>
      <c r="AC14" s="194"/>
    </row>
    <row r="15" spans="1:48" ht="18.75">
      <c r="A15" s="69">
        <v>6</v>
      </c>
      <c r="B15" s="93" t="e">
        <f>'DEPT REQS'!#REF!</f>
        <v>#REF!</v>
      </c>
      <c r="C15" s="93" t="e">
        <f>'DEPT REQS'!#REF!</f>
        <v>#REF!</v>
      </c>
      <c r="D15" s="94" t="e">
        <f>'DEPT REQS'!#REF!</f>
        <v>#REF!</v>
      </c>
      <c r="E15" s="95" t="e">
        <f>'DEPT REQS'!#REF!</f>
        <v>#REF!</v>
      </c>
      <c r="F15" s="116"/>
      <c r="G15" s="102"/>
      <c r="H15" s="100"/>
      <c r="I15" s="194"/>
      <c r="J15" s="116"/>
      <c r="K15" s="102"/>
      <c r="L15" s="100"/>
      <c r="M15" s="194"/>
      <c r="N15" s="116"/>
      <c r="O15" s="102"/>
      <c r="P15" s="100"/>
      <c r="Q15" s="194"/>
      <c r="R15" s="116"/>
      <c r="S15" s="102"/>
      <c r="T15" s="100"/>
      <c r="U15" s="194"/>
      <c r="V15" s="116"/>
      <c r="W15" s="102"/>
      <c r="X15" s="100"/>
      <c r="Y15" s="194"/>
      <c r="Z15" s="116"/>
      <c r="AA15" s="102"/>
      <c r="AB15" s="100"/>
      <c r="AC15" s="194"/>
    </row>
    <row r="16" spans="1:48" ht="18.75">
      <c r="A16" s="69">
        <v>7</v>
      </c>
      <c r="B16" s="93" t="e">
        <f>'DEPT REQS'!#REF!</f>
        <v>#REF!</v>
      </c>
      <c r="C16" s="93" t="e">
        <f>'DEPT REQS'!#REF!</f>
        <v>#REF!</v>
      </c>
      <c r="D16" s="94" t="e">
        <f>'DEPT REQS'!#REF!</f>
        <v>#REF!</v>
      </c>
      <c r="E16" s="95" t="e">
        <f>'DEPT REQS'!#REF!</f>
        <v>#REF!</v>
      </c>
      <c r="F16" s="116"/>
      <c r="G16" s="102"/>
      <c r="H16" s="100"/>
      <c r="I16" s="194"/>
      <c r="J16" s="116"/>
      <c r="K16" s="102"/>
      <c r="L16" s="100"/>
      <c r="M16" s="194"/>
      <c r="N16" s="116"/>
      <c r="O16" s="102"/>
      <c r="P16" s="100"/>
      <c r="Q16" s="194"/>
      <c r="R16" s="116"/>
      <c r="S16" s="102"/>
      <c r="T16" s="100"/>
      <c r="U16" s="194"/>
      <c r="V16" s="116"/>
      <c r="W16" s="102"/>
      <c r="X16" s="100"/>
      <c r="Y16" s="194"/>
      <c r="Z16" s="116"/>
      <c r="AA16" s="102"/>
      <c r="AB16" s="100"/>
      <c r="AC16" s="194"/>
    </row>
    <row r="17" spans="1:29" ht="18.75">
      <c r="A17" s="69">
        <v>8</v>
      </c>
      <c r="B17" s="93" t="e">
        <f>'DEPT REQS'!#REF!</f>
        <v>#REF!</v>
      </c>
      <c r="C17" s="93" t="e">
        <f>'DEPT REQS'!#REF!</f>
        <v>#REF!</v>
      </c>
      <c r="D17" s="94" t="e">
        <f>'DEPT REQS'!#REF!</f>
        <v>#REF!</v>
      </c>
      <c r="E17" s="95" t="e">
        <f>'DEPT REQS'!#REF!</f>
        <v>#REF!</v>
      </c>
      <c r="F17" s="116"/>
      <c r="G17" s="102"/>
      <c r="H17" s="100"/>
      <c r="I17" s="194"/>
      <c r="J17" s="116"/>
      <c r="K17" s="102"/>
      <c r="L17" s="100"/>
      <c r="M17" s="194"/>
      <c r="N17" s="116"/>
      <c r="O17" s="102"/>
      <c r="P17" s="100"/>
      <c r="Q17" s="194"/>
      <c r="R17" s="116"/>
      <c r="S17" s="102"/>
      <c r="T17" s="100"/>
      <c r="U17" s="194"/>
      <c r="V17" s="116"/>
      <c r="W17" s="102"/>
      <c r="X17" s="100"/>
      <c r="Y17" s="194"/>
      <c r="Z17" s="116"/>
      <c r="AA17" s="102"/>
      <c r="AB17" s="100"/>
      <c r="AC17" s="194"/>
    </row>
    <row r="18" spans="1:29" ht="18.75">
      <c r="A18" s="69">
        <v>9</v>
      </c>
      <c r="B18" s="93" t="e">
        <f>'DEPT REQS'!#REF!</f>
        <v>#REF!</v>
      </c>
      <c r="C18" s="93" t="e">
        <f>'DEPT REQS'!#REF!</f>
        <v>#REF!</v>
      </c>
      <c r="D18" s="94" t="e">
        <f>'DEPT REQS'!#REF!</f>
        <v>#REF!</v>
      </c>
      <c r="E18" s="95" t="e">
        <f>'DEPT REQS'!#REF!</f>
        <v>#REF!</v>
      </c>
      <c r="F18" s="116"/>
      <c r="G18" s="102"/>
      <c r="H18" s="100"/>
      <c r="I18" s="194"/>
      <c r="J18" s="116"/>
      <c r="K18" s="102"/>
      <c r="L18" s="100"/>
      <c r="M18" s="194"/>
      <c r="N18" s="116"/>
      <c r="O18" s="102"/>
      <c r="P18" s="100"/>
      <c r="Q18" s="194"/>
      <c r="R18" s="116"/>
      <c r="S18" s="102"/>
      <c r="T18" s="100"/>
      <c r="U18" s="194"/>
      <c r="V18" s="116"/>
      <c r="W18" s="102"/>
      <c r="X18" s="100"/>
      <c r="Y18" s="194"/>
      <c r="Z18" s="116"/>
      <c r="AA18" s="102"/>
      <c r="AB18" s="100"/>
      <c r="AC18" s="194"/>
    </row>
    <row r="19" spans="1:29" ht="18.75">
      <c r="A19" s="69">
        <v>10</v>
      </c>
      <c r="B19" s="93" t="e">
        <f>'DEPT REQS'!#REF!</f>
        <v>#REF!</v>
      </c>
      <c r="C19" s="93" t="e">
        <f>'DEPT REQS'!#REF!</f>
        <v>#REF!</v>
      </c>
      <c r="D19" s="94" t="e">
        <f>'DEPT REQS'!#REF!</f>
        <v>#REF!</v>
      </c>
      <c r="E19" s="95" t="e">
        <f>'DEPT REQS'!#REF!</f>
        <v>#REF!</v>
      </c>
      <c r="F19" s="116"/>
      <c r="G19" s="102"/>
      <c r="H19" s="100"/>
      <c r="I19" s="194"/>
      <c r="J19" s="116"/>
      <c r="K19" s="102"/>
      <c r="L19" s="100"/>
      <c r="M19" s="194"/>
      <c r="N19" s="116"/>
      <c r="O19" s="102"/>
      <c r="P19" s="100"/>
      <c r="Q19" s="194"/>
      <c r="R19" s="116"/>
      <c r="S19" s="102"/>
      <c r="T19" s="100"/>
      <c r="U19" s="194"/>
      <c r="V19" s="116"/>
      <c r="W19" s="102"/>
      <c r="X19" s="100"/>
      <c r="Y19" s="194"/>
      <c r="Z19" s="116"/>
      <c r="AA19" s="102"/>
      <c r="AB19" s="100"/>
      <c r="AC19" s="194"/>
    </row>
    <row r="20" spans="1:29" ht="18.75">
      <c r="A20" s="69">
        <v>11</v>
      </c>
      <c r="B20" s="93" t="e">
        <f>'DEPT REQS'!#REF!</f>
        <v>#REF!</v>
      </c>
      <c r="C20" s="93" t="e">
        <f>'DEPT REQS'!#REF!</f>
        <v>#REF!</v>
      </c>
      <c r="D20" s="94" t="e">
        <f>'DEPT REQS'!#REF!</f>
        <v>#REF!</v>
      </c>
      <c r="E20" s="95" t="e">
        <f>'DEPT REQS'!#REF!</f>
        <v>#REF!</v>
      </c>
      <c r="F20" s="116"/>
      <c r="G20" s="102"/>
      <c r="H20" s="100"/>
      <c r="I20" s="194"/>
      <c r="J20" s="116"/>
      <c r="K20" s="102"/>
      <c r="L20" s="100"/>
      <c r="M20" s="194"/>
      <c r="N20" s="116"/>
      <c r="O20" s="102"/>
      <c r="P20" s="100"/>
      <c r="Q20" s="194"/>
      <c r="R20" s="116"/>
      <c r="S20" s="102"/>
      <c r="T20" s="100"/>
      <c r="U20" s="194"/>
      <c r="V20" s="116"/>
      <c r="W20" s="102"/>
      <c r="X20" s="100"/>
      <c r="Y20" s="194"/>
      <c r="Z20" s="116"/>
      <c r="AA20" s="102"/>
      <c r="AB20" s="100"/>
      <c r="AC20" s="194"/>
    </row>
    <row r="21" spans="1:29" ht="18.75">
      <c r="A21" s="69">
        <v>12</v>
      </c>
      <c r="B21" s="93" t="e">
        <f>'DEPT REQS'!#REF!</f>
        <v>#REF!</v>
      </c>
      <c r="C21" s="93" t="e">
        <f>'DEPT REQS'!#REF!</f>
        <v>#REF!</v>
      </c>
      <c r="D21" s="94" t="e">
        <f>'DEPT REQS'!#REF!</f>
        <v>#REF!</v>
      </c>
      <c r="E21" s="95" t="e">
        <f>'DEPT REQS'!#REF!</f>
        <v>#REF!</v>
      </c>
      <c r="F21" s="116"/>
      <c r="G21" s="102"/>
      <c r="H21" s="100"/>
      <c r="I21" s="194"/>
      <c r="J21" s="116"/>
      <c r="K21" s="102"/>
      <c r="L21" s="100"/>
      <c r="M21" s="194"/>
      <c r="N21" s="116"/>
      <c r="O21" s="102"/>
      <c r="P21" s="100"/>
      <c r="Q21" s="194"/>
      <c r="R21" s="116"/>
      <c r="S21" s="102"/>
      <c r="T21" s="100"/>
      <c r="U21" s="194"/>
      <c r="V21" s="116"/>
      <c r="W21" s="102"/>
      <c r="X21" s="100"/>
      <c r="Y21" s="194"/>
      <c r="Z21" s="116"/>
      <c r="AA21" s="102"/>
      <c r="AB21" s="100"/>
      <c r="AC21" s="194"/>
    </row>
    <row r="22" spans="1:29" ht="18.75">
      <c r="A22" s="69">
        <v>13</v>
      </c>
      <c r="B22" s="93" t="e">
        <f>'DEPT REQS'!#REF!</f>
        <v>#REF!</v>
      </c>
      <c r="C22" s="93" t="e">
        <f>'DEPT REQS'!#REF!</f>
        <v>#REF!</v>
      </c>
      <c r="D22" s="94" t="e">
        <f>'DEPT REQS'!#REF!</f>
        <v>#REF!</v>
      </c>
      <c r="E22" s="95" t="e">
        <f>'DEPT REQS'!#REF!</f>
        <v>#REF!</v>
      </c>
      <c r="F22" s="116"/>
      <c r="G22" s="102"/>
      <c r="H22" s="100"/>
      <c r="I22" s="194"/>
      <c r="J22" s="116"/>
      <c r="K22" s="102"/>
      <c r="L22" s="100"/>
      <c r="M22" s="194"/>
      <c r="N22" s="116"/>
      <c r="O22" s="102"/>
      <c r="P22" s="100"/>
      <c r="Q22" s="194"/>
      <c r="R22" s="116"/>
      <c r="S22" s="102"/>
      <c r="T22" s="100"/>
      <c r="U22" s="194"/>
      <c r="V22" s="116"/>
      <c r="W22" s="102"/>
      <c r="X22" s="100"/>
      <c r="Y22" s="194"/>
      <c r="Z22" s="116"/>
      <c r="AA22" s="102"/>
      <c r="AB22" s="100"/>
      <c r="AC22" s="194"/>
    </row>
    <row r="23" spans="1:29" ht="18.75">
      <c r="A23" s="69">
        <v>14</v>
      </c>
      <c r="B23" s="93" t="e">
        <f>'DEPT REQS'!#REF!</f>
        <v>#REF!</v>
      </c>
      <c r="C23" s="93" t="e">
        <f>'DEPT REQS'!#REF!</f>
        <v>#REF!</v>
      </c>
      <c r="D23" s="94" t="e">
        <f>'DEPT REQS'!#REF!</f>
        <v>#REF!</v>
      </c>
      <c r="E23" s="95" t="e">
        <f>'DEPT REQS'!#REF!</f>
        <v>#REF!</v>
      </c>
      <c r="F23" s="116"/>
      <c r="G23" s="102"/>
      <c r="H23" s="100"/>
      <c r="I23" s="194"/>
      <c r="J23" s="116"/>
      <c r="K23" s="102"/>
      <c r="L23" s="100"/>
      <c r="M23" s="194"/>
      <c r="N23" s="116"/>
      <c r="O23" s="102"/>
      <c r="P23" s="100"/>
      <c r="Q23" s="194"/>
      <c r="R23" s="116"/>
      <c r="S23" s="102"/>
      <c r="T23" s="100"/>
      <c r="U23" s="194"/>
      <c r="V23" s="116"/>
      <c r="W23" s="102"/>
      <c r="X23" s="100"/>
      <c r="Y23" s="194"/>
      <c r="Z23" s="116"/>
      <c r="AA23" s="102"/>
      <c r="AB23" s="100"/>
      <c r="AC23" s="194"/>
    </row>
    <row r="24" spans="1:29" ht="18.75">
      <c r="A24" s="69">
        <v>15</v>
      </c>
      <c r="B24" s="93" t="e">
        <f>'DEPT REQS'!#REF!</f>
        <v>#REF!</v>
      </c>
      <c r="C24" s="93" t="e">
        <f>'DEPT REQS'!#REF!</f>
        <v>#REF!</v>
      </c>
      <c r="D24" s="94" t="e">
        <f>'DEPT REQS'!#REF!</f>
        <v>#REF!</v>
      </c>
      <c r="E24" s="95" t="e">
        <f>'DEPT REQS'!#REF!</f>
        <v>#REF!</v>
      </c>
      <c r="F24" s="116"/>
      <c r="G24" s="102"/>
      <c r="H24" s="100"/>
      <c r="I24" s="194"/>
      <c r="J24" s="116"/>
      <c r="K24" s="102"/>
      <c r="L24" s="100"/>
      <c r="M24" s="194"/>
      <c r="N24" s="116"/>
      <c r="O24" s="102"/>
      <c r="P24" s="100"/>
      <c r="Q24" s="194"/>
      <c r="R24" s="116"/>
      <c r="S24" s="102"/>
      <c r="T24" s="100"/>
      <c r="U24" s="194"/>
      <c r="V24" s="116"/>
      <c r="W24" s="102"/>
      <c r="X24" s="100"/>
      <c r="Y24" s="194"/>
      <c r="Z24" s="116"/>
      <c r="AA24" s="102"/>
      <c r="AB24" s="100"/>
      <c r="AC24" s="194"/>
    </row>
    <row r="25" spans="1:29" ht="18.75">
      <c r="A25" s="69">
        <v>16</v>
      </c>
      <c r="B25" s="93" t="e">
        <f>'DEPT REQS'!#REF!</f>
        <v>#REF!</v>
      </c>
      <c r="C25" s="93" t="e">
        <f>'DEPT REQS'!#REF!</f>
        <v>#REF!</v>
      </c>
      <c r="D25" s="94" t="e">
        <f>'DEPT REQS'!#REF!</f>
        <v>#REF!</v>
      </c>
      <c r="E25" s="95" t="e">
        <f>'DEPT REQS'!#REF!</f>
        <v>#REF!</v>
      </c>
      <c r="F25" s="116"/>
      <c r="G25" s="102"/>
      <c r="H25" s="100"/>
      <c r="I25" s="194"/>
      <c r="J25" s="116"/>
      <c r="K25" s="102"/>
      <c r="L25" s="100"/>
      <c r="M25" s="194"/>
      <c r="N25" s="116"/>
      <c r="O25" s="102"/>
      <c r="P25" s="100"/>
      <c r="Q25" s="194"/>
      <c r="R25" s="116"/>
      <c r="S25" s="102"/>
      <c r="T25" s="100"/>
      <c r="U25" s="194"/>
      <c r="V25" s="116"/>
      <c r="W25" s="102"/>
      <c r="X25" s="100"/>
      <c r="Y25" s="194"/>
      <c r="Z25" s="116"/>
      <c r="AA25" s="102"/>
      <c r="AB25" s="100"/>
      <c r="AC25" s="194"/>
    </row>
    <row r="26" spans="1:29" ht="18.75">
      <c r="A26" s="69">
        <v>17</v>
      </c>
      <c r="B26" s="93" t="e">
        <f>'DEPT REQS'!#REF!</f>
        <v>#REF!</v>
      </c>
      <c r="C26" s="93" t="e">
        <f>'DEPT REQS'!#REF!</f>
        <v>#REF!</v>
      </c>
      <c r="D26" s="94" t="e">
        <f>'DEPT REQS'!#REF!</f>
        <v>#REF!</v>
      </c>
      <c r="E26" s="95" t="e">
        <f>'DEPT REQS'!#REF!</f>
        <v>#REF!</v>
      </c>
      <c r="F26" s="116"/>
      <c r="G26" s="102"/>
      <c r="H26" s="100"/>
      <c r="I26" s="194"/>
      <c r="J26" s="116"/>
      <c r="K26" s="102"/>
      <c r="L26" s="100"/>
      <c r="M26" s="194"/>
      <c r="N26" s="116"/>
      <c r="O26" s="102"/>
      <c r="P26" s="100"/>
      <c r="Q26" s="194"/>
      <c r="R26" s="116"/>
      <c r="S26" s="102"/>
      <c r="T26" s="100"/>
      <c r="U26" s="194"/>
      <c r="V26" s="116"/>
      <c r="W26" s="102"/>
      <c r="X26" s="100"/>
      <c r="Y26" s="194"/>
      <c r="Z26" s="116"/>
      <c r="AA26" s="102"/>
      <c r="AB26" s="100"/>
      <c r="AC26" s="194"/>
    </row>
    <row r="27" spans="1:29" ht="18.75">
      <c r="A27" s="69">
        <v>18</v>
      </c>
      <c r="B27" s="93" t="e">
        <f>'DEPT REQS'!#REF!</f>
        <v>#REF!</v>
      </c>
      <c r="C27" s="93" t="e">
        <f>'DEPT REQS'!#REF!</f>
        <v>#REF!</v>
      </c>
      <c r="D27" s="94" t="e">
        <f>'DEPT REQS'!#REF!</f>
        <v>#REF!</v>
      </c>
      <c r="E27" s="95" t="e">
        <f>'DEPT REQS'!#REF!</f>
        <v>#REF!</v>
      </c>
      <c r="F27" s="116"/>
      <c r="G27" s="102"/>
      <c r="H27" s="100"/>
      <c r="I27" s="194"/>
      <c r="J27" s="116"/>
      <c r="K27" s="102"/>
      <c r="L27" s="100"/>
      <c r="M27" s="194"/>
      <c r="N27" s="116"/>
      <c r="O27" s="102"/>
      <c r="P27" s="100"/>
      <c r="Q27" s="194"/>
      <c r="R27" s="116"/>
      <c r="S27" s="102"/>
      <c r="T27" s="100"/>
      <c r="U27" s="194"/>
      <c r="V27" s="116"/>
      <c r="W27" s="102"/>
      <c r="X27" s="100"/>
      <c r="Y27" s="194"/>
      <c r="Z27" s="116"/>
      <c r="AA27" s="102"/>
      <c r="AB27" s="100"/>
      <c r="AC27" s="194"/>
    </row>
    <row r="28" spans="1:29" ht="18.75">
      <c r="A28" s="69">
        <v>19</v>
      </c>
      <c r="B28" s="93" t="e">
        <f>'DEPT REQS'!#REF!</f>
        <v>#REF!</v>
      </c>
      <c r="C28" s="93" t="e">
        <f>'DEPT REQS'!#REF!</f>
        <v>#REF!</v>
      </c>
      <c r="D28" s="94" t="e">
        <f>'DEPT REQS'!#REF!</f>
        <v>#REF!</v>
      </c>
      <c r="E28" s="95" t="e">
        <f>'DEPT REQS'!#REF!</f>
        <v>#REF!</v>
      </c>
      <c r="F28" s="116"/>
      <c r="G28" s="102"/>
      <c r="H28" s="100"/>
      <c r="I28" s="194"/>
      <c r="J28" s="116"/>
      <c r="K28" s="102"/>
      <c r="L28" s="100"/>
      <c r="M28" s="194"/>
      <c r="N28" s="116"/>
      <c r="O28" s="102"/>
      <c r="P28" s="100"/>
      <c r="Q28" s="194"/>
      <c r="R28" s="116"/>
      <c r="S28" s="102"/>
      <c r="T28" s="100"/>
      <c r="U28" s="194"/>
      <c r="V28" s="116"/>
      <c r="W28" s="102"/>
      <c r="X28" s="100"/>
      <c r="Y28" s="194"/>
      <c r="Z28" s="116"/>
      <c r="AA28" s="102"/>
      <c r="AB28" s="100"/>
      <c r="AC28" s="194"/>
    </row>
    <row r="29" spans="1:29" ht="18.75">
      <c r="A29" s="69">
        <v>20</v>
      </c>
      <c r="B29" s="93" t="e">
        <f>'DEPT REQS'!#REF!</f>
        <v>#REF!</v>
      </c>
      <c r="C29" s="93" t="e">
        <f>'DEPT REQS'!#REF!</f>
        <v>#REF!</v>
      </c>
      <c r="D29" s="94" t="e">
        <f>'DEPT REQS'!#REF!</f>
        <v>#REF!</v>
      </c>
      <c r="E29" s="95" t="e">
        <f>'DEPT REQS'!#REF!</f>
        <v>#REF!</v>
      </c>
      <c r="F29" s="116"/>
      <c r="G29" s="102"/>
      <c r="H29" s="100"/>
      <c r="I29" s="194"/>
      <c r="J29" s="116"/>
      <c r="K29" s="102"/>
      <c r="L29" s="100"/>
      <c r="M29" s="194"/>
      <c r="N29" s="116"/>
      <c r="O29" s="102"/>
      <c r="P29" s="100"/>
      <c r="Q29" s="194"/>
      <c r="R29" s="116"/>
      <c r="S29" s="102"/>
      <c r="T29" s="100"/>
      <c r="U29" s="194"/>
      <c r="V29" s="116"/>
      <c r="W29" s="102"/>
      <c r="X29" s="100"/>
      <c r="Y29" s="194"/>
      <c r="Z29" s="116"/>
      <c r="AA29" s="102"/>
      <c r="AB29" s="100"/>
      <c r="AC29" s="194"/>
    </row>
    <row r="30" spans="1:29" ht="18.75">
      <c r="A30" s="69">
        <v>21</v>
      </c>
      <c r="B30" s="93" t="e">
        <f>'DEPT REQS'!#REF!</f>
        <v>#REF!</v>
      </c>
      <c r="C30" s="93" t="e">
        <f>'DEPT REQS'!#REF!</f>
        <v>#REF!</v>
      </c>
      <c r="D30" s="94" t="e">
        <f>'DEPT REQS'!#REF!</f>
        <v>#REF!</v>
      </c>
      <c r="E30" s="95" t="e">
        <f>'DEPT REQS'!#REF!</f>
        <v>#REF!</v>
      </c>
      <c r="F30" s="116"/>
      <c r="G30" s="102"/>
      <c r="H30" s="100"/>
      <c r="I30" s="194"/>
      <c r="J30" s="116"/>
      <c r="K30" s="102"/>
      <c r="L30" s="100"/>
      <c r="M30" s="194"/>
      <c r="N30" s="116"/>
      <c r="O30" s="102"/>
      <c r="P30" s="100"/>
      <c r="Q30" s="194"/>
      <c r="R30" s="116"/>
      <c r="S30" s="102"/>
      <c r="T30" s="100"/>
      <c r="U30" s="194"/>
      <c r="V30" s="116"/>
      <c r="W30" s="102"/>
      <c r="X30" s="100"/>
      <c r="Y30" s="194"/>
      <c r="Z30" s="116"/>
      <c r="AA30" s="102"/>
      <c r="AB30" s="100"/>
      <c r="AC30" s="194"/>
    </row>
    <row r="31" spans="1:29" ht="18.75">
      <c r="A31" s="69">
        <v>22</v>
      </c>
      <c r="B31" s="93" t="e">
        <f>'DEPT REQS'!#REF!</f>
        <v>#REF!</v>
      </c>
      <c r="C31" s="93" t="e">
        <f>'DEPT REQS'!#REF!</f>
        <v>#REF!</v>
      </c>
      <c r="D31" s="94" t="e">
        <f>'DEPT REQS'!#REF!</f>
        <v>#REF!</v>
      </c>
      <c r="E31" s="95" t="e">
        <f>'DEPT REQS'!#REF!</f>
        <v>#REF!</v>
      </c>
      <c r="F31" s="116"/>
      <c r="G31" s="102"/>
      <c r="H31" s="100"/>
      <c r="I31" s="194"/>
      <c r="J31" s="116"/>
      <c r="K31" s="102"/>
      <c r="L31" s="100"/>
      <c r="M31" s="194"/>
      <c r="N31" s="116"/>
      <c r="O31" s="102"/>
      <c r="P31" s="100"/>
      <c r="Q31" s="194"/>
      <c r="R31" s="116"/>
      <c r="S31" s="102"/>
      <c r="T31" s="100"/>
      <c r="U31" s="194"/>
      <c r="V31" s="116"/>
      <c r="W31" s="102"/>
      <c r="X31" s="100"/>
      <c r="Y31" s="194"/>
      <c r="Z31" s="116"/>
      <c r="AA31" s="102"/>
      <c r="AB31" s="100"/>
      <c r="AC31" s="194"/>
    </row>
    <row r="32" spans="1:29" ht="18.75">
      <c r="A32" s="69">
        <v>23</v>
      </c>
      <c r="B32" s="93" t="e">
        <f>'DEPT REQS'!#REF!</f>
        <v>#REF!</v>
      </c>
      <c r="C32" s="93" t="e">
        <f>'DEPT REQS'!#REF!</f>
        <v>#REF!</v>
      </c>
      <c r="D32" s="94" t="e">
        <f>'DEPT REQS'!#REF!</f>
        <v>#REF!</v>
      </c>
      <c r="E32" s="95" t="e">
        <f>'DEPT REQS'!#REF!</f>
        <v>#REF!</v>
      </c>
      <c r="F32" s="116"/>
      <c r="G32" s="102"/>
      <c r="H32" s="100"/>
      <c r="I32" s="194"/>
      <c r="J32" s="116"/>
      <c r="K32" s="102"/>
      <c r="L32" s="100"/>
      <c r="M32" s="194"/>
      <c r="N32" s="116"/>
      <c r="O32" s="102"/>
      <c r="P32" s="100"/>
      <c r="Q32" s="194"/>
      <c r="R32" s="116"/>
      <c r="S32" s="102"/>
      <c r="T32" s="100"/>
      <c r="U32" s="194"/>
      <c r="V32" s="116"/>
      <c r="W32" s="102"/>
      <c r="X32" s="100"/>
      <c r="Y32" s="194"/>
      <c r="Z32" s="116"/>
      <c r="AA32" s="102"/>
      <c r="AB32" s="100"/>
      <c r="AC32" s="194"/>
    </row>
    <row r="33" spans="1:48" ht="18.75">
      <c r="A33" s="69">
        <v>24</v>
      </c>
      <c r="B33" s="93" t="e">
        <f>'DEPT REQS'!#REF!</f>
        <v>#REF!</v>
      </c>
      <c r="C33" s="93" t="e">
        <f>'DEPT REQS'!#REF!</f>
        <v>#REF!</v>
      </c>
      <c r="D33" s="94" t="e">
        <f>'DEPT REQS'!#REF!</f>
        <v>#REF!</v>
      </c>
      <c r="E33" s="95" t="e">
        <f>'DEPT REQS'!#REF!</f>
        <v>#REF!</v>
      </c>
      <c r="F33" s="116"/>
      <c r="G33" s="102"/>
      <c r="H33" s="100"/>
      <c r="I33" s="194"/>
      <c r="J33" s="116"/>
      <c r="K33" s="102"/>
      <c r="L33" s="100"/>
      <c r="M33" s="194"/>
      <c r="N33" s="116"/>
      <c r="O33" s="102"/>
      <c r="P33" s="100"/>
      <c r="Q33" s="194"/>
      <c r="R33" s="116"/>
      <c r="S33" s="102"/>
      <c r="T33" s="100"/>
      <c r="U33" s="194"/>
      <c r="V33" s="116"/>
      <c r="W33" s="102"/>
      <c r="X33" s="100"/>
      <c r="Y33" s="194"/>
      <c r="Z33" s="116"/>
      <c r="AA33" s="102"/>
      <c r="AB33" s="100"/>
      <c r="AC33" s="194"/>
    </row>
    <row r="34" spans="1:48" ht="18.75">
      <c r="A34" s="69">
        <v>25</v>
      </c>
      <c r="B34" s="93" t="e">
        <f>'DEPT REQS'!#REF!</f>
        <v>#REF!</v>
      </c>
      <c r="C34" s="93" t="e">
        <f>'DEPT REQS'!#REF!</f>
        <v>#REF!</v>
      </c>
      <c r="D34" s="94" t="e">
        <f>'DEPT REQS'!#REF!</f>
        <v>#REF!</v>
      </c>
      <c r="E34" s="95" t="e">
        <f>'DEPT REQS'!#REF!</f>
        <v>#REF!</v>
      </c>
      <c r="F34" s="116"/>
      <c r="G34" s="102"/>
      <c r="H34" s="100"/>
      <c r="I34" s="194"/>
      <c r="J34" s="116"/>
      <c r="K34" s="102"/>
      <c r="L34" s="100"/>
      <c r="M34" s="194"/>
      <c r="N34" s="116"/>
      <c r="O34" s="102"/>
      <c r="P34" s="100"/>
      <c r="Q34" s="194"/>
      <c r="R34" s="116"/>
      <c r="S34" s="102"/>
      <c r="T34" s="100"/>
      <c r="U34" s="194"/>
      <c r="V34" s="116"/>
      <c r="W34" s="102"/>
      <c r="X34" s="100"/>
      <c r="Y34" s="194"/>
      <c r="Z34" s="116"/>
      <c r="AA34" s="102"/>
      <c r="AB34" s="100"/>
      <c r="AC34" s="194"/>
    </row>
    <row r="35" spans="1:48" ht="18.75">
      <c r="A35" s="69">
        <v>26</v>
      </c>
      <c r="B35" s="93" t="e">
        <f>'DEPT REQS'!#REF!</f>
        <v>#REF!</v>
      </c>
      <c r="C35" s="93" t="e">
        <f>'DEPT REQS'!#REF!</f>
        <v>#REF!</v>
      </c>
      <c r="D35" s="94" t="e">
        <f>'DEPT REQS'!#REF!</f>
        <v>#REF!</v>
      </c>
      <c r="E35" s="95" t="e">
        <f>'DEPT REQS'!#REF!</f>
        <v>#REF!</v>
      </c>
      <c r="F35" s="116"/>
      <c r="G35" s="102"/>
      <c r="H35" s="100"/>
      <c r="I35" s="194"/>
      <c r="J35" s="116"/>
      <c r="K35" s="102"/>
      <c r="L35" s="100"/>
      <c r="M35" s="194"/>
      <c r="N35" s="116"/>
      <c r="O35" s="102"/>
      <c r="P35" s="100"/>
      <c r="Q35" s="194"/>
      <c r="R35" s="116"/>
      <c r="S35" s="102"/>
      <c r="T35" s="100"/>
      <c r="U35" s="194"/>
      <c r="V35" s="116"/>
      <c r="W35" s="102"/>
      <c r="X35" s="100"/>
      <c r="Y35" s="194"/>
      <c r="Z35" s="116"/>
      <c r="AA35" s="102"/>
      <c r="AB35" s="100"/>
      <c r="AC35" s="194"/>
    </row>
    <row r="36" spans="1:48" ht="18.75">
      <c r="A36" s="69">
        <v>27</v>
      </c>
      <c r="B36" s="93" t="e">
        <f>'DEPT REQS'!#REF!</f>
        <v>#REF!</v>
      </c>
      <c r="C36" s="93" t="e">
        <f>'DEPT REQS'!#REF!</f>
        <v>#REF!</v>
      </c>
      <c r="D36" s="94" t="e">
        <f>'DEPT REQS'!#REF!</f>
        <v>#REF!</v>
      </c>
      <c r="E36" s="95" t="e">
        <f>'DEPT REQS'!#REF!</f>
        <v>#REF!</v>
      </c>
      <c r="F36" s="116"/>
      <c r="G36" s="102"/>
      <c r="H36" s="100"/>
      <c r="I36" s="194"/>
      <c r="J36" s="116"/>
      <c r="K36" s="102"/>
      <c r="L36" s="100"/>
      <c r="M36" s="194"/>
      <c r="N36" s="116"/>
      <c r="O36" s="102"/>
      <c r="P36" s="100"/>
      <c r="Q36" s="194"/>
      <c r="R36" s="116"/>
      <c r="S36" s="102"/>
      <c r="T36" s="100"/>
      <c r="U36" s="194"/>
      <c r="V36" s="116"/>
      <c r="W36" s="102"/>
      <c r="X36" s="100"/>
      <c r="Y36" s="194"/>
      <c r="Z36" s="116"/>
      <c r="AA36" s="102"/>
      <c r="AB36" s="100"/>
      <c r="AC36" s="194"/>
    </row>
    <row r="37" spans="1:48" ht="19.5" thickBot="1">
      <c r="A37" s="82">
        <v>28</v>
      </c>
      <c r="B37" s="96" t="e">
        <f>'DEPT REQS'!#REF!</f>
        <v>#REF!</v>
      </c>
      <c r="C37" s="96" t="e">
        <f>'DEPT REQS'!#REF!</f>
        <v>#REF!</v>
      </c>
      <c r="D37" s="155" t="e">
        <f>'DEPT REQS'!#REF!</f>
        <v>#REF!</v>
      </c>
      <c r="E37" s="97" t="e">
        <f>'DEPT REQS'!#REF!</f>
        <v>#REF!</v>
      </c>
      <c r="F37" s="117"/>
      <c r="G37" s="101"/>
      <c r="H37" s="114"/>
      <c r="I37" s="195"/>
      <c r="J37" s="117"/>
      <c r="K37" s="101"/>
      <c r="L37" s="114"/>
      <c r="M37" s="195"/>
      <c r="N37" s="117"/>
      <c r="O37" s="101"/>
      <c r="P37" s="114"/>
      <c r="Q37" s="195"/>
      <c r="R37" s="117"/>
      <c r="S37" s="101"/>
      <c r="T37" s="114"/>
      <c r="U37" s="195"/>
      <c r="V37" s="117"/>
      <c r="W37" s="101"/>
      <c r="X37" s="114"/>
      <c r="Y37" s="195"/>
      <c r="Z37" s="117"/>
      <c r="AA37" s="101"/>
      <c r="AB37" s="114"/>
      <c r="AC37" s="195"/>
    </row>
    <row r="38" spans="1:48" s="139" customFormat="1" ht="20.25" customHeight="1">
      <c r="A38" s="348" t="s">
        <v>66</v>
      </c>
      <c r="B38" s="349"/>
      <c r="C38" s="349"/>
      <c r="D38" s="350"/>
      <c r="E38" s="143" t="e">
        <f>SUM(E10:E37)</f>
        <v>#REF!</v>
      </c>
      <c r="F38" s="144"/>
      <c r="G38" s="145"/>
      <c r="H38" s="146"/>
      <c r="I38" s="147">
        <f>SUM(I10:I37)</f>
        <v>0</v>
      </c>
      <c r="J38" s="144"/>
      <c r="K38" s="145"/>
      <c r="L38" s="146"/>
      <c r="M38" s="147">
        <f>SUM(M10:M37)</f>
        <v>0</v>
      </c>
      <c r="N38" s="144"/>
      <c r="O38" s="145"/>
      <c r="P38" s="146"/>
      <c r="Q38" s="147">
        <f>SUM(Q10:Q37)</f>
        <v>0</v>
      </c>
      <c r="R38" s="144"/>
      <c r="S38" s="145"/>
      <c r="T38" s="146"/>
      <c r="U38" s="147">
        <f>SUM(U10:U37)</f>
        <v>0</v>
      </c>
      <c r="V38" s="144"/>
      <c r="W38" s="145"/>
      <c r="X38" s="146"/>
      <c r="Y38" s="147">
        <f>SUM(Y10:Y37)</f>
        <v>0</v>
      </c>
      <c r="Z38" s="144"/>
      <c r="AA38" s="145"/>
      <c r="AB38" s="146"/>
      <c r="AC38" s="147">
        <f>SUM(AC10:AC37)</f>
        <v>0</v>
      </c>
      <c r="AD38" s="138"/>
      <c r="AE38" s="138"/>
      <c r="AF38" s="138"/>
      <c r="AG38" s="138"/>
      <c r="AH38" s="138"/>
      <c r="AI38" s="138"/>
      <c r="AJ38" s="138"/>
      <c r="AK38" s="138"/>
      <c r="AL38" s="138"/>
      <c r="AM38" s="138"/>
      <c r="AN38" s="138"/>
      <c r="AO38" s="138"/>
      <c r="AP38" s="138"/>
      <c r="AQ38" s="138"/>
      <c r="AR38" s="138"/>
      <c r="AS38" s="138"/>
      <c r="AT38" s="138"/>
      <c r="AU38" s="138"/>
      <c r="AV38" s="138"/>
    </row>
    <row r="39" spans="1:48" s="80" customFormat="1" ht="18.75" customHeight="1" thickBot="1">
      <c r="A39" s="364" t="s">
        <v>62</v>
      </c>
      <c r="B39" s="365"/>
      <c r="C39" s="365"/>
      <c r="D39" s="366"/>
      <c r="E39" s="182">
        <v>12</v>
      </c>
      <c r="F39" s="183"/>
      <c r="G39" s="184"/>
      <c r="H39" s="185"/>
      <c r="I39" s="186"/>
      <c r="J39" s="183"/>
      <c r="K39" s="184"/>
      <c r="L39" s="185"/>
      <c r="M39" s="186"/>
      <c r="N39" s="183"/>
      <c r="O39" s="184"/>
      <c r="P39" s="185"/>
      <c r="Q39" s="186"/>
      <c r="R39" s="183"/>
      <c r="S39" s="184"/>
      <c r="T39" s="185"/>
      <c r="U39" s="186"/>
      <c r="V39" s="183"/>
      <c r="W39" s="184"/>
      <c r="X39" s="185"/>
      <c r="Y39" s="186"/>
      <c r="Z39" s="183"/>
      <c r="AA39" s="184"/>
      <c r="AB39" s="185"/>
      <c r="AC39" s="186"/>
      <c r="AD39" s="187"/>
      <c r="AE39" s="187"/>
      <c r="AF39" s="187"/>
      <c r="AG39" s="187"/>
      <c r="AH39" s="187"/>
      <c r="AI39" s="187"/>
      <c r="AJ39" s="187"/>
      <c r="AK39" s="187"/>
      <c r="AL39" s="187"/>
      <c r="AM39" s="187"/>
      <c r="AN39" s="187"/>
      <c r="AO39" s="187"/>
      <c r="AP39" s="187"/>
      <c r="AQ39" s="187"/>
      <c r="AR39" s="187"/>
      <c r="AS39" s="187"/>
      <c r="AT39" s="187"/>
      <c r="AU39" s="187"/>
      <c r="AV39" s="187"/>
    </row>
    <row r="40" spans="1:48" s="191" customFormat="1" ht="24" thickBot="1">
      <c r="A40" s="341" t="s">
        <v>71</v>
      </c>
      <c r="B40" s="342"/>
      <c r="C40" s="342"/>
      <c r="D40" s="342"/>
      <c r="E40" s="188" t="e">
        <f>E38+E39</f>
        <v>#REF!</v>
      </c>
      <c r="F40" s="362"/>
      <c r="G40" s="363"/>
      <c r="H40" s="363"/>
      <c r="I40" s="189">
        <f>I38+I39</f>
        <v>0</v>
      </c>
      <c r="J40" s="362"/>
      <c r="K40" s="363"/>
      <c r="L40" s="363"/>
      <c r="M40" s="189">
        <f>M38+M39</f>
        <v>0</v>
      </c>
      <c r="N40" s="362"/>
      <c r="O40" s="363"/>
      <c r="P40" s="363"/>
      <c r="Q40" s="189">
        <f>Q38+Q39</f>
        <v>0</v>
      </c>
      <c r="R40" s="362"/>
      <c r="S40" s="363"/>
      <c r="T40" s="363"/>
      <c r="U40" s="189">
        <f>U38+U39</f>
        <v>0</v>
      </c>
      <c r="V40" s="362"/>
      <c r="W40" s="363"/>
      <c r="X40" s="363"/>
      <c r="Y40" s="189">
        <f>Y38+Y39</f>
        <v>0</v>
      </c>
      <c r="Z40" s="362"/>
      <c r="AA40" s="363"/>
      <c r="AB40" s="363"/>
      <c r="AC40" s="189">
        <f>AC38+AC39</f>
        <v>0</v>
      </c>
      <c r="AD40" s="190"/>
      <c r="AE40" s="190"/>
      <c r="AF40" s="190"/>
      <c r="AG40" s="190"/>
      <c r="AH40" s="190"/>
      <c r="AI40" s="190"/>
      <c r="AJ40" s="190"/>
      <c r="AK40" s="190"/>
      <c r="AL40" s="190"/>
      <c r="AM40" s="190"/>
      <c r="AN40" s="190"/>
      <c r="AO40" s="190"/>
      <c r="AP40" s="190"/>
      <c r="AQ40" s="190"/>
      <c r="AR40" s="190"/>
      <c r="AS40" s="190"/>
      <c r="AT40" s="190"/>
      <c r="AU40" s="190"/>
      <c r="AV40" s="190"/>
    </row>
    <row r="41" spans="1:48">
      <c r="I41" s="55"/>
      <c r="M41" s="55"/>
      <c r="Q41" s="55"/>
      <c r="U41" s="55"/>
      <c r="Y41" s="55"/>
      <c r="AC41" s="55"/>
    </row>
    <row r="42" spans="1:48">
      <c r="I42" s="55"/>
      <c r="M42" s="55"/>
      <c r="Q42" s="55"/>
      <c r="U42" s="55"/>
      <c r="Y42" s="55"/>
      <c r="AC42" s="55"/>
    </row>
    <row r="43" spans="1:48">
      <c r="I43" s="55"/>
      <c r="M43" s="55"/>
      <c r="Q43" s="55"/>
      <c r="U43" s="55"/>
      <c r="Y43" s="55"/>
      <c r="AC43" s="55"/>
    </row>
    <row r="44" spans="1:48">
      <c r="I44" s="55"/>
      <c r="M44" s="55"/>
      <c r="Q44" s="55"/>
      <c r="U44" s="55"/>
      <c r="Y44" s="55"/>
      <c r="AC44" s="55"/>
    </row>
    <row r="45" spans="1:48">
      <c r="I45" s="55"/>
      <c r="M45" s="55"/>
      <c r="Q45" s="55"/>
      <c r="U45" s="55"/>
      <c r="Y45" s="55"/>
      <c r="AC45" s="55"/>
    </row>
    <row r="46" spans="1:48">
      <c r="I46" s="55"/>
      <c r="M46" s="55"/>
      <c r="Q46" s="55"/>
      <c r="U46" s="55"/>
      <c r="Y46" s="55"/>
      <c r="AC46" s="55"/>
    </row>
    <row r="47" spans="1:48">
      <c r="I47" s="55"/>
      <c r="M47" s="55"/>
      <c r="Q47" s="55"/>
      <c r="U47" s="55"/>
      <c r="Y47" s="55"/>
      <c r="AC47" s="55"/>
    </row>
    <row r="48" spans="1:48">
      <c r="I48" s="55"/>
      <c r="M48" s="55"/>
      <c r="Q48" s="55"/>
      <c r="U48" s="55"/>
      <c r="Y48" s="55"/>
      <c r="AC48" s="55"/>
    </row>
    <row r="49" spans="9:29">
      <c r="I49" s="55"/>
      <c r="M49" s="55"/>
      <c r="Q49" s="55"/>
      <c r="U49" s="55"/>
      <c r="Y49" s="55"/>
      <c r="AC49" s="55"/>
    </row>
    <row r="50" spans="9:29">
      <c r="I50" s="55"/>
      <c r="M50" s="55"/>
      <c r="Q50" s="55"/>
      <c r="U50" s="55"/>
      <c r="Y50" s="55"/>
      <c r="AC50" s="55"/>
    </row>
    <row r="51" spans="9:29">
      <c r="I51" s="55"/>
      <c r="M51" s="55"/>
      <c r="Q51" s="55"/>
      <c r="U51" s="55"/>
      <c r="Y51" s="55"/>
      <c r="AC51" s="55"/>
    </row>
    <row r="52" spans="9:29">
      <c r="I52" s="55"/>
      <c r="M52" s="55"/>
      <c r="Q52" s="55"/>
      <c r="U52" s="55"/>
      <c r="Y52" s="55"/>
      <c r="AC52" s="55"/>
    </row>
    <row r="53" spans="9:29">
      <c r="I53" s="55"/>
      <c r="M53" s="55"/>
      <c r="Q53" s="55"/>
      <c r="U53" s="55"/>
      <c r="Y53" s="55"/>
      <c r="AC53" s="55"/>
    </row>
    <row r="54" spans="9:29">
      <c r="I54" s="55"/>
      <c r="M54" s="55"/>
      <c r="Q54" s="55"/>
      <c r="U54" s="55"/>
      <c r="Y54" s="55"/>
      <c r="AC54" s="55"/>
    </row>
    <row r="55" spans="9:29">
      <c r="I55" s="55"/>
      <c r="M55" s="55"/>
      <c r="Q55" s="55"/>
      <c r="U55" s="55"/>
      <c r="Y55" s="55"/>
      <c r="AC55" s="55"/>
    </row>
    <row r="56" spans="9:29">
      <c r="I56" s="55"/>
      <c r="M56" s="55"/>
      <c r="Q56" s="55"/>
      <c r="U56" s="55"/>
      <c r="Y56" s="55"/>
      <c r="AC56" s="55"/>
    </row>
    <row r="57" spans="9:29">
      <c r="I57" s="55"/>
      <c r="M57" s="55"/>
      <c r="Q57" s="55"/>
      <c r="U57" s="55"/>
      <c r="Y57" s="55"/>
      <c r="AC57" s="55"/>
    </row>
    <row r="58" spans="9:29">
      <c r="I58" s="55"/>
      <c r="M58" s="55"/>
      <c r="Q58" s="55"/>
      <c r="U58" s="55"/>
      <c r="Y58" s="55"/>
      <c r="AC58" s="55"/>
    </row>
    <row r="59" spans="9:29">
      <c r="I59" s="55"/>
      <c r="M59" s="55"/>
      <c r="Q59" s="55"/>
      <c r="U59" s="55"/>
      <c r="Y59" s="55"/>
      <c r="AC59" s="55"/>
    </row>
    <row r="60" spans="9:29">
      <c r="I60" s="55"/>
      <c r="M60" s="55"/>
      <c r="Q60" s="55"/>
      <c r="U60" s="55"/>
      <c r="Y60" s="55"/>
      <c r="AC60" s="55"/>
    </row>
    <row r="61" spans="9:29">
      <c r="I61" s="55"/>
      <c r="M61" s="55"/>
      <c r="Q61" s="55"/>
      <c r="U61" s="55"/>
      <c r="Y61" s="55"/>
      <c r="AC61" s="55"/>
    </row>
    <row r="62" spans="9:29">
      <c r="I62" s="55"/>
      <c r="M62" s="55"/>
      <c r="Q62" s="55"/>
      <c r="U62" s="55"/>
      <c r="Y62" s="55"/>
      <c r="AC62" s="55"/>
    </row>
    <row r="63" spans="9:29">
      <c r="I63" s="55"/>
      <c r="M63" s="55"/>
      <c r="Q63" s="55"/>
      <c r="U63" s="55"/>
      <c r="Y63" s="55"/>
      <c r="AC63" s="55"/>
    </row>
    <row r="64" spans="9:29">
      <c r="I64" s="55"/>
      <c r="M64" s="55"/>
      <c r="Q64" s="55"/>
      <c r="U64" s="55"/>
      <c r="Y64" s="55"/>
      <c r="AC64" s="55"/>
    </row>
    <row r="65" spans="9:29">
      <c r="I65" s="55"/>
      <c r="M65" s="55"/>
      <c r="Q65" s="55"/>
      <c r="U65" s="55"/>
      <c r="Y65" s="55"/>
      <c r="AC65" s="55"/>
    </row>
    <row r="66" spans="9:29">
      <c r="I66" s="55"/>
      <c r="M66" s="55"/>
      <c r="Q66" s="55"/>
      <c r="U66" s="55"/>
      <c r="Y66" s="55"/>
      <c r="AC66" s="55"/>
    </row>
    <row r="67" spans="9:29">
      <c r="I67" s="55"/>
      <c r="M67" s="55"/>
      <c r="Q67" s="55"/>
      <c r="U67" s="55"/>
      <c r="Y67" s="55"/>
      <c r="AC67" s="55"/>
    </row>
    <row r="68" spans="9:29">
      <c r="I68" s="55"/>
      <c r="M68" s="55"/>
      <c r="Q68" s="55"/>
      <c r="U68" s="55"/>
      <c r="Y68" s="55"/>
      <c r="AC68" s="55"/>
    </row>
    <row r="69" spans="9:29">
      <c r="I69" s="55"/>
      <c r="M69" s="55"/>
      <c r="Q69" s="55"/>
      <c r="U69" s="55"/>
      <c r="Y69" s="55"/>
      <c r="AC69" s="55"/>
    </row>
    <row r="70" spans="9:29">
      <c r="I70" s="55"/>
      <c r="M70" s="55"/>
      <c r="Q70" s="55"/>
      <c r="U70" s="55"/>
      <c r="Y70" s="55"/>
      <c r="AC70" s="55"/>
    </row>
    <row r="71" spans="9:29">
      <c r="I71" s="55"/>
      <c r="M71" s="55"/>
      <c r="Q71" s="55"/>
      <c r="U71" s="55"/>
      <c r="Y71" s="55"/>
      <c r="AC71" s="55"/>
    </row>
    <row r="72" spans="9:29">
      <c r="I72" s="55"/>
      <c r="M72" s="55"/>
      <c r="Q72" s="55"/>
      <c r="U72" s="55"/>
      <c r="Y72" s="55"/>
      <c r="AC72" s="55"/>
    </row>
    <row r="73" spans="9:29">
      <c r="I73" s="55"/>
      <c r="M73" s="55"/>
      <c r="Q73" s="55"/>
      <c r="U73" s="55"/>
      <c r="Y73" s="55"/>
      <c r="AC73" s="55"/>
    </row>
    <row r="74" spans="9:29">
      <c r="I74" s="55"/>
      <c r="M74" s="55"/>
      <c r="Q74" s="55"/>
      <c r="U74" s="55"/>
      <c r="Y74" s="55"/>
      <c r="AC74" s="55"/>
    </row>
    <row r="75" spans="9:29">
      <c r="I75" s="55"/>
      <c r="M75" s="55"/>
      <c r="Q75" s="55"/>
      <c r="U75" s="55"/>
      <c r="Y75" s="55"/>
      <c r="AC75" s="55"/>
    </row>
    <row r="76" spans="9:29">
      <c r="I76" s="55"/>
      <c r="M76" s="55"/>
      <c r="Q76" s="55"/>
      <c r="U76" s="55"/>
      <c r="Y76" s="55"/>
      <c r="AC76" s="55"/>
    </row>
    <row r="77" spans="9:29">
      <c r="I77" s="55"/>
      <c r="M77" s="55"/>
      <c r="Q77" s="55"/>
      <c r="U77" s="55"/>
      <c r="Y77" s="55"/>
      <c r="AC77" s="55"/>
    </row>
    <row r="78" spans="9:29">
      <c r="I78" s="55"/>
      <c r="M78" s="55"/>
      <c r="Q78" s="55"/>
      <c r="U78" s="55"/>
      <c r="Y78" s="55"/>
      <c r="AC78" s="55"/>
    </row>
    <row r="79" spans="9:29">
      <c r="I79" s="55"/>
      <c r="M79" s="55"/>
      <c r="Q79" s="55"/>
      <c r="U79" s="55"/>
      <c r="Y79" s="55"/>
      <c r="AC79" s="55"/>
    </row>
    <row r="80" spans="9:29">
      <c r="I80" s="55"/>
      <c r="M80" s="55"/>
      <c r="Q80" s="55"/>
      <c r="U80" s="55"/>
      <c r="Y80" s="55"/>
      <c r="AC80" s="55"/>
    </row>
    <row r="81" spans="9:29">
      <c r="I81" s="55"/>
      <c r="M81" s="55"/>
      <c r="Q81" s="55"/>
      <c r="U81" s="55"/>
      <c r="Y81" s="55"/>
      <c r="AC81" s="55"/>
    </row>
    <row r="82" spans="9:29">
      <c r="I82" s="55"/>
      <c r="M82" s="55"/>
      <c r="Q82" s="55"/>
      <c r="U82" s="55"/>
      <c r="Y82" s="55"/>
      <c r="AC82" s="55"/>
    </row>
    <row r="83" spans="9:29">
      <c r="I83" s="55"/>
      <c r="M83" s="55"/>
      <c r="Q83" s="55"/>
      <c r="U83" s="55"/>
      <c r="Y83" s="55"/>
      <c r="AC83" s="55"/>
    </row>
    <row r="84" spans="9:29">
      <c r="I84" s="55"/>
      <c r="M84" s="55"/>
      <c r="Q84" s="55"/>
      <c r="U84" s="55"/>
      <c r="Y84" s="55"/>
      <c r="AC84" s="55"/>
    </row>
    <row r="85" spans="9:29">
      <c r="I85" s="55"/>
      <c r="M85" s="55"/>
      <c r="Q85" s="55"/>
      <c r="U85" s="55"/>
      <c r="Y85" s="55"/>
      <c r="AC85" s="55"/>
    </row>
    <row r="86" spans="9:29">
      <c r="I86" s="55"/>
      <c r="M86" s="55"/>
      <c r="Q86" s="55"/>
      <c r="U86" s="55"/>
      <c r="Y86" s="55"/>
      <c r="AC86" s="55"/>
    </row>
    <row r="87" spans="9:29">
      <c r="I87" s="55"/>
      <c r="M87" s="55"/>
      <c r="Q87" s="55"/>
      <c r="U87" s="55"/>
      <c r="Y87" s="55"/>
      <c r="AC87" s="55"/>
    </row>
    <row r="88" spans="9:29">
      <c r="I88" s="55"/>
      <c r="M88" s="55"/>
      <c r="Q88" s="55"/>
      <c r="U88" s="55"/>
      <c r="Y88" s="55"/>
      <c r="AC88" s="55"/>
    </row>
    <row r="89" spans="9:29">
      <c r="I89" s="55"/>
      <c r="M89" s="55"/>
      <c r="Q89" s="55"/>
      <c r="U89" s="55"/>
      <c r="Y89" s="55"/>
      <c r="AC89" s="55"/>
    </row>
    <row r="90" spans="9:29">
      <c r="I90" s="55"/>
      <c r="M90" s="55"/>
      <c r="Q90" s="55"/>
      <c r="U90" s="55"/>
      <c r="Y90" s="55"/>
      <c r="AC90" s="55"/>
    </row>
    <row r="91" spans="9:29">
      <c r="I91" s="55"/>
      <c r="M91" s="55"/>
      <c r="Q91" s="55"/>
      <c r="U91" s="55"/>
      <c r="Y91" s="55"/>
      <c r="AC91" s="55"/>
    </row>
    <row r="92" spans="9:29">
      <c r="I92" s="55"/>
      <c r="M92" s="55"/>
      <c r="Q92" s="55"/>
      <c r="U92" s="55"/>
      <c r="Y92" s="55"/>
      <c r="AC92" s="55"/>
    </row>
    <row r="93" spans="9:29">
      <c r="I93" s="55"/>
      <c r="M93" s="55"/>
      <c r="Q93" s="55"/>
      <c r="U93" s="55"/>
      <c r="Y93" s="55"/>
      <c r="AC93" s="55"/>
    </row>
    <row r="94" spans="9:29">
      <c r="I94" s="55"/>
      <c r="M94" s="55"/>
      <c r="Q94" s="55"/>
      <c r="U94" s="55"/>
      <c r="Y94" s="55"/>
      <c r="AC94" s="55"/>
    </row>
    <row r="95" spans="9:29">
      <c r="I95" s="55"/>
      <c r="M95" s="55"/>
      <c r="Q95" s="55"/>
      <c r="U95" s="55"/>
      <c r="Y95" s="55"/>
      <c r="AC95" s="55"/>
    </row>
    <row r="96" spans="9:29">
      <c r="I96" s="55"/>
      <c r="M96" s="55"/>
      <c r="Q96" s="55"/>
      <c r="U96" s="55"/>
      <c r="Y96" s="55"/>
      <c r="AC96" s="55"/>
    </row>
    <row r="97" spans="9:29">
      <c r="I97" s="55"/>
      <c r="M97" s="55"/>
      <c r="Q97" s="55"/>
      <c r="U97" s="55"/>
      <c r="Y97" s="55"/>
      <c r="AC97" s="55"/>
    </row>
    <row r="98" spans="9:29">
      <c r="I98" s="55"/>
      <c r="M98" s="55"/>
      <c r="Q98" s="55"/>
      <c r="U98" s="55"/>
      <c r="Y98" s="55"/>
      <c r="AC98" s="55"/>
    </row>
    <row r="99" spans="9:29">
      <c r="I99" s="55"/>
      <c r="M99" s="55"/>
      <c r="Q99" s="55"/>
      <c r="U99" s="55"/>
      <c r="Y99" s="55"/>
      <c r="AC99" s="55"/>
    </row>
    <row r="100" spans="9:29">
      <c r="I100" s="55"/>
      <c r="M100" s="55"/>
      <c r="Q100" s="55"/>
      <c r="U100" s="55"/>
      <c r="Y100" s="55"/>
      <c r="AC100" s="55"/>
    </row>
    <row r="101" spans="9:29">
      <c r="I101" s="55"/>
      <c r="M101" s="55"/>
      <c r="Q101" s="55"/>
      <c r="U101" s="55"/>
      <c r="Y101" s="55"/>
      <c r="AC101" s="55"/>
    </row>
    <row r="102" spans="9:29">
      <c r="I102" s="55"/>
      <c r="M102" s="55"/>
      <c r="Q102" s="55"/>
      <c r="U102" s="55"/>
      <c r="Y102" s="55"/>
      <c r="AC102" s="55"/>
    </row>
    <row r="103" spans="9:29">
      <c r="I103" s="55"/>
      <c r="M103" s="55"/>
      <c r="Q103" s="55"/>
      <c r="U103" s="55"/>
      <c r="Y103" s="55"/>
      <c r="AC103" s="55"/>
    </row>
    <row r="104" spans="9:29">
      <c r="I104" s="55"/>
      <c r="M104" s="55"/>
      <c r="Q104" s="55"/>
      <c r="U104" s="55"/>
      <c r="Y104" s="55"/>
      <c r="AC104" s="55"/>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F7" sqref="F7:I7"/>
    </sheetView>
  </sheetViews>
  <sheetFormatPr defaultColWidth="15" defaultRowHeight="15.75"/>
  <cols>
    <col min="1" max="1" width="7.42578125" style="52" customWidth="1"/>
    <col min="2" max="2" width="15.5703125" style="52" customWidth="1"/>
    <col min="3" max="3" width="16.5703125" style="52" customWidth="1"/>
    <col min="4" max="4" width="74.140625" style="71" customWidth="1"/>
    <col min="5" max="5" width="14.85546875" style="54" bestFit="1" customWidth="1"/>
    <col min="6" max="6" width="21.140625" style="52" customWidth="1"/>
    <col min="7" max="7" width="38" style="53" customWidth="1"/>
    <col min="8" max="8" width="14.85546875" style="54" customWidth="1"/>
    <col min="9" max="9" width="13.28515625" style="72" customWidth="1"/>
    <col min="10" max="10" width="21.140625" style="52" customWidth="1"/>
    <col min="11" max="11" width="38" style="53" customWidth="1"/>
    <col min="12" max="12" width="14.85546875" style="54" customWidth="1"/>
    <col min="13" max="13" width="13.28515625" style="72" customWidth="1"/>
    <col min="14" max="14" width="21.140625" style="52" customWidth="1"/>
    <col min="15" max="15" width="38" style="53" customWidth="1"/>
    <col min="16" max="16" width="14.85546875" style="54" customWidth="1"/>
    <col min="17" max="17" width="13.28515625" style="72" customWidth="1"/>
    <col min="18" max="18" width="21.140625" style="52" customWidth="1"/>
    <col min="19" max="19" width="38" style="53" customWidth="1"/>
    <col min="20" max="20" width="14.85546875" style="54" customWidth="1"/>
    <col min="21" max="21" width="13.28515625" style="72" customWidth="1"/>
    <col min="22" max="22" width="21.140625" style="52" customWidth="1"/>
    <col min="23" max="23" width="38" style="53" customWidth="1"/>
    <col min="24" max="24" width="14.85546875" style="54" customWidth="1"/>
    <col min="25" max="25" width="13.28515625" style="72" customWidth="1"/>
    <col min="26" max="26" width="21.140625" style="52" customWidth="1"/>
    <col min="27" max="27" width="38" style="53" customWidth="1"/>
    <col min="28" max="28" width="14.85546875" style="54" customWidth="1"/>
    <col min="29" max="29" width="13.28515625" style="72" customWidth="1"/>
    <col min="30" max="48" width="15" style="55"/>
    <col min="49" max="16384" width="15" style="52"/>
  </cols>
  <sheetData>
    <row r="1" spans="1:48" ht="94.5" customHeight="1">
      <c r="A1" s="108" t="s">
        <v>0</v>
      </c>
      <c r="B1" s="103"/>
      <c r="C1" s="104"/>
      <c r="D1" s="51"/>
      <c r="E1" s="51"/>
      <c r="I1" s="51"/>
      <c r="M1" s="51"/>
      <c r="Q1" s="51"/>
      <c r="U1" s="51"/>
      <c r="Y1" s="51"/>
      <c r="AC1" s="51"/>
    </row>
    <row r="2" spans="1:48" ht="20.25">
      <c r="A2" s="2" t="str">
        <f>SUMMARY!A2</f>
        <v>RFP #17-xxx-xx Bid title</v>
      </c>
      <c r="B2" s="105"/>
      <c r="C2" s="106"/>
      <c r="D2" s="51"/>
      <c r="E2" s="51"/>
      <c r="I2" s="51"/>
      <c r="M2" s="51"/>
      <c r="Q2" s="51"/>
      <c r="U2" s="51"/>
      <c r="Y2" s="51"/>
      <c r="AC2" s="51"/>
    </row>
    <row r="3" spans="1:48" ht="20.25">
      <c r="A3" s="2" t="str">
        <f>SUMMARY!A3</f>
        <v xml:space="preserve">Department:  </v>
      </c>
      <c r="B3" s="105"/>
      <c r="C3" s="106"/>
      <c r="D3" s="57"/>
      <c r="E3" s="57"/>
      <c r="I3" s="57"/>
      <c r="M3" s="57"/>
      <c r="Q3" s="57"/>
      <c r="U3" s="57"/>
      <c r="Y3" s="57"/>
      <c r="AC3" s="57"/>
    </row>
    <row r="4" spans="1:48" ht="18.75">
      <c r="A4" s="107" t="str">
        <f>SUMMARY!A24</f>
        <v>5) Name, Title, Dept</v>
      </c>
      <c r="B4" s="105"/>
      <c r="C4" s="106"/>
      <c r="D4" s="57"/>
      <c r="E4" s="57"/>
      <c r="I4" s="57"/>
      <c r="M4" s="57"/>
      <c r="Q4" s="57"/>
      <c r="U4" s="57"/>
      <c r="Y4" s="57"/>
      <c r="AC4" s="57"/>
    </row>
    <row r="5" spans="1:48" ht="18.75">
      <c r="A5" s="58" t="s">
        <v>27</v>
      </c>
      <c r="B5" s="105"/>
      <c r="C5" s="106"/>
      <c r="D5" s="57"/>
      <c r="E5" s="57"/>
      <c r="I5" s="57"/>
      <c r="M5" s="57"/>
      <c r="Q5" s="57"/>
      <c r="U5" s="57"/>
      <c r="Y5" s="57"/>
      <c r="AC5" s="57"/>
    </row>
    <row r="6" spans="1:48" s="60" customFormat="1" ht="23.25" thickBot="1">
      <c r="A6" s="59"/>
      <c r="D6" s="61"/>
      <c r="E6" s="61"/>
      <c r="G6" s="62"/>
      <c r="H6" s="63"/>
      <c r="I6" s="61"/>
      <c r="K6" s="62"/>
      <c r="L6" s="63"/>
      <c r="M6" s="61"/>
      <c r="O6" s="62"/>
      <c r="P6" s="63"/>
      <c r="Q6" s="61"/>
      <c r="S6" s="62"/>
      <c r="T6" s="63"/>
      <c r="U6" s="61"/>
      <c r="W6" s="62"/>
      <c r="X6" s="63"/>
      <c r="Y6" s="61"/>
      <c r="AA6" s="62"/>
      <c r="AB6" s="63"/>
      <c r="AC6" s="61"/>
      <c r="AD6" s="64"/>
      <c r="AE6" s="64"/>
      <c r="AF6" s="64"/>
      <c r="AG6" s="64"/>
      <c r="AH6" s="64"/>
      <c r="AI6" s="64"/>
      <c r="AJ6" s="64"/>
      <c r="AK6" s="64"/>
      <c r="AL6" s="64"/>
      <c r="AM6" s="64"/>
      <c r="AN6" s="64"/>
      <c r="AO6" s="64"/>
      <c r="AP6" s="64"/>
      <c r="AQ6" s="64"/>
      <c r="AR6" s="64"/>
      <c r="AS6" s="64"/>
      <c r="AT6" s="64"/>
      <c r="AU6" s="64"/>
      <c r="AV6" s="64"/>
    </row>
    <row r="7" spans="1:48" s="60" customFormat="1" ht="25.5">
      <c r="A7" s="360" t="s">
        <v>49</v>
      </c>
      <c r="B7" s="361"/>
      <c r="C7" s="361"/>
      <c r="D7" s="361"/>
      <c r="E7" s="361"/>
      <c r="F7" s="317" t="str">
        <f>SUMMARY!C1</f>
        <v>Bidder A
 (LOSB/MBE/WBE?)</v>
      </c>
      <c r="G7" s="318"/>
      <c r="H7" s="318"/>
      <c r="I7" s="319"/>
      <c r="J7" s="317" t="str">
        <f>SUMMARY!D1</f>
        <v>Bidder B
 (LOSB/MBE/WBE?)</v>
      </c>
      <c r="K7" s="318"/>
      <c r="L7" s="318"/>
      <c r="M7" s="319"/>
      <c r="N7" s="317" t="str">
        <f>SUMMARY!E1</f>
        <v>Bidder C 
(LOSB/MBE/WBE?)</v>
      </c>
      <c r="O7" s="318"/>
      <c r="P7" s="318"/>
      <c r="Q7" s="319"/>
      <c r="R7" s="317" t="str">
        <f>SUMMARY!F1</f>
        <v>Bidder D 
(LOSB/MBE/WBE?)</v>
      </c>
      <c r="S7" s="318"/>
      <c r="T7" s="318"/>
      <c r="U7" s="319"/>
      <c r="V7" s="317" t="str">
        <f>SUMMARY!G1</f>
        <v>Bidder E 
(LOSB/MBE/WBE?)</v>
      </c>
      <c r="W7" s="318"/>
      <c r="X7" s="318"/>
      <c r="Y7" s="319"/>
      <c r="Z7" s="317" t="str">
        <f>SUMMARY!H1</f>
        <v>Bidder F 
(LOSB/MBE/WBE?)</v>
      </c>
      <c r="AA7" s="318"/>
      <c r="AB7" s="318"/>
      <c r="AC7" s="319"/>
      <c r="AD7" s="64"/>
      <c r="AE7" s="64"/>
      <c r="AF7" s="64"/>
      <c r="AG7" s="64"/>
      <c r="AH7" s="64"/>
      <c r="AI7" s="64"/>
      <c r="AJ7" s="64"/>
      <c r="AK7" s="64"/>
      <c r="AL7" s="64"/>
      <c r="AM7" s="64"/>
      <c r="AN7" s="64"/>
      <c r="AO7" s="64"/>
      <c r="AP7" s="64"/>
      <c r="AQ7" s="64"/>
      <c r="AR7" s="64"/>
      <c r="AS7" s="64"/>
      <c r="AT7" s="64"/>
      <c r="AU7" s="64"/>
      <c r="AV7" s="64"/>
    </row>
    <row r="8" spans="1:48" s="68" customFormat="1" ht="93.75">
      <c r="A8" s="76" t="s">
        <v>28</v>
      </c>
      <c r="B8" s="75" t="s">
        <v>29</v>
      </c>
      <c r="C8" s="75" t="s">
        <v>30</v>
      </c>
      <c r="D8" s="75" t="s">
        <v>31</v>
      </c>
      <c r="E8" s="83" t="s">
        <v>38</v>
      </c>
      <c r="F8" s="65" t="s">
        <v>40</v>
      </c>
      <c r="G8" s="66" t="s">
        <v>43</v>
      </c>
      <c r="H8" s="66" t="s">
        <v>39</v>
      </c>
      <c r="I8" s="192" t="s">
        <v>86</v>
      </c>
      <c r="J8" s="65" t="s">
        <v>40</v>
      </c>
      <c r="K8" s="66" t="s">
        <v>43</v>
      </c>
      <c r="L8" s="66" t="s">
        <v>39</v>
      </c>
      <c r="M8" s="192" t="s">
        <v>86</v>
      </c>
      <c r="N8" s="65" t="s">
        <v>40</v>
      </c>
      <c r="O8" s="66" t="s">
        <v>43</v>
      </c>
      <c r="P8" s="66" t="s">
        <v>39</v>
      </c>
      <c r="Q8" s="192" t="s">
        <v>86</v>
      </c>
      <c r="R8" s="65" t="s">
        <v>40</v>
      </c>
      <c r="S8" s="66" t="s">
        <v>43</v>
      </c>
      <c r="T8" s="66" t="s">
        <v>39</v>
      </c>
      <c r="U8" s="192" t="s">
        <v>86</v>
      </c>
      <c r="V8" s="65" t="s">
        <v>40</v>
      </c>
      <c r="W8" s="66" t="s">
        <v>43</v>
      </c>
      <c r="X8" s="66" t="s">
        <v>39</v>
      </c>
      <c r="Y8" s="192" t="s">
        <v>86</v>
      </c>
      <c r="Z8" s="65" t="s">
        <v>40</v>
      </c>
      <c r="AA8" s="66" t="s">
        <v>43</v>
      </c>
      <c r="AB8" s="66" t="s">
        <v>39</v>
      </c>
      <c r="AC8" s="192" t="s">
        <v>86</v>
      </c>
      <c r="AD8" s="67"/>
      <c r="AE8" s="67"/>
      <c r="AF8" s="67"/>
      <c r="AG8" s="67"/>
      <c r="AH8" s="67"/>
      <c r="AI8" s="67"/>
      <c r="AJ8" s="67"/>
      <c r="AK8" s="67"/>
      <c r="AL8" s="67"/>
      <c r="AM8" s="67"/>
      <c r="AN8" s="67"/>
      <c r="AO8" s="67"/>
      <c r="AP8" s="67"/>
      <c r="AQ8" s="67"/>
      <c r="AR8" s="67"/>
      <c r="AS8" s="67"/>
      <c r="AT8" s="67"/>
      <c r="AU8" s="67"/>
      <c r="AV8" s="67"/>
    </row>
    <row r="9" spans="1:48" s="68" customFormat="1" ht="19.5" thickBot="1">
      <c r="A9" s="140"/>
      <c r="B9" s="141"/>
      <c r="C9" s="141"/>
      <c r="D9" s="141"/>
      <c r="E9" s="142"/>
      <c r="F9" s="65"/>
      <c r="G9" s="66"/>
      <c r="H9" s="66"/>
      <c r="I9" s="192"/>
      <c r="J9" s="65"/>
      <c r="K9" s="66"/>
      <c r="L9" s="66"/>
      <c r="M9" s="192"/>
      <c r="N9" s="65"/>
      <c r="O9" s="66"/>
      <c r="P9" s="66"/>
      <c r="Q9" s="192"/>
      <c r="R9" s="65"/>
      <c r="S9" s="66"/>
      <c r="T9" s="66"/>
      <c r="U9" s="192"/>
      <c r="V9" s="65"/>
      <c r="W9" s="66"/>
      <c r="X9" s="66"/>
      <c r="Y9" s="192"/>
      <c r="Z9" s="65"/>
      <c r="AA9" s="66"/>
      <c r="AB9" s="66"/>
      <c r="AC9" s="192"/>
      <c r="AD9" s="67"/>
      <c r="AE9" s="67"/>
      <c r="AF9" s="67"/>
      <c r="AG9" s="67"/>
      <c r="AH9" s="67"/>
      <c r="AI9" s="67"/>
      <c r="AJ9" s="67"/>
      <c r="AK9" s="67"/>
      <c r="AL9" s="67"/>
      <c r="AM9" s="67"/>
      <c r="AN9" s="67"/>
      <c r="AO9" s="67"/>
      <c r="AP9" s="67"/>
      <c r="AQ9" s="67"/>
      <c r="AR9" s="67"/>
      <c r="AS9" s="67"/>
      <c r="AT9" s="67"/>
      <c r="AU9" s="67"/>
      <c r="AV9" s="67"/>
    </row>
    <row r="10" spans="1:48" ht="18.75">
      <c r="A10" s="148">
        <v>1</v>
      </c>
      <c r="B10" s="149" t="str">
        <f>'DEPT REQS'!B10</f>
        <v xml:space="preserve"> </v>
      </c>
      <c r="C10" s="149" t="str">
        <f>'DEPT REQS'!C10</f>
        <v xml:space="preserve"> </v>
      </c>
      <c r="D10" s="150" t="str">
        <f>'DEPT REQS'!D10</f>
        <v xml:space="preserve"> </v>
      </c>
      <c r="E10" s="151" t="str">
        <f>'DEPT REQS'!E10</f>
        <v xml:space="preserve"> </v>
      </c>
      <c r="F10" s="152"/>
      <c r="G10" s="153"/>
      <c r="H10" s="154"/>
      <c r="I10" s="193"/>
      <c r="J10" s="152"/>
      <c r="K10" s="153"/>
      <c r="L10" s="154"/>
      <c r="M10" s="193"/>
      <c r="N10" s="152"/>
      <c r="O10" s="153"/>
      <c r="P10" s="154"/>
      <c r="Q10" s="193"/>
      <c r="R10" s="152"/>
      <c r="S10" s="153"/>
      <c r="T10" s="154"/>
      <c r="U10" s="193"/>
      <c r="V10" s="152"/>
      <c r="W10" s="153"/>
      <c r="X10" s="154"/>
      <c r="Y10" s="193"/>
      <c r="Z10" s="152"/>
      <c r="AA10" s="153"/>
      <c r="AB10" s="154"/>
      <c r="AC10" s="193"/>
    </row>
    <row r="11" spans="1:48" ht="56.25">
      <c r="A11" s="69">
        <v>2</v>
      </c>
      <c r="B11" s="93" t="str">
        <f>'DEPT REQS'!B54</f>
        <v>Financials</v>
      </c>
      <c r="C11" s="93">
        <f>'DEPT REQS'!C54</f>
        <v>0</v>
      </c>
      <c r="D11" s="94" t="str">
        <f>'DEPT REQS'!D54</f>
        <v>Please provide monthly rates for a $25,000, $50,000 and $100,000 benefit amount without any riders.  (Please download, complete and upload Rate Sheet)</v>
      </c>
      <c r="E11" s="95">
        <f>'DEPT REQS'!E54</f>
        <v>34</v>
      </c>
      <c r="F11" s="116"/>
      <c r="G11" s="102"/>
      <c r="H11" s="100"/>
      <c r="I11" s="194"/>
      <c r="J11" s="116"/>
      <c r="K11" s="102"/>
      <c r="L11" s="100"/>
      <c r="M11" s="194"/>
      <c r="N11" s="116"/>
      <c r="O11" s="102"/>
      <c r="P11" s="100"/>
      <c r="Q11" s="194"/>
      <c r="R11" s="116"/>
      <c r="S11" s="102"/>
      <c r="T11" s="100"/>
      <c r="U11" s="194"/>
      <c r="V11" s="116"/>
      <c r="W11" s="102"/>
      <c r="X11" s="100"/>
      <c r="Y11" s="194"/>
      <c r="Z11" s="116"/>
      <c r="AA11" s="102"/>
      <c r="AB11" s="100"/>
      <c r="AC11" s="194"/>
    </row>
    <row r="12" spans="1:48" ht="18.75">
      <c r="A12" s="69">
        <v>3</v>
      </c>
      <c r="B12" s="93" t="e">
        <f>'DEPT REQS'!#REF!</f>
        <v>#REF!</v>
      </c>
      <c r="C12" s="93" t="e">
        <f>'DEPT REQS'!#REF!</f>
        <v>#REF!</v>
      </c>
      <c r="D12" s="94" t="e">
        <f>'DEPT REQS'!#REF!</f>
        <v>#REF!</v>
      </c>
      <c r="E12" s="95" t="e">
        <f>'DEPT REQS'!#REF!</f>
        <v>#REF!</v>
      </c>
      <c r="F12" s="116"/>
      <c r="G12" s="102"/>
      <c r="H12" s="100"/>
      <c r="I12" s="194"/>
      <c r="J12" s="116"/>
      <c r="K12" s="102"/>
      <c r="L12" s="100"/>
      <c r="M12" s="194"/>
      <c r="N12" s="116"/>
      <c r="O12" s="102"/>
      <c r="P12" s="100"/>
      <c r="Q12" s="194"/>
      <c r="R12" s="116"/>
      <c r="S12" s="102"/>
      <c r="T12" s="100"/>
      <c r="U12" s="194"/>
      <c r="V12" s="116"/>
      <c r="W12" s="102"/>
      <c r="X12" s="100"/>
      <c r="Y12" s="194"/>
      <c r="Z12" s="116"/>
      <c r="AA12" s="102"/>
      <c r="AB12" s="100"/>
      <c r="AC12" s="194"/>
    </row>
    <row r="13" spans="1:48" ht="18.75">
      <c r="A13" s="69">
        <v>4</v>
      </c>
      <c r="B13" s="93" t="e">
        <f>'DEPT REQS'!#REF!</f>
        <v>#REF!</v>
      </c>
      <c r="C13" s="93" t="e">
        <f>'DEPT REQS'!#REF!</f>
        <v>#REF!</v>
      </c>
      <c r="D13" s="94" t="e">
        <f>'DEPT REQS'!#REF!</f>
        <v>#REF!</v>
      </c>
      <c r="E13" s="95" t="e">
        <f>'DEPT REQS'!#REF!</f>
        <v>#REF!</v>
      </c>
      <c r="F13" s="116"/>
      <c r="G13" s="102"/>
      <c r="H13" s="100"/>
      <c r="I13" s="194"/>
      <c r="J13" s="116"/>
      <c r="K13" s="102"/>
      <c r="L13" s="100"/>
      <c r="M13" s="194"/>
      <c r="N13" s="116"/>
      <c r="O13" s="102"/>
      <c r="P13" s="100"/>
      <c r="Q13" s="194"/>
      <c r="R13" s="116"/>
      <c r="S13" s="102"/>
      <c r="T13" s="100"/>
      <c r="U13" s="194"/>
      <c r="V13" s="116"/>
      <c r="W13" s="102"/>
      <c r="X13" s="100"/>
      <c r="Y13" s="194"/>
      <c r="Z13" s="116"/>
      <c r="AA13" s="102"/>
      <c r="AB13" s="100"/>
      <c r="AC13" s="194"/>
    </row>
    <row r="14" spans="1:48" ht="18.75">
      <c r="A14" s="69">
        <v>5</v>
      </c>
      <c r="B14" s="93" t="e">
        <f>'DEPT REQS'!#REF!</f>
        <v>#REF!</v>
      </c>
      <c r="C14" s="93" t="e">
        <f>'DEPT REQS'!#REF!</f>
        <v>#REF!</v>
      </c>
      <c r="D14" s="94" t="e">
        <f>'DEPT REQS'!#REF!</f>
        <v>#REF!</v>
      </c>
      <c r="E14" s="95" t="e">
        <f>'DEPT REQS'!#REF!</f>
        <v>#REF!</v>
      </c>
      <c r="F14" s="116"/>
      <c r="G14" s="102"/>
      <c r="H14" s="100"/>
      <c r="I14" s="194"/>
      <c r="J14" s="116"/>
      <c r="K14" s="102"/>
      <c r="L14" s="100"/>
      <c r="M14" s="194"/>
      <c r="N14" s="116"/>
      <c r="O14" s="102"/>
      <c r="P14" s="100"/>
      <c r="Q14" s="194"/>
      <c r="R14" s="116"/>
      <c r="S14" s="102"/>
      <c r="T14" s="100"/>
      <c r="U14" s="194"/>
      <c r="V14" s="116"/>
      <c r="W14" s="102"/>
      <c r="X14" s="100"/>
      <c r="Y14" s="194"/>
      <c r="Z14" s="116"/>
      <c r="AA14" s="102"/>
      <c r="AB14" s="100"/>
      <c r="AC14" s="194"/>
    </row>
    <row r="15" spans="1:48" ht="18.75">
      <c r="A15" s="69">
        <v>6</v>
      </c>
      <c r="B15" s="93" t="e">
        <f>'DEPT REQS'!#REF!</f>
        <v>#REF!</v>
      </c>
      <c r="C15" s="93" t="e">
        <f>'DEPT REQS'!#REF!</f>
        <v>#REF!</v>
      </c>
      <c r="D15" s="94" t="e">
        <f>'DEPT REQS'!#REF!</f>
        <v>#REF!</v>
      </c>
      <c r="E15" s="95" t="e">
        <f>'DEPT REQS'!#REF!</f>
        <v>#REF!</v>
      </c>
      <c r="F15" s="116"/>
      <c r="G15" s="102"/>
      <c r="H15" s="100"/>
      <c r="I15" s="194"/>
      <c r="J15" s="116"/>
      <c r="K15" s="102"/>
      <c r="L15" s="100"/>
      <c r="M15" s="194"/>
      <c r="N15" s="116"/>
      <c r="O15" s="102"/>
      <c r="P15" s="100"/>
      <c r="Q15" s="194"/>
      <c r="R15" s="116"/>
      <c r="S15" s="102"/>
      <c r="T15" s="100"/>
      <c r="U15" s="194"/>
      <c r="V15" s="116"/>
      <c r="W15" s="102"/>
      <c r="X15" s="100"/>
      <c r="Y15" s="194"/>
      <c r="Z15" s="116"/>
      <c r="AA15" s="102"/>
      <c r="AB15" s="100"/>
      <c r="AC15" s="194"/>
    </row>
    <row r="16" spans="1:48" ht="18.75">
      <c r="A16" s="69">
        <v>7</v>
      </c>
      <c r="B16" s="93" t="e">
        <f>'DEPT REQS'!#REF!</f>
        <v>#REF!</v>
      </c>
      <c r="C16" s="93" t="e">
        <f>'DEPT REQS'!#REF!</f>
        <v>#REF!</v>
      </c>
      <c r="D16" s="94" t="e">
        <f>'DEPT REQS'!#REF!</f>
        <v>#REF!</v>
      </c>
      <c r="E16" s="95" t="e">
        <f>'DEPT REQS'!#REF!</f>
        <v>#REF!</v>
      </c>
      <c r="F16" s="116"/>
      <c r="G16" s="102"/>
      <c r="H16" s="100"/>
      <c r="I16" s="194"/>
      <c r="J16" s="116"/>
      <c r="K16" s="102"/>
      <c r="L16" s="100"/>
      <c r="M16" s="194"/>
      <c r="N16" s="116"/>
      <c r="O16" s="102"/>
      <c r="P16" s="100"/>
      <c r="Q16" s="194"/>
      <c r="R16" s="116"/>
      <c r="S16" s="102"/>
      <c r="T16" s="100"/>
      <c r="U16" s="194"/>
      <c r="V16" s="116"/>
      <c r="W16" s="102"/>
      <c r="X16" s="100"/>
      <c r="Y16" s="194"/>
      <c r="Z16" s="116"/>
      <c r="AA16" s="102"/>
      <c r="AB16" s="100"/>
      <c r="AC16" s="194"/>
    </row>
    <row r="17" spans="1:29" ht="18.75">
      <c r="A17" s="69">
        <v>8</v>
      </c>
      <c r="B17" s="93" t="e">
        <f>'DEPT REQS'!#REF!</f>
        <v>#REF!</v>
      </c>
      <c r="C17" s="93" t="e">
        <f>'DEPT REQS'!#REF!</f>
        <v>#REF!</v>
      </c>
      <c r="D17" s="94" t="e">
        <f>'DEPT REQS'!#REF!</f>
        <v>#REF!</v>
      </c>
      <c r="E17" s="95" t="e">
        <f>'DEPT REQS'!#REF!</f>
        <v>#REF!</v>
      </c>
      <c r="F17" s="116"/>
      <c r="G17" s="102"/>
      <c r="H17" s="100"/>
      <c r="I17" s="194"/>
      <c r="J17" s="116"/>
      <c r="K17" s="102"/>
      <c r="L17" s="100"/>
      <c r="M17" s="194"/>
      <c r="N17" s="116"/>
      <c r="O17" s="102"/>
      <c r="P17" s="100"/>
      <c r="Q17" s="194"/>
      <c r="R17" s="116"/>
      <c r="S17" s="102"/>
      <c r="T17" s="100"/>
      <c r="U17" s="194"/>
      <c r="V17" s="116"/>
      <c r="W17" s="102"/>
      <c r="X17" s="100"/>
      <c r="Y17" s="194"/>
      <c r="Z17" s="116"/>
      <c r="AA17" s="102"/>
      <c r="AB17" s="100"/>
      <c r="AC17" s="194"/>
    </row>
    <row r="18" spans="1:29" ht="18.75">
      <c r="A18" s="69">
        <v>9</v>
      </c>
      <c r="B18" s="93" t="e">
        <f>'DEPT REQS'!#REF!</f>
        <v>#REF!</v>
      </c>
      <c r="C18" s="93" t="e">
        <f>'DEPT REQS'!#REF!</f>
        <v>#REF!</v>
      </c>
      <c r="D18" s="94" t="e">
        <f>'DEPT REQS'!#REF!</f>
        <v>#REF!</v>
      </c>
      <c r="E18" s="95" t="e">
        <f>'DEPT REQS'!#REF!</f>
        <v>#REF!</v>
      </c>
      <c r="F18" s="116"/>
      <c r="G18" s="102"/>
      <c r="H18" s="100"/>
      <c r="I18" s="194"/>
      <c r="J18" s="116"/>
      <c r="K18" s="102"/>
      <c r="L18" s="100"/>
      <c r="M18" s="194"/>
      <c r="N18" s="116"/>
      <c r="O18" s="102"/>
      <c r="P18" s="100"/>
      <c r="Q18" s="194"/>
      <c r="R18" s="116"/>
      <c r="S18" s="102"/>
      <c r="T18" s="100"/>
      <c r="U18" s="194"/>
      <c r="V18" s="116"/>
      <c r="W18" s="102"/>
      <c r="X18" s="100"/>
      <c r="Y18" s="194"/>
      <c r="Z18" s="116"/>
      <c r="AA18" s="102"/>
      <c r="AB18" s="100"/>
      <c r="AC18" s="194"/>
    </row>
    <row r="19" spans="1:29" ht="18.75">
      <c r="A19" s="69">
        <v>10</v>
      </c>
      <c r="B19" s="93" t="e">
        <f>'DEPT REQS'!#REF!</f>
        <v>#REF!</v>
      </c>
      <c r="C19" s="93" t="e">
        <f>'DEPT REQS'!#REF!</f>
        <v>#REF!</v>
      </c>
      <c r="D19" s="94" t="e">
        <f>'DEPT REQS'!#REF!</f>
        <v>#REF!</v>
      </c>
      <c r="E19" s="95" t="e">
        <f>'DEPT REQS'!#REF!</f>
        <v>#REF!</v>
      </c>
      <c r="F19" s="116"/>
      <c r="G19" s="102"/>
      <c r="H19" s="100"/>
      <c r="I19" s="194"/>
      <c r="J19" s="116"/>
      <c r="K19" s="102"/>
      <c r="L19" s="100"/>
      <c r="M19" s="194"/>
      <c r="N19" s="116"/>
      <c r="O19" s="102"/>
      <c r="P19" s="100"/>
      <c r="Q19" s="194"/>
      <c r="R19" s="116"/>
      <c r="S19" s="102"/>
      <c r="T19" s="100"/>
      <c r="U19" s="194"/>
      <c r="V19" s="116"/>
      <c r="W19" s="102"/>
      <c r="X19" s="100"/>
      <c r="Y19" s="194"/>
      <c r="Z19" s="116"/>
      <c r="AA19" s="102"/>
      <c r="AB19" s="100"/>
      <c r="AC19" s="194"/>
    </row>
    <row r="20" spans="1:29" ht="18.75">
      <c r="A20" s="69">
        <v>11</v>
      </c>
      <c r="B20" s="93" t="e">
        <f>'DEPT REQS'!#REF!</f>
        <v>#REF!</v>
      </c>
      <c r="C20" s="93" t="e">
        <f>'DEPT REQS'!#REF!</f>
        <v>#REF!</v>
      </c>
      <c r="D20" s="94" t="e">
        <f>'DEPT REQS'!#REF!</f>
        <v>#REF!</v>
      </c>
      <c r="E20" s="95" t="e">
        <f>'DEPT REQS'!#REF!</f>
        <v>#REF!</v>
      </c>
      <c r="F20" s="116"/>
      <c r="G20" s="102"/>
      <c r="H20" s="100"/>
      <c r="I20" s="194"/>
      <c r="J20" s="116"/>
      <c r="K20" s="102"/>
      <c r="L20" s="100"/>
      <c r="M20" s="194"/>
      <c r="N20" s="116"/>
      <c r="O20" s="102"/>
      <c r="P20" s="100"/>
      <c r="Q20" s="194"/>
      <c r="R20" s="116"/>
      <c r="S20" s="102"/>
      <c r="T20" s="100"/>
      <c r="U20" s="194"/>
      <c r="V20" s="116"/>
      <c r="W20" s="102"/>
      <c r="X20" s="100"/>
      <c r="Y20" s="194"/>
      <c r="Z20" s="116"/>
      <c r="AA20" s="102"/>
      <c r="AB20" s="100"/>
      <c r="AC20" s="194"/>
    </row>
    <row r="21" spans="1:29" ht="18.75">
      <c r="A21" s="69">
        <v>12</v>
      </c>
      <c r="B21" s="93" t="e">
        <f>'DEPT REQS'!#REF!</f>
        <v>#REF!</v>
      </c>
      <c r="C21" s="93" t="e">
        <f>'DEPT REQS'!#REF!</f>
        <v>#REF!</v>
      </c>
      <c r="D21" s="94" t="e">
        <f>'DEPT REQS'!#REF!</f>
        <v>#REF!</v>
      </c>
      <c r="E21" s="95" t="e">
        <f>'DEPT REQS'!#REF!</f>
        <v>#REF!</v>
      </c>
      <c r="F21" s="116"/>
      <c r="G21" s="102"/>
      <c r="H21" s="100"/>
      <c r="I21" s="194"/>
      <c r="J21" s="116"/>
      <c r="K21" s="102"/>
      <c r="L21" s="100"/>
      <c r="M21" s="194"/>
      <c r="N21" s="116"/>
      <c r="O21" s="102"/>
      <c r="P21" s="100"/>
      <c r="Q21" s="194"/>
      <c r="R21" s="116"/>
      <c r="S21" s="102"/>
      <c r="T21" s="100"/>
      <c r="U21" s="194"/>
      <c r="V21" s="116"/>
      <c r="W21" s="102"/>
      <c r="X21" s="100"/>
      <c r="Y21" s="194"/>
      <c r="Z21" s="116"/>
      <c r="AA21" s="102"/>
      <c r="AB21" s="100"/>
      <c r="AC21" s="194"/>
    </row>
    <row r="22" spans="1:29" ht="18.75">
      <c r="A22" s="69">
        <v>13</v>
      </c>
      <c r="B22" s="93" t="e">
        <f>'DEPT REQS'!#REF!</f>
        <v>#REF!</v>
      </c>
      <c r="C22" s="93" t="e">
        <f>'DEPT REQS'!#REF!</f>
        <v>#REF!</v>
      </c>
      <c r="D22" s="94" t="e">
        <f>'DEPT REQS'!#REF!</f>
        <v>#REF!</v>
      </c>
      <c r="E22" s="95" t="e">
        <f>'DEPT REQS'!#REF!</f>
        <v>#REF!</v>
      </c>
      <c r="F22" s="116"/>
      <c r="G22" s="102"/>
      <c r="H22" s="100"/>
      <c r="I22" s="194"/>
      <c r="J22" s="116"/>
      <c r="K22" s="102"/>
      <c r="L22" s="100"/>
      <c r="M22" s="194"/>
      <c r="N22" s="116"/>
      <c r="O22" s="102"/>
      <c r="P22" s="100"/>
      <c r="Q22" s="194"/>
      <c r="R22" s="116"/>
      <c r="S22" s="102"/>
      <c r="T22" s="100"/>
      <c r="U22" s="194"/>
      <c r="V22" s="116"/>
      <c r="W22" s="102"/>
      <c r="X22" s="100"/>
      <c r="Y22" s="194"/>
      <c r="Z22" s="116"/>
      <c r="AA22" s="102"/>
      <c r="AB22" s="100"/>
      <c r="AC22" s="194"/>
    </row>
    <row r="23" spans="1:29" ht="18.75">
      <c r="A23" s="69">
        <v>14</v>
      </c>
      <c r="B23" s="93" t="e">
        <f>'DEPT REQS'!#REF!</f>
        <v>#REF!</v>
      </c>
      <c r="C23" s="93" t="e">
        <f>'DEPT REQS'!#REF!</f>
        <v>#REF!</v>
      </c>
      <c r="D23" s="94" t="e">
        <f>'DEPT REQS'!#REF!</f>
        <v>#REF!</v>
      </c>
      <c r="E23" s="95" t="e">
        <f>'DEPT REQS'!#REF!</f>
        <v>#REF!</v>
      </c>
      <c r="F23" s="116"/>
      <c r="G23" s="102"/>
      <c r="H23" s="100"/>
      <c r="I23" s="194"/>
      <c r="J23" s="116"/>
      <c r="K23" s="102"/>
      <c r="L23" s="100"/>
      <c r="M23" s="194"/>
      <c r="N23" s="116"/>
      <c r="O23" s="102"/>
      <c r="P23" s="100"/>
      <c r="Q23" s="194"/>
      <c r="R23" s="116"/>
      <c r="S23" s="102"/>
      <c r="T23" s="100"/>
      <c r="U23" s="194"/>
      <c r="V23" s="116"/>
      <c r="W23" s="102"/>
      <c r="X23" s="100"/>
      <c r="Y23" s="194"/>
      <c r="Z23" s="116"/>
      <c r="AA23" s="102"/>
      <c r="AB23" s="100"/>
      <c r="AC23" s="194"/>
    </row>
    <row r="24" spans="1:29" ht="18.75">
      <c r="A24" s="69">
        <v>15</v>
      </c>
      <c r="B24" s="93" t="e">
        <f>'DEPT REQS'!#REF!</f>
        <v>#REF!</v>
      </c>
      <c r="C24" s="93" t="e">
        <f>'DEPT REQS'!#REF!</f>
        <v>#REF!</v>
      </c>
      <c r="D24" s="94" t="e">
        <f>'DEPT REQS'!#REF!</f>
        <v>#REF!</v>
      </c>
      <c r="E24" s="95" t="e">
        <f>'DEPT REQS'!#REF!</f>
        <v>#REF!</v>
      </c>
      <c r="F24" s="116"/>
      <c r="G24" s="102"/>
      <c r="H24" s="100"/>
      <c r="I24" s="194"/>
      <c r="J24" s="116"/>
      <c r="K24" s="102"/>
      <c r="L24" s="100"/>
      <c r="M24" s="194"/>
      <c r="N24" s="116"/>
      <c r="O24" s="102"/>
      <c r="P24" s="100"/>
      <c r="Q24" s="194"/>
      <c r="R24" s="116"/>
      <c r="S24" s="102"/>
      <c r="T24" s="100"/>
      <c r="U24" s="194"/>
      <c r="V24" s="116"/>
      <c r="W24" s="102"/>
      <c r="X24" s="100"/>
      <c r="Y24" s="194"/>
      <c r="Z24" s="116"/>
      <c r="AA24" s="102"/>
      <c r="AB24" s="100"/>
      <c r="AC24" s="194"/>
    </row>
    <row r="25" spans="1:29" ht="18.75">
      <c r="A25" s="69">
        <v>16</v>
      </c>
      <c r="B25" s="93" t="e">
        <f>'DEPT REQS'!#REF!</f>
        <v>#REF!</v>
      </c>
      <c r="C25" s="93" t="e">
        <f>'DEPT REQS'!#REF!</f>
        <v>#REF!</v>
      </c>
      <c r="D25" s="94" t="e">
        <f>'DEPT REQS'!#REF!</f>
        <v>#REF!</v>
      </c>
      <c r="E25" s="95" t="e">
        <f>'DEPT REQS'!#REF!</f>
        <v>#REF!</v>
      </c>
      <c r="F25" s="116"/>
      <c r="G25" s="102"/>
      <c r="H25" s="100"/>
      <c r="I25" s="194"/>
      <c r="J25" s="116"/>
      <c r="K25" s="102"/>
      <c r="L25" s="100"/>
      <c r="M25" s="194"/>
      <c r="N25" s="116"/>
      <c r="O25" s="102"/>
      <c r="P25" s="100"/>
      <c r="Q25" s="194"/>
      <c r="R25" s="116"/>
      <c r="S25" s="102"/>
      <c r="T25" s="100"/>
      <c r="U25" s="194"/>
      <c r="V25" s="116"/>
      <c r="W25" s="102"/>
      <c r="X25" s="100"/>
      <c r="Y25" s="194"/>
      <c r="Z25" s="116"/>
      <c r="AA25" s="102"/>
      <c r="AB25" s="100"/>
      <c r="AC25" s="194"/>
    </row>
    <row r="26" spans="1:29" ht="18.75">
      <c r="A26" s="69">
        <v>17</v>
      </c>
      <c r="B26" s="93" t="e">
        <f>'DEPT REQS'!#REF!</f>
        <v>#REF!</v>
      </c>
      <c r="C26" s="93" t="e">
        <f>'DEPT REQS'!#REF!</f>
        <v>#REF!</v>
      </c>
      <c r="D26" s="94" t="e">
        <f>'DEPT REQS'!#REF!</f>
        <v>#REF!</v>
      </c>
      <c r="E26" s="95" t="e">
        <f>'DEPT REQS'!#REF!</f>
        <v>#REF!</v>
      </c>
      <c r="F26" s="116"/>
      <c r="G26" s="102"/>
      <c r="H26" s="100"/>
      <c r="I26" s="194"/>
      <c r="J26" s="116"/>
      <c r="K26" s="102"/>
      <c r="L26" s="100"/>
      <c r="M26" s="194"/>
      <c r="N26" s="116"/>
      <c r="O26" s="102"/>
      <c r="P26" s="100"/>
      <c r="Q26" s="194"/>
      <c r="R26" s="116"/>
      <c r="S26" s="102"/>
      <c r="T26" s="100"/>
      <c r="U26" s="194"/>
      <c r="V26" s="116"/>
      <c r="W26" s="102"/>
      <c r="X26" s="100"/>
      <c r="Y26" s="194"/>
      <c r="Z26" s="116"/>
      <c r="AA26" s="102"/>
      <c r="AB26" s="100"/>
      <c r="AC26" s="194"/>
    </row>
    <row r="27" spans="1:29" ht="18.75">
      <c r="A27" s="69">
        <v>18</v>
      </c>
      <c r="B27" s="93" t="e">
        <f>'DEPT REQS'!#REF!</f>
        <v>#REF!</v>
      </c>
      <c r="C27" s="93" t="e">
        <f>'DEPT REQS'!#REF!</f>
        <v>#REF!</v>
      </c>
      <c r="D27" s="94" t="e">
        <f>'DEPT REQS'!#REF!</f>
        <v>#REF!</v>
      </c>
      <c r="E27" s="95" t="e">
        <f>'DEPT REQS'!#REF!</f>
        <v>#REF!</v>
      </c>
      <c r="F27" s="116"/>
      <c r="G27" s="102"/>
      <c r="H27" s="100"/>
      <c r="I27" s="194"/>
      <c r="J27" s="116"/>
      <c r="K27" s="102"/>
      <c r="L27" s="100"/>
      <c r="M27" s="194"/>
      <c r="N27" s="116"/>
      <c r="O27" s="102"/>
      <c r="P27" s="100"/>
      <c r="Q27" s="194"/>
      <c r="R27" s="116"/>
      <c r="S27" s="102"/>
      <c r="T27" s="100"/>
      <c r="U27" s="194"/>
      <c r="V27" s="116"/>
      <c r="W27" s="102"/>
      <c r="X27" s="100"/>
      <c r="Y27" s="194"/>
      <c r="Z27" s="116"/>
      <c r="AA27" s="102"/>
      <c r="AB27" s="100"/>
      <c r="AC27" s="194"/>
    </row>
    <row r="28" spans="1:29" ht="18.75">
      <c r="A28" s="69">
        <v>19</v>
      </c>
      <c r="B28" s="93" t="e">
        <f>'DEPT REQS'!#REF!</f>
        <v>#REF!</v>
      </c>
      <c r="C28" s="93" t="e">
        <f>'DEPT REQS'!#REF!</f>
        <v>#REF!</v>
      </c>
      <c r="D28" s="94" t="e">
        <f>'DEPT REQS'!#REF!</f>
        <v>#REF!</v>
      </c>
      <c r="E28" s="95" t="e">
        <f>'DEPT REQS'!#REF!</f>
        <v>#REF!</v>
      </c>
      <c r="F28" s="116"/>
      <c r="G28" s="102"/>
      <c r="H28" s="100"/>
      <c r="I28" s="194"/>
      <c r="J28" s="116"/>
      <c r="K28" s="102"/>
      <c r="L28" s="100"/>
      <c r="M28" s="194"/>
      <c r="N28" s="116"/>
      <c r="O28" s="102"/>
      <c r="P28" s="100"/>
      <c r="Q28" s="194"/>
      <c r="R28" s="116"/>
      <c r="S28" s="102"/>
      <c r="T28" s="100"/>
      <c r="U28" s="194"/>
      <c r="V28" s="116"/>
      <c r="W28" s="102"/>
      <c r="X28" s="100"/>
      <c r="Y28" s="194"/>
      <c r="Z28" s="116"/>
      <c r="AA28" s="102"/>
      <c r="AB28" s="100"/>
      <c r="AC28" s="194"/>
    </row>
    <row r="29" spans="1:29" ht="18.75">
      <c r="A29" s="69">
        <v>20</v>
      </c>
      <c r="B29" s="93" t="e">
        <f>'DEPT REQS'!#REF!</f>
        <v>#REF!</v>
      </c>
      <c r="C29" s="93" t="e">
        <f>'DEPT REQS'!#REF!</f>
        <v>#REF!</v>
      </c>
      <c r="D29" s="94" t="e">
        <f>'DEPT REQS'!#REF!</f>
        <v>#REF!</v>
      </c>
      <c r="E29" s="95" t="e">
        <f>'DEPT REQS'!#REF!</f>
        <v>#REF!</v>
      </c>
      <c r="F29" s="116"/>
      <c r="G29" s="102"/>
      <c r="H29" s="100"/>
      <c r="I29" s="194"/>
      <c r="J29" s="116"/>
      <c r="K29" s="102"/>
      <c r="L29" s="100"/>
      <c r="M29" s="194"/>
      <c r="N29" s="116"/>
      <c r="O29" s="102"/>
      <c r="P29" s="100"/>
      <c r="Q29" s="194"/>
      <c r="R29" s="116"/>
      <c r="S29" s="102"/>
      <c r="T29" s="100"/>
      <c r="U29" s="194"/>
      <c r="V29" s="116"/>
      <c r="W29" s="102"/>
      <c r="X29" s="100"/>
      <c r="Y29" s="194"/>
      <c r="Z29" s="116"/>
      <c r="AA29" s="102"/>
      <c r="AB29" s="100"/>
      <c r="AC29" s="194"/>
    </row>
    <row r="30" spans="1:29" ht="18.75">
      <c r="A30" s="69">
        <v>21</v>
      </c>
      <c r="B30" s="93" t="e">
        <f>'DEPT REQS'!#REF!</f>
        <v>#REF!</v>
      </c>
      <c r="C30" s="93" t="e">
        <f>'DEPT REQS'!#REF!</f>
        <v>#REF!</v>
      </c>
      <c r="D30" s="94" t="e">
        <f>'DEPT REQS'!#REF!</f>
        <v>#REF!</v>
      </c>
      <c r="E30" s="95" t="e">
        <f>'DEPT REQS'!#REF!</f>
        <v>#REF!</v>
      </c>
      <c r="F30" s="116"/>
      <c r="G30" s="102"/>
      <c r="H30" s="100"/>
      <c r="I30" s="194"/>
      <c r="J30" s="116"/>
      <c r="K30" s="102"/>
      <c r="L30" s="100"/>
      <c r="M30" s="194"/>
      <c r="N30" s="116"/>
      <c r="O30" s="102"/>
      <c r="P30" s="100"/>
      <c r="Q30" s="194"/>
      <c r="R30" s="116"/>
      <c r="S30" s="102"/>
      <c r="T30" s="100"/>
      <c r="U30" s="194"/>
      <c r="V30" s="116"/>
      <c r="W30" s="102"/>
      <c r="X30" s="100"/>
      <c r="Y30" s="194"/>
      <c r="Z30" s="116"/>
      <c r="AA30" s="102"/>
      <c r="AB30" s="100"/>
      <c r="AC30" s="194"/>
    </row>
    <row r="31" spans="1:29" ht="18.75">
      <c r="A31" s="69">
        <v>22</v>
      </c>
      <c r="B31" s="93" t="e">
        <f>'DEPT REQS'!#REF!</f>
        <v>#REF!</v>
      </c>
      <c r="C31" s="93" t="e">
        <f>'DEPT REQS'!#REF!</f>
        <v>#REF!</v>
      </c>
      <c r="D31" s="94" t="e">
        <f>'DEPT REQS'!#REF!</f>
        <v>#REF!</v>
      </c>
      <c r="E31" s="95" t="e">
        <f>'DEPT REQS'!#REF!</f>
        <v>#REF!</v>
      </c>
      <c r="F31" s="116"/>
      <c r="G31" s="102"/>
      <c r="H31" s="100"/>
      <c r="I31" s="194"/>
      <c r="J31" s="116"/>
      <c r="K31" s="102"/>
      <c r="L31" s="100"/>
      <c r="M31" s="194"/>
      <c r="N31" s="116"/>
      <c r="O31" s="102"/>
      <c r="P31" s="100"/>
      <c r="Q31" s="194"/>
      <c r="R31" s="116"/>
      <c r="S31" s="102"/>
      <c r="T31" s="100"/>
      <c r="U31" s="194"/>
      <c r="V31" s="116"/>
      <c r="W31" s="102"/>
      <c r="X31" s="100"/>
      <c r="Y31" s="194"/>
      <c r="Z31" s="116"/>
      <c r="AA31" s="102"/>
      <c r="AB31" s="100"/>
      <c r="AC31" s="194"/>
    </row>
    <row r="32" spans="1:29" ht="18.75">
      <c r="A32" s="69">
        <v>23</v>
      </c>
      <c r="B32" s="93" t="e">
        <f>'DEPT REQS'!#REF!</f>
        <v>#REF!</v>
      </c>
      <c r="C32" s="93" t="e">
        <f>'DEPT REQS'!#REF!</f>
        <v>#REF!</v>
      </c>
      <c r="D32" s="94" t="e">
        <f>'DEPT REQS'!#REF!</f>
        <v>#REF!</v>
      </c>
      <c r="E32" s="95" t="e">
        <f>'DEPT REQS'!#REF!</f>
        <v>#REF!</v>
      </c>
      <c r="F32" s="116"/>
      <c r="G32" s="102"/>
      <c r="H32" s="100"/>
      <c r="I32" s="194"/>
      <c r="J32" s="116"/>
      <c r="K32" s="102"/>
      <c r="L32" s="100"/>
      <c r="M32" s="194"/>
      <c r="N32" s="116"/>
      <c r="O32" s="102"/>
      <c r="P32" s="100"/>
      <c r="Q32" s="194"/>
      <c r="R32" s="116"/>
      <c r="S32" s="102"/>
      <c r="T32" s="100"/>
      <c r="U32" s="194"/>
      <c r="V32" s="116"/>
      <c r="W32" s="102"/>
      <c r="X32" s="100"/>
      <c r="Y32" s="194"/>
      <c r="Z32" s="116"/>
      <c r="AA32" s="102"/>
      <c r="AB32" s="100"/>
      <c r="AC32" s="194"/>
    </row>
    <row r="33" spans="1:48" ht="18.75">
      <c r="A33" s="69">
        <v>24</v>
      </c>
      <c r="B33" s="93" t="e">
        <f>'DEPT REQS'!#REF!</f>
        <v>#REF!</v>
      </c>
      <c r="C33" s="93" t="e">
        <f>'DEPT REQS'!#REF!</f>
        <v>#REF!</v>
      </c>
      <c r="D33" s="94" t="e">
        <f>'DEPT REQS'!#REF!</f>
        <v>#REF!</v>
      </c>
      <c r="E33" s="95" t="e">
        <f>'DEPT REQS'!#REF!</f>
        <v>#REF!</v>
      </c>
      <c r="F33" s="116"/>
      <c r="G33" s="102"/>
      <c r="H33" s="100"/>
      <c r="I33" s="194"/>
      <c r="J33" s="116"/>
      <c r="K33" s="102"/>
      <c r="L33" s="100"/>
      <c r="M33" s="194"/>
      <c r="N33" s="116"/>
      <c r="O33" s="102"/>
      <c r="P33" s="100"/>
      <c r="Q33" s="194"/>
      <c r="R33" s="116"/>
      <c r="S33" s="102"/>
      <c r="T33" s="100"/>
      <c r="U33" s="194"/>
      <c r="V33" s="116"/>
      <c r="W33" s="102"/>
      <c r="X33" s="100"/>
      <c r="Y33" s="194"/>
      <c r="Z33" s="116"/>
      <c r="AA33" s="102"/>
      <c r="AB33" s="100"/>
      <c r="AC33" s="194"/>
    </row>
    <row r="34" spans="1:48" ht="18.75">
      <c r="A34" s="69">
        <v>25</v>
      </c>
      <c r="B34" s="93" t="e">
        <f>'DEPT REQS'!#REF!</f>
        <v>#REF!</v>
      </c>
      <c r="C34" s="93" t="e">
        <f>'DEPT REQS'!#REF!</f>
        <v>#REF!</v>
      </c>
      <c r="D34" s="94" t="e">
        <f>'DEPT REQS'!#REF!</f>
        <v>#REF!</v>
      </c>
      <c r="E34" s="95" t="e">
        <f>'DEPT REQS'!#REF!</f>
        <v>#REF!</v>
      </c>
      <c r="F34" s="116"/>
      <c r="G34" s="102"/>
      <c r="H34" s="100"/>
      <c r="I34" s="194"/>
      <c r="J34" s="116"/>
      <c r="K34" s="102"/>
      <c r="L34" s="100"/>
      <c r="M34" s="194"/>
      <c r="N34" s="116"/>
      <c r="O34" s="102"/>
      <c r="P34" s="100"/>
      <c r="Q34" s="194"/>
      <c r="R34" s="116"/>
      <c r="S34" s="102"/>
      <c r="T34" s="100"/>
      <c r="U34" s="194"/>
      <c r="V34" s="116"/>
      <c r="W34" s="102"/>
      <c r="X34" s="100"/>
      <c r="Y34" s="194"/>
      <c r="Z34" s="116"/>
      <c r="AA34" s="102"/>
      <c r="AB34" s="100"/>
      <c r="AC34" s="194"/>
    </row>
    <row r="35" spans="1:48" ht="18.75">
      <c r="A35" s="69">
        <v>26</v>
      </c>
      <c r="B35" s="93" t="e">
        <f>'DEPT REQS'!#REF!</f>
        <v>#REF!</v>
      </c>
      <c r="C35" s="93" t="e">
        <f>'DEPT REQS'!#REF!</f>
        <v>#REF!</v>
      </c>
      <c r="D35" s="94" t="e">
        <f>'DEPT REQS'!#REF!</f>
        <v>#REF!</v>
      </c>
      <c r="E35" s="95" t="e">
        <f>'DEPT REQS'!#REF!</f>
        <v>#REF!</v>
      </c>
      <c r="F35" s="116"/>
      <c r="G35" s="102"/>
      <c r="H35" s="100"/>
      <c r="I35" s="194"/>
      <c r="J35" s="116"/>
      <c r="K35" s="102"/>
      <c r="L35" s="100"/>
      <c r="M35" s="194"/>
      <c r="N35" s="116"/>
      <c r="O35" s="102"/>
      <c r="P35" s="100"/>
      <c r="Q35" s="194"/>
      <c r="R35" s="116"/>
      <c r="S35" s="102"/>
      <c r="T35" s="100"/>
      <c r="U35" s="194"/>
      <c r="V35" s="116"/>
      <c r="W35" s="102"/>
      <c r="X35" s="100"/>
      <c r="Y35" s="194"/>
      <c r="Z35" s="116"/>
      <c r="AA35" s="102"/>
      <c r="AB35" s="100"/>
      <c r="AC35" s="194"/>
    </row>
    <row r="36" spans="1:48" ht="18.75">
      <c r="A36" s="69">
        <v>27</v>
      </c>
      <c r="B36" s="93" t="e">
        <f>'DEPT REQS'!#REF!</f>
        <v>#REF!</v>
      </c>
      <c r="C36" s="93" t="e">
        <f>'DEPT REQS'!#REF!</f>
        <v>#REF!</v>
      </c>
      <c r="D36" s="94" t="e">
        <f>'DEPT REQS'!#REF!</f>
        <v>#REF!</v>
      </c>
      <c r="E36" s="95" t="e">
        <f>'DEPT REQS'!#REF!</f>
        <v>#REF!</v>
      </c>
      <c r="F36" s="116"/>
      <c r="G36" s="102"/>
      <c r="H36" s="100"/>
      <c r="I36" s="194"/>
      <c r="J36" s="116"/>
      <c r="K36" s="102"/>
      <c r="L36" s="100"/>
      <c r="M36" s="194"/>
      <c r="N36" s="116"/>
      <c r="O36" s="102"/>
      <c r="P36" s="100"/>
      <c r="Q36" s="194"/>
      <c r="R36" s="116"/>
      <c r="S36" s="102"/>
      <c r="T36" s="100"/>
      <c r="U36" s="194"/>
      <c r="V36" s="116"/>
      <c r="W36" s="102"/>
      <c r="X36" s="100"/>
      <c r="Y36" s="194"/>
      <c r="Z36" s="116"/>
      <c r="AA36" s="102"/>
      <c r="AB36" s="100"/>
      <c r="AC36" s="194"/>
    </row>
    <row r="37" spans="1:48" ht="19.5" thickBot="1">
      <c r="A37" s="82">
        <v>28</v>
      </c>
      <c r="B37" s="96" t="e">
        <f>'DEPT REQS'!#REF!</f>
        <v>#REF!</v>
      </c>
      <c r="C37" s="96" t="e">
        <f>'DEPT REQS'!#REF!</f>
        <v>#REF!</v>
      </c>
      <c r="D37" s="155" t="e">
        <f>'DEPT REQS'!#REF!</f>
        <v>#REF!</v>
      </c>
      <c r="E37" s="97" t="e">
        <f>'DEPT REQS'!#REF!</f>
        <v>#REF!</v>
      </c>
      <c r="F37" s="117"/>
      <c r="G37" s="101"/>
      <c r="H37" s="114"/>
      <c r="I37" s="195"/>
      <c r="J37" s="117"/>
      <c r="K37" s="101"/>
      <c r="L37" s="114"/>
      <c r="M37" s="195"/>
      <c r="N37" s="117"/>
      <c r="O37" s="101"/>
      <c r="P37" s="114"/>
      <c r="Q37" s="195"/>
      <c r="R37" s="117"/>
      <c r="S37" s="101"/>
      <c r="T37" s="114"/>
      <c r="U37" s="195"/>
      <c r="V37" s="117"/>
      <c r="W37" s="101"/>
      <c r="X37" s="114"/>
      <c r="Y37" s="195"/>
      <c r="Z37" s="117"/>
      <c r="AA37" s="101"/>
      <c r="AB37" s="114"/>
      <c r="AC37" s="195"/>
    </row>
    <row r="38" spans="1:48" s="139" customFormat="1" ht="20.25" customHeight="1">
      <c r="A38" s="348" t="s">
        <v>66</v>
      </c>
      <c r="B38" s="349"/>
      <c r="C38" s="349"/>
      <c r="D38" s="350"/>
      <c r="E38" s="143" t="e">
        <f>SUM(E10:E37)</f>
        <v>#REF!</v>
      </c>
      <c r="F38" s="144"/>
      <c r="G38" s="145"/>
      <c r="H38" s="146"/>
      <c r="I38" s="147">
        <f>SUM(I10:I37)</f>
        <v>0</v>
      </c>
      <c r="J38" s="144"/>
      <c r="K38" s="145"/>
      <c r="L38" s="146"/>
      <c r="M38" s="147">
        <f>SUM(M10:M37)</f>
        <v>0</v>
      </c>
      <c r="N38" s="144"/>
      <c r="O38" s="145"/>
      <c r="P38" s="146"/>
      <c r="Q38" s="147">
        <f>SUM(Q10:Q37)</f>
        <v>0</v>
      </c>
      <c r="R38" s="144"/>
      <c r="S38" s="145"/>
      <c r="T38" s="146"/>
      <c r="U38" s="147">
        <f>SUM(U10:U37)</f>
        <v>0</v>
      </c>
      <c r="V38" s="144"/>
      <c r="W38" s="145"/>
      <c r="X38" s="146"/>
      <c r="Y38" s="147">
        <f>SUM(Y10:Y37)</f>
        <v>0</v>
      </c>
      <c r="Z38" s="144"/>
      <c r="AA38" s="145"/>
      <c r="AB38" s="146"/>
      <c r="AC38" s="147">
        <f>SUM(AC10:AC37)</f>
        <v>0</v>
      </c>
      <c r="AD38" s="138"/>
      <c r="AE38" s="138"/>
      <c r="AF38" s="138"/>
      <c r="AG38" s="138"/>
      <c r="AH38" s="138"/>
      <c r="AI38" s="138"/>
      <c r="AJ38" s="138"/>
      <c r="AK38" s="138"/>
      <c r="AL38" s="138"/>
      <c r="AM38" s="138"/>
      <c r="AN38" s="138"/>
      <c r="AO38" s="138"/>
      <c r="AP38" s="138"/>
      <c r="AQ38" s="138"/>
      <c r="AR38" s="138"/>
      <c r="AS38" s="138"/>
      <c r="AT38" s="138"/>
      <c r="AU38" s="138"/>
      <c r="AV38" s="138"/>
    </row>
    <row r="39" spans="1:48" s="80" customFormat="1" ht="18.75" customHeight="1" thickBot="1">
      <c r="A39" s="364" t="s">
        <v>62</v>
      </c>
      <c r="B39" s="365"/>
      <c r="C39" s="365"/>
      <c r="D39" s="366"/>
      <c r="E39" s="182">
        <v>12</v>
      </c>
      <c r="F39" s="183"/>
      <c r="G39" s="184"/>
      <c r="H39" s="185"/>
      <c r="I39" s="186"/>
      <c r="J39" s="183"/>
      <c r="K39" s="184"/>
      <c r="L39" s="185"/>
      <c r="M39" s="186"/>
      <c r="N39" s="183"/>
      <c r="O39" s="184"/>
      <c r="P39" s="185"/>
      <c r="Q39" s="186"/>
      <c r="R39" s="183"/>
      <c r="S39" s="184"/>
      <c r="T39" s="185"/>
      <c r="U39" s="186"/>
      <c r="V39" s="183"/>
      <c r="W39" s="184"/>
      <c r="X39" s="185"/>
      <c r="Y39" s="186"/>
      <c r="Z39" s="183"/>
      <c r="AA39" s="184"/>
      <c r="AB39" s="185"/>
      <c r="AC39" s="186"/>
      <c r="AD39" s="187"/>
      <c r="AE39" s="187"/>
      <c r="AF39" s="187"/>
      <c r="AG39" s="187"/>
      <c r="AH39" s="187"/>
      <c r="AI39" s="187"/>
      <c r="AJ39" s="187"/>
      <c r="AK39" s="187"/>
      <c r="AL39" s="187"/>
      <c r="AM39" s="187"/>
      <c r="AN39" s="187"/>
      <c r="AO39" s="187"/>
      <c r="AP39" s="187"/>
      <c r="AQ39" s="187"/>
      <c r="AR39" s="187"/>
      <c r="AS39" s="187"/>
      <c r="AT39" s="187"/>
      <c r="AU39" s="187"/>
      <c r="AV39" s="187"/>
    </row>
    <row r="40" spans="1:48" s="191" customFormat="1" ht="24" thickBot="1">
      <c r="A40" s="341" t="s">
        <v>72</v>
      </c>
      <c r="B40" s="342"/>
      <c r="C40" s="342"/>
      <c r="D40" s="342"/>
      <c r="E40" s="188" t="e">
        <f>E38+E39</f>
        <v>#REF!</v>
      </c>
      <c r="F40" s="362"/>
      <c r="G40" s="363"/>
      <c r="H40" s="363"/>
      <c r="I40" s="189">
        <f>I38+I39</f>
        <v>0</v>
      </c>
      <c r="J40" s="362"/>
      <c r="K40" s="363"/>
      <c r="L40" s="363"/>
      <c r="M40" s="189">
        <f>M38+M39</f>
        <v>0</v>
      </c>
      <c r="N40" s="362"/>
      <c r="O40" s="363"/>
      <c r="P40" s="363"/>
      <c r="Q40" s="189">
        <f>Q38+Q39</f>
        <v>0</v>
      </c>
      <c r="R40" s="362"/>
      <c r="S40" s="363"/>
      <c r="T40" s="363"/>
      <c r="U40" s="189">
        <f>U38+U39</f>
        <v>0</v>
      </c>
      <c r="V40" s="362"/>
      <c r="W40" s="363"/>
      <c r="X40" s="363"/>
      <c r="Y40" s="189">
        <f>Y38+Y39</f>
        <v>0</v>
      </c>
      <c r="Z40" s="362"/>
      <c r="AA40" s="363"/>
      <c r="AB40" s="363"/>
      <c r="AC40" s="189">
        <f>AC38+AC39</f>
        <v>0</v>
      </c>
      <c r="AD40" s="190"/>
      <c r="AE40" s="190"/>
      <c r="AF40" s="190"/>
      <c r="AG40" s="190"/>
      <c r="AH40" s="190"/>
      <c r="AI40" s="190"/>
      <c r="AJ40" s="190"/>
      <c r="AK40" s="190"/>
      <c r="AL40" s="190"/>
      <c r="AM40" s="190"/>
      <c r="AN40" s="190"/>
      <c r="AO40" s="190"/>
      <c r="AP40" s="190"/>
      <c r="AQ40" s="190"/>
      <c r="AR40" s="190"/>
      <c r="AS40" s="190"/>
      <c r="AT40" s="190"/>
      <c r="AU40" s="190"/>
      <c r="AV40" s="190"/>
    </row>
    <row r="41" spans="1:48">
      <c r="I41" s="55"/>
      <c r="M41" s="55"/>
      <c r="Q41" s="55"/>
      <c r="U41" s="55"/>
      <c r="Y41" s="55"/>
      <c r="AC41" s="55"/>
    </row>
    <row r="42" spans="1:48">
      <c r="I42" s="55"/>
      <c r="M42" s="55"/>
      <c r="Q42" s="55"/>
      <c r="U42" s="55"/>
      <c r="Y42" s="55"/>
      <c r="AC42" s="55"/>
    </row>
    <row r="43" spans="1:48">
      <c r="I43" s="55"/>
      <c r="M43" s="55"/>
      <c r="Q43" s="55"/>
      <c r="U43" s="55"/>
      <c r="Y43" s="55"/>
      <c r="AC43" s="55"/>
    </row>
    <row r="44" spans="1:48">
      <c r="I44" s="55"/>
      <c r="M44" s="55"/>
      <c r="Q44" s="55"/>
      <c r="U44" s="55"/>
      <c r="Y44" s="55"/>
      <c r="AC44" s="55"/>
    </row>
    <row r="45" spans="1:48">
      <c r="I45" s="55"/>
      <c r="M45" s="55"/>
      <c r="Q45" s="55"/>
      <c r="U45" s="55"/>
      <c r="Y45" s="55"/>
      <c r="AC45" s="55"/>
    </row>
    <row r="46" spans="1:48">
      <c r="I46" s="55"/>
      <c r="M46" s="55"/>
      <c r="Q46" s="55"/>
      <c r="U46" s="55"/>
      <c r="Y46" s="55"/>
      <c r="AC46" s="55"/>
    </row>
    <row r="47" spans="1:48">
      <c r="I47" s="55"/>
      <c r="M47" s="55"/>
      <c r="Q47" s="55"/>
      <c r="U47" s="55"/>
      <c r="Y47" s="55"/>
      <c r="AC47" s="55"/>
    </row>
    <row r="48" spans="1:48">
      <c r="I48" s="55"/>
      <c r="M48" s="55"/>
      <c r="Q48" s="55"/>
      <c r="U48" s="55"/>
      <c r="Y48" s="55"/>
      <c r="AC48" s="55"/>
    </row>
    <row r="49" spans="9:29">
      <c r="I49" s="55"/>
      <c r="M49" s="55"/>
      <c r="Q49" s="55"/>
      <c r="U49" s="55"/>
      <c r="Y49" s="55"/>
      <c r="AC49" s="55"/>
    </row>
    <row r="50" spans="9:29">
      <c r="I50" s="55"/>
      <c r="M50" s="55"/>
      <c r="Q50" s="55"/>
      <c r="U50" s="55"/>
      <c r="Y50" s="55"/>
      <c r="AC50" s="55"/>
    </row>
    <row r="51" spans="9:29">
      <c r="I51" s="55"/>
      <c r="M51" s="55"/>
      <c r="Q51" s="55"/>
      <c r="U51" s="55"/>
      <c r="Y51" s="55"/>
      <c r="AC51" s="55"/>
    </row>
    <row r="52" spans="9:29">
      <c r="I52" s="55"/>
      <c r="M52" s="55"/>
      <c r="Q52" s="55"/>
      <c r="U52" s="55"/>
      <c r="Y52" s="55"/>
      <c r="AC52" s="55"/>
    </row>
    <row r="53" spans="9:29">
      <c r="I53" s="55"/>
      <c r="M53" s="55"/>
      <c r="Q53" s="55"/>
      <c r="U53" s="55"/>
      <c r="Y53" s="55"/>
      <c r="AC53" s="55"/>
    </row>
    <row r="54" spans="9:29">
      <c r="I54" s="55"/>
      <c r="M54" s="55"/>
      <c r="Q54" s="55"/>
      <c r="U54" s="55"/>
      <c r="Y54" s="55"/>
      <c r="AC54" s="55"/>
    </row>
    <row r="55" spans="9:29">
      <c r="I55" s="55"/>
      <c r="M55" s="55"/>
      <c r="Q55" s="55"/>
      <c r="U55" s="55"/>
      <c r="Y55" s="55"/>
      <c r="AC55" s="55"/>
    </row>
    <row r="56" spans="9:29">
      <c r="I56" s="55"/>
      <c r="M56" s="55"/>
      <c r="Q56" s="55"/>
      <c r="U56" s="55"/>
      <c r="Y56" s="55"/>
      <c r="AC56" s="55"/>
    </row>
    <row r="57" spans="9:29">
      <c r="I57" s="55"/>
      <c r="M57" s="55"/>
      <c r="Q57" s="55"/>
      <c r="U57" s="55"/>
      <c r="Y57" s="55"/>
      <c r="AC57" s="55"/>
    </row>
    <row r="58" spans="9:29">
      <c r="I58" s="55"/>
      <c r="M58" s="55"/>
      <c r="Q58" s="55"/>
      <c r="U58" s="55"/>
      <c r="Y58" s="55"/>
      <c r="AC58" s="55"/>
    </row>
    <row r="59" spans="9:29">
      <c r="I59" s="55"/>
      <c r="M59" s="55"/>
      <c r="Q59" s="55"/>
      <c r="U59" s="55"/>
      <c r="Y59" s="55"/>
      <c r="AC59" s="55"/>
    </row>
    <row r="60" spans="9:29">
      <c r="I60" s="55"/>
      <c r="M60" s="55"/>
      <c r="Q60" s="55"/>
      <c r="U60" s="55"/>
      <c r="Y60" s="55"/>
      <c r="AC60" s="55"/>
    </row>
    <row r="61" spans="9:29">
      <c r="I61" s="55"/>
      <c r="M61" s="55"/>
      <c r="Q61" s="55"/>
      <c r="U61" s="55"/>
      <c r="Y61" s="55"/>
      <c r="AC61" s="55"/>
    </row>
    <row r="62" spans="9:29">
      <c r="I62" s="55"/>
      <c r="M62" s="55"/>
      <c r="Q62" s="55"/>
      <c r="U62" s="55"/>
      <c r="Y62" s="55"/>
      <c r="AC62" s="55"/>
    </row>
    <row r="63" spans="9:29">
      <c r="I63" s="55"/>
      <c r="M63" s="55"/>
      <c r="Q63" s="55"/>
      <c r="U63" s="55"/>
      <c r="Y63" s="55"/>
      <c r="AC63" s="55"/>
    </row>
    <row r="64" spans="9:29">
      <c r="I64" s="55"/>
      <c r="M64" s="55"/>
      <c r="Q64" s="55"/>
      <c r="U64" s="55"/>
      <c r="Y64" s="55"/>
      <c r="AC64" s="55"/>
    </row>
    <row r="65" spans="9:29">
      <c r="I65" s="55"/>
      <c r="M65" s="55"/>
      <c r="Q65" s="55"/>
      <c r="U65" s="55"/>
      <c r="Y65" s="55"/>
      <c r="AC65" s="55"/>
    </row>
    <row r="66" spans="9:29">
      <c r="I66" s="55"/>
      <c r="M66" s="55"/>
      <c r="Q66" s="55"/>
      <c r="U66" s="55"/>
      <c r="Y66" s="55"/>
      <c r="AC66" s="55"/>
    </row>
    <row r="67" spans="9:29">
      <c r="I67" s="55"/>
      <c r="M67" s="55"/>
      <c r="Q67" s="55"/>
      <c r="U67" s="55"/>
      <c r="Y67" s="55"/>
      <c r="AC67" s="55"/>
    </row>
    <row r="68" spans="9:29">
      <c r="I68" s="55"/>
      <c r="M68" s="55"/>
      <c r="Q68" s="55"/>
      <c r="U68" s="55"/>
      <c r="Y68" s="55"/>
      <c r="AC68" s="55"/>
    </row>
    <row r="69" spans="9:29">
      <c r="I69" s="55"/>
      <c r="M69" s="55"/>
      <c r="Q69" s="55"/>
      <c r="U69" s="55"/>
      <c r="Y69" s="55"/>
      <c r="AC69" s="55"/>
    </row>
    <row r="70" spans="9:29">
      <c r="I70" s="55"/>
      <c r="M70" s="55"/>
      <c r="Q70" s="55"/>
      <c r="U70" s="55"/>
      <c r="Y70" s="55"/>
      <c r="AC70" s="55"/>
    </row>
    <row r="71" spans="9:29">
      <c r="I71" s="55"/>
      <c r="M71" s="55"/>
      <c r="Q71" s="55"/>
      <c r="U71" s="55"/>
      <c r="Y71" s="55"/>
      <c r="AC71" s="55"/>
    </row>
    <row r="72" spans="9:29">
      <c r="I72" s="55"/>
      <c r="M72" s="55"/>
      <c r="Q72" s="55"/>
      <c r="U72" s="55"/>
      <c r="Y72" s="55"/>
      <c r="AC72" s="55"/>
    </row>
    <row r="73" spans="9:29">
      <c r="I73" s="55"/>
      <c r="M73" s="55"/>
      <c r="Q73" s="55"/>
      <c r="U73" s="55"/>
      <c r="Y73" s="55"/>
      <c r="AC73" s="55"/>
    </row>
    <row r="74" spans="9:29">
      <c r="I74" s="55"/>
      <c r="M74" s="55"/>
      <c r="Q74" s="55"/>
      <c r="U74" s="55"/>
      <c r="Y74" s="55"/>
      <c r="AC74" s="55"/>
    </row>
    <row r="75" spans="9:29">
      <c r="I75" s="55"/>
      <c r="M75" s="55"/>
      <c r="Q75" s="55"/>
      <c r="U75" s="55"/>
      <c r="Y75" s="55"/>
      <c r="AC75" s="55"/>
    </row>
    <row r="76" spans="9:29">
      <c r="I76" s="55"/>
      <c r="M76" s="55"/>
      <c r="Q76" s="55"/>
      <c r="U76" s="55"/>
      <c r="Y76" s="55"/>
      <c r="AC76" s="55"/>
    </row>
    <row r="77" spans="9:29">
      <c r="I77" s="55"/>
      <c r="M77" s="55"/>
      <c r="Q77" s="55"/>
      <c r="U77" s="55"/>
      <c r="Y77" s="55"/>
      <c r="AC77" s="55"/>
    </row>
    <row r="78" spans="9:29">
      <c r="I78" s="55"/>
      <c r="M78" s="55"/>
      <c r="Q78" s="55"/>
      <c r="U78" s="55"/>
      <c r="Y78" s="55"/>
      <c r="AC78" s="55"/>
    </row>
    <row r="79" spans="9:29">
      <c r="I79" s="55"/>
      <c r="M79" s="55"/>
      <c r="Q79" s="55"/>
      <c r="U79" s="55"/>
      <c r="Y79" s="55"/>
      <c r="AC79" s="55"/>
    </row>
    <row r="80" spans="9:29">
      <c r="I80" s="55"/>
      <c r="M80" s="55"/>
      <c r="Q80" s="55"/>
      <c r="U80" s="55"/>
      <c r="Y80" s="55"/>
      <c r="AC80" s="55"/>
    </row>
    <row r="81" spans="9:29">
      <c r="I81" s="55"/>
      <c r="M81" s="55"/>
      <c r="Q81" s="55"/>
      <c r="U81" s="55"/>
      <c r="Y81" s="55"/>
      <c r="AC81" s="55"/>
    </row>
    <row r="82" spans="9:29">
      <c r="I82" s="55"/>
      <c r="M82" s="55"/>
      <c r="Q82" s="55"/>
      <c r="U82" s="55"/>
      <c r="Y82" s="55"/>
      <c r="AC82" s="55"/>
    </row>
    <row r="83" spans="9:29">
      <c r="I83" s="55"/>
      <c r="M83" s="55"/>
      <c r="Q83" s="55"/>
      <c r="U83" s="55"/>
      <c r="Y83" s="55"/>
      <c r="AC83" s="55"/>
    </row>
    <row r="84" spans="9:29">
      <c r="I84" s="55"/>
      <c r="M84" s="55"/>
      <c r="Q84" s="55"/>
      <c r="U84" s="55"/>
      <c r="Y84" s="55"/>
      <c r="AC84" s="55"/>
    </row>
    <row r="85" spans="9:29">
      <c r="I85" s="55"/>
      <c r="M85" s="55"/>
      <c r="Q85" s="55"/>
      <c r="U85" s="55"/>
      <c r="Y85" s="55"/>
      <c r="AC85" s="55"/>
    </row>
    <row r="86" spans="9:29">
      <c r="I86" s="55"/>
      <c r="M86" s="55"/>
      <c r="Q86" s="55"/>
      <c r="U86" s="55"/>
      <c r="Y86" s="55"/>
      <c r="AC86" s="55"/>
    </row>
    <row r="87" spans="9:29">
      <c r="I87" s="55"/>
      <c r="M87" s="55"/>
      <c r="Q87" s="55"/>
      <c r="U87" s="55"/>
      <c r="Y87" s="55"/>
      <c r="AC87" s="55"/>
    </row>
    <row r="88" spans="9:29">
      <c r="I88" s="55"/>
      <c r="M88" s="55"/>
      <c r="Q88" s="55"/>
      <c r="U88" s="55"/>
      <c r="Y88" s="55"/>
      <c r="AC88" s="55"/>
    </row>
    <row r="89" spans="9:29">
      <c r="I89" s="55"/>
      <c r="M89" s="55"/>
      <c r="Q89" s="55"/>
      <c r="U89" s="55"/>
      <c r="Y89" s="55"/>
      <c r="AC89" s="55"/>
    </row>
    <row r="90" spans="9:29">
      <c r="I90" s="55"/>
      <c r="M90" s="55"/>
      <c r="Q90" s="55"/>
      <c r="U90" s="55"/>
      <c r="Y90" s="55"/>
      <c r="AC90" s="55"/>
    </row>
    <row r="91" spans="9:29">
      <c r="I91" s="55"/>
      <c r="M91" s="55"/>
      <c r="Q91" s="55"/>
      <c r="U91" s="55"/>
      <c r="Y91" s="55"/>
      <c r="AC91" s="55"/>
    </row>
    <row r="92" spans="9:29">
      <c r="I92" s="55"/>
      <c r="M92" s="55"/>
      <c r="Q92" s="55"/>
      <c r="U92" s="55"/>
      <c r="Y92" s="55"/>
      <c r="AC92" s="55"/>
    </row>
    <row r="93" spans="9:29">
      <c r="I93" s="55"/>
      <c r="M93" s="55"/>
      <c r="Q93" s="55"/>
      <c r="U93" s="55"/>
      <c r="Y93" s="55"/>
      <c r="AC93" s="55"/>
    </row>
    <row r="94" spans="9:29">
      <c r="I94" s="55"/>
      <c r="M94" s="55"/>
      <c r="Q94" s="55"/>
      <c r="U94" s="55"/>
      <c r="Y94" s="55"/>
      <c r="AC94" s="55"/>
    </row>
    <row r="95" spans="9:29">
      <c r="I95" s="55"/>
      <c r="M95" s="55"/>
      <c r="Q95" s="55"/>
      <c r="U95" s="55"/>
      <c r="Y95" s="55"/>
      <c r="AC95" s="55"/>
    </row>
    <row r="96" spans="9:29">
      <c r="I96" s="55"/>
      <c r="M96" s="55"/>
      <c r="Q96" s="55"/>
      <c r="U96" s="55"/>
      <c r="Y96" s="55"/>
      <c r="AC96" s="55"/>
    </row>
    <row r="97" spans="9:29">
      <c r="I97" s="55"/>
      <c r="M97" s="55"/>
      <c r="Q97" s="55"/>
      <c r="U97" s="55"/>
      <c r="Y97" s="55"/>
      <c r="AC97" s="55"/>
    </row>
    <row r="98" spans="9:29">
      <c r="I98" s="55"/>
      <c r="M98" s="55"/>
      <c r="Q98" s="55"/>
      <c r="U98" s="55"/>
      <c r="Y98" s="55"/>
      <c r="AC98" s="55"/>
    </row>
    <row r="99" spans="9:29">
      <c r="I99" s="55"/>
      <c r="M99" s="55"/>
      <c r="Q99" s="55"/>
      <c r="U99" s="55"/>
      <c r="Y99" s="55"/>
      <c r="AC99" s="55"/>
    </row>
    <row r="100" spans="9:29">
      <c r="I100" s="55"/>
      <c r="M100" s="55"/>
      <c r="Q100" s="55"/>
      <c r="U100" s="55"/>
      <c r="Y100" s="55"/>
      <c r="AC100" s="55"/>
    </row>
    <row r="101" spans="9:29">
      <c r="I101" s="55"/>
      <c r="M101" s="55"/>
      <c r="Q101" s="55"/>
      <c r="U101" s="55"/>
      <c r="Y101" s="55"/>
      <c r="AC101" s="55"/>
    </row>
    <row r="102" spans="9:29">
      <c r="I102" s="55"/>
      <c r="M102" s="55"/>
      <c r="Q102" s="55"/>
      <c r="U102" s="55"/>
      <c r="Y102" s="55"/>
      <c r="AC102" s="55"/>
    </row>
    <row r="103" spans="9:29">
      <c r="I103" s="55"/>
      <c r="M103" s="55"/>
      <c r="Q103" s="55"/>
      <c r="U103" s="55"/>
      <c r="Y103" s="55"/>
      <c r="AC103" s="55"/>
    </row>
    <row r="104" spans="9:29">
      <c r="I104" s="55"/>
      <c r="M104" s="55"/>
      <c r="Q104" s="55"/>
      <c r="U104" s="55"/>
      <c r="Y104" s="55"/>
      <c r="AC104" s="55"/>
    </row>
  </sheetData>
  <autoFilter ref="A9:AV40"/>
  <mergeCells count="16">
    <mergeCell ref="A38:D38"/>
    <mergeCell ref="Z7:AC7"/>
    <mergeCell ref="A40:D40"/>
    <mergeCell ref="F40:H40"/>
    <mergeCell ref="J40:L40"/>
    <mergeCell ref="N40:P40"/>
    <mergeCell ref="R40:T40"/>
    <mergeCell ref="V40:X40"/>
    <mergeCell ref="Z40:AB40"/>
    <mergeCell ref="A7:E7"/>
    <mergeCell ref="F7:I7"/>
    <mergeCell ref="J7:M7"/>
    <mergeCell ref="N7:Q7"/>
    <mergeCell ref="R7:U7"/>
    <mergeCell ref="V7:Y7"/>
    <mergeCell ref="A39:D39"/>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MinReqAssessment</vt:lpstr>
      <vt:lpstr>MIN REQS</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2018-02-19T19:24:41Z</cp:lastPrinted>
  <dcterms:created xsi:type="dcterms:W3CDTF">2006-04-04T18:02:41Z</dcterms:created>
  <dcterms:modified xsi:type="dcterms:W3CDTF">2018-06-07T16:29:03Z</dcterms:modified>
</cp:coreProperties>
</file>