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 windowWidth="19200" windowHeight="10740" tabRatio="762"/>
  </bookViews>
  <sheets>
    <sheet name="MIN REQS" sheetId="19" r:id="rId1"/>
    <sheet name="DEPT REQS" sheetId="11" r:id="rId2"/>
  </sheets>
  <externalReferences>
    <externalReference r:id="rId3"/>
  </externalReferences>
  <definedNames>
    <definedName name="_xlnm._FilterDatabase" localSheetId="1" hidden="1">'DEPT REQS'!$A$9:$AV$23</definedName>
    <definedName name="_xlnm._FilterDatabase" localSheetId="0" hidden="1">'MIN REQS'!$A$9:$AQ$18</definedName>
    <definedName name="OLE_LINK2" localSheetId="1">'DEPT REQS'!$D$16</definedName>
    <definedName name="_xlnm.Print_Area" localSheetId="1">'DEPT REQS'!$A$1:$I$23</definedName>
    <definedName name="_xlnm.Print_Area" localSheetId="0">'MIN REQS'!$A$1:$H$18</definedName>
    <definedName name="_xlnm.Print_Titles" localSheetId="0">'MIN REQS'!$7:$8</definedName>
  </definedNames>
  <calcPr calcId="145621"/>
</workbook>
</file>

<file path=xl/calcChain.xml><?xml version="1.0" encoding="utf-8"?>
<calcChain xmlns="http://schemas.openxmlformats.org/spreadsheetml/2006/main">
  <c r="A3" i="11" l="1"/>
  <c r="A2" i="11"/>
  <c r="A3" i="19"/>
  <c r="A2" i="19"/>
  <c r="E23" i="11" l="1"/>
  <c r="I23" i="11" l="1"/>
  <c r="A4" i="11"/>
</calcChain>
</file>

<file path=xl/sharedStrings.xml><?xml version="1.0" encoding="utf-8"?>
<sst xmlns="http://schemas.openxmlformats.org/spreadsheetml/2006/main" count="77" uniqueCount="55">
  <si>
    <t>Shelby County Government</t>
  </si>
  <si>
    <t>#</t>
  </si>
  <si>
    <t>Category</t>
  </si>
  <si>
    <t>Topic</t>
  </si>
  <si>
    <t>Requirement Description</t>
  </si>
  <si>
    <t>Vendor Comments</t>
  </si>
  <si>
    <t>Min req.</t>
  </si>
  <si>
    <t>VENDOR:  Company name</t>
  </si>
  <si>
    <r>
      <t xml:space="preserve">VENDOR TO COMPLETE </t>
    </r>
    <r>
      <rPr>
        <b/>
        <u val="double"/>
        <sz val="20"/>
        <color theme="1"/>
        <rFont val="Times New Roman"/>
        <family val="1"/>
      </rPr>
      <t>YELLOW</t>
    </r>
    <r>
      <rPr>
        <b/>
        <sz val="20"/>
        <color theme="1"/>
        <rFont val="Times New Roman"/>
        <family val="1"/>
      </rPr>
      <t xml:space="preserve"> SECTIONS</t>
    </r>
  </si>
  <si>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</si>
  <si>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</si>
  <si>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</si>
  <si>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</si>
  <si>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r>
      <t xml:space="preserve">DEPT
SCORES </t>
    </r>
    <r>
      <rPr>
        <b/>
        <sz val="12"/>
        <color theme="1"/>
        <rFont val="Times New Roman"/>
        <family val="1"/>
      </rPr>
      <t>(0-max pts)</t>
    </r>
  </si>
  <si>
    <t xml:space="preserve">YES / NO
(any "NO" will disqualify you) </t>
  </si>
  <si>
    <t>DEPARTMENT/SPECIFIC/TECHNICAL  REQUIREMENTS</t>
  </si>
  <si>
    <t>MINIMUM  REQUIREMENTS  -  100% on each, to be responsive</t>
  </si>
  <si>
    <t>BUYER
ASSESS-MENT</t>
  </si>
  <si>
    <t>Mobile Computer Requirements</t>
  </si>
  <si>
    <t>RFID Sensor Requirements</t>
  </si>
  <si>
    <t>Mandatory Requirements</t>
  </si>
  <si>
    <t>General System Requirements</t>
  </si>
  <si>
    <t>Software System Requirements</t>
  </si>
  <si>
    <t>Reporting Requirements</t>
  </si>
  <si>
    <t>Title VI</t>
  </si>
  <si>
    <t>Years Experience</t>
  </si>
  <si>
    <t>IX. Purpose/Scope of Work</t>
  </si>
  <si>
    <t>Training Requirements</t>
  </si>
  <si>
    <t>Service Support Requirements</t>
  </si>
  <si>
    <t>Maintenance Requirements</t>
  </si>
  <si>
    <t>Qualifications</t>
  </si>
  <si>
    <t xml:space="preserve">The proposed solution must provide:
• A tiered-level of technical support up to and including 24x7x365 for hardware and software.
• Transaction-level backup and restoration.  The system must operate in a reduced capacity should an issue such as hardware failure occur.  In such case, no data is lost or corrupted and the user can perform all system functionality.
</t>
  </si>
  <si>
    <t xml:space="preserve">The proposed solution must provide:
• Replacement wristbands
• Data-dictionary, entity relationship diagrams, and user manuals for the system.
• Updated documents with each release/update
</t>
  </si>
  <si>
    <t>Based on experience (ref. to section XLC.4) &amp; required references (ref. to section XI.C5).</t>
  </si>
  <si>
    <t>SPECIFIC/TECHNICAL  REQS  -  TOTAL  SCORES (max 100)</t>
  </si>
  <si>
    <t xml:space="preserve">All appropriate Licenses and Certifications required in the State of Tennessee to provide the goods and/or perform the Services required, procure all permits, pay all charges, taxes and fees – please list each of them, as well as their respective numbers and expiration dates. </t>
  </si>
  <si>
    <t>License &amp; Certifications</t>
  </si>
  <si>
    <t>EOC</t>
  </si>
  <si>
    <t>Tennessee Lawful Employment Act</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</si>
  <si>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</si>
  <si>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</si>
  <si>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Form - LOSB</t>
  </si>
  <si>
    <t>Form - Drug Free Workplace</t>
  </si>
  <si>
    <r>
      <t xml:space="preserve">Active Equal Opportunity Compliance (EOC) number(s); or your application is “in” the EOC system for processing (refer to details outlined below) – please list all your Shelby County EOC </t>
    </r>
    <r>
      <rPr>
        <u/>
        <sz val="12"/>
        <color rgb="FF0070C0"/>
        <rFont val="Times New Roman"/>
        <family val="1"/>
      </rPr>
      <t>active</t>
    </r>
    <r>
      <rPr>
        <sz val="12"/>
        <color rgb="FF0070C0"/>
        <rFont val="Times New Roman"/>
        <family val="1"/>
      </rPr>
      <t xml:space="preserve"> numbers.</t>
    </r>
  </si>
  <si>
    <r>
      <t xml:space="preserve">FORMS - Locally Owned Small Business (LOSB) - FORM B </t>
    </r>
    <r>
      <rPr>
        <u/>
        <sz val="12"/>
        <color rgb="FF0070C0"/>
        <rFont val="Times New Roman"/>
        <family val="1"/>
      </rPr>
      <t>must</t>
    </r>
    <r>
      <rPr>
        <sz val="12"/>
        <color rgb="FF0070C0"/>
        <rFont val="Times New Roman"/>
        <family val="1"/>
      </rPr>
      <t xml:space="preserve"> be completed with </t>
    </r>
    <r>
      <rPr>
        <u/>
        <sz val="12"/>
        <color rgb="FF0070C0"/>
        <rFont val="Times New Roman"/>
        <family val="1"/>
      </rPr>
      <t>active</t>
    </r>
    <r>
      <rPr>
        <sz val="12"/>
        <color rgb="FF0070C0"/>
        <rFont val="Times New Roman"/>
        <family val="1"/>
      </rPr>
      <t xml:space="preserve"> Shelby County LOSBs, signed and included with your proposal, as detailed in this document. FORM A to be completed/signed, with applicable backup, as well only IF the goal is not met on Form B. </t>
    </r>
  </si>
  <si>
    <r>
      <t>FORM - Drug Free Workplace Affidavit must be completed, signed and submitted with your bid/proposal</t>
    </r>
    <r>
      <rPr>
        <i/>
        <sz val="12"/>
        <color rgb="FF0070C0"/>
        <rFont val="Times New Roman"/>
        <family val="1"/>
      </rPr>
      <t xml:space="preserve"> – even if less than 5 employees.</t>
    </r>
  </si>
  <si>
    <r>
      <t xml:space="preserve">Minimum of </t>
    </r>
    <r>
      <rPr>
        <u/>
        <sz val="12"/>
        <color rgb="FF0070C0"/>
        <rFont val="Times New Roman"/>
        <family val="1"/>
      </rPr>
      <t xml:space="preserve">three (3) </t>
    </r>
    <r>
      <rPr>
        <sz val="12"/>
        <color rgb="FF0070C0"/>
        <rFont val="Times New Roman"/>
        <family val="1"/>
      </rPr>
      <t>years</t>
    </r>
    <r>
      <rPr>
        <sz val="12"/>
        <color rgb="FF0070C0"/>
        <rFont val="Arial"/>
        <family val="2"/>
      </rPr>
      <t xml:space="preserve"> of </t>
    </r>
    <r>
      <rPr>
        <sz val="12"/>
        <color rgb="FF0070C0"/>
        <rFont val="Times New Roman"/>
        <family val="1"/>
      </rPr>
      <t>experience providing the goods and/or performing the services described in this bid – please confirm. The experience needs to be using a COTS RFID solution in a Correction environment (Prisons, Jails, or Juvenile Detention Centers) with at least two (2) implemented solutions.</t>
    </r>
  </si>
  <si>
    <t xml:space="preserve">The proposed system must:
• Support a real-time or near real-time interface with the Offender Management System (OMSe) to share demographics information and housing assignments.
• Support one-way and bi-directional interface with OMSe.
• Use ruggedized, touchscreen mobile computers suitable to use in a correctional environment. Must have an AC charger for recharging the battery.
     o The system must communicate information back to the server.
• Use RFID tags that are shatter-proof, non-hardwired units, and can be tamper-mounted.
• Support digital, touch-screen incident codes that can be customized by system administrators and used by officers during security rounds. 
• Enable users to create a unique PIN to authenticate login privileges
• Support the latest Web browser. 
• Tamper-resistant wristbands that are durable with photo and containing RFID or barcode
    o Color coded wristbands (male, female, and weekender)
• Wi-Fi capability
• Use Web-based software accessible through standard Web browsers
</t>
  </si>
  <si>
    <t xml:space="preserve">Fixed RFID Sendors must:
• Support ISO 15693 and be high-frequency, passive RFID tags
• Has a warranty
• Contain a unique identification number (UID) that cannot be duplicated or altered
• Support secure mounting
• Be enclosed in a tamper-proof, shatter-proof  unit
• Have the ability to auto identify inmates by name and housing when scanned via mobile software
</t>
  </si>
  <si>
    <t xml:space="preserve">The system must support the reporting capabilities:
• Export data into multiple file formats, such as PDF, Excel, HTML, XML to be printed and/or saved to a local area network.
• Automatically generate and send reports via email to select recipients.
• Filter reports by date, time, housing unit, inmate name, R&amp;I number, and officer ID. Report offerings must include:
• Inmate Log Report
• Medical History Report
• Medication Audit Report
• Facility Program Log Report
• Recreation Report
• Meal Report
• Security Check (Compliance) Report
• Inmate Count Report
•Inmate Out of Cell Report
• Inmate Supply Report 
• Facility Checks Report
• System Usage Report
</t>
  </si>
  <si>
    <t xml:space="preserve">The vendor must provide:
•Training for all members and train the trainer session coinciding with: preimplementation, during implementation phases and post-implementation.
</t>
  </si>
  <si>
    <t>• Allow system administrators to fully customize end user privileges by module   • Allow users to freehand log entries by inmate name                                           • Support a training database for optional training and/or new hire practice that will interface with the OMSe training environment                                                                                             • Support electronic signature captures by touchscreen device                                                                                     • Support RFID wristbands                                                                                                                       • Archive function that allows for date and time stamp of events to identify inmates or staff who were in or near a specific location at the time of a known incident.</t>
  </si>
  <si>
    <t xml:space="preserve">The software system must:
• Support standard browser based
• Be password protected
• Allow system administrators to create an unlimited number of touch-screen incident codes 
• Support offender-level documentation where log entries positively identify inmate(s) by name and housing assignment
• Generate offender-level reports that identify inmate(s) by name and records identification number (R&amp;I)
• Support the ability to log movement, recreation, headcounts, meals, bed checks, supply passes, medications, by inmate name, officer ID, special diets, and time/date.
• Identify “keep separates”
• Automatically distinguish (visually) between log entries created by RFID scan versus those manually recorded without RFID scan or “read”.
• Include a real-time module that tracks system usage to display the date, time, and location of completed security rounds, as well as, display the actual amount of time remaining until the next security round is due, and support various audible and visual alerts based on the amount of time remaining and if a security round is late.
• Be securely accessible via an Internet-accessible PC, tablet or mobile devices
• Include a “Dashboard” or dynamic on-screen report that can identify completed and missed checks by inmate name up-to-the minute
• Support an interface with OMSe in real-time or near real-time
</t>
  </si>
  <si>
    <t xml:space="preserve">The mobile computer must:                                                                                                                                                 • Support Windows Mobile or Android 
• Have a download time of 10 seconds or less
• Synchronize data from the mobile computer via a secure HTTPS connection
• Be water resistant.
• Carry a one-year manufacturer’s warranty, with the option to renew annually up to  three (3) years
• Support and Ethernet connection or Wi-Fi
• Support AC adapter charge
• Send notification if wristband is removed
</t>
  </si>
  <si>
    <t xml:space="preserve">The proposed solution must:
• Support barcode or RFID (radio frequency identification) technology, specifically high-frequency passive Sensors and RFID fixed readers and wristbands.
• Interface with Shelby County Division of Corrections Offender Management System Evolution (OMSe) by GTL, so that inmate demographics and housing assignment are shared with the RFID or barcode system up-to-the-minute. 
• Use ruggedized touchscreen mobile computers that are waterproof, dustproof, and shock proof.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</si>
</sst>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38" x14ac:knownFonts="1">
    <font>
      <sz val="10"/>
      <name val="Arial"/>
    </font>
    <font>
      <sz val="11"/>
      <color theme="1"/>
      <name val="Calibri"/>
      <family val="2"/>
      <scheme val="minor"/>
    </font>
    <font>
      <sz val="11"/>
      <color theme="1"/>
      <name val="Calibri"/>
      <family val="2"/>
      <scheme val="minor"/>
    </font>
    <font>
      <sz val="10"/>
      <name val="Arial"/>
      <family val="2"/>
    </font>
    <font>
      <sz val="12"/>
      <name val="Times New Roman"/>
      <family val="1"/>
    </font>
    <font>
      <b/>
      <sz val="16"/>
      <name val="Times New Roman"/>
      <family val="1"/>
    </font>
    <font>
      <b/>
      <sz val="14"/>
      <name val="Times New Roman"/>
      <family val="1"/>
    </font>
    <font>
      <sz val="14"/>
      <name val="Times New Roman"/>
      <family val="1"/>
    </font>
    <font>
      <b/>
      <sz val="16"/>
      <color rgb="FF00B050"/>
      <name val="Times New Roman"/>
      <family val="1"/>
    </font>
    <font>
      <sz val="14"/>
      <color rgb="FF00B050"/>
      <name val="Times New Roman"/>
      <family val="1"/>
    </font>
    <font>
      <sz val="12"/>
      <color rgb="FF00B050"/>
      <name val="Times New Roman"/>
      <family val="1"/>
    </font>
    <font>
      <b/>
      <sz val="12"/>
      <color rgb="FF00B050"/>
      <name val="Times New Roman"/>
      <family val="1"/>
    </font>
    <font>
      <b/>
      <sz val="14"/>
      <color rgb="FF0070C0"/>
      <name val="Times New Roman"/>
      <family val="1"/>
    </font>
    <font>
      <sz val="14"/>
      <color rgb="FF0070C0"/>
      <name val="Times New Roman"/>
      <family val="1"/>
    </font>
    <font>
      <i/>
      <sz val="14"/>
      <color rgb="FF00B05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sz val="14"/>
      <color theme="0" tint="-0.34998626667073579"/>
      <name val="Times New Roman"/>
      <family val="1"/>
    </font>
    <font>
      <u/>
      <sz val="12"/>
      <color rgb="FF0070C0"/>
      <name val="Times New Roman"/>
      <family val="1"/>
    </font>
    <font>
      <sz val="12"/>
      <color rgb="FF0070C0"/>
      <name val="Arial"/>
      <family val="2"/>
    </font>
  </fonts>
  <fills count="6">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top/>
      <bottom style="thin">
        <color auto="1"/>
      </bottom>
      <diagonal/>
    </border>
  </borders>
  <cellStyleXfs count="11">
    <xf numFmtId="0" fontId="0" fillId="0" borderId="0"/>
    <xf numFmtId="0" fontId="3" fillId="0" borderId="0"/>
    <xf numFmtId="0" fontId="2" fillId="0" borderId="0"/>
    <xf numFmtId="0" fontId="2" fillId="2" borderId="2"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15" fillId="0" borderId="0"/>
    <xf numFmtId="9" fontId="3" fillId="0" borderId="0" applyFont="0" applyFill="0" applyBorder="0" applyAlignment="0" applyProtection="0"/>
    <xf numFmtId="0" fontId="1" fillId="0" borderId="0"/>
    <xf numFmtId="0" fontId="1" fillId="2" borderId="2" applyNumberFormat="0" applyFont="0" applyAlignment="0" applyProtection="0"/>
    <xf numFmtId="0" fontId="3" fillId="0" borderId="0"/>
  </cellStyleXfs>
  <cellXfs count="118">
    <xf numFmtId="0" fontId="0" fillId="0" borderId="0" xfId="0"/>
    <xf numFmtId="0" fontId="5" fillId="0" borderId="0" xfId="0" applyFont="1" applyFill="1" applyBorder="1" applyAlignment="1">
      <alignment horizontal="left" vertical="center"/>
    </xf>
    <xf numFmtId="0" fontId="5" fillId="0" borderId="0" xfId="1" applyNumberFormat="1" applyFont="1" applyFill="1" applyBorder="1" applyProtection="1">
      <protection locked="0"/>
    </xf>
    <xf numFmtId="0" fontId="6" fillId="0" borderId="0" xfId="1" applyNumberFormat="1" applyFont="1" applyFill="1" applyBorder="1" applyProtection="1">
      <protection locked="0"/>
    </xf>
    <xf numFmtId="0" fontId="6" fillId="0" borderId="0" xfId="1" applyFont="1" applyFill="1" applyBorder="1" applyAlignment="1">
      <alignment horizontal="center"/>
    </xf>
    <xf numFmtId="0" fontId="16" fillId="0" borderId="0" xfId="2" applyFont="1" applyFill="1" applyAlignment="1">
      <alignment horizontal="center" vertical="center" wrapText="1"/>
    </xf>
    <xf numFmtId="0" fontId="17" fillId="0" borderId="0" xfId="2" applyFont="1" applyAlignment="1">
      <alignment horizontal="center" vertical="center"/>
    </xf>
    <xf numFmtId="0" fontId="17" fillId="0" borderId="0" xfId="2" applyFont="1" applyAlignment="1">
      <alignment vertical="center" wrapText="1"/>
    </xf>
    <xf numFmtId="0" fontId="17" fillId="0" borderId="0" xfId="2" applyFont="1" applyAlignment="1">
      <alignment horizontal="center" vertical="center" wrapText="1"/>
    </xf>
    <xf numFmtId="0" fontId="17" fillId="0" borderId="0" xfId="2" applyFont="1" applyFill="1" applyAlignment="1">
      <alignment horizontal="center" vertical="center"/>
    </xf>
    <xf numFmtId="0" fontId="6" fillId="0" borderId="0" xfId="1" applyFont="1" applyFill="1" applyBorder="1" applyAlignment="1">
      <alignment horizontal="left" vertical="center"/>
    </xf>
    <xf numFmtId="0" fontId="6" fillId="0" borderId="0" xfId="1" applyFont="1" applyFill="1" applyBorder="1" applyAlignment="1">
      <alignment horizontal="center" vertical="center"/>
    </xf>
    <xf numFmtId="0" fontId="18" fillId="0" borderId="0" xfId="2" applyFont="1" applyFill="1" applyAlignment="1">
      <alignment horizontal="center" vertical="center"/>
    </xf>
    <xf numFmtId="0" fontId="12" fillId="0" borderId="0" xfId="2" applyFont="1" applyFill="1" applyBorder="1" applyAlignment="1">
      <alignment vertical="center"/>
    </xf>
    <xf numFmtId="0" fontId="20" fillId="0" borderId="0" xfId="2" applyFont="1" applyAlignment="1">
      <alignment horizontal="left" vertical="center"/>
    </xf>
    <xf numFmtId="0" fontId="21" fillId="0" borderId="0" xfId="2" applyFont="1" applyAlignment="1">
      <alignment horizontal="center" vertical="center"/>
    </xf>
    <xf numFmtId="0" fontId="22" fillId="0" borderId="0" xfId="2" applyFont="1" applyFill="1" applyAlignment="1">
      <alignment horizontal="center" vertical="center" wrapText="1"/>
    </xf>
    <xf numFmtId="0" fontId="21" fillId="0" borderId="0" xfId="2" applyFont="1" applyAlignment="1">
      <alignment vertical="center" wrapText="1"/>
    </xf>
    <xf numFmtId="0" fontId="21" fillId="0" borderId="0" xfId="2" applyFont="1" applyAlignment="1">
      <alignment horizontal="center" vertical="center" wrapText="1"/>
    </xf>
    <xf numFmtId="0" fontId="21" fillId="0" borderId="0" xfId="2" applyFont="1" applyFill="1" applyAlignment="1">
      <alignment horizontal="center" vertical="center"/>
    </xf>
    <xf numFmtId="0" fontId="23" fillId="0" borderId="6" xfId="2" applyFont="1" applyFill="1" applyBorder="1" applyAlignment="1">
      <alignment horizontal="center" vertical="center" wrapText="1"/>
    </xf>
    <xf numFmtId="0" fontId="23" fillId="0" borderId="7" xfId="2" applyFont="1" applyFill="1" applyBorder="1" applyAlignment="1">
      <alignment horizontal="center" vertical="center" wrapText="1"/>
    </xf>
    <xf numFmtId="0" fontId="23" fillId="0" borderId="0" xfId="2" applyFont="1" applyFill="1" applyAlignment="1">
      <alignment horizontal="center" vertical="center" wrapText="1"/>
    </xf>
    <xf numFmtId="0" fontId="23" fillId="0" borderId="0" xfId="2" applyFont="1" applyAlignment="1">
      <alignment horizontal="center" vertical="center" wrapText="1"/>
    </xf>
    <xf numFmtId="0" fontId="27" fillId="0" borderId="0" xfId="2" applyFont="1" applyFill="1" applyAlignment="1">
      <alignment horizontal="center" vertical="center" wrapText="1"/>
    </xf>
    <xf numFmtId="0" fontId="27" fillId="0" borderId="0" xfId="2" applyFont="1" applyAlignment="1">
      <alignment horizontal="center" vertical="center" wrapText="1"/>
    </xf>
    <xf numFmtId="0" fontId="17" fillId="0" borderId="0" xfId="2" applyFont="1" applyAlignment="1">
      <alignment horizontal="left" vertical="center" wrapText="1"/>
    </xf>
    <xf numFmtId="0" fontId="17" fillId="0" borderId="0" xfId="2" applyFont="1" applyFill="1" applyAlignment="1">
      <alignment horizontal="center" vertical="center" wrapText="1"/>
    </xf>
    <xf numFmtId="0" fontId="23" fillId="0" borderId="16" xfId="2" applyFont="1" applyBorder="1" applyAlignment="1">
      <alignment horizontal="center" vertical="center" wrapText="1"/>
    </xf>
    <xf numFmtId="0" fontId="23" fillId="0" borderId="17" xfId="2" applyFont="1" applyBorder="1" applyAlignment="1">
      <alignment horizontal="center" vertical="center" wrapText="1"/>
    </xf>
    <xf numFmtId="0" fontId="23" fillId="0" borderId="13" xfId="2" applyFont="1" applyBorder="1" applyAlignment="1">
      <alignment horizontal="center" vertical="center" wrapText="1"/>
    </xf>
    <xf numFmtId="0" fontId="23" fillId="0" borderId="12" xfId="2" applyFont="1" applyBorder="1" applyAlignment="1">
      <alignment horizontal="center" vertical="center" wrapText="1"/>
    </xf>
    <xf numFmtId="0" fontId="19" fillId="3" borderId="0" xfId="2" applyFont="1" applyFill="1" applyBorder="1" applyAlignment="1">
      <alignment vertical="center"/>
    </xf>
    <xf numFmtId="0" fontId="6" fillId="3" borderId="0" xfId="1" applyFont="1" applyFill="1" applyBorder="1" applyAlignment="1">
      <alignment horizontal="left" vertical="center"/>
    </xf>
    <xf numFmtId="0" fontId="6" fillId="3" borderId="0" xfId="1" applyFont="1" applyFill="1" applyBorder="1" applyAlignment="1">
      <alignment horizontal="center" vertical="center"/>
    </xf>
    <xf numFmtId="0" fontId="18" fillId="3" borderId="0" xfId="2" applyFont="1" applyFill="1" applyAlignment="1">
      <alignment horizontal="center" vertical="center"/>
    </xf>
    <xf numFmtId="0" fontId="10" fillId="0" borderId="0" xfId="2" applyFont="1" applyAlignment="1">
      <alignment horizontal="center" vertical="center"/>
    </xf>
    <xf numFmtId="0" fontId="11" fillId="0" borderId="0" xfId="2" applyFont="1" applyAlignment="1">
      <alignment horizontal="center" vertical="center"/>
    </xf>
    <xf numFmtId="0" fontId="29" fillId="0" borderId="0" xfId="2" applyFont="1" applyFill="1" applyAlignment="1">
      <alignment horizontal="center" vertical="center" wrapText="1"/>
    </xf>
    <xf numFmtId="0" fontId="29" fillId="0" borderId="0" xfId="2" applyFont="1" applyAlignment="1">
      <alignment horizontal="center" vertical="center" wrapText="1"/>
    </xf>
    <xf numFmtId="0" fontId="31" fillId="0" borderId="27" xfId="2" applyFont="1" applyFill="1" applyBorder="1" applyAlignment="1">
      <alignment vertical="center" wrapText="1"/>
    </xf>
    <xf numFmtId="0" fontId="31" fillId="0" borderId="28" xfId="2" applyFont="1" applyFill="1" applyBorder="1" applyAlignment="1">
      <alignment horizontal="center" vertical="center" wrapText="1"/>
    </xf>
    <xf numFmtId="0" fontId="28" fillId="3" borderId="13" xfId="2" applyFont="1" applyFill="1" applyBorder="1" applyAlignment="1">
      <alignment vertical="center" wrapText="1"/>
    </xf>
    <xf numFmtId="0" fontId="28" fillId="3" borderId="13" xfId="2" applyFont="1" applyFill="1" applyBorder="1" applyAlignment="1">
      <alignment horizontal="center" vertical="center" wrapText="1"/>
    </xf>
    <xf numFmtId="0" fontId="28" fillId="3" borderId="25" xfId="2" applyFont="1" applyFill="1" applyBorder="1" applyAlignment="1">
      <alignment horizontal="center" vertical="center" wrapText="1"/>
    </xf>
    <xf numFmtId="0" fontId="31" fillId="0" borderId="27" xfId="2" applyFont="1" applyFill="1" applyBorder="1" applyAlignment="1">
      <alignment horizontal="center" vertical="center" wrapText="1"/>
    </xf>
    <xf numFmtId="0" fontId="23" fillId="0" borderId="15" xfId="2" applyFont="1" applyBorder="1" applyAlignment="1">
      <alignment horizontal="center" vertical="center" wrapText="1"/>
    </xf>
    <xf numFmtId="0" fontId="23" fillId="0" borderId="14" xfId="2" applyFont="1" applyFill="1" applyBorder="1" applyAlignment="1">
      <alignment horizontal="center" vertical="center" wrapText="1"/>
    </xf>
    <xf numFmtId="0" fontId="23" fillId="0" borderId="18" xfId="2" applyFont="1" applyBorder="1" applyAlignment="1">
      <alignment horizontal="center" vertical="center" wrapText="1"/>
    </xf>
    <xf numFmtId="0" fontId="32" fillId="0" borderId="0" xfId="2" applyFont="1" applyFill="1" applyAlignment="1">
      <alignment horizontal="center" vertical="center"/>
    </xf>
    <xf numFmtId="0" fontId="32" fillId="0" borderId="0" xfId="2" applyFont="1" applyAlignment="1">
      <alignment horizontal="center" vertical="center"/>
    </xf>
    <xf numFmtId="0" fontId="32" fillId="0" borderId="31" xfId="2" applyFont="1" applyBorder="1" applyAlignment="1">
      <alignment horizontal="center" vertical="center" wrapText="1"/>
    </xf>
    <xf numFmtId="0" fontId="24" fillId="0" borderId="0" xfId="2" applyFont="1" applyFill="1" applyAlignment="1">
      <alignment horizontal="center" vertical="center"/>
    </xf>
    <xf numFmtId="0" fontId="24" fillId="0" borderId="0" xfId="2" applyFont="1" applyAlignment="1">
      <alignment horizontal="center" vertical="center"/>
    </xf>
    <xf numFmtId="0" fontId="6" fillId="0" borderId="0" xfId="1" applyFont="1" applyFill="1" applyBorder="1" applyAlignment="1">
      <alignment horizontal="left" vertical="center"/>
    </xf>
    <xf numFmtId="0" fontId="6" fillId="0" borderId="0" xfId="1" applyFont="1" applyFill="1" applyBorder="1" applyAlignment="1">
      <alignment horizontal="center" vertical="center"/>
    </xf>
    <xf numFmtId="0" fontId="23" fillId="4" borderId="8" xfId="3" applyFont="1" applyFill="1" applyBorder="1" applyAlignment="1">
      <alignment horizontal="center" vertical="center" wrapText="1"/>
    </xf>
    <xf numFmtId="1" fontId="27" fillId="4" borderId="15" xfId="3" applyNumberFormat="1" applyFont="1" applyFill="1" applyBorder="1" applyAlignment="1">
      <alignment horizontal="center" vertical="center" wrapText="1"/>
    </xf>
    <xf numFmtId="1" fontId="33" fillId="4" borderId="31" xfId="9" applyNumberFormat="1" applyFont="1" applyFill="1" applyBorder="1" applyAlignment="1">
      <alignment horizontal="center" vertical="center"/>
    </xf>
    <xf numFmtId="0" fontId="25" fillId="3" borderId="25" xfId="2" applyFont="1" applyFill="1" applyBorder="1" applyAlignment="1">
      <alignment horizontal="center" vertical="center" wrapText="1"/>
    </xf>
    <xf numFmtId="0" fontId="25" fillId="3" borderId="12" xfId="2" applyFont="1" applyFill="1" applyBorder="1" applyAlignment="1">
      <alignment horizontal="center" vertical="center" wrapText="1"/>
    </xf>
    <xf numFmtId="0" fontId="25" fillId="3" borderId="13" xfId="2" applyFont="1" applyFill="1" applyBorder="1" applyAlignment="1">
      <alignment vertical="center" wrapText="1"/>
    </xf>
    <xf numFmtId="0" fontId="25" fillId="3" borderId="13" xfId="2" applyFont="1" applyFill="1" applyBorder="1" applyAlignment="1">
      <alignment horizontal="center" vertical="center" wrapText="1"/>
    </xf>
    <xf numFmtId="0" fontId="35" fillId="0" borderId="8" xfId="3" applyFont="1" applyFill="1" applyBorder="1" applyAlignment="1">
      <alignment horizontal="center" vertical="center" wrapText="1"/>
    </xf>
    <xf numFmtId="0" fontId="9" fillId="4" borderId="15" xfId="3" applyFont="1" applyFill="1" applyBorder="1" applyAlignment="1">
      <alignment horizontal="center" vertical="center" wrapText="1"/>
    </xf>
    <xf numFmtId="0" fontId="8" fillId="4" borderId="19" xfId="3" applyFont="1" applyFill="1" applyBorder="1" applyAlignment="1">
      <alignment horizontal="center" vertical="center" wrapText="1"/>
    </xf>
    <xf numFmtId="0" fontId="23" fillId="0" borderId="16" xfId="2" applyFont="1" applyFill="1" applyBorder="1" applyAlignment="1">
      <alignment horizontal="center" vertical="center" wrapText="1"/>
    </xf>
    <xf numFmtId="0" fontId="23" fillId="0" borderId="17" xfId="2" applyFont="1" applyFill="1" applyBorder="1" applyAlignment="1">
      <alignment horizontal="center" vertical="center" wrapText="1"/>
    </xf>
    <xf numFmtId="0" fontId="14" fillId="0" borderId="19" xfId="3" applyFont="1" applyFill="1" applyBorder="1" applyAlignment="1">
      <alignment horizontal="center" vertical="center" wrapText="1"/>
    </xf>
    <xf numFmtId="0" fontId="16" fillId="0" borderId="13" xfId="2" applyFont="1" applyFill="1" applyBorder="1" applyAlignment="1">
      <alignment horizontal="center" vertical="center" wrapText="1"/>
    </xf>
    <xf numFmtId="0" fontId="16" fillId="0" borderId="1" xfId="2" applyFont="1" applyBorder="1" applyAlignment="1">
      <alignment horizontal="center" vertical="center" wrapText="1"/>
    </xf>
    <xf numFmtId="0" fontId="23" fillId="0" borderId="7" xfId="2" applyFont="1" applyBorder="1" applyAlignment="1">
      <alignment horizontal="center" vertical="center" wrapText="1"/>
    </xf>
    <xf numFmtId="0" fontId="23" fillId="0" borderId="8" xfId="2" applyFont="1" applyBorder="1" applyAlignment="1">
      <alignment horizontal="center" vertical="center" wrapText="1"/>
    </xf>
    <xf numFmtId="0" fontId="13" fillId="0" borderId="34" xfId="2" applyFont="1" applyBorder="1" applyAlignment="1">
      <alignment horizontal="center" vertical="center" wrapText="1"/>
    </xf>
    <xf numFmtId="0" fontId="16" fillId="0" borderId="1" xfId="0" applyFont="1" applyBorder="1" applyAlignment="1">
      <alignment horizontal="justify" vertical="center"/>
    </xf>
    <xf numFmtId="0" fontId="4" fillId="0" borderId="12" xfId="2" applyFont="1" applyBorder="1" applyAlignment="1">
      <alignment horizontal="center" vertical="center"/>
    </xf>
    <xf numFmtId="0" fontId="16" fillId="0" borderId="13" xfId="2" applyFont="1" applyBorder="1" applyAlignment="1">
      <alignment horizontal="center" vertical="center" wrapText="1"/>
    </xf>
    <xf numFmtId="0" fontId="16" fillId="0" borderId="14" xfId="2" applyFont="1" applyBorder="1" applyAlignment="1">
      <alignment horizontal="center" vertical="center" wrapText="1"/>
    </xf>
    <xf numFmtId="0" fontId="16" fillId="0" borderId="14" xfId="2" applyFont="1" applyFill="1" applyBorder="1" applyAlignment="1">
      <alignment horizontal="center" vertical="center" wrapText="1"/>
    </xf>
    <xf numFmtId="0" fontId="27" fillId="5" borderId="9" xfId="2" applyFont="1" applyFill="1" applyBorder="1" applyAlignment="1">
      <alignment horizontal="center" vertical="center" wrapText="1"/>
    </xf>
    <xf numFmtId="0" fontId="27" fillId="5" borderId="10" xfId="2" applyFont="1" applyFill="1" applyBorder="1" applyAlignment="1">
      <alignment horizontal="center" vertical="center" wrapText="1"/>
    </xf>
    <xf numFmtId="0" fontId="16" fillId="5" borderId="13" xfId="2" applyFont="1" applyFill="1" applyBorder="1" applyAlignment="1">
      <alignment horizontal="center" vertical="center" wrapText="1"/>
    </xf>
    <xf numFmtId="0" fontId="13" fillId="5" borderId="13" xfId="2" applyFont="1" applyFill="1" applyBorder="1" applyAlignment="1">
      <alignment horizontal="left" vertical="center" wrapText="1"/>
    </xf>
    <xf numFmtId="0" fontId="28" fillId="5" borderId="29" xfId="2" applyFont="1" applyFill="1" applyBorder="1" applyAlignment="1">
      <alignment horizontal="center" vertical="center" wrapText="1"/>
    </xf>
    <xf numFmtId="0" fontId="28" fillId="5" borderId="10" xfId="2" applyFont="1" applyFill="1" applyBorder="1" applyAlignment="1">
      <alignment vertical="center" wrapText="1"/>
    </xf>
    <xf numFmtId="0" fontId="28" fillId="5" borderId="10" xfId="2" applyFont="1" applyFill="1" applyBorder="1" applyAlignment="1">
      <alignment horizontal="center" vertical="center" wrapText="1"/>
    </xf>
    <xf numFmtId="0" fontId="9" fillId="5" borderId="11" xfId="3" applyFont="1" applyFill="1" applyBorder="1" applyAlignment="1">
      <alignment horizontal="center" vertical="center" wrapText="1"/>
    </xf>
    <xf numFmtId="0" fontId="27" fillId="5" borderId="0" xfId="2" applyFont="1" applyFill="1" applyAlignment="1">
      <alignment horizontal="center" vertical="center" wrapText="1"/>
    </xf>
    <xf numFmtId="0" fontId="16" fillId="0" borderId="13" xfId="2" applyFont="1" applyFill="1" applyBorder="1" applyAlignment="1">
      <alignment horizontal="left" vertical="top" wrapText="1"/>
    </xf>
    <xf numFmtId="0" fontId="7" fillId="5" borderId="12" xfId="2" applyFont="1" applyFill="1" applyBorder="1" applyAlignment="1">
      <alignment horizontal="center" vertical="center"/>
    </xf>
    <xf numFmtId="0" fontId="13" fillId="5" borderId="13" xfId="2" applyFont="1" applyFill="1" applyBorder="1" applyAlignment="1">
      <alignment horizontal="center" vertical="center" wrapText="1"/>
    </xf>
    <xf numFmtId="0" fontId="13" fillId="5" borderId="14" xfId="2" applyFont="1" applyFill="1" applyBorder="1" applyAlignment="1">
      <alignment horizontal="center" vertical="center" wrapText="1"/>
    </xf>
    <xf numFmtId="0" fontId="25" fillId="5" borderId="12" xfId="2" applyFont="1" applyFill="1" applyBorder="1" applyAlignment="1">
      <alignment horizontal="center" vertical="center" wrapText="1"/>
    </xf>
    <xf numFmtId="0" fontId="25" fillId="5" borderId="13" xfId="2" applyFont="1" applyFill="1" applyBorder="1" applyAlignment="1">
      <alignment vertical="center" wrapText="1"/>
    </xf>
    <xf numFmtId="0" fontId="25" fillId="5" borderId="13" xfId="2" applyFont="1" applyFill="1" applyBorder="1" applyAlignment="1">
      <alignment horizontal="center" vertical="center" wrapText="1"/>
    </xf>
    <xf numFmtId="1" fontId="27" fillId="5" borderId="15" xfId="3" applyNumberFormat="1" applyFont="1" applyFill="1" applyBorder="1" applyAlignment="1">
      <alignment horizontal="center" vertical="center" wrapText="1"/>
    </xf>
    <xf numFmtId="0" fontId="17" fillId="5" borderId="0" xfId="2" applyFont="1" applyFill="1" applyAlignment="1">
      <alignment horizontal="center" vertical="center"/>
    </xf>
    <xf numFmtId="0" fontId="7" fillId="5" borderId="16" xfId="2" applyFont="1" applyFill="1" applyBorder="1" applyAlignment="1">
      <alignment horizontal="center" vertical="center"/>
    </xf>
    <xf numFmtId="0" fontId="13" fillId="5" borderId="17" xfId="2" applyFont="1" applyFill="1" applyBorder="1" applyAlignment="1">
      <alignment horizontal="center" vertical="center" wrapText="1"/>
    </xf>
    <xf numFmtId="0" fontId="13" fillId="5" borderId="17" xfId="2" applyFont="1" applyFill="1" applyBorder="1" applyAlignment="1">
      <alignment horizontal="left" vertical="center" wrapText="1"/>
    </xf>
    <xf numFmtId="0" fontId="13" fillId="5" borderId="18" xfId="2" applyFont="1" applyFill="1" applyBorder="1" applyAlignment="1">
      <alignment horizontal="center" vertical="center" wrapText="1"/>
    </xf>
    <xf numFmtId="0" fontId="25" fillId="5" borderId="16" xfId="2" applyFont="1" applyFill="1" applyBorder="1" applyAlignment="1">
      <alignment horizontal="center" vertical="center" wrapText="1"/>
    </xf>
    <xf numFmtId="0" fontId="25" fillId="5" borderId="17" xfId="2" applyFont="1" applyFill="1" applyBorder="1" applyAlignment="1">
      <alignment vertical="center" wrapText="1"/>
    </xf>
    <xf numFmtId="0" fontId="25" fillId="5" borderId="17" xfId="2" applyFont="1" applyFill="1" applyBorder="1" applyAlignment="1">
      <alignment horizontal="center" vertical="center" wrapText="1"/>
    </xf>
    <xf numFmtId="1" fontId="27" fillId="5" borderId="19" xfId="3" applyNumberFormat="1" applyFont="1" applyFill="1" applyBorder="1" applyAlignment="1">
      <alignment horizontal="center" vertical="center" wrapText="1"/>
    </xf>
    <xf numFmtId="0" fontId="30" fillId="0" borderId="22" xfId="2" applyFont="1" applyFill="1" applyBorder="1" applyAlignment="1">
      <alignment horizontal="center" vertical="center"/>
    </xf>
    <xf numFmtId="0" fontId="30" fillId="0" borderId="23" xfId="2" applyFont="1" applyFill="1" applyBorder="1" applyAlignment="1">
      <alignment horizontal="center" vertical="center"/>
    </xf>
    <xf numFmtId="0" fontId="30" fillId="0" borderId="24" xfId="2" applyFont="1" applyFill="1" applyBorder="1" applyAlignment="1">
      <alignment horizontal="center" vertical="center"/>
    </xf>
    <xf numFmtId="0" fontId="24" fillId="3" borderId="3" xfId="2" applyFont="1" applyFill="1" applyBorder="1" applyAlignment="1">
      <alignment horizontal="center" vertical="center"/>
    </xf>
    <xf numFmtId="0" fontId="24" fillId="3" borderId="4" xfId="2" applyFont="1" applyFill="1" applyBorder="1" applyAlignment="1">
      <alignment horizontal="center" vertical="center"/>
    </xf>
    <xf numFmtId="0" fontId="24" fillId="3" borderId="5" xfId="2" applyFont="1" applyFill="1" applyBorder="1" applyAlignment="1">
      <alignment horizontal="center" vertical="center"/>
    </xf>
    <xf numFmtId="0" fontId="20" fillId="0" borderId="26" xfId="2" applyFont="1" applyBorder="1" applyAlignment="1">
      <alignment horizontal="center" vertical="center" wrapText="1"/>
    </xf>
    <xf numFmtId="0" fontId="20" fillId="0" borderId="27" xfId="2" applyFont="1" applyBorder="1" applyAlignment="1">
      <alignment horizontal="center" vertical="center" wrapText="1"/>
    </xf>
    <xf numFmtId="0" fontId="20" fillId="0" borderId="30" xfId="2" applyFont="1" applyBorder="1" applyAlignment="1">
      <alignment horizontal="center" vertical="center" wrapText="1"/>
    </xf>
    <xf numFmtId="0" fontId="32" fillId="0" borderId="32" xfId="9" applyFont="1" applyFill="1" applyBorder="1" applyAlignment="1">
      <alignment horizontal="center" vertical="center"/>
    </xf>
    <xf numFmtId="0" fontId="32" fillId="0" borderId="33" xfId="9" applyFont="1" applyFill="1" applyBorder="1" applyAlignment="1">
      <alignment horizontal="center" vertical="center"/>
    </xf>
    <xf numFmtId="0" fontId="26" fillId="0" borderId="20" xfId="1" applyFont="1" applyFill="1" applyBorder="1" applyAlignment="1">
      <alignment horizontal="center" vertical="center"/>
    </xf>
    <xf numFmtId="0" fontId="26" fillId="0" borderId="21" xfId="1" applyFont="1" applyFill="1" applyBorder="1" applyAlignment="1">
      <alignment horizontal="center" vertical="center"/>
    </xf>
  </cellXfs>
  <cellStyles count="11">
    <cellStyle name="Comma 2" xfId="4"/>
    <cellStyle name="Currency 2" xfId="5"/>
    <cellStyle name="Normal" xfId="0" builtinId="0"/>
    <cellStyle name="Normal 2" xfId="1"/>
    <cellStyle name="Normal 3" xfId="2"/>
    <cellStyle name="Normal 3 2" xfId="8"/>
    <cellStyle name="Normal 4" xfId="6"/>
    <cellStyle name="Normal 4 2" xfId="10"/>
    <cellStyle name="Note 2" xfId="3"/>
    <cellStyle name="Note 2 2" xfId="9"/>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FP%20%2318-004-19,%20Offender%20Tracking%20System%20with%20Electronic%20Wristbands_SCORING%20FILE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Buyer"/>
      <sheetName val="DEPT REQS"/>
      <sheetName val="Member 1"/>
      <sheetName val="Member 2"/>
      <sheetName val="Member 3"/>
      <sheetName val="Member 4"/>
      <sheetName val="Member 5"/>
      <sheetName val="Member 6"/>
      <sheetName val="Member 7"/>
      <sheetName val="Member 8"/>
    </sheetNames>
    <sheetDataSet>
      <sheetData sheetId="0">
        <row r="2">
          <cell r="A2" t="str">
            <v>RFP #18-004-19, Offender Tracking System with Electronic Wristbands</v>
          </cell>
        </row>
        <row r="3">
          <cell r="A3" t="str">
            <v xml:space="preserve">Department:  Corrections </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80"/>
  <sheetViews>
    <sheetView tabSelected="1" zoomScale="110" zoomScaleNormal="110" zoomScalePageLayoutView="155" workbookViewId="0">
      <selection activeCell="A10" sqref="A10"/>
    </sheetView>
  </sheetViews>
  <sheetFormatPr defaultColWidth="15" defaultRowHeight="15.75" x14ac:dyDescent="0.2"/>
  <cols>
    <col min="1" max="1" width="7.42578125" style="6" customWidth="1"/>
    <col min="2" max="2" width="15.5703125" style="6" customWidth="1"/>
    <col min="3" max="3" width="16.5703125" style="6" customWidth="1"/>
    <col min="4" max="4" width="74.140625" style="26" customWidth="1"/>
    <col min="5" max="5" width="23.5703125" style="6" bestFit="1" customWidth="1"/>
    <col min="6" max="6" width="38" style="7" customWidth="1"/>
    <col min="7" max="7" width="17.5703125" style="8" bestFit="1" customWidth="1"/>
    <col min="8" max="8" width="13.28515625" style="36" customWidth="1"/>
    <col min="9" max="43" width="15" style="9"/>
    <col min="44" max="16384" width="15" style="6"/>
  </cols>
  <sheetData>
    <row r="1" spans="1:43" ht="94.5" customHeight="1" x14ac:dyDescent="0.3">
      <c r="A1" s="2" t="s">
        <v>0</v>
      </c>
      <c r="B1" s="3"/>
      <c r="C1" s="4"/>
      <c r="D1" s="5"/>
    </row>
    <row r="2" spans="1:43" ht="20.25" x14ac:dyDescent="0.2">
      <c r="A2" s="1" t="str">
        <f>[1]SUMMARY!A2</f>
        <v>RFP #18-004-19, Offender Tracking System with Electronic Wristbands</v>
      </c>
      <c r="B2" s="54"/>
      <c r="C2" s="55"/>
      <c r="D2" s="5"/>
    </row>
    <row r="3" spans="1:43" ht="20.25" x14ac:dyDescent="0.2">
      <c r="A3" s="1" t="str">
        <f>[1]SUMMARY!A3</f>
        <v xml:space="preserve">Department:  Corrections </v>
      </c>
      <c r="B3" s="54"/>
      <c r="C3" s="55"/>
      <c r="D3" s="12"/>
    </row>
    <row r="4" spans="1:43" ht="18.75" x14ac:dyDescent="0.2">
      <c r="A4" s="32" t="s">
        <v>7</v>
      </c>
      <c r="B4" s="33"/>
      <c r="C4" s="34"/>
      <c r="D4" s="35"/>
    </row>
    <row r="5" spans="1:43" ht="18.75" x14ac:dyDescent="0.2">
      <c r="A5" s="13"/>
      <c r="B5" s="10"/>
      <c r="C5" s="11"/>
      <c r="D5" s="12"/>
    </row>
    <row r="6" spans="1:43" s="15" customFormat="1" ht="23.25" thickBot="1" x14ac:dyDescent="0.25">
      <c r="A6" s="14"/>
      <c r="D6" s="16"/>
      <c r="F6" s="17"/>
      <c r="G6" s="18"/>
      <c r="H6" s="37"/>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row>
    <row r="7" spans="1:43" s="15" customFormat="1" ht="25.5" x14ac:dyDescent="0.2">
      <c r="A7" s="105" t="s">
        <v>16</v>
      </c>
      <c r="B7" s="106"/>
      <c r="C7" s="106"/>
      <c r="D7" s="107"/>
      <c r="E7" s="108" t="s">
        <v>8</v>
      </c>
      <c r="F7" s="109"/>
      <c r="G7" s="109"/>
      <c r="H7" s="110"/>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row>
    <row r="8" spans="1:43" s="23" customFormat="1" ht="56.25" x14ac:dyDescent="0.2">
      <c r="A8" s="31" t="s">
        <v>1</v>
      </c>
      <c r="B8" s="30" t="s">
        <v>2</v>
      </c>
      <c r="C8" s="30" t="s">
        <v>3</v>
      </c>
      <c r="D8" s="46" t="s">
        <v>4</v>
      </c>
      <c r="E8" s="20" t="s">
        <v>14</v>
      </c>
      <c r="F8" s="21" t="s">
        <v>5</v>
      </c>
      <c r="G8" s="21" t="s">
        <v>10</v>
      </c>
      <c r="H8" s="63" t="s">
        <v>17</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row>
    <row r="9" spans="1:43" s="23" customFormat="1" ht="19.5" thickBot="1" x14ac:dyDescent="0.25">
      <c r="A9" s="28"/>
      <c r="B9" s="71"/>
      <c r="C9" s="71"/>
      <c r="D9" s="72"/>
      <c r="E9" s="66"/>
      <c r="F9" s="67"/>
      <c r="G9" s="67"/>
      <c r="H9" s="68"/>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row>
    <row r="10" spans="1:43" s="25" customFormat="1" ht="63" x14ac:dyDescent="0.2">
      <c r="A10" s="73">
        <v>1</v>
      </c>
      <c r="B10" s="70" t="s">
        <v>6</v>
      </c>
      <c r="C10" s="70" t="s">
        <v>36</v>
      </c>
      <c r="D10" s="74" t="s">
        <v>35</v>
      </c>
      <c r="E10" s="59"/>
      <c r="F10" s="42"/>
      <c r="G10" s="43"/>
      <c r="H10" s="6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row>
    <row r="11" spans="1:43" s="25" customFormat="1" ht="47.25" x14ac:dyDescent="0.2">
      <c r="A11" s="73">
        <v>2</v>
      </c>
      <c r="B11" s="70" t="s">
        <v>6</v>
      </c>
      <c r="C11" s="70" t="s">
        <v>37</v>
      </c>
      <c r="D11" s="74" t="s">
        <v>43</v>
      </c>
      <c r="E11" s="59"/>
      <c r="F11" s="42"/>
      <c r="G11" s="43"/>
      <c r="H11" s="6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row>
    <row r="12" spans="1:43" s="25" customFormat="1" ht="31.5" x14ac:dyDescent="0.2">
      <c r="A12" s="73">
        <v>3</v>
      </c>
      <c r="B12" s="70" t="s">
        <v>6</v>
      </c>
      <c r="C12" s="70" t="s">
        <v>24</v>
      </c>
      <c r="D12" s="74" t="s">
        <v>39</v>
      </c>
      <c r="E12" s="44"/>
      <c r="F12" s="42"/>
      <c r="G12" s="43"/>
      <c r="H12" s="6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row>
    <row r="13" spans="1:43" s="25" customFormat="1" ht="78.75" x14ac:dyDescent="0.2">
      <c r="A13" s="73">
        <v>4</v>
      </c>
      <c r="B13" s="70" t="s">
        <v>6</v>
      </c>
      <c r="C13" s="70" t="s">
        <v>38</v>
      </c>
      <c r="D13" s="74" t="s">
        <v>40</v>
      </c>
      <c r="E13" s="59"/>
      <c r="F13" s="42"/>
      <c r="G13" s="43"/>
      <c r="H13" s="6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row>
    <row r="14" spans="1:43" s="25" customFormat="1" ht="63" x14ac:dyDescent="0.2">
      <c r="A14" s="73">
        <v>5</v>
      </c>
      <c r="B14" s="70" t="s">
        <v>6</v>
      </c>
      <c r="C14" s="70" t="s">
        <v>41</v>
      </c>
      <c r="D14" s="74" t="s">
        <v>44</v>
      </c>
      <c r="E14" s="59"/>
      <c r="F14" s="42"/>
      <c r="G14" s="43"/>
      <c r="H14" s="6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row>
    <row r="15" spans="1:43" s="25" customFormat="1" ht="31.5" x14ac:dyDescent="0.2">
      <c r="A15" s="73">
        <v>6</v>
      </c>
      <c r="B15" s="70" t="s">
        <v>6</v>
      </c>
      <c r="C15" s="70" t="s">
        <v>42</v>
      </c>
      <c r="D15" s="74" t="s">
        <v>45</v>
      </c>
      <c r="E15" s="59"/>
      <c r="F15" s="42"/>
      <c r="G15" s="43"/>
      <c r="H15" s="6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row>
    <row r="16" spans="1:43" s="25" customFormat="1" ht="84" customHeight="1" x14ac:dyDescent="0.2">
      <c r="A16" s="73">
        <v>7</v>
      </c>
      <c r="B16" s="70" t="s">
        <v>6</v>
      </c>
      <c r="C16" s="70" t="s">
        <v>25</v>
      </c>
      <c r="D16" s="74" t="s">
        <v>46</v>
      </c>
      <c r="E16" s="44"/>
      <c r="F16" s="42"/>
      <c r="G16" s="43"/>
      <c r="H16" s="6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row>
    <row r="17" spans="1:52" s="87" customFormat="1" ht="18.75" x14ac:dyDescent="0.2">
      <c r="A17" s="79"/>
      <c r="B17" s="80"/>
      <c r="C17" s="81"/>
      <c r="D17" s="82"/>
      <c r="E17" s="83"/>
      <c r="F17" s="84"/>
      <c r="G17" s="85"/>
      <c r="H17" s="86"/>
    </row>
    <row r="18" spans="1:52" s="39" customFormat="1" ht="23.25" thickBot="1" x14ac:dyDescent="0.25">
      <c r="A18" s="111"/>
      <c r="B18" s="112"/>
      <c r="C18" s="112"/>
      <c r="D18" s="113"/>
      <c r="E18" s="45"/>
      <c r="F18" s="40"/>
      <c r="G18" s="41"/>
      <c r="H18" s="65"/>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row>
    <row r="19" spans="1:52" s="9" customFormat="1" x14ac:dyDescent="0.2">
      <c r="A19" s="6"/>
      <c r="B19" s="6"/>
      <c r="C19" s="6"/>
      <c r="D19" s="26"/>
      <c r="E19" s="6"/>
      <c r="F19" s="7"/>
      <c r="G19" s="8"/>
      <c r="H19" s="36"/>
      <c r="AR19" s="6"/>
      <c r="AS19" s="6"/>
      <c r="AT19" s="6"/>
      <c r="AU19" s="6"/>
      <c r="AV19" s="6"/>
      <c r="AW19" s="6"/>
      <c r="AX19" s="6"/>
      <c r="AY19" s="6"/>
      <c r="AZ19" s="6"/>
    </row>
    <row r="20" spans="1:52" s="9" customFormat="1" x14ac:dyDescent="0.2">
      <c r="A20" s="6"/>
      <c r="B20" s="6"/>
      <c r="C20" s="6"/>
      <c r="D20" s="26"/>
      <c r="E20" s="6"/>
      <c r="F20" s="7"/>
      <c r="G20" s="8"/>
      <c r="H20" s="36"/>
      <c r="AR20" s="6"/>
      <c r="AS20" s="6"/>
      <c r="AT20" s="6"/>
      <c r="AU20" s="6"/>
      <c r="AV20" s="6"/>
      <c r="AW20" s="6"/>
      <c r="AX20" s="6"/>
      <c r="AY20" s="6"/>
      <c r="AZ20" s="6"/>
    </row>
    <row r="21" spans="1:52" s="9" customFormat="1" x14ac:dyDescent="0.2">
      <c r="A21" s="6"/>
      <c r="B21" s="6"/>
      <c r="C21" s="6"/>
      <c r="D21" s="26"/>
      <c r="E21" s="6"/>
      <c r="F21" s="7"/>
      <c r="G21" s="8"/>
      <c r="H21" s="36"/>
      <c r="AR21" s="6"/>
      <c r="AS21" s="6"/>
      <c r="AT21" s="6"/>
      <c r="AU21" s="6"/>
      <c r="AV21" s="6"/>
      <c r="AW21" s="6"/>
      <c r="AX21" s="6"/>
      <c r="AY21" s="6"/>
      <c r="AZ21" s="6"/>
    </row>
    <row r="22" spans="1:52" s="9" customFormat="1" x14ac:dyDescent="0.2">
      <c r="A22" s="6"/>
      <c r="B22" s="6"/>
      <c r="C22" s="6"/>
      <c r="D22" s="26"/>
      <c r="E22" s="6"/>
      <c r="F22" s="7"/>
      <c r="G22" s="8"/>
      <c r="H22" s="36"/>
      <c r="AR22" s="6"/>
      <c r="AS22" s="6"/>
      <c r="AT22" s="6"/>
      <c r="AU22" s="6"/>
      <c r="AV22" s="6"/>
      <c r="AW22" s="6"/>
      <c r="AX22" s="6"/>
      <c r="AY22" s="6"/>
      <c r="AZ22" s="6"/>
    </row>
    <row r="23" spans="1:52" s="9" customFormat="1" x14ac:dyDescent="0.2">
      <c r="A23" s="6"/>
      <c r="B23" s="6"/>
      <c r="C23" s="6"/>
      <c r="D23" s="26"/>
      <c r="E23" s="6"/>
      <c r="F23" s="7"/>
      <c r="G23" s="8"/>
      <c r="H23" s="36"/>
      <c r="AR23" s="6"/>
      <c r="AS23" s="6"/>
      <c r="AT23" s="6"/>
      <c r="AU23" s="6"/>
      <c r="AV23" s="6"/>
      <c r="AW23" s="6"/>
      <c r="AX23" s="6"/>
      <c r="AY23" s="6"/>
      <c r="AZ23" s="6"/>
    </row>
    <row r="24" spans="1:52" s="9" customFormat="1" x14ac:dyDescent="0.2">
      <c r="A24" s="6"/>
      <c r="B24" s="6"/>
      <c r="C24" s="6"/>
      <c r="D24" s="26"/>
      <c r="E24" s="6"/>
      <c r="F24" s="7"/>
      <c r="G24" s="8"/>
      <c r="H24" s="36"/>
      <c r="AR24" s="6"/>
      <c r="AS24" s="6"/>
      <c r="AT24" s="6"/>
      <c r="AU24" s="6"/>
      <c r="AV24" s="6"/>
      <c r="AW24" s="6"/>
      <c r="AX24" s="6"/>
      <c r="AY24" s="6"/>
      <c r="AZ24" s="6"/>
    </row>
    <row r="25" spans="1:52" s="9" customFormat="1" x14ac:dyDescent="0.2">
      <c r="A25" s="6"/>
      <c r="B25" s="6"/>
      <c r="C25" s="6"/>
      <c r="D25" s="26"/>
      <c r="E25" s="6"/>
      <c r="F25" s="7"/>
      <c r="G25" s="8"/>
      <c r="H25" s="36"/>
      <c r="AR25" s="6"/>
      <c r="AS25" s="6"/>
      <c r="AT25" s="6"/>
      <c r="AU25" s="6"/>
      <c r="AV25" s="6"/>
      <c r="AW25" s="6"/>
      <c r="AX25" s="6"/>
      <c r="AY25" s="6"/>
      <c r="AZ25" s="6"/>
    </row>
    <row r="26" spans="1:52" s="9" customFormat="1" x14ac:dyDescent="0.2">
      <c r="A26" s="6"/>
      <c r="B26" s="6"/>
      <c r="C26" s="6"/>
      <c r="D26" s="26"/>
      <c r="E26" s="6"/>
      <c r="F26" s="7"/>
      <c r="G26" s="8"/>
      <c r="H26" s="36"/>
      <c r="AR26" s="6"/>
      <c r="AS26" s="6"/>
      <c r="AT26" s="6"/>
      <c r="AU26" s="6"/>
      <c r="AV26" s="6"/>
      <c r="AW26" s="6"/>
      <c r="AX26" s="6"/>
      <c r="AY26" s="6"/>
      <c r="AZ26" s="6"/>
    </row>
    <row r="27" spans="1:52" s="9" customFormat="1" x14ac:dyDescent="0.2">
      <c r="A27" s="6"/>
      <c r="B27" s="6"/>
      <c r="C27" s="6"/>
      <c r="D27" s="26"/>
      <c r="E27" s="6"/>
      <c r="F27" s="7"/>
      <c r="G27" s="8"/>
      <c r="H27" s="36"/>
      <c r="AR27" s="6"/>
      <c r="AS27" s="6"/>
      <c r="AT27" s="6"/>
      <c r="AU27" s="6"/>
      <c r="AV27" s="6"/>
      <c r="AW27" s="6"/>
      <c r="AX27" s="6"/>
      <c r="AY27" s="6"/>
      <c r="AZ27" s="6"/>
    </row>
    <row r="28" spans="1:52" s="9" customFormat="1" x14ac:dyDescent="0.2">
      <c r="A28" s="6"/>
      <c r="B28" s="6"/>
      <c r="C28" s="6"/>
      <c r="D28" s="26"/>
      <c r="E28" s="6"/>
      <c r="F28" s="7"/>
      <c r="G28" s="8"/>
      <c r="H28" s="36"/>
      <c r="AR28" s="6"/>
      <c r="AS28" s="6"/>
      <c r="AT28" s="6"/>
      <c r="AU28" s="6"/>
      <c r="AV28" s="6"/>
      <c r="AW28" s="6"/>
      <c r="AX28" s="6"/>
      <c r="AY28" s="6"/>
      <c r="AZ28" s="6"/>
    </row>
    <row r="29" spans="1:52" s="9" customFormat="1" x14ac:dyDescent="0.2">
      <c r="A29" s="6"/>
      <c r="B29" s="6"/>
      <c r="C29" s="6"/>
      <c r="D29" s="26"/>
      <c r="E29" s="6"/>
      <c r="F29" s="7"/>
      <c r="G29" s="8"/>
      <c r="H29" s="36"/>
      <c r="AR29" s="6"/>
      <c r="AS29" s="6"/>
      <c r="AT29" s="6"/>
      <c r="AU29" s="6"/>
      <c r="AV29" s="6"/>
      <c r="AW29" s="6"/>
      <c r="AX29" s="6"/>
      <c r="AY29" s="6"/>
      <c r="AZ29" s="6"/>
    </row>
    <row r="30" spans="1:52" s="9" customFormat="1" x14ac:dyDescent="0.2">
      <c r="A30" s="6"/>
      <c r="B30" s="6"/>
      <c r="C30" s="6"/>
      <c r="D30" s="26"/>
      <c r="E30" s="6"/>
      <c r="F30" s="7"/>
      <c r="G30" s="8"/>
      <c r="H30" s="36"/>
      <c r="AR30" s="6"/>
      <c r="AS30" s="6"/>
      <c r="AT30" s="6"/>
      <c r="AU30" s="6"/>
      <c r="AV30" s="6"/>
      <c r="AW30" s="6"/>
      <c r="AX30" s="6"/>
      <c r="AY30" s="6"/>
      <c r="AZ30" s="6"/>
    </row>
    <row r="31" spans="1:52" s="9" customFormat="1" x14ac:dyDescent="0.2">
      <c r="A31" s="6"/>
      <c r="B31" s="6"/>
      <c r="C31" s="6"/>
      <c r="D31" s="26"/>
      <c r="E31" s="6"/>
      <c r="F31" s="7"/>
      <c r="G31" s="8"/>
      <c r="H31" s="36"/>
      <c r="AR31" s="6"/>
      <c r="AS31" s="6"/>
      <c r="AT31" s="6"/>
      <c r="AU31" s="6"/>
      <c r="AV31" s="6"/>
      <c r="AW31" s="6"/>
      <c r="AX31" s="6"/>
      <c r="AY31" s="6"/>
      <c r="AZ31" s="6"/>
    </row>
    <row r="32" spans="1:52" s="9" customFormat="1" x14ac:dyDescent="0.2">
      <c r="A32" s="6"/>
      <c r="B32" s="6"/>
      <c r="C32" s="6"/>
      <c r="D32" s="26"/>
      <c r="E32" s="6"/>
      <c r="F32" s="7"/>
      <c r="G32" s="8"/>
      <c r="H32" s="36"/>
      <c r="AR32" s="6"/>
      <c r="AS32" s="6"/>
      <c r="AT32" s="6"/>
      <c r="AU32" s="6"/>
      <c r="AV32" s="6"/>
      <c r="AW32" s="6"/>
      <c r="AX32" s="6"/>
      <c r="AY32" s="6"/>
      <c r="AZ32" s="6"/>
    </row>
    <row r="33" spans="1:52" s="9" customFormat="1" x14ac:dyDescent="0.2">
      <c r="A33" s="6"/>
      <c r="B33" s="6"/>
      <c r="C33" s="6"/>
      <c r="D33" s="26"/>
      <c r="E33" s="6"/>
      <c r="F33" s="7"/>
      <c r="G33" s="8"/>
      <c r="H33" s="36"/>
      <c r="AR33" s="6"/>
      <c r="AS33" s="6"/>
      <c r="AT33" s="6"/>
      <c r="AU33" s="6"/>
      <c r="AV33" s="6"/>
      <c r="AW33" s="6"/>
      <c r="AX33" s="6"/>
      <c r="AY33" s="6"/>
      <c r="AZ33" s="6"/>
    </row>
    <row r="34" spans="1:52" s="9" customFormat="1" x14ac:dyDescent="0.2">
      <c r="A34" s="6"/>
      <c r="B34" s="6"/>
      <c r="C34" s="6"/>
      <c r="D34" s="26"/>
      <c r="E34" s="6"/>
      <c r="F34" s="7"/>
      <c r="G34" s="8"/>
      <c r="H34" s="36"/>
      <c r="AR34" s="6"/>
      <c r="AS34" s="6"/>
      <c r="AT34" s="6"/>
      <c r="AU34" s="6"/>
      <c r="AV34" s="6"/>
      <c r="AW34" s="6"/>
      <c r="AX34" s="6"/>
      <c r="AY34" s="6"/>
      <c r="AZ34" s="6"/>
    </row>
    <row r="35" spans="1:52" s="9" customFormat="1" x14ac:dyDescent="0.2">
      <c r="A35" s="6"/>
      <c r="B35" s="6"/>
      <c r="C35" s="6"/>
      <c r="D35" s="26"/>
      <c r="E35" s="6"/>
      <c r="F35" s="7"/>
      <c r="G35" s="8"/>
      <c r="H35" s="36"/>
      <c r="AR35" s="6"/>
      <c r="AS35" s="6"/>
      <c r="AT35" s="6"/>
      <c r="AU35" s="6"/>
      <c r="AV35" s="6"/>
      <c r="AW35" s="6"/>
      <c r="AX35" s="6"/>
      <c r="AY35" s="6"/>
      <c r="AZ35" s="6"/>
    </row>
    <row r="36" spans="1:52" s="9" customFormat="1" x14ac:dyDescent="0.2">
      <c r="A36" s="6"/>
      <c r="B36" s="6"/>
      <c r="C36" s="6"/>
      <c r="D36" s="26"/>
      <c r="E36" s="6"/>
      <c r="F36" s="7"/>
      <c r="G36" s="8"/>
      <c r="H36" s="36"/>
      <c r="AR36" s="6"/>
      <c r="AS36" s="6"/>
      <c r="AT36" s="6"/>
      <c r="AU36" s="6"/>
      <c r="AV36" s="6"/>
      <c r="AW36" s="6"/>
      <c r="AX36" s="6"/>
      <c r="AY36" s="6"/>
      <c r="AZ36" s="6"/>
    </row>
    <row r="37" spans="1:52" s="9" customFormat="1" x14ac:dyDescent="0.2">
      <c r="A37" s="6"/>
      <c r="B37" s="6"/>
      <c r="C37" s="6"/>
      <c r="D37" s="26"/>
      <c r="E37" s="6"/>
      <c r="F37" s="7"/>
      <c r="G37" s="8"/>
      <c r="H37" s="36"/>
      <c r="AR37" s="6"/>
      <c r="AS37" s="6"/>
      <c r="AT37" s="6"/>
      <c r="AU37" s="6"/>
      <c r="AV37" s="6"/>
      <c r="AW37" s="6"/>
      <c r="AX37" s="6"/>
      <c r="AY37" s="6"/>
      <c r="AZ37" s="6"/>
    </row>
    <row r="38" spans="1:52" s="9" customFormat="1" x14ac:dyDescent="0.2">
      <c r="A38" s="6"/>
      <c r="B38" s="6"/>
      <c r="C38" s="6"/>
      <c r="D38" s="26"/>
      <c r="E38" s="6"/>
      <c r="F38" s="7"/>
      <c r="G38" s="8"/>
      <c r="H38" s="36"/>
      <c r="AR38" s="6"/>
      <c r="AS38" s="6"/>
      <c r="AT38" s="6"/>
      <c r="AU38" s="6"/>
      <c r="AV38" s="6"/>
      <c r="AW38" s="6"/>
      <c r="AX38" s="6"/>
      <c r="AY38" s="6"/>
      <c r="AZ38" s="6"/>
    </row>
    <row r="39" spans="1:52" s="9" customFormat="1" x14ac:dyDescent="0.2">
      <c r="A39" s="6"/>
      <c r="B39" s="6"/>
      <c r="C39" s="6"/>
      <c r="D39" s="26"/>
      <c r="E39" s="6"/>
      <c r="F39" s="7"/>
      <c r="G39" s="8"/>
      <c r="H39" s="36"/>
      <c r="AR39" s="6"/>
      <c r="AS39" s="6"/>
      <c r="AT39" s="6"/>
      <c r="AU39" s="6"/>
      <c r="AV39" s="6"/>
      <c r="AW39" s="6"/>
      <c r="AX39" s="6"/>
      <c r="AY39" s="6"/>
      <c r="AZ39" s="6"/>
    </row>
    <row r="40" spans="1:52" s="9" customFormat="1" x14ac:dyDescent="0.2">
      <c r="A40" s="6"/>
      <c r="B40" s="6"/>
      <c r="C40" s="6"/>
      <c r="D40" s="26"/>
      <c r="E40" s="6"/>
      <c r="F40" s="7"/>
      <c r="G40" s="8"/>
      <c r="H40" s="36"/>
      <c r="AR40" s="6"/>
      <c r="AS40" s="6"/>
      <c r="AT40" s="6"/>
      <c r="AU40" s="6"/>
      <c r="AV40" s="6"/>
      <c r="AW40" s="6"/>
      <c r="AX40" s="6"/>
      <c r="AY40" s="6"/>
      <c r="AZ40" s="6"/>
    </row>
    <row r="41" spans="1:52" s="9" customFormat="1" x14ac:dyDescent="0.2">
      <c r="A41" s="6"/>
      <c r="B41" s="6"/>
      <c r="C41" s="6"/>
      <c r="D41" s="26"/>
      <c r="E41" s="6"/>
      <c r="F41" s="7"/>
      <c r="G41" s="8"/>
      <c r="H41" s="36"/>
      <c r="AR41" s="6"/>
      <c r="AS41" s="6"/>
      <c r="AT41" s="6"/>
      <c r="AU41" s="6"/>
      <c r="AV41" s="6"/>
      <c r="AW41" s="6"/>
      <c r="AX41" s="6"/>
      <c r="AY41" s="6"/>
      <c r="AZ41" s="6"/>
    </row>
    <row r="42" spans="1:52" s="9" customFormat="1" x14ac:dyDescent="0.2">
      <c r="A42" s="6"/>
      <c r="B42" s="6"/>
      <c r="C42" s="6"/>
      <c r="D42" s="26"/>
      <c r="E42" s="6"/>
      <c r="F42" s="7"/>
      <c r="G42" s="8"/>
      <c r="H42" s="36"/>
      <c r="AR42" s="6"/>
      <c r="AS42" s="6"/>
      <c r="AT42" s="6"/>
      <c r="AU42" s="6"/>
      <c r="AV42" s="6"/>
      <c r="AW42" s="6"/>
      <c r="AX42" s="6"/>
      <c r="AY42" s="6"/>
      <c r="AZ42" s="6"/>
    </row>
    <row r="43" spans="1:52" s="9" customFormat="1" x14ac:dyDescent="0.2">
      <c r="A43" s="6"/>
      <c r="B43" s="6"/>
      <c r="C43" s="6"/>
      <c r="D43" s="26"/>
      <c r="E43" s="6"/>
      <c r="F43" s="7"/>
      <c r="G43" s="8"/>
      <c r="H43" s="36"/>
      <c r="AR43" s="6"/>
      <c r="AS43" s="6"/>
      <c r="AT43" s="6"/>
      <c r="AU43" s="6"/>
      <c r="AV43" s="6"/>
      <c r="AW43" s="6"/>
      <c r="AX43" s="6"/>
      <c r="AY43" s="6"/>
      <c r="AZ43" s="6"/>
    </row>
    <row r="44" spans="1:52" s="9" customFormat="1" x14ac:dyDescent="0.2">
      <c r="A44" s="6"/>
      <c r="B44" s="6"/>
      <c r="C44" s="6"/>
      <c r="D44" s="26"/>
      <c r="E44" s="6"/>
      <c r="F44" s="7"/>
      <c r="G44" s="8"/>
      <c r="H44" s="36"/>
      <c r="AR44" s="6"/>
      <c r="AS44" s="6"/>
      <c r="AT44" s="6"/>
      <c r="AU44" s="6"/>
      <c r="AV44" s="6"/>
      <c r="AW44" s="6"/>
      <c r="AX44" s="6"/>
      <c r="AY44" s="6"/>
      <c r="AZ44" s="6"/>
    </row>
    <row r="45" spans="1:52" s="9" customFormat="1" x14ac:dyDescent="0.2">
      <c r="A45" s="6"/>
      <c r="B45" s="6"/>
      <c r="C45" s="6"/>
      <c r="D45" s="26"/>
      <c r="E45" s="6"/>
      <c r="F45" s="7"/>
      <c r="G45" s="8"/>
      <c r="H45" s="36"/>
      <c r="AR45" s="6"/>
      <c r="AS45" s="6"/>
      <c r="AT45" s="6"/>
      <c r="AU45" s="6"/>
      <c r="AV45" s="6"/>
      <c r="AW45" s="6"/>
      <c r="AX45" s="6"/>
      <c r="AY45" s="6"/>
      <c r="AZ45" s="6"/>
    </row>
    <row r="46" spans="1:52" s="9" customFormat="1" x14ac:dyDescent="0.2">
      <c r="A46" s="6"/>
      <c r="B46" s="6"/>
      <c r="C46" s="6"/>
      <c r="D46" s="26"/>
      <c r="E46" s="6"/>
      <c r="F46" s="7"/>
      <c r="G46" s="8"/>
      <c r="H46" s="36"/>
      <c r="AR46" s="6"/>
      <c r="AS46" s="6"/>
      <c r="AT46" s="6"/>
      <c r="AU46" s="6"/>
      <c r="AV46" s="6"/>
      <c r="AW46" s="6"/>
      <c r="AX46" s="6"/>
      <c r="AY46" s="6"/>
      <c r="AZ46" s="6"/>
    </row>
    <row r="47" spans="1:52" s="9" customFormat="1" x14ac:dyDescent="0.2">
      <c r="A47" s="6"/>
      <c r="B47" s="6"/>
      <c r="C47" s="6"/>
      <c r="D47" s="26"/>
      <c r="E47" s="6"/>
      <c r="F47" s="7"/>
      <c r="G47" s="8"/>
      <c r="H47" s="36"/>
      <c r="AR47" s="6"/>
      <c r="AS47" s="6"/>
      <c r="AT47" s="6"/>
      <c r="AU47" s="6"/>
      <c r="AV47" s="6"/>
      <c r="AW47" s="6"/>
      <c r="AX47" s="6"/>
      <c r="AY47" s="6"/>
      <c r="AZ47" s="6"/>
    </row>
    <row r="48" spans="1:52" s="9" customFormat="1" x14ac:dyDescent="0.2">
      <c r="A48" s="6"/>
      <c r="B48" s="6"/>
      <c r="C48" s="6"/>
      <c r="D48" s="26"/>
      <c r="E48" s="6"/>
      <c r="F48" s="7"/>
      <c r="G48" s="8"/>
      <c r="H48" s="36"/>
      <c r="AR48" s="6"/>
      <c r="AS48" s="6"/>
      <c r="AT48" s="6"/>
      <c r="AU48" s="6"/>
      <c r="AV48" s="6"/>
      <c r="AW48" s="6"/>
      <c r="AX48" s="6"/>
      <c r="AY48" s="6"/>
      <c r="AZ48" s="6"/>
    </row>
    <row r="49" spans="1:52" s="9" customFormat="1" x14ac:dyDescent="0.2">
      <c r="A49" s="6"/>
      <c r="B49" s="6"/>
      <c r="C49" s="6"/>
      <c r="D49" s="26"/>
      <c r="E49" s="6"/>
      <c r="F49" s="7"/>
      <c r="G49" s="8"/>
      <c r="H49" s="36"/>
      <c r="AR49" s="6"/>
      <c r="AS49" s="6"/>
      <c r="AT49" s="6"/>
      <c r="AU49" s="6"/>
      <c r="AV49" s="6"/>
      <c r="AW49" s="6"/>
      <c r="AX49" s="6"/>
      <c r="AY49" s="6"/>
      <c r="AZ49" s="6"/>
    </row>
    <row r="50" spans="1:52" s="9" customFormat="1" x14ac:dyDescent="0.2">
      <c r="A50" s="6"/>
      <c r="B50" s="6"/>
      <c r="C50" s="6"/>
      <c r="D50" s="26"/>
      <c r="E50" s="6"/>
      <c r="F50" s="7"/>
      <c r="G50" s="8"/>
      <c r="H50" s="36"/>
      <c r="AR50" s="6"/>
      <c r="AS50" s="6"/>
      <c r="AT50" s="6"/>
      <c r="AU50" s="6"/>
      <c r="AV50" s="6"/>
      <c r="AW50" s="6"/>
      <c r="AX50" s="6"/>
      <c r="AY50" s="6"/>
      <c r="AZ50" s="6"/>
    </row>
    <row r="51" spans="1:52" s="9" customFormat="1" x14ac:dyDescent="0.2">
      <c r="A51" s="6"/>
      <c r="B51" s="6"/>
      <c r="C51" s="6"/>
      <c r="D51" s="26"/>
      <c r="E51" s="6"/>
      <c r="F51" s="7"/>
      <c r="G51" s="8"/>
      <c r="H51" s="36"/>
      <c r="AR51" s="6"/>
      <c r="AS51" s="6"/>
      <c r="AT51" s="6"/>
      <c r="AU51" s="6"/>
      <c r="AV51" s="6"/>
      <c r="AW51" s="6"/>
      <c r="AX51" s="6"/>
      <c r="AY51" s="6"/>
      <c r="AZ51" s="6"/>
    </row>
    <row r="52" spans="1:52" s="9" customFormat="1" x14ac:dyDescent="0.2">
      <c r="A52" s="6"/>
      <c r="B52" s="6"/>
      <c r="C52" s="6"/>
      <c r="D52" s="26"/>
      <c r="E52" s="6"/>
      <c r="F52" s="7"/>
      <c r="G52" s="8"/>
      <c r="H52" s="36"/>
      <c r="AR52" s="6"/>
      <c r="AS52" s="6"/>
      <c r="AT52" s="6"/>
      <c r="AU52" s="6"/>
      <c r="AV52" s="6"/>
      <c r="AW52" s="6"/>
      <c r="AX52" s="6"/>
      <c r="AY52" s="6"/>
      <c r="AZ52" s="6"/>
    </row>
    <row r="53" spans="1:52" s="9" customFormat="1" x14ac:dyDescent="0.2">
      <c r="A53" s="6"/>
      <c r="B53" s="6"/>
      <c r="C53" s="6"/>
      <c r="D53" s="26"/>
      <c r="E53" s="6"/>
      <c r="F53" s="7"/>
      <c r="G53" s="8"/>
      <c r="H53" s="36"/>
      <c r="AR53" s="6"/>
      <c r="AS53" s="6"/>
      <c r="AT53" s="6"/>
      <c r="AU53" s="6"/>
      <c r="AV53" s="6"/>
      <c r="AW53" s="6"/>
      <c r="AX53" s="6"/>
      <c r="AY53" s="6"/>
      <c r="AZ53" s="6"/>
    </row>
    <row r="54" spans="1:52" s="9" customFormat="1" x14ac:dyDescent="0.2">
      <c r="A54" s="6"/>
      <c r="B54" s="6"/>
      <c r="C54" s="6"/>
      <c r="D54" s="26"/>
      <c r="E54" s="6"/>
      <c r="F54" s="7"/>
      <c r="G54" s="8"/>
      <c r="H54" s="36"/>
      <c r="AR54" s="6"/>
      <c r="AS54" s="6"/>
      <c r="AT54" s="6"/>
      <c r="AU54" s="6"/>
      <c r="AV54" s="6"/>
      <c r="AW54" s="6"/>
      <c r="AX54" s="6"/>
      <c r="AY54" s="6"/>
      <c r="AZ54" s="6"/>
    </row>
    <row r="55" spans="1:52" s="9" customFormat="1" x14ac:dyDescent="0.2">
      <c r="A55" s="6"/>
      <c r="B55" s="6"/>
      <c r="C55" s="6"/>
      <c r="D55" s="26"/>
      <c r="E55" s="6"/>
      <c r="F55" s="7"/>
      <c r="G55" s="8"/>
      <c r="H55" s="36"/>
      <c r="AR55" s="6"/>
      <c r="AS55" s="6"/>
      <c r="AT55" s="6"/>
      <c r="AU55" s="6"/>
      <c r="AV55" s="6"/>
      <c r="AW55" s="6"/>
      <c r="AX55" s="6"/>
      <c r="AY55" s="6"/>
      <c r="AZ55" s="6"/>
    </row>
    <row r="56" spans="1:52" s="9" customFormat="1" x14ac:dyDescent="0.2">
      <c r="A56" s="6"/>
      <c r="B56" s="6"/>
      <c r="C56" s="6"/>
      <c r="D56" s="26"/>
      <c r="E56" s="6"/>
      <c r="F56" s="7"/>
      <c r="G56" s="8"/>
      <c r="H56" s="36"/>
      <c r="AR56" s="6"/>
      <c r="AS56" s="6"/>
      <c r="AT56" s="6"/>
      <c r="AU56" s="6"/>
      <c r="AV56" s="6"/>
      <c r="AW56" s="6"/>
      <c r="AX56" s="6"/>
      <c r="AY56" s="6"/>
      <c r="AZ56" s="6"/>
    </row>
    <row r="57" spans="1:52" s="9" customFormat="1" x14ac:dyDescent="0.2">
      <c r="A57" s="6"/>
      <c r="B57" s="6"/>
      <c r="C57" s="6"/>
      <c r="D57" s="26"/>
      <c r="E57" s="6"/>
      <c r="F57" s="7"/>
      <c r="G57" s="8"/>
      <c r="H57" s="36"/>
      <c r="AR57" s="6"/>
      <c r="AS57" s="6"/>
      <c r="AT57" s="6"/>
      <c r="AU57" s="6"/>
      <c r="AV57" s="6"/>
      <c r="AW57" s="6"/>
      <c r="AX57" s="6"/>
      <c r="AY57" s="6"/>
      <c r="AZ57" s="6"/>
    </row>
    <row r="58" spans="1:52" s="9" customFormat="1" x14ac:dyDescent="0.2">
      <c r="A58" s="6"/>
      <c r="B58" s="6"/>
      <c r="C58" s="6"/>
      <c r="D58" s="26"/>
      <c r="E58" s="6"/>
      <c r="F58" s="7"/>
      <c r="G58" s="8"/>
      <c r="H58" s="36"/>
      <c r="AR58" s="6"/>
      <c r="AS58" s="6"/>
      <c r="AT58" s="6"/>
      <c r="AU58" s="6"/>
      <c r="AV58" s="6"/>
      <c r="AW58" s="6"/>
      <c r="AX58" s="6"/>
      <c r="AY58" s="6"/>
      <c r="AZ58" s="6"/>
    </row>
    <row r="59" spans="1:52" s="9" customFormat="1" x14ac:dyDescent="0.2">
      <c r="A59" s="6"/>
      <c r="B59" s="6"/>
      <c r="C59" s="6"/>
      <c r="D59" s="26"/>
      <c r="E59" s="6"/>
      <c r="F59" s="7"/>
      <c r="G59" s="8"/>
      <c r="H59" s="36"/>
      <c r="AR59" s="6"/>
      <c r="AS59" s="6"/>
      <c r="AT59" s="6"/>
      <c r="AU59" s="6"/>
      <c r="AV59" s="6"/>
      <c r="AW59" s="6"/>
      <c r="AX59" s="6"/>
      <c r="AY59" s="6"/>
      <c r="AZ59" s="6"/>
    </row>
    <row r="60" spans="1:52" s="9" customFormat="1" x14ac:dyDescent="0.2">
      <c r="A60" s="6"/>
      <c r="B60" s="6"/>
      <c r="C60" s="6"/>
      <c r="D60" s="26"/>
      <c r="E60" s="6"/>
      <c r="F60" s="7"/>
      <c r="G60" s="8"/>
      <c r="H60" s="36"/>
      <c r="AR60" s="6"/>
      <c r="AS60" s="6"/>
      <c r="AT60" s="6"/>
      <c r="AU60" s="6"/>
      <c r="AV60" s="6"/>
      <c r="AW60" s="6"/>
      <c r="AX60" s="6"/>
      <c r="AY60" s="6"/>
      <c r="AZ60" s="6"/>
    </row>
    <row r="61" spans="1:52" s="9" customFormat="1" x14ac:dyDescent="0.2">
      <c r="A61" s="6"/>
      <c r="B61" s="6"/>
      <c r="C61" s="6"/>
      <c r="D61" s="26"/>
      <c r="E61" s="6"/>
      <c r="F61" s="7"/>
      <c r="G61" s="8"/>
      <c r="H61" s="36"/>
      <c r="AR61" s="6"/>
      <c r="AS61" s="6"/>
      <c r="AT61" s="6"/>
      <c r="AU61" s="6"/>
      <c r="AV61" s="6"/>
      <c r="AW61" s="6"/>
      <c r="AX61" s="6"/>
      <c r="AY61" s="6"/>
      <c r="AZ61" s="6"/>
    </row>
    <row r="62" spans="1:52" s="9" customFormat="1" x14ac:dyDescent="0.2">
      <c r="A62" s="6"/>
      <c r="B62" s="6"/>
      <c r="C62" s="6"/>
      <c r="D62" s="26"/>
      <c r="E62" s="6"/>
      <c r="F62" s="7"/>
      <c r="G62" s="8"/>
      <c r="H62" s="36"/>
      <c r="AR62" s="6"/>
      <c r="AS62" s="6"/>
      <c r="AT62" s="6"/>
      <c r="AU62" s="6"/>
      <c r="AV62" s="6"/>
      <c r="AW62" s="6"/>
      <c r="AX62" s="6"/>
      <c r="AY62" s="6"/>
      <c r="AZ62" s="6"/>
    </row>
    <row r="63" spans="1:52" s="9" customFormat="1" x14ac:dyDescent="0.2">
      <c r="A63" s="6"/>
      <c r="B63" s="6"/>
      <c r="C63" s="6"/>
      <c r="D63" s="26"/>
      <c r="E63" s="6"/>
      <c r="F63" s="7"/>
      <c r="G63" s="8"/>
      <c r="H63" s="36"/>
      <c r="AR63" s="6"/>
      <c r="AS63" s="6"/>
      <c r="AT63" s="6"/>
      <c r="AU63" s="6"/>
      <c r="AV63" s="6"/>
      <c r="AW63" s="6"/>
      <c r="AX63" s="6"/>
      <c r="AY63" s="6"/>
      <c r="AZ63" s="6"/>
    </row>
    <row r="64" spans="1:52" s="9" customFormat="1" x14ac:dyDescent="0.2">
      <c r="A64" s="6"/>
      <c r="B64" s="6"/>
      <c r="C64" s="6"/>
      <c r="D64" s="26"/>
      <c r="E64" s="6"/>
      <c r="F64" s="7"/>
      <c r="G64" s="8"/>
      <c r="H64" s="36"/>
      <c r="AR64" s="6"/>
      <c r="AS64" s="6"/>
      <c r="AT64" s="6"/>
      <c r="AU64" s="6"/>
      <c r="AV64" s="6"/>
      <c r="AW64" s="6"/>
      <c r="AX64" s="6"/>
      <c r="AY64" s="6"/>
      <c r="AZ64" s="6"/>
    </row>
    <row r="65" spans="1:52" s="9" customFormat="1" x14ac:dyDescent="0.2">
      <c r="A65" s="6"/>
      <c r="B65" s="6"/>
      <c r="C65" s="6"/>
      <c r="D65" s="26"/>
      <c r="E65" s="6"/>
      <c r="F65" s="7"/>
      <c r="G65" s="8"/>
      <c r="H65" s="36"/>
      <c r="AR65" s="6"/>
      <c r="AS65" s="6"/>
      <c r="AT65" s="6"/>
      <c r="AU65" s="6"/>
      <c r="AV65" s="6"/>
      <c r="AW65" s="6"/>
      <c r="AX65" s="6"/>
      <c r="AY65" s="6"/>
      <c r="AZ65" s="6"/>
    </row>
    <row r="66" spans="1:52" s="9" customFormat="1" x14ac:dyDescent="0.2">
      <c r="A66" s="6"/>
      <c r="B66" s="6"/>
      <c r="C66" s="6"/>
      <c r="D66" s="26"/>
      <c r="E66" s="6"/>
      <c r="F66" s="7"/>
      <c r="G66" s="8"/>
      <c r="H66" s="36"/>
      <c r="AR66" s="6"/>
      <c r="AS66" s="6"/>
      <c r="AT66" s="6"/>
      <c r="AU66" s="6"/>
      <c r="AV66" s="6"/>
      <c r="AW66" s="6"/>
      <c r="AX66" s="6"/>
      <c r="AY66" s="6"/>
      <c r="AZ66" s="6"/>
    </row>
    <row r="67" spans="1:52" s="9" customFormat="1" x14ac:dyDescent="0.2">
      <c r="A67" s="6"/>
      <c r="B67" s="6"/>
      <c r="C67" s="6"/>
      <c r="D67" s="26"/>
      <c r="E67" s="6"/>
      <c r="F67" s="7"/>
      <c r="G67" s="8"/>
      <c r="H67" s="36"/>
      <c r="AR67" s="6"/>
      <c r="AS67" s="6"/>
      <c r="AT67" s="6"/>
      <c r="AU67" s="6"/>
      <c r="AV67" s="6"/>
      <c r="AW67" s="6"/>
      <c r="AX67" s="6"/>
      <c r="AY67" s="6"/>
      <c r="AZ67" s="6"/>
    </row>
    <row r="68" spans="1:52" s="9" customFormat="1" x14ac:dyDescent="0.2">
      <c r="A68" s="6"/>
      <c r="B68" s="6"/>
      <c r="C68" s="6"/>
      <c r="D68" s="26"/>
      <c r="E68" s="6"/>
      <c r="F68" s="7"/>
      <c r="G68" s="8"/>
      <c r="H68" s="36"/>
      <c r="AR68" s="6"/>
      <c r="AS68" s="6"/>
      <c r="AT68" s="6"/>
      <c r="AU68" s="6"/>
      <c r="AV68" s="6"/>
      <c r="AW68" s="6"/>
      <c r="AX68" s="6"/>
      <c r="AY68" s="6"/>
      <c r="AZ68" s="6"/>
    </row>
    <row r="69" spans="1:52" s="9" customFormat="1" x14ac:dyDescent="0.2">
      <c r="A69" s="6"/>
      <c r="B69" s="6"/>
      <c r="C69" s="6"/>
      <c r="D69" s="26"/>
      <c r="E69" s="6"/>
      <c r="F69" s="7"/>
      <c r="G69" s="8"/>
      <c r="H69" s="36"/>
      <c r="AR69" s="6"/>
      <c r="AS69" s="6"/>
      <c r="AT69" s="6"/>
      <c r="AU69" s="6"/>
      <c r="AV69" s="6"/>
      <c r="AW69" s="6"/>
      <c r="AX69" s="6"/>
      <c r="AY69" s="6"/>
      <c r="AZ69" s="6"/>
    </row>
    <row r="70" spans="1:52" s="9" customFormat="1" x14ac:dyDescent="0.2">
      <c r="A70" s="6"/>
      <c r="B70" s="6"/>
      <c r="C70" s="6"/>
      <c r="D70" s="26"/>
      <c r="E70" s="6"/>
      <c r="F70" s="7"/>
      <c r="G70" s="8"/>
      <c r="H70" s="36"/>
      <c r="AR70" s="6"/>
      <c r="AS70" s="6"/>
      <c r="AT70" s="6"/>
      <c r="AU70" s="6"/>
      <c r="AV70" s="6"/>
      <c r="AW70" s="6"/>
      <c r="AX70" s="6"/>
      <c r="AY70" s="6"/>
      <c r="AZ70" s="6"/>
    </row>
    <row r="71" spans="1:52" s="9" customFormat="1" x14ac:dyDescent="0.2">
      <c r="A71" s="6"/>
      <c r="B71" s="6"/>
      <c r="C71" s="6"/>
      <c r="D71" s="26"/>
      <c r="E71" s="6"/>
      <c r="F71" s="7"/>
      <c r="G71" s="8"/>
      <c r="H71" s="36"/>
      <c r="AR71" s="6"/>
      <c r="AS71" s="6"/>
      <c r="AT71" s="6"/>
      <c r="AU71" s="6"/>
      <c r="AV71" s="6"/>
      <c r="AW71" s="6"/>
      <c r="AX71" s="6"/>
      <c r="AY71" s="6"/>
      <c r="AZ71" s="6"/>
    </row>
    <row r="72" spans="1:52" s="9" customFormat="1" x14ac:dyDescent="0.2">
      <c r="A72" s="6"/>
      <c r="B72" s="6"/>
      <c r="C72" s="6"/>
      <c r="D72" s="26"/>
      <c r="E72" s="6"/>
      <c r="F72" s="7"/>
      <c r="G72" s="8"/>
      <c r="H72" s="36"/>
      <c r="AR72" s="6"/>
      <c r="AS72" s="6"/>
      <c r="AT72" s="6"/>
      <c r="AU72" s="6"/>
      <c r="AV72" s="6"/>
      <c r="AW72" s="6"/>
      <c r="AX72" s="6"/>
      <c r="AY72" s="6"/>
      <c r="AZ72" s="6"/>
    </row>
    <row r="73" spans="1:52" s="9" customFormat="1" x14ac:dyDescent="0.2">
      <c r="A73" s="6"/>
      <c r="B73" s="6"/>
      <c r="C73" s="6"/>
      <c r="D73" s="26"/>
      <c r="E73" s="6"/>
      <c r="F73" s="7"/>
      <c r="G73" s="8"/>
      <c r="H73" s="36"/>
      <c r="AR73" s="6"/>
      <c r="AS73" s="6"/>
      <c r="AT73" s="6"/>
      <c r="AU73" s="6"/>
      <c r="AV73" s="6"/>
      <c r="AW73" s="6"/>
      <c r="AX73" s="6"/>
      <c r="AY73" s="6"/>
      <c r="AZ73" s="6"/>
    </row>
    <row r="74" spans="1:52" s="9" customFormat="1" x14ac:dyDescent="0.2">
      <c r="A74" s="6"/>
      <c r="B74" s="6"/>
      <c r="C74" s="6"/>
      <c r="D74" s="26"/>
      <c r="E74" s="6"/>
      <c r="F74" s="7"/>
      <c r="G74" s="8"/>
      <c r="H74" s="36"/>
      <c r="AR74" s="6"/>
      <c r="AS74" s="6"/>
      <c r="AT74" s="6"/>
      <c r="AU74" s="6"/>
      <c r="AV74" s="6"/>
      <c r="AW74" s="6"/>
      <c r="AX74" s="6"/>
      <c r="AY74" s="6"/>
      <c r="AZ74" s="6"/>
    </row>
    <row r="75" spans="1:52" s="9" customFormat="1" x14ac:dyDescent="0.2">
      <c r="A75" s="6"/>
      <c r="B75" s="6"/>
      <c r="C75" s="6"/>
      <c r="D75" s="26"/>
      <c r="E75" s="6"/>
      <c r="F75" s="7"/>
      <c r="G75" s="8"/>
      <c r="H75" s="36"/>
      <c r="AR75" s="6"/>
      <c r="AS75" s="6"/>
      <c r="AT75" s="6"/>
      <c r="AU75" s="6"/>
      <c r="AV75" s="6"/>
      <c r="AW75" s="6"/>
      <c r="AX75" s="6"/>
      <c r="AY75" s="6"/>
      <c r="AZ75" s="6"/>
    </row>
    <row r="76" spans="1:52" s="9" customFormat="1" x14ac:dyDescent="0.2">
      <c r="A76" s="6"/>
      <c r="B76" s="6"/>
      <c r="C76" s="6"/>
      <c r="D76" s="26"/>
      <c r="E76" s="6"/>
      <c r="F76" s="7"/>
      <c r="G76" s="8"/>
      <c r="H76" s="36"/>
      <c r="AR76" s="6"/>
      <c r="AS76" s="6"/>
      <c r="AT76" s="6"/>
      <c r="AU76" s="6"/>
      <c r="AV76" s="6"/>
      <c r="AW76" s="6"/>
      <c r="AX76" s="6"/>
      <c r="AY76" s="6"/>
      <c r="AZ76" s="6"/>
    </row>
    <row r="77" spans="1:52" s="9" customFormat="1" x14ac:dyDescent="0.2">
      <c r="A77" s="6"/>
      <c r="B77" s="6"/>
      <c r="C77" s="6"/>
      <c r="D77" s="26"/>
      <c r="E77" s="6"/>
      <c r="F77" s="7"/>
      <c r="G77" s="8"/>
      <c r="H77" s="36"/>
      <c r="AR77" s="6"/>
      <c r="AS77" s="6"/>
      <c r="AT77" s="6"/>
      <c r="AU77" s="6"/>
      <c r="AV77" s="6"/>
      <c r="AW77" s="6"/>
      <c r="AX77" s="6"/>
      <c r="AY77" s="6"/>
      <c r="AZ77" s="6"/>
    </row>
    <row r="78" spans="1:52" s="9" customFormat="1" x14ac:dyDescent="0.2">
      <c r="A78" s="6"/>
      <c r="B78" s="6"/>
      <c r="C78" s="6"/>
      <c r="D78" s="26"/>
      <c r="E78" s="6"/>
      <c r="F78" s="7"/>
      <c r="G78" s="8"/>
      <c r="H78" s="36"/>
      <c r="AR78" s="6"/>
      <c r="AS78" s="6"/>
      <c r="AT78" s="6"/>
      <c r="AU78" s="6"/>
      <c r="AV78" s="6"/>
      <c r="AW78" s="6"/>
      <c r="AX78" s="6"/>
      <c r="AY78" s="6"/>
      <c r="AZ78" s="6"/>
    </row>
    <row r="79" spans="1:52" s="9" customFormat="1" x14ac:dyDescent="0.2">
      <c r="A79" s="6"/>
      <c r="B79" s="6"/>
      <c r="C79" s="6"/>
      <c r="D79" s="26"/>
      <c r="E79" s="6"/>
      <c r="F79" s="7"/>
      <c r="G79" s="8"/>
      <c r="H79" s="36"/>
      <c r="AR79" s="6"/>
      <c r="AS79" s="6"/>
      <c r="AT79" s="6"/>
      <c r="AU79" s="6"/>
      <c r="AV79" s="6"/>
      <c r="AW79" s="6"/>
      <c r="AX79" s="6"/>
      <c r="AY79" s="6"/>
      <c r="AZ79" s="6"/>
    </row>
    <row r="80" spans="1:52" s="9" customFormat="1" x14ac:dyDescent="0.2">
      <c r="A80" s="6"/>
      <c r="B80" s="6"/>
      <c r="C80" s="6"/>
      <c r="D80" s="26"/>
      <c r="E80" s="6"/>
      <c r="F80" s="7"/>
      <c r="G80" s="8"/>
      <c r="H80" s="36"/>
      <c r="AR80" s="6"/>
      <c r="AS80" s="6"/>
      <c r="AT80" s="6"/>
      <c r="AU80" s="6"/>
      <c r="AV80" s="6"/>
      <c r="AW80" s="6"/>
      <c r="AX80" s="6"/>
      <c r="AY80" s="6"/>
      <c r="AZ80" s="6"/>
    </row>
  </sheetData>
  <autoFilter ref="A9:AQ18"/>
  <mergeCells count="3">
    <mergeCell ref="A7:D7"/>
    <mergeCell ref="E7:H7"/>
    <mergeCell ref="A18:D18"/>
  </mergeCells>
  <printOptions horizontalCentered="1"/>
  <pageMargins left="0" right="0" top="0.02" bottom="0.46" header="0" footer="0.24"/>
  <pageSetup scale="60" fitToHeight="13" orientation="landscape" r:id="rId1"/>
  <headerFooter alignWithMargins="0">
    <oddFooter>&amp;L&amp;K000000Aug 10 2017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87"/>
  <sheetViews>
    <sheetView zoomScale="89" zoomScaleNormal="89" zoomScalePageLayoutView="155" workbookViewId="0">
      <selection activeCell="B5" sqref="B5"/>
    </sheetView>
  </sheetViews>
  <sheetFormatPr defaultColWidth="15" defaultRowHeight="15.75" x14ac:dyDescent="0.2"/>
  <cols>
    <col min="1" max="1" width="7.42578125" style="6" customWidth="1"/>
    <col min="2" max="2" width="18.7109375" style="6" customWidth="1"/>
    <col min="3" max="3" width="16.5703125" style="6" customWidth="1"/>
    <col min="4" max="4" width="74.140625" style="26" customWidth="1"/>
    <col min="5" max="5" width="14.85546875" style="8" bestFit="1" customWidth="1"/>
    <col min="6" max="6" width="21.140625" style="6" customWidth="1"/>
    <col min="7" max="7" width="38" style="7" customWidth="1"/>
    <col min="8" max="8" width="14.85546875" style="8" customWidth="1"/>
    <col min="9" max="9" width="13.28515625" style="27" customWidth="1"/>
    <col min="10" max="48" width="15" style="9"/>
    <col min="49" max="16384" width="15" style="6"/>
  </cols>
  <sheetData>
    <row r="1" spans="1:48" ht="94.5" customHeight="1" x14ac:dyDescent="0.3">
      <c r="A1" s="2" t="s">
        <v>0</v>
      </c>
      <c r="B1" s="3"/>
      <c r="C1" s="4"/>
      <c r="D1" s="5"/>
      <c r="E1" s="5"/>
      <c r="I1" s="5"/>
    </row>
    <row r="2" spans="1:48" ht="20.25" x14ac:dyDescent="0.2">
      <c r="A2" s="1" t="str">
        <f>[1]SUMMARY!A2</f>
        <v>RFP #18-004-19, Offender Tracking System with Electronic Wristbands</v>
      </c>
      <c r="B2" s="54"/>
      <c r="C2" s="55"/>
      <c r="D2" s="5"/>
      <c r="E2" s="6"/>
      <c r="F2" s="7"/>
      <c r="G2" s="8"/>
      <c r="H2" s="36"/>
      <c r="I2" s="9"/>
      <c r="AR2" s="6"/>
      <c r="AS2" s="6"/>
      <c r="AT2" s="6"/>
      <c r="AU2" s="6"/>
      <c r="AV2" s="6"/>
    </row>
    <row r="3" spans="1:48" ht="20.25" x14ac:dyDescent="0.2">
      <c r="A3" s="1" t="str">
        <f>[1]SUMMARY!A3</f>
        <v xml:space="preserve">Department:  Corrections </v>
      </c>
      <c r="B3" s="54"/>
      <c r="C3" s="55"/>
      <c r="D3" s="12"/>
      <c r="E3" s="6"/>
      <c r="F3" s="7"/>
      <c r="G3" s="8"/>
      <c r="H3" s="36"/>
      <c r="I3" s="9"/>
      <c r="AR3" s="6"/>
      <c r="AS3" s="6"/>
      <c r="AT3" s="6"/>
      <c r="AU3" s="6"/>
      <c r="AV3" s="6"/>
    </row>
    <row r="4" spans="1:48" ht="18.75" x14ac:dyDescent="0.2">
      <c r="A4" s="32" t="str">
        <f>'MIN REQS'!A4</f>
        <v>VENDOR:  Company name</v>
      </c>
      <c r="B4" s="33"/>
      <c r="C4" s="34"/>
      <c r="D4" s="35"/>
      <c r="E4" s="35"/>
      <c r="I4" s="12"/>
    </row>
    <row r="5" spans="1:48" ht="18.75" x14ac:dyDescent="0.2">
      <c r="A5" s="13"/>
      <c r="B5" s="10"/>
      <c r="C5" s="11"/>
      <c r="D5" s="12"/>
      <c r="E5" s="12"/>
      <c r="I5" s="12"/>
    </row>
    <row r="6" spans="1:48" s="15" customFormat="1" ht="23.25" thickBot="1" x14ac:dyDescent="0.25">
      <c r="A6" s="14"/>
      <c r="D6" s="16"/>
      <c r="E6" s="16"/>
      <c r="G6" s="17"/>
      <c r="H6" s="18"/>
      <c r="I6" s="16"/>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48" s="53" customFormat="1" ht="25.5" x14ac:dyDescent="0.2">
      <c r="A7" s="105" t="s">
        <v>15</v>
      </c>
      <c r="B7" s="106"/>
      <c r="C7" s="106"/>
      <c r="D7" s="106"/>
      <c r="E7" s="106"/>
      <c r="F7" s="108" t="s">
        <v>8</v>
      </c>
      <c r="G7" s="109"/>
      <c r="H7" s="109"/>
      <c r="I7" s="110"/>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row>
    <row r="8" spans="1:48" s="23" customFormat="1" ht="93.75" x14ac:dyDescent="0.2">
      <c r="A8" s="31" t="s">
        <v>1</v>
      </c>
      <c r="B8" s="30" t="s">
        <v>2</v>
      </c>
      <c r="C8" s="30" t="s">
        <v>3</v>
      </c>
      <c r="D8" s="30" t="s">
        <v>4</v>
      </c>
      <c r="E8" s="47" t="s">
        <v>9</v>
      </c>
      <c r="F8" s="20" t="s">
        <v>11</v>
      </c>
      <c r="G8" s="21" t="s">
        <v>12</v>
      </c>
      <c r="H8" s="21" t="s">
        <v>10</v>
      </c>
      <c r="I8" s="56" t="s">
        <v>13</v>
      </c>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row>
    <row r="9" spans="1:48" s="23" customFormat="1" ht="3" customHeight="1" thickBot="1" x14ac:dyDescent="0.25">
      <c r="A9" s="28"/>
      <c r="B9" s="29"/>
      <c r="C9" s="29"/>
      <c r="D9" s="29"/>
      <c r="E9" s="48"/>
      <c r="F9" s="20"/>
      <c r="G9" s="21"/>
      <c r="H9" s="21"/>
      <c r="I9" s="56"/>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row>
    <row r="10" spans="1:48" ht="147" customHeight="1" x14ac:dyDescent="0.2">
      <c r="A10" s="75">
        <v>1</v>
      </c>
      <c r="B10" s="76" t="s">
        <v>26</v>
      </c>
      <c r="C10" s="76" t="s">
        <v>20</v>
      </c>
      <c r="D10" s="88" t="s">
        <v>54</v>
      </c>
      <c r="E10" s="77">
        <v>20</v>
      </c>
      <c r="F10" s="60"/>
      <c r="G10" s="61"/>
      <c r="H10" s="62"/>
      <c r="I10" s="57"/>
    </row>
    <row r="11" spans="1:48" ht="299.25" x14ac:dyDescent="0.2">
      <c r="A11" s="75">
        <v>2</v>
      </c>
      <c r="B11" s="76" t="s">
        <v>26</v>
      </c>
      <c r="C11" s="76" t="s">
        <v>21</v>
      </c>
      <c r="D11" s="88" t="s">
        <v>47</v>
      </c>
      <c r="E11" s="77">
        <v>17</v>
      </c>
      <c r="F11" s="60"/>
      <c r="G11" s="61"/>
      <c r="H11" s="62"/>
      <c r="I11" s="57"/>
    </row>
    <row r="12" spans="1:48" ht="169.5" customHeight="1" x14ac:dyDescent="0.2">
      <c r="A12" s="75">
        <v>3</v>
      </c>
      <c r="B12" s="76" t="s">
        <v>26</v>
      </c>
      <c r="C12" s="69" t="s">
        <v>18</v>
      </c>
      <c r="D12" s="88" t="s">
        <v>53</v>
      </c>
      <c r="E12" s="77">
        <v>10</v>
      </c>
      <c r="F12" s="60"/>
      <c r="G12" s="61"/>
      <c r="H12" s="62"/>
      <c r="I12" s="57"/>
    </row>
    <row r="13" spans="1:48" ht="149.25" customHeight="1" x14ac:dyDescent="0.2">
      <c r="A13" s="75">
        <v>4</v>
      </c>
      <c r="B13" s="76" t="s">
        <v>26</v>
      </c>
      <c r="C13" s="76" t="s">
        <v>19</v>
      </c>
      <c r="D13" s="88" t="s">
        <v>48</v>
      </c>
      <c r="E13" s="77">
        <v>10</v>
      </c>
      <c r="F13" s="60"/>
      <c r="G13" s="61"/>
      <c r="H13" s="62"/>
      <c r="I13" s="57"/>
    </row>
    <row r="14" spans="1:48" ht="378" x14ac:dyDescent="0.2">
      <c r="A14" s="75">
        <v>5</v>
      </c>
      <c r="B14" s="76" t="s">
        <v>26</v>
      </c>
      <c r="C14" s="76" t="s">
        <v>22</v>
      </c>
      <c r="D14" s="88" t="s">
        <v>52</v>
      </c>
      <c r="E14" s="77">
        <v>29</v>
      </c>
      <c r="F14" s="60"/>
      <c r="G14" s="61"/>
      <c r="H14" s="62"/>
      <c r="I14" s="57"/>
    </row>
    <row r="15" spans="1:48" ht="142.5" customHeight="1" x14ac:dyDescent="0.2">
      <c r="A15" s="75"/>
      <c r="B15" s="76"/>
      <c r="C15" s="76"/>
      <c r="D15" s="88" t="s">
        <v>51</v>
      </c>
      <c r="E15" s="77"/>
      <c r="F15" s="60"/>
      <c r="G15" s="61"/>
      <c r="H15" s="62"/>
      <c r="I15" s="57"/>
    </row>
    <row r="16" spans="1:48" ht="294.75" customHeight="1" x14ac:dyDescent="0.2">
      <c r="A16" s="75">
        <v>6</v>
      </c>
      <c r="B16" s="76" t="s">
        <v>26</v>
      </c>
      <c r="C16" s="76" t="s">
        <v>23</v>
      </c>
      <c r="D16" s="88" t="s">
        <v>49</v>
      </c>
      <c r="E16" s="77">
        <v>3</v>
      </c>
      <c r="F16" s="60"/>
      <c r="G16" s="61"/>
      <c r="H16" s="62"/>
      <c r="I16" s="57"/>
    </row>
    <row r="17" spans="1:48" ht="69" customHeight="1" x14ac:dyDescent="0.2">
      <c r="A17" s="75">
        <v>7</v>
      </c>
      <c r="B17" s="76" t="s">
        <v>26</v>
      </c>
      <c r="C17" s="76" t="s">
        <v>27</v>
      </c>
      <c r="D17" s="88" t="s">
        <v>50</v>
      </c>
      <c r="E17" s="77">
        <v>3</v>
      </c>
      <c r="F17" s="60"/>
      <c r="G17" s="61"/>
      <c r="H17" s="62"/>
      <c r="I17" s="57"/>
    </row>
    <row r="18" spans="1:48" ht="111.75" customHeight="1" x14ac:dyDescent="0.2">
      <c r="A18" s="75">
        <v>8</v>
      </c>
      <c r="B18" s="76" t="s">
        <v>26</v>
      </c>
      <c r="C18" s="76" t="s">
        <v>28</v>
      </c>
      <c r="D18" s="88" t="s">
        <v>31</v>
      </c>
      <c r="E18" s="77">
        <v>3</v>
      </c>
      <c r="F18" s="60"/>
      <c r="G18" s="61"/>
      <c r="H18" s="62"/>
      <c r="I18" s="57"/>
    </row>
    <row r="19" spans="1:48" ht="75.75" customHeight="1" x14ac:dyDescent="0.2">
      <c r="A19" s="75">
        <v>9</v>
      </c>
      <c r="B19" s="76" t="s">
        <v>26</v>
      </c>
      <c r="C19" s="76" t="s">
        <v>29</v>
      </c>
      <c r="D19" s="88" t="s">
        <v>32</v>
      </c>
      <c r="E19" s="77">
        <v>3</v>
      </c>
      <c r="F19" s="60"/>
      <c r="G19" s="61"/>
      <c r="H19" s="62"/>
      <c r="I19" s="57"/>
    </row>
    <row r="20" spans="1:48" ht="31.5" x14ac:dyDescent="0.2">
      <c r="A20" s="75">
        <v>10</v>
      </c>
      <c r="B20" s="76" t="s">
        <v>26</v>
      </c>
      <c r="C20" s="69" t="s">
        <v>30</v>
      </c>
      <c r="D20" s="88" t="s">
        <v>33</v>
      </c>
      <c r="E20" s="78">
        <v>2</v>
      </c>
      <c r="F20" s="60"/>
      <c r="G20" s="61"/>
      <c r="H20" s="62"/>
      <c r="I20" s="57"/>
    </row>
    <row r="21" spans="1:48" s="96" customFormat="1" ht="18.75" x14ac:dyDescent="0.2">
      <c r="A21" s="89"/>
      <c r="B21" s="90"/>
      <c r="C21" s="90"/>
      <c r="D21" s="82"/>
      <c r="E21" s="91"/>
      <c r="F21" s="92"/>
      <c r="G21" s="93"/>
      <c r="H21" s="94"/>
      <c r="I21" s="95"/>
    </row>
    <row r="22" spans="1:48" s="96" customFormat="1" ht="19.5" thickBot="1" x14ac:dyDescent="0.25">
      <c r="A22" s="97"/>
      <c r="B22" s="98"/>
      <c r="C22" s="98"/>
      <c r="D22" s="99"/>
      <c r="E22" s="100"/>
      <c r="F22" s="101"/>
      <c r="G22" s="102"/>
      <c r="H22" s="103"/>
      <c r="I22" s="104"/>
    </row>
    <row r="23" spans="1:48" s="50" customFormat="1" ht="24" thickBot="1" x14ac:dyDescent="0.25">
      <c r="A23" s="116" t="s">
        <v>34</v>
      </c>
      <c r="B23" s="117"/>
      <c r="C23" s="117"/>
      <c r="D23" s="117"/>
      <c r="E23" s="51">
        <f>SUM(E10:E21)</f>
        <v>100</v>
      </c>
      <c r="F23" s="114"/>
      <c r="G23" s="115"/>
      <c r="H23" s="115"/>
      <c r="I23" s="58">
        <f>SUM(I10:I22)</f>
        <v>0</v>
      </c>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row>
    <row r="24" spans="1:48" x14ac:dyDescent="0.2">
      <c r="I24" s="9"/>
    </row>
    <row r="25" spans="1:48" x14ac:dyDescent="0.2">
      <c r="I25" s="9"/>
    </row>
    <row r="26" spans="1:48" x14ac:dyDescent="0.2">
      <c r="I26" s="9"/>
    </row>
    <row r="27" spans="1:48" x14ac:dyDescent="0.2">
      <c r="I27" s="9"/>
    </row>
    <row r="28" spans="1:48" x14ac:dyDescent="0.2">
      <c r="I28" s="9"/>
    </row>
    <row r="29" spans="1:48" x14ac:dyDescent="0.2">
      <c r="I29" s="9"/>
    </row>
    <row r="30" spans="1:48" x14ac:dyDescent="0.2">
      <c r="I30" s="9"/>
    </row>
    <row r="31" spans="1:48" x14ac:dyDescent="0.2">
      <c r="I31" s="9"/>
    </row>
    <row r="32" spans="1:48" x14ac:dyDescent="0.2">
      <c r="I32" s="9"/>
    </row>
    <row r="33" spans="9:9" x14ac:dyDescent="0.2">
      <c r="I33" s="9"/>
    </row>
    <row r="34" spans="9:9" x14ac:dyDescent="0.2">
      <c r="I34" s="9"/>
    </row>
    <row r="35" spans="9:9" x14ac:dyDescent="0.2">
      <c r="I35" s="9"/>
    </row>
    <row r="36" spans="9:9" x14ac:dyDescent="0.2">
      <c r="I36" s="9"/>
    </row>
    <row r="37" spans="9:9" x14ac:dyDescent="0.2">
      <c r="I37" s="9"/>
    </row>
    <row r="38" spans="9:9" x14ac:dyDescent="0.2">
      <c r="I38" s="9"/>
    </row>
    <row r="39" spans="9:9" x14ac:dyDescent="0.2">
      <c r="I39" s="9"/>
    </row>
    <row r="40" spans="9:9" x14ac:dyDescent="0.2">
      <c r="I40" s="9"/>
    </row>
    <row r="41" spans="9:9" x14ac:dyDescent="0.2">
      <c r="I41" s="9"/>
    </row>
    <row r="42" spans="9:9" x14ac:dyDescent="0.2">
      <c r="I42" s="9"/>
    </row>
    <row r="43" spans="9:9" x14ac:dyDescent="0.2">
      <c r="I43" s="9"/>
    </row>
    <row r="44" spans="9:9" x14ac:dyDescent="0.2">
      <c r="I44" s="9"/>
    </row>
    <row r="45" spans="9:9" x14ac:dyDescent="0.2">
      <c r="I45" s="9"/>
    </row>
    <row r="46" spans="9:9" x14ac:dyDescent="0.2">
      <c r="I46" s="9"/>
    </row>
    <row r="47" spans="9:9" x14ac:dyDescent="0.2">
      <c r="I47" s="9"/>
    </row>
    <row r="48" spans="9:9" x14ac:dyDescent="0.2">
      <c r="I48" s="9"/>
    </row>
    <row r="49" spans="9:9" x14ac:dyDescent="0.2">
      <c r="I49" s="9"/>
    </row>
    <row r="50" spans="9:9" x14ac:dyDescent="0.2">
      <c r="I50" s="9"/>
    </row>
    <row r="51" spans="9:9" x14ac:dyDescent="0.2">
      <c r="I51" s="9"/>
    </row>
    <row r="52" spans="9:9" x14ac:dyDescent="0.2">
      <c r="I52" s="9"/>
    </row>
    <row r="53" spans="9:9" x14ac:dyDescent="0.2">
      <c r="I53" s="9"/>
    </row>
    <row r="54" spans="9:9" x14ac:dyDescent="0.2">
      <c r="I54" s="9"/>
    </row>
    <row r="55" spans="9:9" x14ac:dyDescent="0.2">
      <c r="I55" s="9"/>
    </row>
    <row r="56" spans="9:9" x14ac:dyDescent="0.2">
      <c r="I56" s="9"/>
    </row>
    <row r="57" spans="9:9" x14ac:dyDescent="0.2">
      <c r="I57" s="9"/>
    </row>
    <row r="58" spans="9:9" x14ac:dyDescent="0.2">
      <c r="I58" s="9"/>
    </row>
    <row r="59" spans="9:9" x14ac:dyDescent="0.2">
      <c r="I59" s="9"/>
    </row>
    <row r="60" spans="9:9" x14ac:dyDescent="0.2">
      <c r="I60" s="9"/>
    </row>
    <row r="61" spans="9:9" x14ac:dyDescent="0.2">
      <c r="I61" s="9"/>
    </row>
    <row r="62" spans="9:9" x14ac:dyDescent="0.2">
      <c r="I62" s="9"/>
    </row>
    <row r="63" spans="9:9" x14ac:dyDescent="0.2">
      <c r="I63" s="9"/>
    </row>
    <row r="64" spans="9:9" x14ac:dyDescent="0.2">
      <c r="I64" s="9"/>
    </row>
    <row r="65" spans="9:9" x14ac:dyDescent="0.2">
      <c r="I65" s="9"/>
    </row>
    <row r="66" spans="9:9" x14ac:dyDescent="0.2">
      <c r="I66" s="9"/>
    </row>
    <row r="67" spans="9:9" x14ac:dyDescent="0.2">
      <c r="I67" s="9"/>
    </row>
    <row r="68" spans="9:9" x14ac:dyDescent="0.2">
      <c r="I68" s="9"/>
    </row>
    <row r="69" spans="9:9" x14ac:dyDescent="0.2">
      <c r="I69" s="9"/>
    </row>
    <row r="70" spans="9:9" x14ac:dyDescent="0.2">
      <c r="I70" s="9"/>
    </row>
    <row r="71" spans="9:9" x14ac:dyDescent="0.2">
      <c r="I71" s="9"/>
    </row>
    <row r="72" spans="9:9" x14ac:dyDescent="0.2">
      <c r="I72" s="9"/>
    </row>
    <row r="73" spans="9:9" x14ac:dyDescent="0.2">
      <c r="I73" s="9"/>
    </row>
    <row r="74" spans="9:9" x14ac:dyDescent="0.2">
      <c r="I74" s="9"/>
    </row>
    <row r="75" spans="9:9" x14ac:dyDescent="0.2">
      <c r="I75" s="9"/>
    </row>
    <row r="76" spans="9:9" x14ac:dyDescent="0.2">
      <c r="I76" s="9"/>
    </row>
    <row r="77" spans="9:9" x14ac:dyDescent="0.2">
      <c r="I77" s="9"/>
    </row>
    <row r="78" spans="9:9" x14ac:dyDescent="0.2">
      <c r="I78" s="9"/>
    </row>
    <row r="79" spans="9:9" x14ac:dyDescent="0.2">
      <c r="I79" s="9"/>
    </row>
    <row r="80" spans="9:9" x14ac:dyDescent="0.2">
      <c r="I80" s="9"/>
    </row>
    <row r="81" spans="9:9" x14ac:dyDescent="0.2">
      <c r="I81" s="9"/>
    </row>
    <row r="82" spans="9:9" x14ac:dyDescent="0.2">
      <c r="I82" s="9"/>
    </row>
    <row r="83" spans="9:9" x14ac:dyDescent="0.2">
      <c r="I83" s="9"/>
    </row>
    <row r="84" spans="9:9" x14ac:dyDescent="0.2">
      <c r="I84" s="9"/>
    </row>
    <row r="85" spans="9:9" x14ac:dyDescent="0.2">
      <c r="I85" s="9"/>
    </row>
    <row r="86" spans="9:9" x14ac:dyDescent="0.2">
      <c r="I86" s="9"/>
    </row>
    <row r="87" spans="9:9" x14ac:dyDescent="0.2">
      <c r="I87" s="9"/>
    </row>
  </sheetData>
  <autoFilter ref="A9:AV23"/>
  <mergeCells count="4">
    <mergeCell ref="F7:I7"/>
    <mergeCell ref="A7:E7"/>
    <mergeCell ref="A23:D23"/>
    <mergeCell ref="F23:H23"/>
  </mergeCells>
  <printOptions horizontalCentered="1"/>
  <pageMargins left="0" right="0" top="0.02" bottom="0.46" header="0" footer="0.24"/>
  <pageSetup scale="60" orientation="landscape" r:id="rId1"/>
  <headerFooter alignWithMargins="0">
    <oddFooter>&amp;L&amp;K000000Aug 10 2017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REQS'!OLE_LINK2</vt:lpstr>
      <vt:lpstr>'DEPT REQS'!Print_Area</vt:lpstr>
      <vt:lpstr>'MIN REQS'!Print_Area</vt:lpstr>
      <vt:lpstr>'MIN REQS'!Print_Titles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Louis, Debra</cp:lastModifiedBy>
  <cp:lastPrinted>2018-04-27T16:54:14Z</cp:lastPrinted>
  <dcterms:created xsi:type="dcterms:W3CDTF">2006-04-04T18:02:41Z</dcterms:created>
  <dcterms:modified xsi:type="dcterms:W3CDTF">2018-04-27T16:56:50Z</dcterms:modified>
</cp:coreProperties>
</file>