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19\RFP 19-004-48\"/>
    </mc:Choice>
  </mc:AlternateContent>
  <bookViews>
    <workbookView xWindow="0" yWindow="0" windowWidth="21600" windowHeight="9630" tabRatio="762"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REQS'!$A$9:$AU$75</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REQS'!$A$9:$AP$20</definedName>
    <definedName name="_xlnm._FilterDatabase" localSheetId="2" hidden="1">MinReqAssessment!$A$9:$AV$22</definedName>
    <definedName name="_xlnm.Print_Area" localSheetId="3">'DEPT REQS'!$A$1:$H$75</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2">MinReqAssessment!$A$1:$AC$22</definedName>
    <definedName name="_xlnm.Print_Area" localSheetId="0">SUMMARY!$A$1:$H$39</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40" i="27" s="1"/>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40" i="21" s="1"/>
  <c r="D10" i="21"/>
  <c r="C10" i="21"/>
  <c r="B10" i="21"/>
  <c r="Z7" i="21"/>
  <c r="V7" i="21"/>
  <c r="R7" i="21"/>
  <c r="N7" i="21"/>
  <c r="J7" i="21"/>
  <c r="F7" i="21"/>
  <c r="E40" i="25" l="1"/>
  <c r="E40" i="22"/>
  <c r="E40" i="23"/>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75" i="11"/>
  <c r="A4" i="11"/>
  <c r="E40" i="20" l="1"/>
  <c r="H36" i="10"/>
  <c r="G36" i="10"/>
  <c r="F36" i="10"/>
  <c r="E36" i="10"/>
  <c r="D36" i="10"/>
  <c r="C36" i="10"/>
  <c r="H33" i="10"/>
  <c r="G33" i="10"/>
  <c r="F33" i="10"/>
  <c r="E33" i="10"/>
  <c r="D33" i="10"/>
  <c r="C33" i="10"/>
  <c r="E24" i="10" l="1"/>
  <c r="H24" i="10"/>
  <c r="D24" i="10"/>
  <c r="G24" i="10"/>
  <c r="F24" i="10"/>
  <c r="C24" i="10" l="1"/>
</calcChain>
</file>

<file path=xl/sharedStrings.xml><?xml version="1.0" encoding="utf-8"?>
<sst xmlns="http://schemas.openxmlformats.org/spreadsheetml/2006/main" count="597" uniqueCount="235">
  <si>
    <t>Shelby County Government</t>
  </si>
  <si>
    <t>Y/N</t>
  </si>
  <si>
    <t>SCORING  SUMMARY</t>
  </si>
  <si>
    <t>MWBE Discounts, per Ordinance</t>
  </si>
  <si>
    <t>LOSB Preferences, per Ordinance</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</si>
  <si>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</si>
  <si>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</si>
  <si>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</si>
  <si>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</si>
  <si>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</si>
  <si>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</si>
  <si>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</si>
  <si>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</si>
  <si>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</si>
  <si>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</si>
  <si>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</si>
  <si>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</si>
  <si>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DEPT  REQS  &amp;  Exceeded  Goal(s)  -  </t>
    </r>
    <r>
      <rPr>
        <b/>
        <i/>
        <u/>
        <sz val="18"/>
        <color rgb="FF00B050"/>
        <rFont val="Times New Roman"/>
        <family val="1"/>
      </rPr>
      <t>RANKING</t>
    </r>
  </si>
  <si>
    <r>
      <t xml:space="preserve">EVALUATION  COSTS  -  </t>
    </r>
    <r>
      <rPr>
        <b/>
        <i/>
        <u/>
        <sz val="18"/>
        <color rgb="FF00B050"/>
        <rFont val="Times New Roman"/>
        <family val="1"/>
      </rPr>
      <t>RANKING</t>
    </r>
  </si>
  <si>
    <t>COMPLIANCE</t>
  </si>
  <si>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</si>
  <si>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</si>
  <si>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</si>
  <si>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</si>
  <si>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</si>
  <si>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</si>
  <si>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</si>
  <si>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</si>
  <si>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</si>
  <si>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</si>
  <si>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</si>
  <si>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</si>
  <si>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</si>
  <si>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</si>
  <si>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</si>
  <si>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</si>
  <si>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</si>
  <si>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</si>
  <si>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</si>
  <si>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</si>
  <si>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</si>
  <si>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t>SPECIFIC/TECHNICAL  REQS - TOTAL  SCORES (max 90) - MEMBER  1</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</si>
  <si>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</si>
  <si>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</si>
  <si>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</si>
  <si>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t>SPECIFIC/TECHNICAL  REQS - TOTAL  SCORES (max 90) - MEMBER  2</t>
  </si>
  <si>
    <t>SPECIFIC/TECHNICAL  REQS - TOTAL  SCORES (max 90) - MEMBER  3</t>
  </si>
  <si>
    <t>SPECIFIC/TECHNICAL  REQS - TOTAL  SCORES (max 90) - MEMBER  4</t>
  </si>
  <si>
    <t>SPECIFIC/TECHNICAL  REQS - TOTAL  SCORES (max 90) - MEMBER  5</t>
  </si>
  <si>
    <t>SPECIFIC/TECHNICAL  REQS - TOTAL  SCORES (max 90) - MEMBER  6</t>
  </si>
  <si>
    <t>SPECIFIC/TECHNICAL  REQS - TOTAL  SCORES (max 90) - MEMBER  7</t>
  </si>
  <si>
    <t>SPECIFIC/TECHNICAL  REQS - TOTAL  SCORES (max 90) - MEMBER  8</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</si>
  <si>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</si>
  <si>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</si>
  <si>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</si>
  <si>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</si>
  <si>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</si>
  <si>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</si>
  <si>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</si>
  <si>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</si>
  <si>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</si>
  <si>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</si>
  <si>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</si>
  <si>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</si>
  <si>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</si>
  <si>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</si>
  <si>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</si>
  <si>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</si>
  <si>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</si>
  <si>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</si>
  <si>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</si>
  <si>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</si>
  <si>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</si>
  <si>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</si>
  <si>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</si>
  <si>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</si>
  <si>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t>RFP #19-004-48/Low Voltage and Fiber-Optic Cabling Services</t>
  </si>
  <si>
    <t xml:space="preserve">Department: Information Technology  </t>
  </si>
  <si>
    <t>Steve Solaas, Infrastructure Manager, ITS</t>
  </si>
  <si>
    <t>Dennis Boyce, Manager Telecommunications, ITS</t>
  </si>
  <si>
    <t>Jeff Yallope, Manager, Customer Support &amp; Telecommunications, ITS</t>
  </si>
  <si>
    <t>Leslie Pannell, Budget &amp; Procurement Manager, ITS</t>
  </si>
  <si>
    <t xml:space="preserve">Provide all appropriate Licenses and Certifications required in the State of Tennessee to provide the goods and/or perform the Services required.  Provide a copy of your Shelby County Business License (if business is located in Shelby County, TN). </t>
  </si>
  <si>
    <r>
      <t xml:space="preserve">Must provide active Equal Opportunity Compliance (EOC) number(s); or your application is “in” the EOC system for processing (refer to details outlined below) – please list all your Shelby County EOC </t>
    </r>
    <r>
      <rPr>
        <u/>
        <sz val="14"/>
        <color rgb="FF0070C0"/>
        <rFont val="Times New Roman"/>
        <family val="1"/>
      </rPr>
      <t>active</t>
    </r>
    <r>
      <rPr>
        <sz val="14"/>
        <color rgb="FF0070C0"/>
        <rFont val="Times New Roman"/>
        <family val="1"/>
      </rPr>
      <t xml:space="preserve"> numbers.</t>
    </r>
  </si>
  <si>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</si>
  <si>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r>
      <t>FORM - Drug Free Workplace Affidavit must be completed, signed and submitted with your bid/proposal</t>
    </r>
    <r>
      <rPr>
        <i/>
        <sz val="14"/>
        <color rgb="FF0070C0"/>
        <rFont val="Times New Roman"/>
        <family val="1"/>
      </rPr>
      <t xml:space="preserve"> – even if less than 5 employees.</t>
    </r>
  </si>
  <si>
    <r>
      <t>Minimum of five (5) years</t>
    </r>
    <r>
      <rPr>
        <sz val="14"/>
        <color rgb="FF0070C0"/>
        <rFont val="Arial"/>
        <family val="2"/>
      </rPr>
      <t xml:space="preserve"> of </t>
    </r>
    <r>
      <rPr>
        <sz val="14"/>
        <color rgb="FF0070C0"/>
        <rFont val="Times New Roman"/>
        <family val="1"/>
      </rPr>
      <t>experience providing the goods and/or performing the services described in this bid.</t>
    </r>
  </si>
  <si>
    <t>Adherence to all provisions of Title VI requirements – please attest, and provide proof/documentation if necessary.</t>
  </si>
  <si>
    <r>
      <t xml:space="preserve">FORMS - EOC Compliance Form A </t>
    </r>
    <r>
      <rPr>
        <u/>
        <sz val="14"/>
        <color rgb="FF0070C0"/>
        <rFont val="Times New Roman"/>
        <family val="1"/>
      </rPr>
      <t>must</t>
    </r>
    <r>
      <rPr>
        <sz val="14"/>
        <color rgb="FF0070C0"/>
        <rFont val="Times New Roman"/>
        <family val="1"/>
      </rPr>
      <t xml:space="preserve"> be completed with </t>
    </r>
    <r>
      <rPr>
        <u/>
        <sz val="14"/>
        <color rgb="FF0070C0"/>
        <rFont val="Times New Roman"/>
        <family val="1"/>
      </rPr>
      <t>active</t>
    </r>
    <r>
      <rPr>
        <sz val="14"/>
        <color rgb="FF0070C0"/>
        <rFont val="Times New Roman"/>
        <family val="1"/>
      </rPr>
      <t xml:space="preserve"> Shelby County Government LOSB vendors listed, signed and included with your proposal, as detailed in this document. FORM B to be completed/signed, with applicable backup, as well only IF the goal is not met on Form A. </t>
    </r>
  </si>
  <si>
    <t>Licenses and Certifications</t>
  </si>
  <si>
    <t>EOC</t>
  </si>
  <si>
    <t>Title VI</t>
  </si>
  <si>
    <t>Independent Vendors</t>
  </si>
  <si>
    <t>Forms</t>
  </si>
  <si>
    <t>Drug Free Workplace Affidavit</t>
  </si>
  <si>
    <t>Experience</t>
  </si>
  <si>
    <t>Contractor License</t>
  </si>
  <si>
    <t xml:space="preserve"> </t>
  </si>
  <si>
    <t>General Requirements</t>
  </si>
  <si>
    <t>RCDD
Certification</t>
  </si>
  <si>
    <r>
      <t xml:space="preserve">Vendor must have one or more members of staff that is a current BICSI RCDD to provide the County complex cable system design, planning and deployment. </t>
    </r>
    <r>
      <rPr>
        <u/>
        <sz val="14"/>
        <color rgb="FF0070C0"/>
        <rFont val="Times New Roman"/>
        <family val="1"/>
      </rPr>
      <t>Provide the name of each staff member that is a current BICSI RCDD</t>
    </r>
    <r>
      <rPr>
        <sz val="14"/>
        <color rgb="FF0070C0"/>
        <rFont val="Times New Roman"/>
        <family val="1"/>
      </rPr>
      <t>.</t>
    </r>
  </si>
  <si>
    <t>OSP
Certification</t>
  </si>
  <si>
    <r>
      <t xml:space="preserve">Vendor must have one or more members of staff that is a current BICSI certified OSP to provide the County outside plant cable system design, planning and deployment. </t>
    </r>
    <r>
      <rPr>
        <u/>
        <sz val="14"/>
        <color rgb="FF0070C0"/>
        <rFont val="Times New Roman"/>
        <family val="1"/>
      </rPr>
      <t>Provide name of each staff member that is a current BICSI OSP</t>
    </r>
    <r>
      <rPr>
        <sz val="14"/>
        <color rgb="FF0070C0"/>
        <rFont val="Times New Roman"/>
        <family val="1"/>
      </rPr>
      <t>.</t>
    </r>
  </si>
  <si>
    <t>TECH
INSTC
INSTF
Certifications</t>
  </si>
  <si>
    <r>
      <t xml:space="preserve">Vendor must provide on-location supervision of Vendor’s County-related activities through staff member(s) that are current BICSI certified INSTC, INSTF, or TECH. </t>
    </r>
    <r>
      <rPr>
        <u/>
        <sz val="14"/>
        <color rgb="FF0070C0"/>
        <rFont val="Times New Roman"/>
        <family val="1"/>
      </rPr>
      <t>Provide the name and associated current BICSI certification(s) of each current INSTC, INSTF, and TECH staff members</t>
    </r>
    <r>
      <rPr>
        <sz val="14"/>
        <color rgb="FF0070C0"/>
        <rFont val="Times New Roman"/>
        <family val="1"/>
      </rPr>
      <t>.</t>
    </r>
  </si>
  <si>
    <t>Fusion
Fiber Splicing Experience</t>
  </si>
  <si>
    <r>
      <t xml:space="preserve">Vendor must have one or more members of staff with a minimum of 1 year field experience performing fusion splicing of single mode fiber-optic cable. </t>
    </r>
    <r>
      <rPr>
        <u/>
        <sz val="14"/>
        <color rgb="FF0070C0"/>
        <rFont val="Times New Roman"/>
        <family val="1"/>
      </rPr>
      <t>Provide the name, number of years’ fusion splicing field experience, and any associated current BICSI certification(s) of each staff member that has a minimum of 1 year field experience fusion splicing single mode fiber-optic cable</t>
    </r>
    <r>
      <rPr>
        <sz val="14"/>
        <color rgb="FF0070C0"/>
        <rFont val="Times New Roman"/>
        <family val="1"/>
      </rPr>
      <t>.</t>
    </r>
  </si>
  <si>
    <t>Background Check</t>
  </si>
  <si>
    <t>Each member of Vendor’s staff who will be authorized to work within restricted areas of the County must pass a County-provided background check.</t>
  </si>
  <si>
    <t>Temporary County IDs</t>
  </si>
  <si>
    <t>Vendor shall manage all County Temporary Vendor ID Cards assigned to members of Vendor’s staff, and report to County any lost or stolen  ID Cards as soon as it's feasible.  Vendor must return to County any County Temporary ID Cards for staff members whose working relationship with Vendor has been terminated, and must return all County Temporary ID Cards to County upon expiration of Contract Term.</t>
  </si>
  <si>
    <t>Travel Expenses</t>
  </si>
  <si>
    <t>Vendor shall be responsible for the cost of travel to and from County work sites or any lodging expenses incurred by Vendor for its employees or subcontractors in performing any services within Shelby County or its environs. In addition, no hourly labor charges for travel from employees’ residence or Vendor’s office to County work sites will be allowed.</t>
  </si>
  <si>
    <t>Routine Work Hours</t>
  </si>
  <si>
    <r>
      <t xml:space="preserve">Vendor shall perform routine work for County between 8:00 a.m. and 5:00 p.m. Monday through Friday, excluding County holidays. County will occasionally require work be performed during non-business hours. </t>
    </r>
    <r>
      <rPr>
        <b/>
        <sz val="14"/>
        <rFont val="Times New Roman"/>
        <family val="1"/>
      </rPr>
      <t>(see Attachment 3 - Price Schedule)</t>
    </r>
  </si>
  <si>
    <t>Routine Repairs</t>
  </si>
  <si>
    <t>Vendor shall dispatch repair technicians for routine repair work requests typically within four (4) hours of standard repair requests, but not to exceed twenty-four (24) hours.</t>
  </si>
  <si>
    <t>Emergency Repairs</t>
  </si>
  <si>
    <t>Vendor shall dispatch repair technicians for emergency repair work requests typically within one (1) hour of emergency repair request, but not to exceed four (4) hours. Vendor shall be available to perform emergency repair work at any time or day (24 x 7 x 365).</t>
  </si>
  <si>
    <t>Code Compliance</t>
  </si>
  <si>
    <t>Vendor shall perform all voice, data, audio-video, and security systems work for County in compliance with local, State, and Federal codes and ordinances related to such work, and shall be subject to inspection and approval of such authorities. If, upon inspection of work, deficiencies are found, Vendor shall immediately correct said deficiencies at Vendor’s expense.</t>
  </si>
  <si>
    <t>Other 
Low Voltage Services</t>
  </si>
  <si>
    <t>Vendor shall provide the materials and labor for other miscellaneous or special voice, data, audio-video, security and other miscellaneous low voltage cabling services that County may request, that may fall outside specifications listed in the RFP.</t>
  </si>
  <si>
    <t>New Materials</t>
  </si>
  <si>
    <t>All materials furnished by Vendor shall be new and as specified by County.</t>
  </si>
  <si>
    <t>Shipping &amp; Risk of Loss</t>
  </si>
  <si>
    <t>Vendor shall be responsible for the shipping, handling and storage of all materials during the installation process and shall protect all materials from fire, theft and other losses, including force majeure. Risk of loss will pass to the County upon completion and sign off of all work ordered by the County.</t>
  </si>
  <si>
    <t>Manufacturer Specifications</t>
  </si>
  <si>
    <t>Vendor shall install all material and devices to manufacturer specification.</t>
  </si>
  <si>
    <t>Not-to-exceed, Itemized  Quotes</t>
  </si>
  <si>
    <r>
      <t xml:space="preserve">Vendor shall provide County a project drawing and not-to-exceed quote for each work request, with the quote itemized to include contracted price items, labor, and other cost items, within three (3) County business days following the site visit associated with the requested work. </t>
    </r>
    <r>
      <rPr>
        <b/>
        <sz val="14"/>
        <rFont val="Times New Roman"/>
        <family val="1"/>
      </rPr>
      <t>(see Attachment 2 - Cabling Service Workflows)</t>
    </r>
  </si>
  <si>
    <t>Test Results,
As-builts, 
Invoices</t>
  </si>
  <si>
    <r>
      <t xml:space="preserve">Vendor shall provide County test results, as-built drawing, and itemized invoice following successful completion of each work request. </t>
    </r>
    <r>
      <rPr>
        <b/>
        <sz val="14"/>
        <rFont val="Times New Roman"/>
        <family val="1"/>
      </rPr>
      <t>(see Attachment 2 - Cabling Service Workflows)</t>
    </r>
  </si>
  <si>
    <t>Completion of Work Sign-off</t>
  </si>
  <si>
    <r>
      <t xml:space="preserve">Vendor and County shall conduct site reviews following completion of work to identify and remediate any issues with the work prior to County acceptance or work and approval of invoice. </t>
    </r>
    <r>
      <rPr>
        <b/>
        <sz val="14"/>
        <rFont val="Times New Roman"/>
        <family val="1"/>
      </rPr>
      <t>(see Attachment 1 – Example Job Completion Sign-off)</t>
    </r>
  </si>
  <si>
    <t>Indoor Requirements</t>
  </si>
  <si>
    <t>Concealed Wiring</t>
  </si>
  <si>
    <t>Vendor shall install all voice, data, audio-video, and security endpoint cables as concealed wiring, typically routed above lift-out ceilings, suspended by J-hooks, and through hollow walls or utilizing Vendor installed or County provided conduit or raceway. Exposed surface wiring will be allowed only as a last option and must be approved by County in advance.</t>
  </si>
  <si>
    <t>Cable Labels</t>
  </si>
  <si>
    <t>Vendor shall label all cables at both ends in accordance with the cable numbering system specified by the County. Cable labels shall be “permanent labels”, printed legibly with permanent ink, affixed to cable distribution enclosures, patch panels, wall plates, surface mount housings, and other cable outlets, such that each Cable-ID is visible, readable, and clearly associated with its respective connector. Fiber-optic cable external jackets shall be labeled within two feet (2’) of, but external to, each fiber distribution enclosure.</t>
  </si>
  <si>
    <t>Equipment Closet Routing</t>
  </si>
  <si>
    <t>All cables, raceway, and/or conduit routed through equipment closet or wiring closet spaces shall be securely fastened to walls and/or supports, and routed so as not to impede the maintenance or installation of equipment and/or cables.</t>
  </si>
  <si>
    <t>Neat Installation</t>
  </si>
  <si>
    <t>Vendor shall furnish and install necessary materials, such as racks, raceway, conduit, tie wraps, hangers, supports, clamps, or brackets as required to ensure a neat installation that does not impede maintenance and/or future installation work.</t>
  </si>
  <si>
    <t>Equipment Racks</t>
  </si>
  <si>
    <t>Vendor shall install wall-mounted and floor-mounted 19-inch equipment racks when required by County for the mounting of patch panels and equipment.</t>
  </si>
  <si>
    <t>Horizontal Wire Management</t>
  </si>
  <si>
    <t>Vendor shall equip wall-mounted and floor-mounted 19-inch equipment racks with horizontal wire management modules, equivalent to Panduit WMPHF2E unless otherwise specified by the County. One (1) horizontal wire management module will be installed beneath each 2U of patch panel, one (1) horizontal wire management module will be installed beneath each piece of stackable data distribution equipment, and one (1) horizontal wire management module will be installed beneath each fiber distribution enclosure.</t>
  </si>
  <si>
    <t>Vertical Wire Management</t>
  </si>
  <si>
    <t>Vendor shall equip floor-mounted 2-post, 19-inch racks with vertical wire management modules, equivalent to Panduit WMPV22E unless otherwise specified by the County. Two (2) vertical wire management modules will be installed on each side of the rack, such that the wire manager is flush with the top of the rack, with a total of eighty inches (80”) of wire management extending downward.</t>
  </si>
  <si>
    <t>Securely Mounted</t>
  </si>
  <si>
    <t>Vendor shall install each floor-mounted rack securely fastened to the floor, and shall install open wire raceway (ladder rack) securely attached to the top of the rack and securely fastened to a wall.</t>
  </si>
  <si>
    <t>Grounding</t>
  </si>
  <si>
    <t>Vendor shall install grounding for cable systems in accordance with the requirements of the latest edition of the National Electric Code, TIA/EIA 607 and the product manufacturer’s specifications as applicable.</t>
  </si>
  <si>
    <t>Outdoor Requirements</t>
  </si>
  <si>
    <t>Materials</t>
  </si>
  <si>
    <t>Vendor shall supply the materials and labor to install and test outdoor cabling systems (copper and fiber-optic) in and between buildings including all required outside plant construction.</t>
  </si>
  <si>
    <t>Cable Attachments</t>
  </si>
  <si>
    <t>Vendor shall obtain approval prior to attaching cables to buildings, poles, or other outdoor structures from County and/or the structure owner. Vendor shall furnish all brackets, hangers and mounting devices as required.</t>
  </si>
  <si>
    <t>Surge &amp; Lightning Protection</t>
  </si>
  <si>
    <t>Vendor shall ensure that appropriate surge/lightning protection is installed, and operational, for any copper or metal-clad cable installed into a building.</t>
  </si>
  <si>
    <t>Minimal Splices</t>
  </si>
  <si>
    <t>All voice and data cable installed in conduits, underground routes, or by attachment to poles between buildings shall be installed without splices, unless specifically approved by the County in advance of installation. Underground splices shall be installed in a manhole/pull-box and labeled on both ends with a waterproof, permanent label indicating cable ID, date of splice, and Vendor information.</t>
  </si>
  <si>
    <t>Call for Locate</t>
  </si>
  <si>
    <t>Vendor shall be responsible for locating all utilities prior to excavation, including placing a phone call to the local 1-800 utility locator service. Any utilities or other facilities damaged by the Vendor shall be Vendor’s sole responsibility. Costs incurred to repair the damaged facilities will be paid by Vendor.</t>
  </si>
  <si>
    <t>Obtain Permits</t>
  </si>
  <si>
    <t>Vendor shall be responsible for securing, on behalf of the County, any permits required to cross public right of ways and to comply with any traffic regulations as set forth in the permit. Vendor will provide all signs, cones, and traffic safety devices required for the performance of the work and compliance with the permit.</t>
  </si>
  <si>
    <t>Site Restore</t>
  </si>
  <si>
    <t>Vendor shall restore all excavation work to its original condition that existed prior to the excavation start. Restoration includes replacement of concrete, blacktop, sod, shrubbery, etc, as required to restore the site to its former condition in all respects.</t>
  </si>
  <si>
    <t>Locator Wire &amp; Markers</t>
  </si>
  <si>
    <t>Vendor shall install a locator wire and appropriate above ground buried cable markers for all underground or direct buried cable installed by Vendor.</t>
  </si>
  <si>
    <t>Seal Penetrations</t>
  </si>
  <si>
    <t>Vendor shall seal and make waterproof all penetrations of exterior building walls, foundations, or manholes, to accepted industry standards and must meet the approval of Shelby County Support Services. Where feasible any penetration shall be made above grade.</t>
  </si>
  <si>
    <t>Locate County Cables</t>
  </si>
  <si>
    <t>Vendor shall provide underground cable locate service for County-owned telephone and data cables which would not otherwise be identified by local locate services.</t>
  </si>
  <si>
    <t>Buried Cable Locator Tool</t>
  </si>
  <si>
    <r>
      <t xml:space="preserve">Vendor must have one or more underground cable locators, in good working order, readily accessible, for locating underground County cables. </t>
    </r>
    <r>
      <rPr>
        <u/>
        <sz val="14"/>
        <color rgb="FF0070C0"/>
        <rFont val="Times New Roman"/>
        <family val="1"/>
      </rPr>
      <t>Provide the quantity of underground cable locators in good working order to which Vendor has ready access, and indicate the manufacturer, and model of each</t>
    </r>
    <r>
      <rPr>
        <sz val="14"/>
        <color rgb="FF0070C0"/>
        <rFont val="Times New Roman"/>
        <family val="1"/>
      </rPr>
      <t>.</t>
    </r>
  </si>
  <si>
    <t>Outside Plant References</t>
  </si>
  <si>
    <t>Vendor must provide three (3) reference accounts for outside plant cabling jobs that Vendor has completed within the last twenty-four (24) months.</t>
  </si>
  <si>
    <t xml:space="preserve">Category 5e/6 Requirements </t>
  </si>
  <si>
    <t>GenSPEED Category 5e Cable</t>
  </si>
  <si>
    <t>All Category 5e cable to be installed shall be General Cable GenSPEED 5000, plenum, blue jacketed cable unless otherwise specified by the County.</t>
  </si>
  <si>
    <t>Leviton Category 5e Jacks</t>
  </si>
  <si>
    <t>All Category 5e cables shall be terminated at both ends with Leviton eXtreme Cat-5e jacks, wired TIA-568B, in blue or green unless otherwise specified by the County.</t>
  </si>
  <si>
    <t>GenSPEED Category 6 Cable</t>
  </si>
  <si>
    <t>All Category 6 cable to be installed shall be General Cable GenSPEED 6, plenum, yellow jacketed cable unless otherwise specified by the County.</t>
  </si>
  <si>
    <t>Leviton Category 6 Jacks</t>
  </si>
  <si>
    <t>All Category 6 cables shall be terminated at both ends with Leviton eXtreme Cat-6 jacks, wired TIA-568B, in yellow or orange unless otherwise specified by the County.</t>
  </si>
  <si>
    <t>Leviton Patch Panels</t>
  </si>
  <si>
    <t>Vendor shall install Category 5e and Category 6 cables in Leviton Quick-Port patch panels, in sequence, starting in upper left corner and continuing left to right, and top to bottom, with each subsequent cabling project continuing where the last project stopped.</t>
  </si>
  <si>
    <t>Legacy BIX Connections</t>
  </si>
  <si>
    <t>Legacy analog voice cable connections are to be terminated at the distribution closet on BIX termination blocks, wired to Bell System Practices.</t>
  </si>
  <si>
    <t>Leviton 
Flush-mount Wallplates</t>
  </si>
  <si>
    <t>Vendor shall install Category 5e and Category 6 cables at the information outlet in flush mount wall plates unless otherwise specified by the County.</t>
  </si>
  <si>
    <t>TIA-568-C.2 Compliant 
Cat 5e/6 Certification Tester</t>
  </si>
  <si>
    <r>
      <t xml:space="preserve">Vendor must have one or more TIA-568-C.2 compliant Category 5e and Category 6 cable certification tools, in good working order, readily accessible, for certifying or troubleshooting County Cat5e/Cat6 cables.  </t>
    </r>
    <r>
      <rPr>
        <u/>
        <sz val="14"/>
        <color rgb="FF0070C0"/>
        <rFont val="Times New Roman"/>
        <family val="1"/>
      </rPr>
      <t>Provide the quantity of TIA-568-C.2 compliant  Category 5e and/or Category 6 cable certification tools in good working order to which Vendor has ready access, and indicate the manufacturer, and model of each</t>
    </r>
    <r>
      <rPr>
        <sz val="14"/>
        <color rgb="FF0070C0"/>
        <rFont val="Times New Roman"/>
        <family val="1"/>
      </rPr>
      <t>.</t>
    </r>
  </si>
  <si>
    <t>Certify Installed Cables</t>
  </si>
  <si>
    <t>Vendor shall certify each Category 5e and Category 6 cable (TIA-568-C “permanent link”) that Vendor installs for County with a TIA-568-C.2 compliant Category 5e and Category 6 certification tester.</t>
  </si>
  <si>
    <t>Indoor 
Cat 5e/6 References</t>
  </si>
  <si>
    <t>Vendor must provide three (3) reference accounts for indoor Category 5e and/or Category 6 cabling jobs that Vendor has completed within the last twelve (12) months.</t>
  </si>
  <si>
    <t>Fiber-optic Requirements</t>
  </si>
  <si>
    <t>Corning Armored Fiber</t>
  </si>
  <si>
    <t>All fiber-optic cable to be installed shall be Corning armored fiber-optic cable unless otherwise specified by the County.</t>
  </si>
  <si>
    <t>Leviton Opt-X Enclosures</t>
  </si>
  <si>
    <t>Vendor shall terminate fiber-optic cables in Leviton Opt-X 2000i SDX rack mount fiber distribution enclosures, using appropriate fan-out kits and strain-relief, unless otherwise specified by the County.</t>
  </si>
  <si>
    <t>Corning UniCam ST</t>
  </si>
  <si>
    <t>Vendor shall terminate multimode fibers with Corning UniCam ST connectors, unless otherwise specified by the County.</t>
  </si>
  <si>
    <t>Corning UniCam SC</t>
  </si>
  <si>
    <t>Vendor shall terminate single mode fibers with Corning UniCam SC connectors, unless otherwise specified by the County.</t>
  </si>
  <si>
    <t>Core Alignment Fusion Fiber Splicer</t>
  </si>
  <si>
    <r>
      <t xml:space="preserve">Vendor must have one or more core alignment fusion fiber-optic strand splicers, in good working order, readily accessible, for repairing and/or installing County fiber-optic cables. </t>
    </r>
    <r>
      <rPr>
        <u/>
        <sz val="14"/>
        <color rgb="FF0070C0"/>
        <rFont val="Times New Roman"/>
        <family val="1"/>
      </rPr>
      <t>Provide the quantity of core alignment splicers in good working order to which the Vendor has ready access, and indicate the manufacturer, and model of each</t>
    </r>
    <r>
      <rPr>
        <sz val="14"/>
        <color rgb="FF0070C0"/>
        <rFont val="Times New Roman"/>
        <family val="1"/>
      </rPr>
      <t>.</t>
    </r>
  </si>
  <si>
    <t>Fiber-optic Fault Locator &amp; Certification Tool</t>
  </si>
  <si>
    <r>
      <t xml:space="preserve">Vendor must have one or more fiber-optic fault location and/or fiber-optic cable certification tools (OTDR, power meter, etc.), in good working order, readily accessible, for certifying or troubleshooting County fiber-optic cables. </t>
    </r>
    <r>
      <rPr>
        <u/>
        <sz val="14"/>
        <color rgb="FF0070C0"/>
        <rFont val="Times New Roman"/>
        <family val="1"/>
      </rPr>
      <t>Provide the quantity of fiber-optic fault location and/or certification tools in good working order to which Vendor has ready access, and indicate the manufacturer, and model of each</t>
    </r>
    <r>
      <rPr>
        <sz val="14"/>
        <color rgb="FF0070C0"/>
        <rFont val="Times New Roman"/>
        <family val="1"/>
      </rPr>
      <t>.</t>
    </r>
  </si>
  <si>
    <t>Certify Installed Fibers</t>
  </si>
  <si>
    <t>Vendor shall test each fiber-optic cable that Vendor installs for County bi-directionally for optical signal loss (attenuation) from connector to connector at the fiber distribution enclosures.</t>
  </si>
  <si>
    <t>Fiber-optic References</t>
  </si>
  <si>
    <t>Vendor must provide three (3) reference accounts for fiber-optic cabling jobs that Vendor has completed within the last twelve (12) months.</t>
  </si>
  <si>
    <t>Security Systems Requirements</t>
  </si>
  <si>
    <t>TN Alarm  Systems Compliance</t>
  </si>
  <si>
    <t>Vendor shall comply with all requirements of the Tennessee Alarm Systems Contractors Board concerning ACCESS CONTROL and CLOSED CIRCUIT TELEVISION systems.</t>
  </si>
  <si>
    <t>DSX Access Systems Certified</t>
  </si>
  <si>
    <t>Vendor must be a DSX Access Systems Certified Contractor.</t>
  </si>
  <si>
    <t>DSX Access Control Systems</t>
  </si>
  <si>
    <t>Vendor shall provide design and configuration services for County’s DSX Access Systems (DSX) security systems, and shall supply the materials and labor to install and maintain County’s DSX systems.</t>
  </si>
  <si>
    <t>Exacq Technologies Video Monitoring</t>
  </si>
  <si>
    <t>Vendor shall provide design and configuration services for County’s Exacq Technologies video monitoring systems, and shall supply the materials and labor to install and maintain County’s video monitoring systems.</t>
  </si>
  <si>
    <t>Warranty Requirements</t>
  </si>
  <si>
    <t>One Year Materials &amp; Labor Warranty</t>
  </si>
  <si>
    <t>Vendor shall provide at no additional cost to County a one (1) year warranty for all materials and labor furnished by Vendor in fulfillment of each County work request. Warranty coverage shall commence on the date of acceptance of the work by County. The remedy for breach of warranty shall be for Vendor to repair or replace defective materials and/or to correct faulty workmanship.</t>
  </si>
  <si>
    <t>County Employee &amp; Telephone Maintenance Contractor Work</t>
  </si>
  <si>
    <t>County may utilize its telephone maintenance contractor or County employees for completion of moves, additions and changes. In no way does the use of County’s telephone maintenance contractor void the warranty of Vendor completed work. County shall be responsible for loss or damage to any work caused by negligent or improper performance of moves, additions and changes by County’s telephone maintenance contractor or County employee. If Vendor is requested to repair defects caused by County’s telephone maintenance contractor or County employees, Vendor will effect the repair and render billing to County at the agreed upon rates.</t>
  </si>
  <si>
    <t>Assist County Telephone Maintenance Contractor</t>
  </si>
  <si>
    <t>Vendor agrees to report, monitor and assist in the correction, with the County’s telephone maintenance contractor, of any problems diagnosed as cable-related problems. In the event that the Vendor requests maintenance services from the telephone maintenance contractor and such services are not required and result in a service charge to the County, the Vendor agrees to pay such service charges.</t>
  </si>
  <si>
    <t>Vendor must provide a copy of your current Shelby County Tennessee Low Voltage Contractor License.</t>
  </si>
  <si>
    <t>Vendor must provide a copy of your current Tennessee Alarm Systems Contractor License.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</si>
</sst>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3"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
      <u/>
      <sz val="14"/>
      <color rgb="FF0070C0"/>
      <name val="Times New Roman"/>
      <family val="1"/>
    </font>
    <font>
      <i/>
      <sz val="14"/>
      <color rgb="FF0070C0"/>
      <name val="Times New Roman"/>
      <family val="1"/>
    </font>
    <font>
      <sz val="14"/>
      <color rgb="FF0070C0"/>
      <name val="Arial"/>
      <family val="2"/>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48">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28" fillId="0" borderId="20" xfId="5" applyFont="1" applyBorder="1" applyAlignment="1">
      <alignment horizontal="left" vertical="center" wrapText="1"/>
    </xf>
    <xf numFmtId="0" fontId="28" fillId="0" borderId="20" xfId="5" applyFont="1" applyBorder="1" applyAlignment="1">
      <alignment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28" fillId="0" borderId="24" xfId="5" applyFont="1" applyBorder="1" applyAlignment="1">
      <alignment horizontal="center" vertical="center" wrapText="1"/>
    </xf>
    <xf numFmtId="0" fontId="28" fillId="0" borderId="24" xfId="5" applyFont="1" applyBorder="1" applyAlignment="1">
      <alignment horizontal="left" vertical="center" wrapText="1"/>
    </xf>
    <xf numFmtId="0" fontId="28" fillId="0" borderId="25" xfId="5" applyFont="1" applyBorder="1" applyAlignment="1">
      <alignment horizontal="center" vertical="center" wrapText="1"/>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22"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3" xfId="5" applyFont="1" applyFill="1" applyBorder="1" applyAlignment="1">
      <alignment horizontal="center" vertical="center" wrapText="1"/>
    </xf>
    <xf numFmtId="0" fontId="46" fillId="5" borderId="24"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2" xfId="5" applyFont="1" applyFill="1" applyBorder="1" applyAlignment="1">
      <alignment horizontal="center" vertical="center" wrapText="1"/>
    </xf>
    <xf numFmtId="0" fontId="49" fillId="5" borderId="24"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12" fillId="0" borderId="0" xfId="0" applyFont="1" applyFill="1" applyBorder="1" applyAlignment="1">
      <alignment horizontal="left" vertical="center" wrapText="1"/>
    </xf>
    <xf numFmtId="0" fontId="46" fillId="5" borderId="13" xfId="5" applyFont="1" applyFill="1" applyBorder="1" applyAlignment="1">
      <alignment horizontal="center" vertical="center" wrapText="1"/>
    </xf>
    <xf numFmtId="0" fontId="46" fillId="5" borderId="14" xfId="5" applyFont="1" applyFill="1" applyBorder="1" applyAlignment="1">
      <alignment vertical="center" wrapText="1"/>
    </xf>
    <xf numFmtId="0" fontId="49" fillId="5" borderId="14" xfId="5" applyFont="1" applyFill="1" applyBorder="1" applyAlignment="1">
      <alignment horizontal="center" vertical="center"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1"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40</xdr:row>
      <xdr:rowOff>0</xdr:rowOff>
    </xdr:from>
    <xdr:to>
      <xdr:col>3</xdr:col>
      <xdr:colOff>1000125</xdr:colOff>
      <xdr:row>43</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4"/>
  <sheetViews>
    <sheetView topLeftCell="A4" zoomScale="120" zoomScaleNormal="120" workbookViewId="0">
      <selection activeCell="A21" sqref="A21"/>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20" t="s">
        <v>43</v>
      </c>
      <c r="D1" s="220" t="s">
        <v>44</v>
      </c>
      <c r="E1" s="220" t="s">
        <v>25</v>
      </c>
      <c r="F1" s="220" t="s">
        <v>26</v>
      </c>
      <c r="G1" s="220" t="s">
        <v>27</v>
      </c>
      <c r="H1" s="220" t="s">
        <v>28</v>
      </c>
    </row>
    <row r="2" spans="1:8" s="8" customFormat="1" ht="40.5" x14ac:dyDescent="0.2">
      <c r="A2" s="209" t="s">
        <v>76</v>
      </c>
      <c r="B2" s="7"/>
      <c r="C2" s="221"/>
      <c r="D2" s="221"/>
      <c r="E2" s="221"/>
      <c r="F2" s="221"/>
      <c r="G2" s="221"/>
      <c r="H2" s="221"/>
    </row>
    <row r="3" spans="1:8" s="8" customFormat="1" ht="20.25" x14ac:dyDescent="0.2">
      <c r="A3" s="22" t="s">
        <v>77</v>
      </c>
      <c r="B3" s="7"/>
      <c r="C3" s="221"/>
      <c r="D3" s="221"/>
      <c r="E3" s="221"/>
      <c r="F3" s="221"/>
      <c r="G3" s="221"/>
      <c r="H3" s="221"/>
    </row>
    <row r="4" spans="1:8" s="8" customFormat="1" ht="20.25" x14ac:dyDescent="0.2">
      <c r="A4" s="22" t="s">
        <v>69</v>
      </c>
      <c r="B4" s="7"/>
      <c r="C4" s="221"/>
      <c r="D4" s="221"/>
      <c r="E4" s="221"/>
      <c r="F4" s="221"/>
      <c r="G4" s="221"/>
      <c r="H4" s="221"/>
    </row>
    <row r="5" spans="1:8" s="8" customFormat="1" ht="35.1" customHeight="1" x14ac:dyDescent="0.2">
      <c r="A5" s="67" t="s">
        <v>12</v>
      </c>
      <c r="B5" s="9"/>
      <c r="C5" s="221"/>
      <c r="D5" s="221"/>
      <c r="E5" s="221"/>
      <c r="F5" s="221"/>
      <c r="G5" s="221"/>
      <c r="H5" s="221"/>
    </row>
    <row r="6" spans="1:8" s="11" customFormat="1" ht="39.75" customHeight="1" x14ac:dyDescent="0.2">
      <c r="A6" s="215" t="s">
        <v>2</v>
      </c>
      <c r="B6" s="215"/>
      <c r="C6" s="222"/>
      <c r="D6" s="222"/>
      <c r="E6" s="222"/>
      <c r="F6" s="222"/>
      <c r="G6" s="222"/>
      <c r="H6" s="222"/>
    </row>
    <row r="7" spans="1:8" s="11" customFormat="1" ht="18.75" x14ac:dyDescent="0.2">
      <c r="A7" s="12" t="s">
        <v>19</v>
      </c>
      <c r="B7" s="13"/>
      <c r="C7" s="61"/>
      <c r="D7" s="61"/>
      <c r="E7" s="61"/>
      <c r="F7" s="61"/>
      <c r="G7" s="61"/>
      <c r="H7" s="61"/>
    </row>
    <row r="8" spans="1:8" s="26" customFormat="1" ht="18.75" x14ac:dyDescent="0.2">
      <c r="A8" s="23" t="s">
        <v>10</v>
      </c>
      <c r="B8" s="24"/>
      <c r="C8" s="25" t="s">
        <v>13</v>
      </c>
      <c r="D8" s="157"/>
      <c r="E8" s="157"/>
      <c r="F8" s="157"/>
      <c r="G8" s="157"/>
      <c r="H8" s="157"/>
    </row>
    <row r="9" spans="1:8" s="26" customFormat="1" ht="18.75" x14ac:dyDescent="0.2">
      <c r="A9" s="27" t="s">
        <v>11</v>
      </c>
      <c r="B9" s="28"/>
      <c r="C9" s="29" t="s">
        <v>66</v>
      </c>
      <c r="D9" s="158"/>
      <c r="E9" s="158"/>
      <c r="F9" s="158"/>
      <c r="G9" s="158"/>
      <c r="H9" s="158"/>
    </row>
    <row r="10" spans="1:8" s="11" customFormat="1" ht="18.75" x14ac:dyDescent="0.2">
      <c r="A10" s="180" t="s">
        <v>65</v>
      </c>
      <c r="B10" s="156"/>
      <c r="C10" s="181">
        <f>MinReqAssessment!I22</f>
        <v>0</v>
      </c>
      <c r="D10" s="181">
        <f>MinReqAssessment!M22</f>
        <v>0</v>
      </c>
      <c r="E10" s="181">
        <f>MinReqAssessment!Q22</f>
        <v>0</v>
      </c>
      <c r="F10" s="181">
        <f>MinReqAssessment!U22</f>
        <v>0</v>
      </c>
      <c r="G10" s="181">
        <f>MinReqAssessment!Y22</f>
        <v>0</v>
      </c>
      <c r="H10" s="181">
        <f>MinReqAssessment!AC22</f>
        <v>0</v>
      </c>
    </row>
    <row r="11" spans="1:8" s="49" customFormat="1" ht="27.75" x14ac:dyDescent="0.2">
      <c r="A11" s="47" t="s">
        <v>20</v>
      </c>
      <c r="B11" s="47" t="s">
        <v>1</v>
      </c>
      <c r="C11" s="62" t="s">
        <v>37</v>
      </c>
      <c r="D11" s="160"/>
      <c r="E11" s="160"/>
      <c r="F11" s="160"/>
      <c r="G11" s="160"/>
      <c r="H11" s="160"/>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7</v>
      </c>
      <c r="B14" s="13"/>
      <c r="C14" s="10"/>
      <c r="D14" s="10"/>
      <c r="E14" s="10"/>
      <c r="F14" s="10"/>
      <c r="G14" s="10"/>
      <c r="H14" s="10"/>
    </row>
    <row r="15" spans="1:8" s="52" customFormat="1" ht="18.75" x14ac:dyDescent="0.2">
      <c r="A15" s="50" t="s">
        <v>8</v>
      </c>
      <c r="B15" s="66">
        <v>4</v>
      </c>
      <c r="C15" s="51"/>
      <c r="D15" s="51"/>
      <c r="E15" s="51"/>
      <c r="F15" s="51"/>
      <c r="G15" s="51"/>
      <c r="H15" s="51"/>
    </row>
    <row r="16" spans="1:8" s="54" customFormat="1" x14ac:dyDescent="0.2">
      <c r="A16" s="30" t="s">
        <v>78</v>
      </c>
      <c r="B16" s="14"/>
      <c r="C16" s="53">
        <f>'Member 1'!I40</f>
        <v>0</v>
      </c>
      <c r="D16" s="159">
        <f>'Member 1'!M40</f>
        <v>0</v>
      </c>
      <c r="E16" s="159">
        <f>'Member 1'!Q40</f>
        <v>0</v>
      </c>
      <c r="F16" s="159">
        <f>'Member 1'!U40</f>
        <v>0</v>
      </c>
      <c r="G16" s="159">
        <f>'Member 1'!Y40</f>
        <v>0</v>
      </c>
      <c r="H16" s="159">
        <f>'Member 1'!AC40</f>
        <v>0</v>
      </c>
    </row>
    <row r="17" spans="1:8" s="54" customFormat="1" x14ac:dyDescent="0.2">
      <c r="A17" s="30" t="s">
        <v>80</v>
      </c>
      <c r="B17" s="14"/>
      <c r="C17" s="159">
        <f>'Member 2'!I40</f>
        <v>0</v>
      </c>
      <c r="D17" s="159">
        <f>'Member 2'!M40</f>
        <v>0</v>
      </c>
      <c r="E17" s="159">
        <f>'Member 2'!Q40</f>
        <v>0</v>
      </c>
      <c r="F17" s="159">
        <f>'Member 2'!U40</f>
        <v>0</v>
      </c>
      <c r="G17" s="159">
        <f>'Member 2'!Y40</f>
        <v>0</v>
      </c>
      <c r="H17" s="159">
        <f>'Member 2'!AC40</f>
        <v>0</v>
      </c>
    </row>
    <row r="18" spans="1:8" s="54" customFormat="1" x14ac:dyDescent="0.2">
      <c r="A18" s="30" t="s">
        <v>79</v>
      </c>
      <c r="B18" s="14"/>
      <c r="C18" s="159">
        <f>'Member 3'!I40</f>
        <v>0</v>
      </c>
      <c r="D18" s="159">
        <f>'Member 3'!M40</f>
        <v>0</v>
      </c>
      <c r="E18" s="159">
        <f>'Member 3'!Q40</f>
        <v>0</v>
      </c>
      <c r="F18" s="159">
        <f>'Member 3'!U40</f>
        <v>0</v>
      </c>
      <c r="G18" s="159">
        <f>'Member 3'!Y40</f>
        <v>0</v>
      </c>
      <c r="H18" s="159">
        <f>'Member 3'!AC40</f>
        <v>0</v>
      </c>
    </row>
    <row r="19" spans="1:8" s="54" customFormat="1" x14ac:dyDescent="0.2">
      <c r="A19" s="30" t="s">
        <v>81</v>
      </c>
      <c r="B19" s="14"/>
      <c r="C19" s="159">
        <f>'Member 4'!I40</f>
        <v>0</v>
      </c>
      <c r="D19" s="159">
        <f>'Member 4'!M40</f>
        <v>0</v>
      </c>
      <c r="E19" s="159">
        <f>'Member 4'!Q40</f>
        <v>0</v>
      </c>
      <c r="F19" s="159">
        <f>'Member 4'!U40</f>
        <v>0</v>
      </c>
      <c r="G19" s="159">
        <f>'Member 4'!Y40</f>
        <v>0</v>
      </c>
      <c r="H19" s="159">
        <f>'Member 4'!AC40</f>
        <v>0</v>
      </c>
    </row>
    <row r="20" spans="1:8" s="54" customFormat="1" x14ac:dyDescent="0.2">
      <c r="A20" s="30"/>
      <c r="B20" s="14"/>
      <c r="C20" s="159">
        <f>'Member 5'!I40</f>
        <v>0</v>
      </c>
      <c r="D20" s="159">
        <f>'Member 5'!M40</f>
        <v>0</v>
      </c>
      <c r="E20" s="159">
        <f>'Member 5'!Q40</f>
        <v>0</v>
      </c>
      <c r="F20" s="159">
        <f>'Member 5'!U40</f>
        <v>0</v>
      </c>
      <c r="G20" s="159">
        <f>'Member 5'!Y40</f>
        <v>0</v>
      </c>
      <c r="H20" s="159">
        <f>'Member 5'!AC44</f>
        <v>0</v>
      </c>
    </row>
    <row r="21" spans="1:8" s="54" customFormat="1" ht="15.75" customHeight="1" x14ac:dyDescent="0.2">
      <c r="A21" s="30"/>
      <c r="B21" s="156"/>
      <c r="C21" s="159">
        <f>'Member 6'!I40</f>
        <v>0</v>
      </c>
      <c r="D21" s="159">
        <f>'Member 6'!M40</f>
        <v>0</v>
      </c>
      <c r="E21" s="159">
        <f>'Member 6'!Q40</f>
        <v>0</v>
      </c>
      <c r="F21" s="159">
        <f>'Member 6'!U40</f>
        <v>0</v>
      </c>
      <c r="G21" s="159">
        <f>'Member 6'!Y40</f>
        <v>0</v>
      </c>
      <c r="H21" s="159">
        <f>'Member 6'!AC40</f>
        <v>0</v>
      </c>
    </row>
    <row r="22" spans="1:8" s="54" customFormat="1" ht="15.75" customHeight="1" x14ac:dyDescent="0.2">
      <c r="A22" s="30"/>
      <c r="B22" s="14"/>
      <c r="C22" s="159">
        <f>'Member 7'!I40</f>
        <v>0</v>
      </c>
      <c r="D22" s="159">
        <f>'Member 7'!M40</f>
        <v>0</v>
      </c>
      <c r="E22" s="159">
        <f>'Member 7'!Q40</f>
        <v>0</v>
      </c>
      <c r="F22" s="159">
        <f>'Member 7'!U40</f>
        <v>0</v>
      </c>
      <c r="G22" s="159">
        <f>'Member 7'!Y40</f>
        <v>0</v>
      </c>
      <c r="H22" s="159">
        <f>'Member 7'!AC40</f>
        <v>0</v>
      </c>
    </row>
    <row r="23" spans="1:8" s="54" customFormat="1" x14ac:dyDescent="0.2">
      <c r="A23" s="30"/>
      <c r="B23" s="14"/>
      <c r="C23" s="159">
        <f>'Member 8'!I40</f>
        <v>0</v>
      </c>
      <c r="D23" s="159">
        <f>'Member 8'!M40</f>
        <v>0</v>
      </c>
      <c r="E23" s="159">
        <f>'Member 8'!Q40</f>
        <v>0</v>
      </c>
      <c r="F23" s="159">
        <f>'Member 8'!U40</f>
        <v>0</v>
      </c>
      <c r="G23" s="159">
        <f>'Member 8'!Y40</f>
        <v>0</v>
      </c>
      <c r="H23" s="159">
        <f>'Member 8'!AC40</f>
        <v>0</v>
      </c>
    </row>
    <row r="24" spans="1:8" s="15" customFormat="1" ht="18.75" x14ac:dyDescent="0.2">
      <c r="A24" s="56" t="s">
        <v>9</v>
      </c>
      <c r="B24" s="17" t="s">
        <v>6</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13" t="s">
        <v>17</v>
      </c>
      <c r="B25" s="214"/>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18" t="s">
        <v>24</v>
      </c>
      <c r="B27" s="219"/>
      <c r="C27" s="38">
        <v>0</v>
      </c>
      <c r="D27" s="38">
        <v>0</v>
      </c>
      <c r="E27" s="38">
        <v>0</v>
      </c>
      <c r="F27" s="38">
        <v>0</v>
      </c>
      <c r="G27" s="38">
        <v>0</v>
      </c>
      <c r="H27" s="38">
        <v>0</v>
      </c>
    </row>
    <row r="28" spans="1:8" s="41" customFormat="1" ht="12.75" x14ac:dyDescent="0.2">
      <c r="A28" s="40" t="s">
        <v>5</v>
      </c>
      <c r="B28" s="40"/>
      <c r="C28" s="45">
        <v>0</v>
      </c>
      <c r="D28" s="45">
        <v>0</v>
      </c>
      <c r="E28" s="45">
        <v>0</v>
      </c>
      <c r="F28" s="45">
        <v>0</v>
      </c>
      <c r="G28" s="45">
        <v>0</v>
      </c>
      <c r="H28" s="45">
        <v>0</v>
      </c>
    </row>
    <row r="29" spans="1:8" s="41" customFormat="1" ht="12.75" x14ac:dyDescent="0.2">
      <c r="A29" s="40" t="s">
        <v>5</v>
      </c>
      <c r="B29" s="40"/>
      <c r="C29" s="45">
        <v>0</v>
      </c>
      <c r="D29" s="45">
        <v>0</v>
      </c>
      <c r="E29" s="45">
        <v>0</v>
      </c>
      <c r="F29" s="45">
        <v>0</v>
      </c>
      <c r="G29" s="45">
        <v>0</v>
      </c>
      <c r="H29" s="45">
        <v>0</v>
      </c>
    </row>
    <row r="30" spans="1:8" s="41" customFormat="1" ht="12.75" x14ac:dyDescent="0.2">
      <c r="A30" s="40" t="s">
        <v>5</v>
      </c>
      <c r="B30" s="40"/>
      <c r="C30" s="45">
        <v>0</v>
      </c>
      <c r="D30" s="45">
        <v>0</v>
      </c>
      <c r="E30" s="45">
        <v>0</v>
      </c>
      <c r="F30" s="45">
        <v>0</v>
      </c>
      <c r="G30" s="45">
        <v>0</v>
      </c>
      <c r="H30" s="45">
        <v>0</v>
      </c>
    </row>
    <row r="31" spans="1:8" s="43" customFormat="1" ht="18.75" x14ac:dyDescent="0.2">
      <c r="A31" s="42" t="s">
        <v>4</v>
      </c>
      <c r="B31" s="42"/>
      <c r="C31" s="46">
        <v>0</v>
      </c>
      <c r="D31" s="46">
        <v>0</v>
      </c>
      <c r="E31" s="46">
        <v>0</v>
      </c>
      <c r="F31" s="46">
        <v>0</v>
      </c>
      <c r="G31" s="46">
        <v>0</v>
      </c>
      <c r="H31" s="46">
        <v>0</v>
      </c>
    </row>
    <row r="32" spans="1:8" s="43" customFormat="1" ht="18.75" x14ac:dyDescent="0.2">
      <c r="A32" s="42" t="s">
        <v>3</v>
      </c>
      <c r="B32" s="42"/>
      <c r="C32" s="46">
        <v>0</v>
      </c>
      <c r="D32" s="46">
        <v>0</v>
      </c>
      <c r="E32" s="46">
        <v>0</v>
      </c>
      <c r="F32" s="46">
        <v>0</v>
      </c>
      <c r="G32" s="46">
        <v>0</v>
      </c>
      <c r="H32" s="46">
        <v>0</v>
      </c>
    </row>
    <row r="33" spans="1:8" s="60" customFormat="1" ht="20.25" x14ac:dyDescent="0.2">
      <c r="A33" s="58" t="s">
        <v>16</v>
      </c>
      <c r="B33" s="58"/>
      <c r="C33" s="59">
        <f t="shared" ref="C33:H33" si="1">C27-C31-C32</f>
        <v>0</v>
      </c>
      <c r="D33" s="59">
        <f t="shared" si="1"/>
        <v>0</v>
      </c>
      <c r="E33" s="59">
        <f t="shared" si="1"/>
        <v>0</v>
      </c>
      <c r="F33" s="59">
        <f t="shared" si="1"/>
        <v>0</v>
      </c>
      <c r="G33" s="59">
        <f t="shared" si="1"/>
        <v>0</v>
      </c>
      <c r="H33" s="59">
        <f t="shared" si="1"/>
        <v>0</v>
      </c>
    </row>
    <row r="34" spans="1:8" s="49" customFormat="1" ht="23.25" x14ac:dyDescent="0.2">
      <c r="A34" s="213" t="s">
        <v>18</v>
      </c>
      <c r="B34" s="214"/>
      <c r="C34" s="48"/>
      <c r="D34" s="48"/>
      <c r="E34" s="48"/>
      <c r="F34" s="48"/>
      <c r="G34" s="48"/>
      <c r="H34" s="48"/>
    </row>
    <row r="35" spans="1:8" s="8" customFormat="1" ht="10.5" customHeight="1" x14ac:dyDescent="0.2">
      <c r="A35" s="17"/>
      <c r="B35" s="32"/>
      <c r="C35" s="2"/>
      <c r="D35" s="2"/>
      <c r="E35" s="2"/>
      <c r="F35" s="2"/>
      <c r="G35" s="2"/>
      <c r="H35" s="2"/>
    </row>
    <row r="36" spans="1:8" s="34" customFormat="1" ht="25.5" x14ac:dyDescent="0.2">
      <c r="A36" s="216" t="s">
        <v>21</v>
      </c>
      <c r="B36" s="217"/>
      <c r="C36" s="33">
        <f t="shared" ref="C36:H36" si="2">(C25*$B46)+(C34*$B47)</f>
        <v>0</v>
      </c>
      <c r="D36" s="33">
        <f t="shared" si="2"/>
        <v>0</v>
      </c>
      <c r="E36" s="33">
        <f t="shared" si="2"/>
        <v>0</v>
      </c>
      <c r="F36" s="33">
        <f t="shared" si="2"/>
        <v>0</v>
      </c>
      <c r="G36" s="33">
        <f t="shared" si="2"/>
        <v>0</v>
      </c>
      <c r="H36" s="33">
        <f t="shared" si="2"/>
        <v>0</v>
      </c>
    </row>
    <row r="37" spans="1:8" s="8" customFormat="1" ht="6" customHeight="1" x14ac:dyDescent="0.2">
      <c r="C37" s="18"/>
      <c r="D37" s="18"/>
    </row>
    <row r="38" spans="1:8" s="64" customFormat="1" x14ac:dyDescent="0.2">
      <c r="A38" s="63" t="s">
        <v>22</v>
      </c>
      <c r="C38" s="65"/>
      <c r="D38" s="65"/>
    </row>
    <row r="39" spans="1:8" s="64" customFormat="1" x14ac:dyDescent="0.2">
      <c r="A39" s="63" t="s">
        <v>23</v>
      </c>
      <c r="C39" s="65"/>
      <c r="D39" s="65"/>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x14ac:dyDescent="0.2">
      <c r="C45" s="18"/>
      <c r="D45" s="18"/>
      <c r="E45" s="18"/>
      <c r="F45" s="18"/>
      <c r="G45" s="18"/>
      <c r="H45" s="18"/>
    </row>
    <row r="46" spans="1:8" s="8" customFormat="1" ht="20.25" x14ac:dyDescent="0.2">
      <c r="A46" s="44" t="s">
        <v>14</v>
      </c>
      <c r="B46" s="57">
        <v>0.6</v>
      </c>
      <c r="C46" s="18"/>
      <c r="D46" s="18"/>
      <c r="E46" s="18"/>
      <c r="F46" s="18"/>
      <c r="G46" s="18"/>
      <c r="H46" s="18"/>
    </row>
    <row r="47" spans="1:8" s="8" customFormat="1" ht="23.25" x14ac:dyDescent="0.2">
      <c r="A47" s="47" t="s">
        <v>15</v>
      </c>
      <c r="B47" s="57">
        <v>0.4</v>
      </c>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sheetData>
  <sheetProtection selectLockedCells="1" selectUnlockedCells="1"/>
  <mergeCells count="11">
    <mergeCell ref="H1:H6"/>
    <mergeCell ref="C1:C6"/>
    <mergeCell ref="D1:D6"/>
    <mergeCell ref="E1:E6"/>
    <mergeCell ref="F1:F6"/>
    <mergeCell ref="G1:G6"/>
    <mergeCell ref="A25:B25"/>
    <mergeCell ref="A34:B34"/>
    <mergeCell ref="A6:B6"/>
    <mergeCell ref="A36:B36"/>
    <mergeCell ref="A27:B27"/>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#19-004-48/Low Voltage and Fiber-Optic Cabling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f>SUMMARY!A21</f>
        <v>0</v>
      </c>
      <c r="B4" s="152"/>
      <c r="C4" s="153"/>
      <c r="D4" s="77"/>
      <c r="E4" s="77"/>
      <c r="I4" s="77"/>
      <c r="M4" s="77"/>
      <c r="Q4" s="77"/>
      <c r="U4" s="77"/>
      <c r="Y4" s="77"/>
      <c r="AC4" s="77"/>
    </row>
    <row r="5" spans="1:48" ht="18.75" x14ac:dyDescent="0.2">
      <c r="A5" s="78" t="s">
        <v>29</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59</v>
      </c>
      <c r="B7" s="247"/>
      <c r="C7" s="247"/>
      <c r="D7" s="247"/>
      <c r="E7" s="247"/>
      <c r="F7" s="231" t="str">
        <f>SUMMARY!C1</f>
        <v>Bidder A
 (LOSB/MBE/WBE?)</v>
      </c>
      <c r="G7" s="232"/>
      <c r="H7" s="232"/>
      <c r="I7" s="233"/>
      <c r="J7" s="231" t="str">
        <f>SUMMARY!D1</f>
        <v>Bidder B
 (LOSB/MBE/WBE?)</v>
      </c>
      <c r="K7" s="232"/>
      <c r="L7" s="232"/>
      <c r="M7" s="233"/>
      <c r="N7" s="231" t="str">
        <f>SUMMARY!E1</f>
        <v>Bidder C 
(LOSB/MBE/WBE?)</v>
      </c>
      <c r="O7" s="232"/>
      <c r="P7" s="232"/>
      <c r="Q7" s="233"/>
      <c r="R7" s="231" t="str">
        <f>SUMMARY!F1</f>
        <v>Bidder D 
(LOSB/MBE/WBE?)</v>
      </c>
      <c r="S7" s="232"/>
      <c r="T7" s="232"/>
      <c r="U7" s="233"/>
      <c r="V7" s="231" t="str">
        <f>SUMMARY!G1</f>
        <v>Bidder E 
(LOSB/MBE/WBE?)</v>
      </c>
      <c r="W7" s="232"/>
      <c r="X7" s="232"/>
      <c r="Y7" s="233"/>
      <c r="Z7" s="231" t="str">
        <f>SUMMARY!H1</f>
        <v>Bidder F 
(LOSB/MBE/WBE?)</v>
      </c>
      <c r="AA7" s="232"/>
      <c r="AB7" s="232"/>
      <c r="AC7" s="23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30</v>
      </c>
      <c r="B8" s="107" t="s">
        <v>31</v>
      </c>
      <c r="C8" s="107" t="s">
        <v>32</v>
      </c>
      <c r="D8" s="107" t="s">
        <v>33</v>
      </c>
      <c r="E8" s="129" t="s">
        <v>39</v>
      </c>
      <c r="F8" s="85" t="s">
        <v>42</v>
      </c>
      <c r="G8" s="86" t="s">
        <v>52</v>
      </c>
      <c r="H8" s="86" t="s">
        <v>40</v>
      </c>
      <c r="I8" s="199" t="s">
        <v>74</v>
      </c>
      <c r="J8" s="85" t="s">
        <v>42</v>
      </c>
      <c r="K8" s="86" t="s">
        <v>52</v>
      </c>
      <c r="L8" s="86" t="s">
        <v>40</v>
      </c>
      <c r="M8" s="199" t="s">
        <v>74</v>
      </c>
      <c r="N8" s="85" t="s">
        <v>42</v>
      </c>
      <c r="O8" s="86" t="s">
        <v>52</v>
      </c>
      <c r="P8" s="86" t="s">
        <v>40</v>
      </c>
      <c r="Q8" s="199" t="s">
        <v>74</v>
      </c>
      <c r="R8" s="85" t="s">
        <v>42</v>
      </c>
      <c r="S8" s="86" t="s">
        <v>52</v>
      </c>
      <c r="T8" s="86" t="s">
        <v>40</v>
      </c>
      <c r="U8" s="199" t="s">
        <v>74</v>
      </c>
      <c r="V8" s="85" t="s">
        <v>42</v>
      </c>
      <c r="W8" s="86" t="s">
        <v>52</v>
      </c>
      <c r="X8" s="86" t="s">
        <v>40</v>
      </c>
      <c r="Y8" s="199" t="s">
        <v>74</v>
      </c>
      <c r="Z8" s="85" t="s">
        <v>42</v>
      </c>
      <c r="AA8" s="86" t="s">
        <v>52</v>
      </c>
      <c r="AB8" s="86" t="s">
        <v>40</v>
      </c>
      <c r="AC8" s="199"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2"/>
      <c r="G9" s="183"/>
      <c r="H9" s="183"/>
      <c r="I9" s="200"/>
      <c r="J9" s="182"/>
      <c r="K9" s="183"/>
      <c r="L9" s="183"/>
      <c r="M9" s="200"/>
      <c r="N9" s="182"/>
      <c r="O9" s="183"/>
      <c r="P9" s="183"/>
      <c r="Q9" s="200"/>
      <c r="R9" s="182"/>
      <c r="S9" s="183"/>
      <c r="T9" s="183"/>
      <c r="U9" s="200"/>
      <c r="V9" s="182"/>
      <c r="W9" s="183"/>
      <c r="X9" s="183"/>
      <c r="Y9" s="200"/>
      <c r="Z9" s="182"/>
      <c r="AA9" s="183"/>
      <c r="AB9" s="183"/>
      <c r="AC9" s="200"/>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'DEPT REQS'!B10</f>
        <v>General Requirements</v>
      </c>
      <c r="C10" s="139" t="str">
        <f>'DEPT REQS'!C10</f>
        <v>RCDD
Certification</v>
      </c>
      <c r="D10" s="140" t="str">
        <f>'DEPT REQS'!D10</f>
        <v>Vendor must have one or more members of staff that is a current BICSI RCDD to provide the County complex cable system design, planning and deployment. Provide the name of each staff member that is a current BICSI RCDD.</v>
      </c>
      <c r="E10" s="141">
        <f>'DEPT REQS'!E10</f>
        <v>5</v>
      </c>
      <c r="F10" s="184"/>
      <c r="G10" s="185"/>
      <c r="H10" s="186"/>
      <c r="I10" s="201"/>
      <c r="J10" s="184"/>
      <c r="K10" s="185"/>
      <c r="L10" s="186"/>
      <c r="M10" s="201"/>
      <c r="N10" s="184"/>
      <c r="O10" s="185"/>
      <c r="P10" s="186"/>
      <c r="Q10" s="201"/>
      <c r="R10" s="184"/>
      <c r="S10" s="185"/>
      <c r="T10" s="186"/>
      <c r="U10" s="201"/>
      <c r="V10" s="184"/>
      <c r="W10" s="185"/>
      <c r="X10" s="186"/>
      <c r="Y10" s="201"/>
      <c r="Z10" s="184"/>
      <c r="AA10" s="185"/>
      <c r="AB10" s="186"/>
      <c r="AC10" s="201"/>
    </row>
    <row r="11" spans="1:48" ht="75" x14ac:dyDescent="0.2">
      <c r="A11" s="95">
        <v>2</v>
      </c>
      <c r="B11" s="139" t="str">
        <f>'DEPT REQS'!B11</f>
        <v>General Requirements</v>
      </c>
      <c r="C11" s="139" t="str">
        <f>'DEPT REQS'!C11</f>
        <v>OSP
Certification</v>
      </c>
      <c r="D11" s="140" t="str">
        <f>'DEPT REQS'!D11</f>
        <v>Vendor must have one or more members of staff that is a current BICSI certified OSP to provide the County outside plant cable system design, planning and deployment. Provide name of each staff member that is a current BICSI OSP.</v>
      </c>
      <c r="E11" s="141">
        <f>'DEPT REQS'!E11</f>
        <v>5</v>
      </c>
      <c r="F11" s="168"/>
      <c r="G11" s="149"/>
      <c r="H11" s="147"/>
      <c r="I11" s="202"/>
      <c r="J11" s="168"/>
      <c r="K11" s="149"/>
      <c r="L11" s="147"/>
      <c r="M11" s="202"/>
      <c r="N11" s="168"/>
      <c r="O11" s="149"/>
      <c r="P11" s="147"/>
      <c r="Q11" s="202"/>
      <c r="R11" s="168"/>
      <c r="S11" s="149"/>
      <c r="T11" s="147"/>
      <c r="U11" s="202"/>
      <c r="V11" s="168"/>
      <c r="W11" s="149"/>
      <c r="X11" s="147"/>
      <c r="Y11" s="202"/>
      <c r="Z11" s="168"/>
      <c r="AA11" s="149"/>
      <c r="AB11" s="147"/>
      <c r="AC11" s="202"/>
    </row>
    <row r="12" spans="1:48" ht="93.75" x14ac:dyDescent="0.2">
      <c r="A12" s="95">
        <v>3</v>
      </c>
      <c r="B12" s="139" t="str">
        <f>'DEPT REQS'!B12</f>
        <v>General Requirements</v>
      </c>
      <c r="C12" s="139" t="str">
        <f>'DEPT REQS'!C12</f>
        <v>TECH
INSTC
INSTF
Certifications</v>
      </c>
      <c r="D12" s="140" t="str">
        <f>'DEPT REQS'!D12</f>
        <v>Vendor must provide on-location supervision of Vendor’s County-related activities through staff member(s) that are current BICSI certified INSTC, INSTF, or TECH. Provide the name and associated current BICSI certification(s) of each current INSTC, INSTF, and TECH staff members.</v>
      </c>
      <c r="E12" s="141">
        <f>'DEPT REQS'!E12</f>
        <v>3</v>
      </c>
      <c r="F12" s="168"/>
      <c r="G12" s="149"/>
      <c r="H12" s="147"/>
      <c r="I12" s="202"/>
      <c r="J12" s="168"/>
      <c r="K12" s="149"/>
      <c r="L12" s="147"/>
      <c r="M12" s="202"/>
      <c r="N12" s="168"/>
      <c r="O12" s="149"/>
      <c r="P12" s="147"/>
      <c r="Q12" s="202"/>
      <c r="R12" s="168"/>
      <c r="S12" s="149"/>
      <c r="T12" s="147"/>
      <c r="U12" s="202"/>
      <c r="V12" s="168"/>
      <c r="W12" s="149"/>
      <c r="X12" s="147"/>
      <c r="Y12" s="202"/>
      <c r="Z12" s="168"/>
      <c r="AA12" s="149"/>
      <c r="AB12" s="147"/>
      <c r="AC12" s="202"/>
    </row>
    <row r="13" spans="1:48" ht="112.5" x14ac:dyDescent="0.2">
      <c r="A13" s="95">
        <v>4</v>
      </c>
      <c r="B13" s="139" t="str">
        <f>'DEPT REQS'!B13</f>
        <v>General Requirements</v>
      </c>
      <c r="C13" s="139" t="str">
        <f>'DEPT REQS'!C13</f>
        <v>Fusion
Fiber Splicing Experience</v>
      </c>
      <c r="D13" s="140" t="str">
        <f>'DEPT REQS'!D13</f>
        <v>Vendor must have one or more members of staff with a minimum of 1 year field experience performing fusion splicing of single mode fiber-optic cable. Provide the name, number of years’ fusion splicing field experience, and any associated current BICSI certification(s) of each staff member that has a minimum of 1 year field experience fusion splicing single mode fiber-optic cable.</v>
      </c>
      <c r="E13" s="141">
        <f>'DEPT REQS'!E13</f>
        <v>2</v>
      </c>
      <c r="F13" s="168"/>
      <c r="G13" s="149"/>
      <c r="H13" s="147"/>
      <c r="I13" s="202"/>
      <c r="J13" s="168"/>
      <c r="K13" s="149"/>
      <c r="L13" s="147"/>
      <c r="M13" s="202"/>
      <c r="N13" s="168"/>
      <c r="O13" s="149"/>
      <c r="P13" s="147"/>
      <c r="Q13" s="202"/>
      <c r="R13" s="168"/>
      <c r="S13" s="149"/>
      <c r="T13" s="147"/>
      <c r="U13" s="202"/>
      <c r="V13" s="168"/>
      <c r="W13" s="149"/>
      <c r="X13" s="147"/>
      <c r="Y13" s="202"/>
      <c r="Z13" s="168"/>
      <c r="AA13" s="149"/>
      <c r="AB13" s="147"/>
      <c r="AC13" s="202"/>
    </row>
    <row r="14" spans="1:48" ht="56.25" x14ac:dyDescent="0.2">
      <c r="A14" s="95">
        <v>5</v>
      </c>
      <c r="B14" s="139" t="str">
        <f>'DEPT REQS'!B14</f>
        <v>General Requirements</v>
      </c>
      <c r="C14" s="139" t="str">
        <f>'DEPT REQS'!C14</f>
        <v>Background Check</v>
      </c>
      <c r="D14" s="140" t="str">
        <f>'DEPT REQS'!D14</f>
        <v>Each member of Vendor’s staff who will be authorized to work within restricted areas of the County must pass a County-provided background check.</v>
      </c>
      <c r="E14" s="141">
        <f>'DEPT REQS'!E14</f>
        <v>1</v>
      </c>
      <c r="F14" s="168"/>
      <c r="G14" s="149"/>
      <c r="H14" s="147"/>
      <c r="I14" s="202"/>
      <c r="J14" s="168"/>
      <c r="K14" s="149"/>
      <c r="L14" s="147"/>
      <c r="M14" s="202"/>
      <c r="N14" s="168"/>
      <c r="O14" s="149"/>
      <c r="P14" s="147"/>
      <c r="Q14" s="202"/>
      <c r="R14" s="168"/>
      <c r="S14" s="149"/>
      <c r="T14" s="147"/>
      <c r="U14" s="202"/>
      <c r="V14" s="168"/>
      <c r="W14" s="149"/>
      <c r="X14" s="147"/>
      <c r="Y14" s="202"/>
      <c r="Z14" s="168"/>
      <c r="AA14" s="149"/>
      <c r="AB14" s="147"/>
      <c r="AC14" s="202"/>
    </row>
    <row r="15" spans="1:48" ht="131.25" x14ac:dyDescent="0.2">
      <c r="A15" s="95">
        <v>6</v>
      </c>
      <c r="B15" s="139" t="str">
        <f>'DEPT REQS'!B15</f>
        <v>General Requirements</v>
      </c>
      <c r="C15" s="139" t="str">
        <f>'DEPT REQS'!C15</f>
        <v>Temporary County IDs</v>
      </c>
      <c r="D15" s="140" t="str">
        <f>'DEPT REQS'!D15</f>
        <v>Vendor shall manage all County Temporary Vendor ID Cards assigned to members of Vendor’s staff, and report to County any lost or stolen  ID Cards as soon as it's feasible.  Vendor must return to County any County Temporary ID Cards for staff members whose working relationship with Vendor has been terminated, and must return all County Temporary ID Cards to County upon expiration of Contract Term.</v>
      </c>
      <c r="E15" s="141">
        <f>'DEPT REQS'!E15</f>
        <v>1</v>
      </c>
      <c r="F15" s="168"/>
      <c r="G15" s="149"/>
      <c r="H15" s="147"/>
      <c r="I15" s="202"/>
      <c r="J15" s="168"/>
      <c r="K15" s="149"/>
      <c r="L15" s="147"/>
      <c r="M15" s="202"/>
      <c r="N15" s="168"/>
      <c r="O15" s="149"/>
      <c r="P15" s="147"/>
      <c r="Q15" s="202"/>
      <c r="R15" s="168"/>
      <c r="S15" s="149"/>
      <c r="T15" s="147"/>
      <c r="U15" s="202"/>
      <c r="V15" s="168"/>
      <c r="W15" s="149"/>
      <c r="X15" s="147"/>
      <c r="Y15" s="202"/>
      <c r="Z15" s="168"/>
      <c r="AA15" s="149"/>
      <c r="AB15" s="147"/>
      <c r="AC15" s="202"/>
    </row>
    <row r="16" spans="1:48" ht="112.5" x14ac:dyDescent="0.2">
      <c r="A16" s="95">
        <v>7</v>
      </c>
      <c r="B16" s="139" t="str">
        <f>'DEPT REQS'!B16</f>
        <v>General Requirements</v>
      </c>
      <c r="C16" s="139" t="str">
        <f>'DEPT REQS'!C16</f>
        <v>Travel Expenses</v>
      </c>
      <c r="D16" s="140" t="str">
        <f>'DEPT REQS'!D16</f>
        <v>Vendor shall be responsible for the cost of travel to and from County work sites or any lodging expenses incurred by Vendor for its employees or subcontractors in performing any services within Shelby County or its environs. In addition, no hourly labor charges for travel from employees’ residence or Vendor’s office to County work sites will be allowed.</v>
      </c>
      <c r="E16" s="141">
        <f>'DEPT REQS'!E16</f>
        <v>1</v>
      </c>
      <c r="F16" s="168"/>
      <c r="G16" s="149"/>
      <c r="H16" s="147"/>
      <c r="I16" s="202"/>
      <c r="J16" s="168"/>
      <c r="K16" s="149"/>
      <c r="L16" s="147"/>
      <c r="M16" s="202"/>
      <c r="N16" s="168"/>
      <c r="O16" s="149"/>
      <c r="P16" s="147"/>
      <c r="Q16" s="202"/>
      <c r="R16" s="168"/>
      <c r="S16" s="149"/>
      <c r="T16" s="147"/>
      <c r="U16" s="202"/>
      <c r="V16" s="168"/>
      <c r="W16" s="149"/>
      <c r="X16" s="147"/>
      <c r="Y16" s="202"/>
      <c r="Z16" s="168"/>
      <c r="AA16" s="149"/>
      <c r="AB16" s="147"/>
      <c r="AC16" s="202"/>
    </row>
    <row r="17" spans="1:29" ht="75" x14ac:dyDescent="0.2">
      <c r="A17" s="95">
        <v>8</v>
      </c>
      <c r="B17" s="139" t="str">
        <f>'DEPT REQS'!B17</f>
        <v>General Requirements</v>
      </c>
      <c r="C17" s="139" t="str">
        <f>'DEPT REQS'!C17</f>
        <v>Routine Work Hours</v>
      </c>
      <c r="D17" s="140" t="str">
        <f>'DEPT REQS'!D17</f>
        <v>Vendor shall perform routine work for County between 8:00 a.m. and 5:00 p.m. Monday through Friday, excluding County holidays. County will occasionally require work be performed during non-business hours. (see Attachment 3 - Price Schedule)</v>
      </c>
      <c r="E17" s="141">
        <f>'DEPT REQS'!E17</f>
        <v>1</v>
      </c>
      <c r="F17" s="168"/>
      <c r="G17" s="149"/>
      <c r="H17" s="147"/>
      <c r="I17" s="202"/>
      <c r="J17" s="168"/>
      <c r="K17" s="149"/>
      <c r="L17" s="147"/>
      <c r="M17" s="202"/>
      <c r="N17" s="168"/>
      <c r="O17" s="149"/>
      <c r="P17" s="147"/>
      <c r="Q17" s="202"/>
      <c r="R17" s="168"/>
      <c r="S17" s="149"/>
      <c r="T17" s="147"/>
      <c r="U17" s="202"/>
      <c r="V17" s="168"/>
      <c r="W17" s="149"/>
      <c r="X17" s="147"/>
      <c r="Y17" s="202"/>
      <c r="Z17" s="168"/>
      <c r="AA17" s="149"/>
      <c r="AB17" s="147"/>
      <c r="AC17" s="202"/>
    </row>
    <row r="18" spans="1:29" ht="56.25" x14ac:dyDescent="0.2">
      <c r="A18" s="95">
        <v>9</v>
      </c>
      <c r="B18" s="139" t="str">
        <f>'DEPT REQS'!B18</f>
        <v>General Requirements</v>
      </c>
      <c r="C18" s="139" t="str">
        <f>'DEPT REQS'!C18</f>
        <v>Routine Repairs</v>
      </c>
      <c r="D18" s="140" t="str">
        <f>'DEPT REQS'!D18</f>
        <v>Vendor shall dispatch repair technicians for routine repair work requests typically within four (4) hours of standard repair requests, but not to exceed twenty-four (24) hours.</v>
      </c>
      <c r="E18" s="141">
        <f>'DEPT REQS'!E18</f>
        <v>1</v>
      </c>
      <c r="F18" s="168"/>
      <c r="G18" s="149"/>
      <c r="H18" s="147"/>
      <c r="I18" s="202"/>
      <c r="J18" s="168"/>
      <c r="K18" s="149"/>
      <c r="L18" s="147"/>
      <c r="M18" s="202"/>
      <c r="N18" s="168"/>
      <c r="O18" s="149"/>
      <c r="P18" s="147"/>
      <c r="Q18" s="202"/>
      <c r="R18" s="168"/>
      <c r="S18" s="149"/>
      <c r="T18" s="147"/>
      <c r="U18" s="202"/>
      <c r="V18" s="168"/>
      <c r="W18" s="149"/>
      <c r="X18" s="147"/>
      <c r="Y18" s="202"/>
      <c r="Z18" s="168"/>
      <c r="AA18" s="149"/>
      <c r="AB18" s="147"/>
      <c r="AC18" s="202"/>
    </row>
    <row r="19" spans="1:29" ht="75" x14ac:dyDescent="0.2">
      <c r="A19" s="95">
        <v>10</v>
      </c>
      <c r="B19" s="139" t="str">
        <f>'DEPT REQS'!B19</f>
        <v>General Requirements</v>
      </c>
      <c r="C19" s="139" t="str">
        <f>'DEPT REQS'!C19</f>
        <v>Emergency Repairs</v>
      </c>
      <c r="D19" s="140" t="str">
        <f>'DEPT REQS'!D19</f>
        <v>Vendor shall dispatch repair technicians for emergency repair work requests typically within one (1) hour of emergency repair request, but not to exceed four (4) hours. Vendor shall be available to perform emergency repair work at any time or day (24 x 7 x 365).</v>
      </c>
      <c r="E19" s="141">
        <f>'DEPT REQS'!E19</f>
        <v>5</v>
      </c>
      <c r="F19" s="168"/>
      <c r="G19" s="149"/>
      <c r="H19" s="147"/>
      <c r="I19" s="202"/>
      <c r="J19" s="168"/>
      <c r="K19" s="149"/>
      <c r="L19" s="147"/>
      <c r="M19" s="202"/>
      <c r="N19" s="168"/>
      <c r="O19" s="149"/>
      <c r="P19" s="147"/>
      <c r="Q19" s="202"/>
      <c r="R19" s="168"/>
      <c r="S19" s="149"/>
      <c r="T19" s="147"/>
      <c r="U19" s="202"/>
      <c r="V19" s="168"/>
      <c r="W19" s="149"/>
      <c r="X19" s="147"/>
      <c r="Y19" s="202"/>
      <c r="Z19" s="168"/>
      <c r="AA19" s="149"/>
      <c r="AB19" s="147"/>
      <c r="AC19" s="202"/>
    </row>
    <row r="20" spans="1:29" ht="112.5" x14ac:dyDescent="0.2">
      <c r="A20" s="95">
        <v>11</v>
      </c>
      <c r="B20" s="139" t="str">
        <f>'DEPT REQS'!B20</f>
        <v>General Requirements</v>
      </c>
      <c r="C20" s="139" t="str">
        <f>'DEPT REQS'!C20</f>
        <v>Code Compliance</v>
      </c>
      <c r="D20" s="140" t="str">
        <f>'DEPT REQS'!D20</f>
        <v>Vendor shall perform all voice, data, audio-video, and security systems work for County in compliance with local, State, and Federal codes and ordinances related to such work, and shall be subject to inspection and approval of such authorities. If, upon inspection of work, deficiencies are found, Vendor shall immediately correct said deficiencies at Vendor’s expense.</v>
      </c>
      <c r="E20" s="141">
        <f>'DEPT REQS'!E20</f>
        <v>1</v>
      </c>
      <c r="F20" s="168"/>
      <c r="G20" s="149"/>
      <c r="H20" s="147"/>
      <c r="I20" s="202"/>
      <c r="J20" s="168"/>
      <c r="K20" s="149"/>
      <c r="L20" s="147"/>
      <c r="M20" s="202"/>
      <c r="N20" s="168"/>
      <c r="O20" s="149"/>
      <c r="P20" s="147"/>
      <c r="Q20" s="202"/>
      <c r="R20" s="168"/>
      <c r="S20" s="149"/>
      <c r="T20" s="147"/>
      <c r="U20" s="202"/>
      <c r="V20" s="168"/>
      <c r="W20" s="149"/>
      <c r="X20" s="147"/>
      <c r="Y20" s="202"/>
      <c r="Z20" s="168"/>
      <c r="AA20" s="149"/>
      <c r="AB20" s="147"/>
      <c r="AC20" s="202"/>
    </row>
    <row r="21" spans="1:29" ht="75" x14ac:dyDescent="0.2">
      <c r="A21" s="95">
        <v>12</v>
      </c>
      <c r="B21" s="139" t="str">
        <f>'DEPT REQS'!B21</f>
        <v>General Requirements</v>
      </c>
      <c r="C21" s="139" t="str">
        <f>'DEPT REQS'!C21</f>
        <v>Other 
Low Voltage Services</v>
      </c>
      <c r="D21" s="140" t="str">
        <f>'DEPT REQS'!D21</f>
        <v>Vendor shall provide the materials and labor for other miscellaneous or special voice, data, audio-video, security and other miscellaneous low voltage cabling services that County may request, that may fall outside specifications listed in the RFP.</v>
      </c>
      <c r="E21" s="141">
        <f>'DEPT REQS'!E21</f>
        <v>1</v>
      </c>
      <c r="F21" s="168"/>
      <c r="G21" s="149"/>
      <c r="H21" s="147"/>
      <c r="I21" s="202"/>
      <c r="J21" s="168"/>
      <c r="K21" s="149"/>
      <c r="L21" s="147"/>
      <c r="M21" s="202"/>
      <c r="N21" s="168"/>
      <c r="O21" s="149"/>
      <c r="P21" s="147"/>
      <c r="Q21" s="202"/>
      <c r="R21" s="168"/>
      <c r="S21" s="149"/>
      <c r="T21" s="147"/>
      <c r="U21" s="202"/>
      <c r="V21" s="168"/>
      <c r="W21" s="149"/>
      <c r="X21" s="147"/>
      <c r="Y21" s="202"/>
      <c r="Z21" s="168"/>
      <c r="AA21" s="149"/>
      <c r="AB21" s="147"/>
      <c r="AC21" s="202"/>
    </row>
    <row r="22" spans="1:29" ht="56.25" x14ac:dyDescent="0.2">
      <c r="A22" s="95">
        <v>13</v>
      </c>
      <c r="B22" s="139" t="str">
        <f>'DEPT REQS'!B22</f>
        <v>General Requirements</v>
      </c>
      <c r="C22" s="139" t="str">
        <f>'DEPT REQS'!C22</f>
        <v>New Materials</v>
      </c>
      <c r="D22" s="140" t="str">
        <f>'DEPT REQS'!D22</f>
        <v>All materials furnished by Vendor shall be new and as specified by County.</v>
      </c>
      <c r="E22" s="141">
        <f>'DEPT REQS'!E22</f>
        <v>1</v>
      </c>
      <c r="F22" s="168"/>
      <c r="G22" s="149"/>
      <c r="H22" s="147"/>
      <c r="I22" s="202"/>
      <c r="J22" s="168"/>
      <c r="K22" s="149"/>
      <c r="L22" s="147"/>
      <c r="M22" s="202"/>
      <c r="N22" s="168"/>
      <c r="O22" s="149"/>
      <c r="P22" s="147"/>
      <c r="Q22" s="202"/>
      <c r="R22" s="168"/>
      <c r="S22" s="149"/>
      <c r="T22" s="147"/>
      <c r="U22" s="202"/>
      <c r="V22" s="168"/>
      <c r="W22" s="149"/>
      <c r="X22" s="147"/>
      <c r="Y22" s="202"/>
      <c r="Z22" s="168"/>
      <c r="AA22" s="149"/>
      <c r="AB22" s="147"/>
      <c r="AC22" s="202"/>
    </row>
    <row r="23" spans="1:29" ht="93.75" x14ac:dyDescent="0.2">
      <c r="A23" s="95">
        <v>14</v>
      </c>
      <c r="B23" s="139" t="str">
        <f>'DEPT REQS'!B23</f>
        <v>General Requirements</v>
      </c>
      <c r="C23" s="139" t="str">
        <f>'DEPT REQS'!C23</f>
        <v>Shipping &amp; Risk of Loss</v>
      </c>
      <c r="D23" s="140" t="str">
        <f>'DEPT REQS'!D23</f>
        <v>Vendor shall be responsible for the shipping, handling and storage of all materials during the installation process and shall protect all materials from fire, theft and other losses, including force majeure. Risk of loss will pass to the County upon completion and sign off of all work ordered by the County.</v>
      </c>
      <c r="E23" s="141">
        <f>'DEPT REQS'!E23</f>
        <v>1</v>
      </c>
      <c r="F23" s="168"/>
      <c r="G23" s="149"/>
      <c r="H23" s="147"/>
      <c r="I23" s="202"/>
      <c r="J23" s="168"/>
      <c r="K23" s="149"/>
      <c r="L23" s="147"/>
      <c r="M23" s="202"/>
      <c r="N23" s="168"/>
      <c r="O23" s="149"/>
      <c r="P23" s="147"/>
      <c r="Q23" s="202"/>
      <c r="R23" s="168"/>
      <c r="S23" s="149"/>
      <c r="T23" s="147"/>
      <c r="U23" s="202"/>
      <c r="V23" s="168"/>
      <c r="W23" s="149"/>
      <c r="X23" s="147"/>
      <c r="Y23" s="202"/>
      <c r="Z23" s="168"/>
      <c r="AA23" s="149"/>
      <c r="AB23" s="147"/>
      <c r="AC23" s="202"/>
    </row>
    <row r="24" spans="1:29" ht="56.25" x14ac:dyDescent="0.2">
      <c r="A24" s="95">
        <v>15</v>
      </c>
      <c r="B24" s="139" t="str">
        <f>'DEPT REQS'!B24</f>
        <v>General Requirements</v>
      </c>
      <c r="C24" s="139" t="str">
        <f>'DEPT REQS'!C24</f>
        <v>Manufacturer Specifications</v>
      </c>
      <c r="D24" s="140" t="str">
        <f>'DEPT REQS'!D24</f>
        <v>Vendor shall install all material and devices to manufacturer specification.</v>
      </c>
      <c r="E24" s="141">
        <f>'DEPT REQS'!E24</f>
        <v>1</v>
      </c>
      <c r="F24" s="168"/>
      <c r="G24" s="149"/>
      <c r="H24" s="147"/>
      <c r="I24" s="202"/>
      <c r="J24" s="168"/>
      <c r="K24" s="149"/>
      <c r="L24" s="147"/>
      <c r="M24" s="202"/>
      <c r="N24" s="168"/>
      <c r="O24" s="149"/>
      <c r="P24" s="147"/>
      <c r="Q24" s="202"/>
      <c r="R24" s="168"/>
      <c r="S24" s="149"/>
      <c r="T24" s="147"/>
      <c r="U24" s="202"/>
      <c r="V24" s="168"/>
      <c r="W24" s="149"/>
      <c r="X24" s="147"/>
      <c r="Y24" s="202"/>
      <c r="Z24" s="168"/>
      <c r="AA24" s="149"/>
      <c r="AB24" s="147"/>
      <c r="AC24" s="202"/>
    </row>
    <row r="25" spans="1:29" ht="93.75" x14ac:dyDescent="0.2">
      <c r="A25" s="95">
        <v>16</v>
      </c>
      <c r="B25" s="139" t="str">
        <f>'DEPT REQS'!B25</f>
        <v>General Requirements</v>
      </c>
      <c r="C25" s="139" t="str">
        <f>'DEPT REQS'!C25</f>
        <v>Not-to-exceed, Itemized  Quotes</v>
      </c>
      <c r="D25" s="140" t="str">
        <f>'DEPT REQS'!D25</f>
        <v>Vendor shall provide County a project drawing and not-to-exceed quote for each work request, with the quote itemized to include contracted price items, labor, and other cost items, within three (3) County business days following the site visit associated with the requested work. (see Attachment 2 - Cabling Service Workflows)</v>
      </c>
      <c r="E25" s="141">
        <f>'DEPT REQS'!E25</f>
        <v>1</v>
      </c>
      <c r="F25" s="168"/>
      <c r="G25" s="149"/>
      <c r="H25" s="147"/>
      <c r="I25" s="202"/>
      <c r="J25" s="168"/>
      <c r="K25" s="149"/>
      <c r="L25" s="147"/>
      <c r="M25" s="202"/>
      <c r="N25" s="168"/>
      <c r="O25" s="149"/>
      <c r="P25" s="147"/>
      <c r="Q25" s="202"/>
      <c r="R25" s="168"/>
      <c r="S25" s="149"/>
      <c r="T25" s="147"/>
      <c r="U25" s="202"/>
      <c r="V25" s="168"/>
      <c r="W25" s="149"/>
      <c r="X25" s="147"/>
      <c r="Y25" s="202"/>
      <c r="Z25" s="168"/>
      <c r="AA25" s="149"/>
      <c r="AB25" s="147"/>
      <c r="AC25" s="202"/>
    </row>
    <row r="26" spans="1:29" ht="56.25" x14ac:dyDescent="0.2">
      <c r="A26" s="95">
        <v>17</v>
      </c>
      <c r="B26" s="139" t="str">
        <f>'DEPT REQS'!B26</f>
        <v>General Requirements</v>
      </c>
      <c r="C26" s="139" t="str">
        <f>'DEPT REQS'!C26</f>
        <v>Test Results,
As-builts, 
Invoices</v>
      </c>
      <c r="D26" s="140" t="str">
        <f>'DEPT REQS'!D26</f>
        <v>Vendor shall provide County test results, as-built drawing, and itemized invoice following successful completion of each work request. (see Attachment 2 - Cabling Service Workflows)</v>
      </c>
      <c r="E26" s="141">
        <f>'DEPT REQS'!E26</f>
        <v>1</v>
      </c>
      <c r="F26" s="168"/>
      <c r="G26" s="149"/>
      <c r="H26" s="147"/>
      <c r="I26" s="202"/>
      <c r="J26" s="168"/>
      <c r="K26" s="149"/>
      <c r="L26" s="147"/>
      <c r="M26" s="202"/>
      <c r="N26" s="168"/>
      <c r="O26" s="149"/>
      <c r="P26" s="147"/>
      <c r="Q26" s="202"/>
      <c r="R26" s="168"/>
      <c r="S26" s="149"/>
      <c r="T26" s="147"/>
      <c r="U26" s="202"/>
      <c r="V26" s="168"/>
      <c r="W26" s="149"/>
      <c r="X26" s="147"/>
      <c r="Y26" s="202"/>
      <c r="Z26" s="168"/>
      <c r="AA26" s="149"/>
      <c r="AB26" s="147"/>
      <c r="AC26" s="202"/>
    </row>
    <row r="27" spans="1:29" ht="75" x14ac:dyDescent="0.2">
      <c r="A27" s="95">
        <v>18</v>
      </c>
      <c r="B27" s="139" t="str">
        <f>'DEPT REQS'!B27</f>
        <v>General Requirements</v>
      </c>
      <c r="C27" s="139" t="str">
        <f>'DEPT REQS'!C27</f>
        <v>Completion of Work Sign-off</v>
      </c>
      <c r="D27" s="140" t="str">
        <f>'DEPT REQS'!D27</f>
        <v>Vendor and County shall conduct site reviews following completion of work to identify and remediate any issues with the work prior to County acceptance or work and approval of invoice. (see Attachment 1 – Example Job Completion Sign-off)</v>
      </c>
      <c r="E27" s="141">
        <f>'DEPT REQS'!E27</f>
        <v>1</v>
      </c>
      <c r="F27" s="168"/>
      <c r="G27" s="149"/>
      <c r="H27" s="147"/>
      <c r="I27" s="202"/>
      <c r="J27" s="168"/>
      <c r="K27" s="149"/>
      <c r="L27" s="147"/>
      <c r="M27" s="202"/>
      <c r="N27" s="168"/>
      <c r="O27" s="149"/>
      <c r="P27" s="147"/>
      <c r="Q27" s="202"/>
      <c r="R27" s="168"/>
      <c r="S27" s="149"/>
      <c r="T27" s="147"/>
      <c r="U27" s="202"/>
      <c r="V27" s="168"/>
      <c r="W27" s="149"/>
      <c r="X27" s="147"/>
      <c r="Y27" s="202"/>
      <c r="Z27" s="168"/>
      <c r="AA27" s="149"/>
      <c r="AB27" s="147"/>
      <c r="AC27" s="202"/>
    </row>
    <row r="28" spans="1:29" ht="112.5" x14ac:dyDescent="0.2">
      <c r="A28" s="95">
        <v>19</v>
      </c>
      <c r="B28" s="139" t="str">
        <f>'DEPT REQS'!B28</f>
        <v>Indoor Requirements</v>
      </c>
      <c r="C28" s="139" t="str">
        <f>'DEPT REQS'!C28</f>
        <v>Concealed Wiring</v>
      </c>
      <c r="D28" s="140" t="str">
        <f>'DEPT REQS'!D28</f>
        <v>Vendor shall install all voice, data, audio-video, and security endpoint cables as concealed wiring, typically routed above lift-out ceilings, suspended by J-hooks, and through hollow walls or utilizing Vendor installed or County provided conduit or raceway. Exposed surface wiring will be allowed only as a last option and must be approved by County in advance.</v>
      </c>
      <c r="E28" s="141">
        <f>'DEPT REQS'!E28</f>
        <v>1</v>
      </c>
      <c r="F28" s="168"/>
      <c r="G28" s="149"/>
      <c r="H28" s="147"/>
      <c r="I28" s="202"/>
      <c r="J28" s="168"/>
      <c r="K28" s="149"/>
      <c r="L28" s="147"/>
      <c r="M28" s="202"/>
      <c r="N28" s="168"/>
      <c r="O28" s="149"/>
      <c r="P28" s="147"/>
      <c r="Q28" s="202"/>
      <c r="R28" s="168"/>
      <c r="S28" s="149"/>
      <c r="T28" s="147"/>
      <c r="U28" s="202"/>
      <c r="V28" s="168"/>
      <c r="W28" s="149"/>
      <c r="X28" s="147"/>
      <c r="Y28" s="202"/>
      <c r="Z28" s="168"/>
      <c r="AA28" s="149"/>
      <c r="AB28" s="147"/>
      <c r="AC28" s="202"/>
    </row>
    <row r="29" spans="1:29" ht="168.75" x14ac:dyDescent="0.2">
      <c r="A29" s="95">
        <v>20</v>
      </c>
      <c r="B29" s="139" t="str">
        <f>'DEPT REQS'!B29</f>
        <v>Indoor Requirements</v>
      </c>
      <c r="C29" s="139" t="str">
        <f>'DEPT REQS'!C29</f>
        <v>Cable Labels</v>
      </c>
      <c r="D29" s="140" t="str">
        <f>'DEPT REQS'!D29</f>
        <v>Vendor shall label all cables at both ends in accordance with the cable numbering system specified by the County. Cable labels shall be “permanent labels”, printed legibly with permanent ink, affixed to cable distribution enclosures, patch panels, wall plates, surface mount housings, and other cable outlets, such that each Cable-ID is visible, readable, and clearly associated with its respective connector. Fiber-optic cable external jackets shall be labeled within two feet (2’) of, but external to, each fiber distribution enclosure.</v>
      </c>
      <c r="E29" s="141">
        <f>'DEPT REQS'!E29</f>
        <v>1</v>
      </c>
      <c r="F29" s="168"/>
      <c r="G29" s="149"/>
      <c r="H29" s="147"/>
      <c r="I29" s="202"/>
      <c r="J29" s="168"/>
      <c r="K29" s="149"/>
      <c r="L29" s="147"/>
      <c r="M29" s="202"/>
      <c r="N29" s="168"/>
      <c r="O29" s="149"/>
      <c r="P29" s="147"/>
      <c r="Q29" s="202"/>
      <c r="R29" s="168"/>
      <c r="S29" s="149"/>
      <c r="T29" s="147"/>
      <c r="U29" s="202"/>
      <c r="V29" s="168"/>
      <c r="W29" s="149"/>
      <c r="X29" s="147"/>
      <c r="Y29" s="202"/>
      <c r="Z29" s="168"/>
      <c r="AA29" s="149"/>
      <c r="AB29" s="147"/>
      <c r="AC29" s="202"/>
    </row>
    <row r="30" spans="1:29" ht="75" x14ac:dyDescent="0.2">
      <c r="A30" s="95">
        <v>21</v>
      </c>
      <c r="B30" s="139" t="str">
        <f>'DEPT REQS'!B30</f>
        <v>Indoor Requirements</v>
      </c>
      <c r="C30" s="139" t="str">
        <f>'DEPT REQS'!C30</f>
        <v>Equipment Closet Routing</v>
      </c>
      <c r="D30" s="140" t="str">
        <f>'DEPT REQS'!D30</f>
        <v>All cables, raceway, and/or conduit routed through equipment closet or wiring closet spaces shall be securely fastened to walls and/or supports, and routed so as not to impede the maintenance or installation of equipment and/or cables.</v>
      </c>
      <c r="E30" s="141">
        <f>'DEPT REQS'!E30</f>
        <v>1</v>
      </c>
      <c r="F30" s="168"/>
      <c r="G30" s="149"/>
      <c r="H30" s="147"/>
      <c r="I30" s="202"/>
      <c r="J30" s="168"/>
      <c r="K30" s="149"/>
      <c r="L30" s="147"/>
      <c r="M30" s="202"/>
      <c r="N30" s="168"/>
      <c r="O30" s="149"/>
      <c r="P30" s="147"/>
      <c r="Q30" s="202"/>
      <c r="R30" s="168"/>
      <c r="S30" s="149"/>
      <c r="T30" s="147"/>
      <c r="U30" s="202"/>
      <c r="V30" s="168"/>
      <c r="W30" s="149"/>
      <c r="X30" s="147"/>
      <c r="Y30" s="202"/>
      <c r="Z30" s="168"/>
      <c r="AA30" s="149"/>
      <c r="AB30" s="147"/>
      <c r="AC30" s="202"/>
    </row>
    <row r="31" spans="1:29" ht="75" x14ac:dyDescent="0.2">
      <c r="A31" s="95">
        <v>22</v>
      </c>
      <c r="B31" s="139" t="str">
        <f>'DEPT REQS'!B31</f>
        <v>Indoor Requirements</v>
      </c>
      <c r="C31" s="139" t="str">
        <f>'DEPT REQS'!C31</f>
        <v>Neat Installation</v>
      </c>
      <c r="D31" s="140" t="str">
        <f>'DEPT REQS'!D31</f>
        <v>Vendor shall furnish and install necessary materials, such as racks, raceway, conduit, tie wraps, hangers, supports, clamps, or brackets as required to ensure a neat installation that does not impede maintenance and/or future installation work.</v>
      </c>
      <c r="E31" s="141">
        <f>'DEPT REQS'!E31</f>
        <v>1</v>
      </c>
      <c r="F31" s="168"/>
      <c r="G31" s="149"/>
      <c r="H31" s="147"/>
      <c r="I31" s="202"/>
      <c r="J31" s="168"/>
      <c r="K31" s="149"/>
      <c r="L31" s="147"/>
      <c r="M31" s="202"/>
      <c r="N31" s="168"/>
      <c r="O31" s="149"/>
      <c r="P31" s="147"/>
      <c r="Q31" s="202"/>
      <c r="R31" s="168"/>
      <c r="S31" s="149"/>
      <c r="T31" s="147"/>
      <c r="U31" s="202"/>
      <c r="V31" s="168"/>
      <c r="W31" s="149"/>
      <c r="X31" s="147"/>
      <c r="Y31" s="202"/>
      <c r="Z31" s="168"/>
      <c r="AA31" s="149"/>
      <c r="AB31" s="147"/>
      <c r="AC31" s="202"/>
    </row>
    <row r="32" spans="1:29" ht="56.25" x14ac:dyDescent="0.2">
      <c r="A32" s="95">
        <v>23</v>
      </c>
      <c r="B32" s="139" t="str">
        <f>'DEPT REQS'!B32</f>
        <v>Indoor Requirements</v>
      </c>
      <c r="C32" s="139" t="str">
        <f>'DEPT REQS'!C32</f>
        <v>Equipment Racks</v>
      </c>
      <c r="D32" s="140" t="str">
        <f>'DEPT REQS'!D32</f>
        <v>Vendor shall install wall-mounted and floor-mounted 19-inch equipment racks when required by County for the mounting of patch panels and equipment.</v>
      </c>
      <c r="E32" s="141">
        <f>'DEPT REQS'!E32</f>
        <v>1</v>
      </c>
      <c r="F32" s="168"/>
      <c r="G32" s="149"/>
      <c r="H32" s="147"/>
      <c r="I32" s="202"/>
      <c r="J32" s="168"/>
      <c r="K32" s="149"/>
      <c r="L32" s="147"/>
      <c r="M32" s="202"/>
      <c r="N32" s="168"/>
      <c r="O32" s="149"/>
      <c r="P32" s="147"/>
      <c r="Q32" s="202"/>
      <c r="R32" s="168"/>
      <c r="S32" s="149"/>
      <c r="T32" s="147"/>
      <c r="U32" s="202"/>
      <c r="V32" s="168"/>
      <c r="W32" s="149"/>
      <c r="X32" s="147"/>
      <c r="Y32" s="202"/>
      <c r="Z32" s="168"/>
      <c r="AA32" s="149"/>
      <c r="AB32" s="147"/>
      <c r="AC32" s="202"/>
    </row>
    <row r="33" spans="1:48" ht="168.75" x14ac:dyDescent="0.2">
      <c r="A33" s="95">
        <v>24</v>
      </c>
      <c r="B33" s="139" t="str">
        <f>'DEPT REQS'!B33</f>
        <v>Indoor Requirements</v>
      </c>
      <c r="C33" s="139" t="str">
        <f>'DEPT REQS'!C33</f>
        <v>Horizontal Wire Management</v>
      </c>
      <c r="D33" s="140" t="str">
        <f>'DEPT REQS'!D33</f>
        <v>Vendor shall equip wall-mounted and floor-mounted 19-inch equipment racks with horizontal wire management modules, equivalent to Panduit WMPHF2E unless otherwise specified by the County. One (1) horizontal wire management module will be installed beneath each 2U of patch panel, one (1) horizontal wire management module will be installed beneath each piece of stackable data distribution equipment, and one (1) horizontal wire management module will be installed beneath each fiber distribution enclosure.</v>
      </c>
      <c r="E33" s="141">
        <f>'DEPT REQS'!E33</f>
        <v>1</v>
      </c>
      <c r="F33" s="168"/>
      <c r="G33" s="149"/>
      <c r="H33" s="147"/>
      <c r="I33" s="202"/>
      <c r="J33" s="168"/>
      <c r="K33" s="149"/>
      <c r="L33" s="147"/>
      <c r="M33" s="202"/>
      <c r="N33" s="168"/>
      <c r="O33" s="149"/>
      <c r="P33" s="147"/>
      <c r="Q33" s="202"/>
      <c r="R33" s="168"/>
      <c r="S33" s="149"/>
      <c r="T33" s="147"/>
      <c r="U33" s="202"/>
      <c r="V33" s="168"/>
      <c r="W33" s="149"/>
      <c r="X33" s="147"/>
      <c r="Y33" s="202"/>
      <c r="Z33" s="168"/>
      <c r="AA33" s="149"/>
      <c r="AB33" s="147"/>
      <c r="AC33" s="202"/>
    </row>
    <row r="34" spans="1:48" ht="131.25" x14ac:dyDescent="0.2">
      <c r="A34" s="95">
        <v>25</v>
      </c>
      <c r="B34" s="139" t="str">
        <f>'DEPT REQS'!B34</f>
        <v>Indoor Requirements</v>
      </c>
      <c r="C34" s="139" t="str">
        <f>'DEPT REQS'!C34</f>
        <v>Vertical Wire Management</v>
      </c>
      <c r="D34" s="140" t="str">
        <f>'DEPT REQS'!D34</f>
        <v>Vendor shall equip floor-mounted 2-post, 19-inch racks with vertical wire management modules, equivalent to Panduit WMPV22E unless otherwise specified by the County. Two (2) vertical wire management modules will be installed on each side of the rack, such that the wire manager is flush with the top of the rack, with a total of eighty inches (80”) of wire management extending downward.</v>
      </c>
      <c r="E34" s="141">
        <f>'DEPT REQS'!E34</f>
        <v>1</v>
      </c>
      <c r="F34" s="168"/>
      <c r="G34" s="149"/>
      <c r="H34" s="147"/>
      <c r="I34" s="202"/>
      <c r="J34" s="168"/>
      <c r="K34" s="149"/>
      <c r="L34" s="147"/>
      <c r="M34" s="202"/>
      <c r="N34" s="168"/>
      <c r="O34" s="149"/>
      <c r="P34" s="147"/>
      <c r="Q34" s="202"/>
      <c r="R34" s="168"/>
      <c r="S34" s="149"/>
      <c r="T34" s="147"/>
      <c r="U34" s="202"/>
      <c r="V34" s="168"/>
      <c r="W34" s="149"/>
      <c r="X34" s="147"/>
      <c r="Y34" s="202"/>
      <c r="Z34" s="168"/>
      <c r="AA34" s="149"/>
      <c r="AB34" s="147"/>
      <c r="AC34" s="202"/>
    </row>
    <row r="35" spans="1:48" ht="56.25" x14ac:dyDescent="0.2">
      <c r="A35" s="95">
        <v>26</v>
      </c>
      <c r="B35" s="139" t="str">
        <f>'DEPT REQS'!B35</f>
        <v>Indoor Requirements</v>
      </c>
      <c r="C35" s="139" t="str">
        <f>'DEPT REQS'!C35</f>
        <v>Securely Mounted</v>
      </c>
      <c r="D35" s="140" t="str">
        <f>'DEPT REQS'!D35</f>
        <v>Vendor shall install each floor-mounted rack securely fastened to the floor, and shall install open wire raceway (ladder rack) securely attached to the top of the rack and securely fastened to a wall.</v>
      </c>
      <c r="E35" s="141">
        <f>'DEPT REQS'!E35</f>
        <v>1</v>
      </c>
      <c r="F35" s="168"/>
      <c r="G35" s="149"/>
      <c r="H35" s="147"/>
      <c r="I35" s="202"/>
      <c r="J35" s="168"/>
      <c r="K35" s="149"/>
      <c r="L35" s="147"/>
      <c r="M35" s="202"/>
      <c r="N35" s="168"/>
      <c r="O35" s="149"/>
      <c r="P35" s="147"/>
      <c r="Q35" s="202"/>
      <c r="R35" s="168"/>
      <c r="S35" s="149"/>
      <c r="T35" s="147"/>
      <c r="U35" s="202"/>
      <c r="V35" s="168"/>
      <c r="W35" s="149"/>
      <c r="X35" s="147"/>
      <c r="Y35" s="202"/>
      <c r="Z35" s="168"/>
      <c r="AA35" s="149"/>
      <c r="AB35" s="147"/>
      <c r="AC35" s="202"/>
    </row>
    <row r="36" spans="1:48" ht="75" x14ac:dyDescent="0.2">
      <c r="A36" s="95">
        <v>27</v>
      </c>
      <c r="B36" s="139" t="str">
        <f>'DEPT REQS'!B36</f>
        <v>Indoor Requirements</v>
      </c>
      <c r="C36" s="139" t="str">
        <f>'DEPT REQS'!C36</f>
        <v>Grounding</v>
      </c>
      <c r="D36" s="140" t="str">
        <f>'DEPT REQS'!D36</f>
        <v>Vendor shall install grounding for cable systems in accordance with the requirements of the latest edition of the National Electric Code, TIA/EIA 607 and the product manufacturer’s specifications as applicable.</v>
      </c>
      <c r="E36" s="141">
        <f>'DEPT REQS'!E36</f>
        <v>1</v>
      </c>
      <c r="F36" s="168"/>
      <c r="G36" s="149"/>
      <c r="H36" s="147"/>
      <c r="I36" s="202"/>
      <c r="J36" s="168"/>
      <c r="K36" s="149"/>
      <c r="L36" s="147"/>
      <c r="M36" s="202"/>
      <c r="N36" s="168"/>
      <c r="O36" s="149"/>
      <c r="P36" s="147"/>
      <c r="Q36" s="202"/>
      <c r="R36" s="168"/>
      <c r="S36" s="149"/>
      <c r="T36" s="147"/>
      <c r="U36" s="202"/>
      <c r="V36" s="168"/>
      <c r="W36" s="149"/>
      <c r="X36" s="147"/>
      <c r="Y36" s="202"/>
      <c r="Z36" s="168"/>
      <c r="AA36" s="149"/>
      <c r="AB36" s="147"/>
      <c r="AC36" s="202"/>
    </row>
    <row r="37" spans="1:48" ht="56.25" x14ac:dyDescent="0.2">
      <c r="A37" s="95">
        <v>28</v>
      </c>
      <c r="B37" s="139" t="str">
        <f>'DEPT REQS'!B37</f>
        <v>Outdoor Requirements</v>
      </c>
      <c r="C37" s="139" t="str">
        <f>'DEPT REQS'!C37</f>
        <v>Materials</v>
      </c>
      <c r="D37" s="140" t="str">
        <f>'DEPT REQS'!D37</f>
        <v>Vendor shall supply the materials and labor to install and test outdoor cabling systems (copper and fiber-optic) in and between buildings including all required outside plant construction.</v>
      </c>
      <c r="E37" s="141">
        <f>'DEPT REQS'!E37</f>
        <v>1</v>
      </c>
      <c r="F37" s="168"/>
      <c r="G37" s="149"/>
      <c r="H37" s="147"/>
      <c r="I37" s="202"/>
      <c r="J37" s="168"/>
      <c r="K37" s="149"/>
      <c r="L37" s="147"/>
      <c r="M37" s="202"/>
      <c r="N37" s="168"/>
      <c r="O37" s="149"/>
      <c r="P37" s="147"/>
      <c r="Q37" s="202"/>
      <c r="R37" s="168"/>
      <c r="S37" s="149"/>
      <c r="T37" s="147"/>
      <c r="U37" s="202"/>
      <c r="V37" s="168"/>
      <c r="W37" s="149"/>
      <c r="X37" s="147"/>
      <c r="Y37" s="202"/>
      <c r="Z37" s="168"/>
      <c r="AA37" s="149"/>
      <c r="AB37" s="147"/>
      <c r="AC37" s="202"/>
    </row>
    <row r="38" spans="1:48" ht="75" x14ac:dyDescent="0.2">
      <c r="A38" s="95">
        <v>29</v>
      </c>
      <c r="B38" s="139" t="str">
        <f>'DEPT REQS'!B38</f>
        <v>Outdoor Requirements</v>
      </c>
      <c r="C38" s="139" t="str">
        <f>'DEPT REQS'!C38</f>
        <v>Cable Attachments</v>
      </c>
      <c r="D38" s="140" t="str">
        <f>'DEPT REQS'!D38</f>
        <v>Vendor shall obtain approval prior to attaching cables to buildings, poles, or other outdoor structures from County and/or the structure owner. Vendor shall furnish all brackets, hangers and mounting devices as required.</v>
      </c>
      <c r="E38" s="141">
        <f>'DEPT REQS'!E38</f>
        <v>1</v>
      </c>
      <c r="F38" s="168"/>
      <c r="G38" s="149"/>
      <c r="H38" s="147"/>
      <c r="I38" s="202"/>
      <c r="J38" s="168"/>
      <c r="K38" s="149"/>
      <c r="L38" s="147"/>
      <c r="M38" s="202"/>
      <c r="N38" s="168"/>
      <c r="O38" s="149"/>
      <c r="P38" s="147"/>
      <c r="Q38" s="202"/>
      <c r="R38" s="168"/>
      <c r="S38" s="149"/>
      <c r="T38" s="147"/>
      <c r="U38" s="202"/>
      <c r="V38" s="168"/>
      <c r="W38" s="149"/>
      <c r="X38" s="147"/>
      <c r="Y38" s="202"/>
      <c r="Z38" s="168"/>
      <c r="AA38" s="149"/>
      <c r="AB38" s="147"/>
      <c r="AC38" s="202"/>
    </row>
    <row r="39" spans="1:48" ht="19.5" thickBot="1" x14ac:dyDescent="0.25">
      <c r="A39" s="125">
        <v>30</v>
      </c>
      <c r="B39" s="142">
        <f>'DEPT REQS'!B74</f>
        <v>0</v>
      </c>
      <c r="C39" s="142">
        <f>'DEPT REQS'!C74</f>
        <v>0</v>
      </c>
      <c r="D39" s="143">
        <f>'DEPT REQS'!D74</f>
        <v>0</v>
      </c>
      <c r="E39" s="144">
        <f>'DEPT REQS'!E74</f>
        <v>0</v>
      </c>
      <c r="F39" s="169"/>
      <c r="G39" s="148"/>
      <c r="H39" s="161"/>
      <c r="I39" s="203"/>
      <c r="J39" s="169"/>
      <c r="K39" s="148"/>
      <c r="L39" s="161"/>
      <c r="M39" s="203"/>
      <c r="N39" s="169"/>
      <c r="O39" s="148"/>
      <c r="P39" s="161"/>
      <c r="Q39" s="203"/>
      <c r="R39" s="169"/>
      <c r="S39" s="148"/>
      <c r="T39" s="161"/>
      <c r="U39" s="203"/>
      <c r="V39" s="169"/>
      <c r="W39" s="148"/>
      <c r="X39" s="161"/>
      <c r="Y39" s="203"/>
      <c r="Z39" s="169"/>
      <c r="AA39" s="148"/>
      <c r="AB39" s="161"/>
      <c r="AC39" s="203"/>
    </row>
    <row r="40" spans="1:48" s="208" customFormat="1" ht="24" thickBot="1" x14ac:dyDescent="0.25">
      <c r="A40" s="242" t="s">
        <v>49</v>
      </c>
      <c r="B40" s="243"/>
      <c r="C40" s="243"/>
      <c r="D40" s="243"/>
      <c r="E40" s="205">
        <f>SUM(E10:E39)</f>
        <v>44</v>
      </c>
      <c r="F40" s="244"/>
      <c r="G40" s="245"/>
      <c r="H40" s="245"/>
      <c r="I40" s="206">
        <f>SUM(I10:I39)</f>
        <v>0</v>
      </c>
      <c r="J40" s="244"/>
      <c r="K40" s="245"/>
      <c r="L40" s="245"/>
      <c r="M40" s="206">
        <f>SUM(M10:M39)</f>
        <v>0</v>
      </c>
      <c r="N40" s="244"/>
      <c r="O40" s="245"/>
      <c r="P40" s="245"/>
      <c r="Q40" s="206">
        <f>SUM(Q10:Q39)</f>
        <v>0</v>
      </c>
      <c r="R40" s="244"/>
      <c r="S40" s="245"/>
      <c r="T40" s="245"/>
      <c r="U40" s="206">
        <f>SUM(U10:U39)</f>
        <v>0</v>
      </c>
      <c r="V40" s="244"/>
      <c r="W40" s="245"/>
      <c r="X40" s="245"/>
      <c r="Y40" s="206">
        <f>SUM(Y10:Y39)</f>
        <v>0</v>
      </c>
      <c r="Z40" s="244"/>
      <c r="AA40" s="245"/>
      <c r="AB40" s="245"/>
      <c r="AC40" s="206">
        <f>SUM(AC10:AC39)</f>
        <v>0</v>
      </c>
      <c r="AD40" s="207"/>
      <c r="AE40" s="207"/>
      <c r="AF40" s="207"/>
      <c r="AG40" s="207"/>
      <c r="AH40" s="207"/>
      <c r="AI40" s="207"/>
      <c r="AJ40" s="207"/>
      <c r="AK40" s="207"/>
      <c r="AL40" s="207"/>
      <c r="AM40" s="207"/>
      <c r="AN40" s="207"/>
      <c r="AO40" s="207"/>
      <c r="AP40" s="207"/>
      <c r="AQ40" s="207"/>
      <c r="AR40" s="207"/>
      <c r="AS40" s="207"/>
      <c r="AT40" s="207"/>
      <c r="AU40" s="207"/>
      <c r="AV40" s="207"/>
    </row>
    <row r="41" spans="1:48" x14ac:dyDescent="0.2">
      <c r="I41" s="204"/>
      <c r="M41" s="204"/>
      <c r="Q41" s="204"/>
      <c r="U41" s="204"/>
      <c r="Y41" s="204"/>
      <c r="AC41" s="204"/>
    </row>
    <row r="42" spans="1:48" x14ac:dyDescent="0.2">
      <c r="I42" s="204"/>
      <c r="M42" s="204"/>
      <c r="Q42" s="204"/>
      <c r="U42" s="204"/>
      <c r="Y42" s="204"/>
      <c r="AC42" s="204"/>
    </row>
    <row r="43" spans="1:48" x14ac:dyDescent="0.2">
      <c r="I43" s="204"/>
      <c r="M43" s="204"/>
      <c r="Q43" s="204"/>
      <c r="U43" s="204"/>
      <c r="Y43" s="204"/>
      <c r="AC43" s="204"/>
    </row>
    <row r="44" spans="1:48" x14ac:dyDescent="0.2">
      <c r="I44" s="204"/>
      <c r="M44" s="204"/>
      <c r="Q44" s="204"/>
      <c r="U44" s="204"/>
      <c r="Y44" s="204"/>
      <c r="AC44" s="204"/>
    </row>
    <row r="45" spans="1:48" x14ac:dyDescent="0.2">
      <c r="I45" s="204"/>
      <c r="M45" s="204"/>
      <c r="Q45" s="204"/>
      <c r="U45" s="204"/>
      <c r="Y45" s="204"/>
      <c r="AC45" s="204"/>
    </row>
    <row r="46" spans="1:48" x14ac:dyDescent="0.2">
      <c r="I46" s="204"/>
      <c r="M46" s="204"/>
      <c r="Q46" s="204"/>
      <c r="U46" s="204"/>
      <c r="Y46" s="204"/>
      <c r="AC46" s="204"/>
    </row>
    <row r="47" spans="1:48" x14ac:dyDescent="0.2">
      <c r="I47" s="204"/>
      <c r="M47" s="204"/>
      <c r="Q47" s="204"/>
      <c r="U47" s="204"/>
      <c r="Y47" s="204"/>
      <c r="AC47" s="204"/>
    </row>
    <row r="48" spans="1:48" x14ac:dyDescent="0.2">
      <c r="I48" s="204"/>
      <c r="M48" s="204"/>
      <c r="Q48" s="204"/>
      <c r="U48" s="204"/>
      <c r="Y48" s="204"/>
      <c r="AC48" s="204"/>
    </row>
    <row r="49" spans="9:29" x14ac:dyDescent="0.2">
      <c r="I49" s="204"/>
      <c r="M49" s="204"/>
      <c r="Q49" s="204"/>
      <c r="U49" s="204"/>
      <c r="Y49" s="204"/>
      <c r="AC49" s="204"/>
    </row>
    <row r="50" spans="9:29" x14ac:dyDescent="0.2">
      <c r="I50" s="204"/>
      <c r="M50" s="204"/>
      <c r="Q50" s="204"/>
      <c r="U50" s="204"/>
      <c r="Y50" s="204"/>
      <c r="AC50" s="204"/>
    </row>
    <row r="51" spans="9:29" x14ac:dyDescent="0.2">
      <c r="I51" s="204"/>
      <c r="M51" s="204"/>
      <c r="Q51" s="204"/>
      <c r="U51" s="204"/>
      <c r="Y51" s="204"/>
      <c r="AC51" s="204"/>
    </row>
    <row r="52" spans="9:29" x14ac:dyDescent="0.2">
      <c r="I52" s="204"/>
      <c r="M52" s="204"/>
      <c r="Q52" s="204"/>
      <c r="U52" s="204"/>
      <c r="Y52" s="204"/>
      <c r="AC52" s="204"/>
    </row>
    <row r="53" spans="9:29" x14ac:dyDescent="0.2">
      <c r="I53" s="204"/>
      <c r="M53" s="204"/>
      <c r="Q53" s="204"/>
      <c r="U53" s="204"/>
      <c r="Y53" s="204"/>
      <c r="AC53" s="204"/>
    </row>
    <row r="54" spans="9:29" x14ac:dyDescent="0.2">
      <c r="I54" s="204"/>
      <c r="M54" s="204"/>
      <c r="Q54" s="204"/>
      <c r="U54" s="204"/>
      <c r="Y54" s="204"/>
      <c r="AC54" s="204"/>
    </row>
    <row r="55" spans="9:29" x14ac:dyDescent="0.2">
      <c r="I55" s="204"/>
      <c r="M55" s="204"/>
      <c r="Q55" s="204"/>
      <c r="U55" s="204"/>
      <c r="Y55" s="204"/>
      <c r="AC55" s="204"/>
    </row>
    <row r="56" spans="9:29" x14ac:dyDescent="0.2">
      <c r="I56" s="204"/>
      <c r="M56" s="204"/>
      <c r="Q56" s="204"/>
      <c r="U56" s="204"/>
      <c r="Y56" s="204"/>
      <c r="AC56" s="204"/>
    </row>
    <row r="57" spans="9:29" x14ac:dyDescent="0.2">
      <c r="I57" s="204"/>
      <c r="M57" s="204"/>
      <c r="Q57" s="204"/>
      <c r="U57" s="204"/>
      <c r="Y57" s="204"/>
      <c r="AC57" s="204"/>
    </row>
    <row r="58" spans="9:29" x14ac:dyDescent="0.2">
      <c r="I58" s="204"/>
      <c r="M58" s="204"/>
      <c r="Q58" s="204"/>
      <c r="U58" s="204"/>
      <c r="Y58" s="204"/>
      <c r="AC58" s="204"/>
    </row>
    <row r="59" spans="9:29" x14ac:dyDescent="0.2">
      <c r="I59" s="204"/>
      <c r="M59" s="204"/>
      <c r="Q59" s="204"/>
      <c r="U59" s="204"/>
      <c r="Y59" s="204"/>
      <c r="AC59" s="204"/>
    </row>
    <row r="60" spans="9:29" x14ac:dyDescent="0.2">
      <c r="I60" s="204"/>
      <c r="M60" s="204"/>
      <c r="Q60" s="204"/>
      <c r="U60" s="204"/>
      <c r="Y60" s="204"/>
      <c r="AC60" s="204"/>
    </row>
    <row r="61" spans="9:29" x14ac:dyDescent="0.2">
      <c r="I61" s="204"/>
      <c r="M61" s="204"/>
      <c r="Q61" s="204"/>
      <c r="U61" s="204"/>
      <c r="Y61" s="204"/>
      <c r="AC61" s="204"/>
    </row>
    <row r="62" spans="9:29" x14ac:dyDescent="0.2">
      <c r="I62" s="204"/>
      <c r="M62" s="204"/>
      <c r="Q62" s="204"/>
      <c r="U62" s="204"/>
      <c r="Y62" s="204"/>
      <c r="AC62" s="204"/>
    </row>
    <row r="63" spans="9:29" x14ac:dyDescent="0.2">
      <c r="I63" s="204"/>
      <c r="M63" s="204"/>
      <c r="Q63" s="204"/>
      <c r="U63" s="204"/>
      <c r="Y63" s="204"/>
      <c r="AC63" s="204"/>
    </row>
    <row r="64" spans="9:29" x14ac:dyDescent="0.2">
      <c r="I64" s="204"/>
      <c r="M64" s="204"/>
      <c r="Q64" s="204"/>
      <c r="U64" s="204"/>
      <c r="Y64" s="204"/>
      <c r="AC64" s="204"/>
    </row>
    <row r="65" spans="9:29" x14ac:dyDescent="0.2">
      <c r="I65" s="204"/>
      <c r="M65" s="204"/>
      <c r="Q65" s="204"/>
      <c r="U65" s="204"/>
      <c r="Y65" s="204"/>
      <c r="AC65" s="204"/>
    </row>
    <row r="66" spans="9:29" x14ac:dyDescent="0.2">
      <c r="I66" s="204"/>
      <c r="M66" s="204"/>
      <c r="Q66" s="204"/>
      <c r="U66" s="204"/>
      <c r="Y66" s="204"/>
      <c r="AC66" s="204"/>
    </row>
    <row r="67" spans="9:29" x14ac:dyDescent="0.2">
      <c r="I67" s="204"/>
      <c r="M67" s="204"/>
      <c r="Q67" s="204"/>
      <c r="U67" s="204"/>
      <c r="Y67" s="204"/>
      <c r="AC67" s="204"/>
    </row>
    <row r="68" spans="9:29" x14ac:dyDescent="0.2">
      <c r="I68" s="204"/>
      <c r="M68" s="204"/>
      <c r="Q68" s="204"/>
      <c r="U68" s="204"/>
      <c r="Y68" s="204"/>
      <c r="AC68" s="204"/>
    </row>
    <row r="69" spans="9:29" x14ac:dyDescent="0.2">
      <c r="I69" s="204"/>
      <c r="M69" s="204"/>
      <c r="Q69" s="204"/>
      <c r="U69" s="204"/>
      <c r="Y69" s="204"/>
      <c r="AC69" s="204"/>
    </row>
    <row r="70" spans="9:29" x14ac:dyDescent="0.2">
      <c r="I70" s="204"/>
      <c r="M70" s="204"/>
      <c r="Q70" s="204"/>
      <c r="U70" s="204"/>
      <c r="Y70" s="204"/>
      <c r="AC70" s="204"/>
    </row>
    <row r="71" spans="9:29" x14ac:dyDescent="0.2">
      <c r="I71" s="204"/>
      <c r="M71" s="204"/>
      <c r="Q71" s="204"/>
      <c r="U71" s="204"/>
      <c r="Y71" s="204"/>
      <c r="AC71" s="204"/>
    </row>
    <row r="72" spans="9:29" x14ac:dyDescent="0.2">
      <c r="I72" s="204"/>
      <c r="M72" s="204"/>
      <c r="Q72" s="204"/>
      <c r="U72" s="204"/>
      <c r="Y72" s="204"/>
      <c r="AC72" s="204"/>
    </row>
    <row r="73" spans="9:29" x14ac:dyDescent="0.2">
      <c r="I73" s="204"/>
      <c r="M73" s="204"/>
      <c r="Q73" s="204"/>
      <c r="U73" s="204"/>
      <c r="Y73" s="204"/>
      <c r="AC73" s="204"/>
    </row>
    <row r="74" spans="9:29" x14ac:dyDescent="0.2">
      <c r="I74" s="204"/>
      <c r="M74" s="204"/>
      <c r="Q74" s="204"/>
      <c r="U74" s="204"/>
      <c r="Y74" s="204"/>
      <c r="AC74" s="204"/>
    </row>
    <row r="75" spans="9:29" x14ac:dyDescent="0.2">
      <c r="I75" s="204"/>
      <c r="M75" s="204"/>
      <c r="Q75" s="204"/>
      <c r="U75" s="204"/>
      <c r="Y75" s="204"/>
      <c r="AC75" s="204"/>
    </row>
    <row r="76" spans="9:29" x14ac:dyDescent="0.2">
      <c r="I76" s="204"/>
      <c r="M76" s="204"/>
      <c r="Q76" s="204"/>
      <c r="U76" s="204"/>
      <c r="Y76" s="204"/>
      <c r="AC76" s="204"/>
    </row>
    <row r="77" spans="9:29" x14ac:dyDescent="0.2">
      <c r="I77" s="204"/>
      <c r="M77" s="204"/>
      <c r="Q77" s="204"/>
      <c r="U77" s="204"/>
      <c r="Y77" s="204"/>
      <c r="AC77" s="204"/>
    </row>
    <row r="78" spans="9:29" x14ac:dyDescent="0.2">
      <c r="I78" s="204"/>
      <c r="M78" s="204"/>
      <c r="Q78" s="204"/>
      <c r="U78" s="204"/>
      <c r="Y78" s="204"/>
      <c r="AC78" s="204"/>
    </row>
    <row r="79" spans="9:29" x14ac:dyDescent="0.2">
      <c r="I79" s="204"/>
      <c r="M79" s="204"/>
      <c r="Q79" s="204"/>
      <c r="U79" s="204"/>
      <c r="Y79" s="204"/>
      <c r="AC79" s="204"/>
    </row>
    <row r="80" spans="9:29" x14ac:dyDescent="0.2">
      <c r="I80" s="204"/>
      <c r="M80" s="204"/>
      <c r="Q80" s="204"/>
      <c r="U80" s="204"/>
      <c r="Y80" s="204"/>
      <c r="AC80" s="204"/>
    </row>
    <row r="81" spans="9:29" x14ac:dyDescent="0.2">
      <c r="I81" s="204"/>
      <c r="M81" s="204"/>
      <c r="Q81" s="204"/>
      <c r="U81" s="204"/>
      <c r="Y81" s="204"/>
      <c r="AC81" s="204"/>
    </row>
    <row r="82" spans="9:29" x14ac:dyDescent="0.2">
      <c r="I82" s="204"/>
      <c r="M82" s="204"/>
      <c r="Q82" s="204"/>
      <c r="U82" s="204"/>
      <c r="Y82" s="204"/>
      <c r="AC82" s="204"/>
    </row>
    <row r="83" spans="9:29" x14ac:dyDescent="0.2">
      <c r="I83" s="204"/>
      <c r="M83" s="204"/>
      <c r="Q83" s="204"/>
      <c r="U83" s="204"/>
      <c r="Y83" s="204"/>
      <c r="AC83" s="204"/>
    </row>
    <row r="84" spans="9:29" x14ac:dyDescent="0.2">
      <c r="I84" s="204"/>
      <c r="M84" s="204"/>
      <c r="Q84" s="204"/>
      <c r="U84" s="204"/>
      <c r="Y84" s="204"/>
      <c r="AC84" s="204"/>
    </row>
    <row r="85" spans="9:29" x14ac:dyDescent="0.2">
      <c r="I85" s="204"/>
      <c r="M85" s="204"/>
      <c r="Q85" s="204"/>
      <c r="U85" s="204"/>
      <c r="Y85" s="204"/>
      <c r="AC85" s="204"/>
    </row>
    <row r="86" spans="9:29" x14ac:dyDescent="0.2">
      <c r="I86" s="204"/>
      <c r="M86" s="204"/>
      <c r="Q86" s="204"/>
      <c r="U86" s="204"/>
      <c r="Y86" s="204"/>
      <c r="AC86" s="204"/>
    </row>
    <row r="87" spans="9:29" x14ac:dyDescent="0.2">
      <c r="I87" s="204"/>
      <c r="M87" s="204"/>
      <c r="Q87" s="204"/>
      <c r="U87" s="204"/>
      <c r="Y87" s="204"/>
      <c r="AC87" s="204"/>
    </row>
    <row r="88" spans="9:29" x14ac:dyDescent="0.2">
      <c r="I88" s="204"/>
      <c r="M88" s="204"/>
      <c r="Q88" s="204"/>
      <c r="U88" s="204"/>
      <c r="Y88" s="204"/>
      <c r="AC88" s="204"/>
    </row>
    <row r="89" spans="9:29" x14ac:dyDescent="0.2">
      <c r="I89" s="204"/>
      <c r="M89" s="204"/>
      <c r="Q89" s="204"/>
      <c r="U89" s="204"/>
      <c r="Y89" s="204"/>
      <c r="AC89" s="204"/>
    </row>
    <row r="90" spans="9:29" x14ac:dyDescent="0.2">
      <c r="I90" s="204"/>
      <c r="M90" s="204"/>
      <c r="Q90" s="204"/>
      <c r="U90" s="204"/>
      <c r="Y90" s="204"/>
      <c r="AC90" s="204"/>
    </row>
    <row r="91" spans="9:29" x14ac:dyDescent="0.2">
      <c r="I91" s="204"/>
      <c r="M91" s="204"/>
      <c r="Q91" s="204"/>
      <c r="U91" s="204"/>
      <c r="Y91" s="204"/>
      <c r="AC91" s="204"/>
    </row>
    <row r="92" spans="9:29" x14ac:dyDescent="0.2">
      <c r="I92" s="204"/>
      <c r="M92" s="204"/>
      <c r="Q92" s="204"/>
      <c r="U92" s="204"/>
      <c r="Y92" s="204"/>
      <c r="AC92" s="204"/>
    </row>
    <row r="93" spans="9:29" x14ac:dyDescent="0.2">
      <c r="I93" s="204"/>
      <c r="M93" s="204"/>
      <c r="Q93" s="204"/>
      <c r="U93" s="204"/>
      <c r="Y93" s="204"/>
      <c r="AC93" s="204"/>
    </row>
    <row r="94" spans="9:29" x14ac:dyDescent="0.2">
      <c r="I94" s="204"/>
      <c r="M94" s="204"/>
      <c r="Q94" s="204"/>
      <c r="U94" s="204"/>
      <c r="Y94" s="204"/>
      <c r="AC94" s="204"/>
    </row>
    <row r="95" spans="9:29" x14ac:dyDescent="0.2">
      <c r="I95" s="204"/>
      <c r="M95" s="204"/>
      <c r="Q95" s="204"/>
      <c r="U95" s="204"/>
      <c r="Y95" s="204"/>
      <c r="AC95" s="204"/>
    </row>
    <row r="96" spans="9:29" x14ac:dyDescent="0.2">
      <c r="I96" s="204"/>
      <c r="M96" s="204"/>
      <c r="Q96" s="204"/>
      <c r="U96" s="204"/>
      <c r="Y96" s="204"/>
      <c r="AC96" s="204"/>
    </row>
    <row r="97" spans="9:29" x14ac:dyDescent="0.2">
      <c r="I97" s="204"/>
      <c r="M97" s="204"/>
      <c r="Q97" s="204"/>
      <c r="U97" s="204"/>
      <c r="Y97" s="204"/>
      <c r="AC97" s="204"/>
    </row>
    <row r="98" spans="9:29" x14ac:dyDescent="0.2">
      <c r="I98" s="204"/>
      <c r="M98" s="204"/>
      <c r="Q98" s="204"/>
      <c r="U98" s="204"/>
      <c r="Y98" s="204"/>
      <c r="AC98" s="204"/>
    </row>
    <row r="99" spans="9:29" x14ac:dyDescent="0.2">
      <c r="I99" s="204"/>
      <c r="M99" s="204"/>
      <c r="Q99" s="204"/>
      <c r="U99" s="204"/>
      <c r="Y99" s="204"/>
      <c r="AC99" s="204"/>
    </row>
    <row r="100" spans="9:29" x14ac:dyDescent="0.2">
      <c r="I100" s="204"/>
      <c r="M100" s="204"/>
      <c r="Q100" s="204"/>
      <c r="U100" s="204"/>
      <c r="Y100" s="204"/>
      <c r="AC100" s="204"/>
    </row>
    <row r="101" spans="9:29" x14ac:dyDescent="0.2">
      <c r="I101" s="204"/>
      <c r="M101" s="204"/>
      <c r="Q101" s="204"/>
      <c r="U101" s="204"/>
      <c r="Y101" s="204"/>
      <c r="AC101" s="204"/>
    </row>
    <row r="102" spans="9:29" x14ac:dyDescent="0.2">
      <c r="I102" s="204"/>
      <c r="M102" s="204"/>
      <c r="Q102" s="204"/>
      <c r="U102" s="204"/>
      <c r="Y102" s="204"/>
      <c r="AC102" s="204"/>
    </row>
    <row r="103" spans="9:29" x14ac:dyDescent="0.2">
      <c r="I103" s="204"/>
      <c r="M103" s="204"/>
      <c r="Q103" s="204"/>
      <c r="U103" s="204"/>
      <c r="Y103" s="204"/>
      <c r="AC103" s="204"/>
    </row>
    <row r="104" spans="9:29" x14ac:dyDescent="0.2">
      <c r="I104" s="204"/>
      <c r="M104" s="204"/>
      <c r="Q104" s="204"/>
      <c r="U104" s="204"/>
      <c r="Y104" s="204"/>
      <c r="AC104" s="20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#19-004-48/Low Voltage and Fiber-Optic Cabling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f>SUMMARY!A22</f>
        <v>0</v>
      </c>
      <c r="B4" s="152"/>
      <c r="C4" s="153"/>
      <c r="D4" s="77"/>
      <c r="E4" s="77"/>
      <c r="I4" s="77"/>
      <c r="M4" s="77"/>
      <c r="Q4" s="77"/>
      <c r="U4" s="77"/>
      <c r="Y4" s="77"/>
      <c r="AC4" s="77"/>
    </row>
    <row r="5" spans="1:48" ht="18.75" x14ac:dyDescent="0.2">
      <c r="A5" s="78" t="s">
        <v>29</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60</v>
      </c>
      <c r="B7" s="247"/>
      <c r="C7" s="247"/>
      <c r="D7" s="247"/>
      <c r="E7" s="247"/>
      <c r="F7" s="231" t="str">
        <f>SUMMARY!C1</f>
        <v>Bidder A
 (LOSB/MBE/WBE?)</v>
      </c>
      <c r="G7" s="232"/>
      <c r="H7" s="232"/>
      <c r="I7" s="233"/>
      <c r="J7" s="231" t="str">
        <f>SUMMARY!D1</f>
        <v>Bidder B
 (LOSB/MBE/WBE?)</v>
      </c>
      <c r="K7" s="232"/>
      <c r="L7" s="232"/>
      <c r="M7" s="233"/>
      <c r="N7" s="231" t="str">
        <f>SUMMARY!E1</f>
        <v>Bidder C 
(LOSB/MBE/WBE?)</v>
      </c>
      <c r="O7" s="232"/>
      <c r="P7" s="232"/>
      <c r="Q7" s="233"/>
      <c r="R7" s="231" t="str">
        <f>SUMMARY!F1</f>
        <v>Bidder D 
(LOSB/MBE/WBE?)</v>
      </c>
      <c r="S7" s="232"/>
      <c r="T7" s="232"/>
      <c r="U7" s="233"/>
      <c r="V7" s="231" t="str">
        <f>SUMMARY!G1</f>
        <v>Bidder E 
(LOSB/MBE/WBE?)</v>
      </c>
      <c r="W7" s="232"/>
      <c r="X7" s="232"/>
      <c r="Y7" s="233"/>
      <c r="Z7" s="231" t="str">
        <f>SUMMARY!H1</f>
        <v>Bidder F 
(LOSB/MBE/WBE?)</v>
      </c>
      <c r="AA7" s="232"/>
      <c r="AB7" s="232"/>
      <c r="AC7" s="23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30</v>
      </c>
      <c r="B8" s="107" t="s">
        <v>31</v>
      </c>
      <c r="C8" s="107" t="s">
        <v>32</v>
      </c>
      <c r="D8" s="107" t="s">
        <v>33</v>
      </c>
      <c r="E8" s="129" t="s">
        <v>39</v>
      </c>
      <c r="F8" s="85" t="s">
        <v>42</v>
      </c>
      <c r="G8" s="86" t="s">
        <v>52</v>
      </c>
      <c r="H8" s="86" t="s">
        <v>40</v>
      </c>
      <c r="I8" s="199" t="s">
        <v>74</v>
      </c>
      <c r="J8" s="85" t="s">
        <v>42</v>
      </c>
      <c r="K8" s="86" t="s">
        <v>52</v>
      </c>
      <c r="L8" s="86" t="s">
        <v>40</v>
      </c>
      <c r="M8" s="199" t="s">
        <v>74</v>
      </c>
      <c r="N8" s="85" t="s">
        <v>42</v>
      </c>
      <c r="O8" s="86" t="s">
        <v>52</v>
      </c>
      <c r="P8" s="86" t="s">
        <v>40</v>
      </c>
      <c r="Q8" s="199" t="s">
        <v>74</v>
      </c>
      <c r="R8" s="85" t="s">
        <v>42</v>
      </c>
      <c r="S8" s="86" t="s">
        <v>52</v>
      </c>
      <c r="T8" s="86" t="s">
        <v>40</v>
      </c>
      <c r="U8" s="199" t="s">
        <v>74</v>
      </c>
      <c r="V8" s="85" t="s">
        <v>42</v>
      </c>
      <c r="W8" s="86" t="s">
        <v>52</v>
      </c>
      <c r="X8" s="86" t="s">
        <v>40</v>
      </c>
      <c r="Y8" s="199" t="s">
        <v>74</v>
      </c>
      <c r="Z8" s="85" t="s">
        <v>42</v>
      </c>
      <c r="AA8" s="86" t="s">
        <v>52</v>
      </c>
      <c r="AB8" s="86" t="s">
        <v>40</v>
      </c>
      <c r="AC8" s="199"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2"/>
      <c r="G9" s="183"/>
      <c r="H9" s="183"/>
      <c r="I9" s="200"/>
      <c r="J9" s="182"/>
      <c r="K9" s="183"/>
      <c r="L9" s="183"/>
      <c r="M9" s="200"/>
      <c r="N9" s="182"/>
      <c r="O9" s="183"/>
      <c r="P9" s="183"/>
      <c r="Q9" s="200"/>
      <c r="R9" s="182"/>
      <c r="S9" s="183"/>
      <c r="T9" s="183"/>
      <c r="U9" s="200"/>
      <c r="V9" s="182"/>
      <c r="W9" s="183"/>
      <c r="X9" s="183"/>
      <c r="Y9" s="200"/>
      <c r="Z9" s="182"/>
      <c r="AA9" s="183"/>
      <c r="AB9" s="183"/>
      <c r="AC9" s="200"/>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'DEPT REQS'!B10</f>
        <v>General Requirements</v>
      </c>
      <c r="C10" s="139" t="str">
        <f>'DEPT REQS'!C10</f>
        <v>RCDD
Certification</v>
      </c>
      <c r="D10" s="140" t="str">
        <f>'DEPT REQS'!D10</f>
        <v>Vendor must have one or more members of staff that is a current BICSI RCDD to provide the County complex cable system design, planning and deployment. Provide the name of each staff member that is a current BICSI RCDD.</v>
      </c>
      <c r="E10" s="141">
        <f>'DEPT REQS'!E10</f>
        <v>5</v>
      </c>
      <c r="F10" s="184"/>
      <c r="G10" s="185"/>
      <c r="H10" s="186"/>
      <c r="I10" s="201"/>
      <c r="J10" s="184"/>
      <c r="K10" s="185"/>
      <c r="L10" s="186"/>
      <c r="M10" s="201"/>
      <c r="N10" s="184"/>
      <c r="O10" s="185"/>
      <c r="P10" s="186"/>
      <c r="Q10" s="201"/>
      <c r="R10" s="184"/>
      <c r="S10" s="185"/>
      <c r="T10" s="186"/>
      <c r="U10" s="201"/>
      <c r="V10" s="184"/>
      <c r="W10" s="185"/>
      <c r="X10" s="186"/>
      <c r="Y10" s="201"/>
      <c r="Z10" s="184"/>
      <c r="AA10" s="185"/>
      <c r="AB10" s="186"/>
      <c r="AC10" s="201"/>
    </row>
    <row r="11" spans="1:48" ht="75" x14ac:dyDescent="0.2">
      <c r="A11" s="95">
        <v>2</v>
      </c>
      <c r="B11" s="139" t="str">
        <f>'DEPT REQS'!B11</f>
        <v>General Requirements</v>
      </c>
      <c r="C11" s="139" t="str">
        <f>'DEPT REQS'!C11</f>
        <v>OSP
Certification</v>
      </c>
      <c r="D11" s="140" t="str">
        <f>'DEPT REQS'!D11</f>
        <v>Vendor must have one or more members of staff that is a current BICSI certified OSP to provide the County outside plant cable system design, planning and deployment. Provide name of each staff member that is a current BICSI OSP.</v>
      </c>
      <c r="E11" s="141">
        <f>'DEPT REQS'!E11</f>
        <v>5</v>
      </c>
      <c r="F11" s="168"/>
      <c r="G11" s="149"/>
      <c r="H11" s="147"/>
      <c r="I11" s="202"/>
      <c r="J11" s="168"/>
      <c r="K11" s="149"/>
      <c r="L11" s="147"/>
      <c r="M11" s="202"/>
      <c r="N11" s="168"/>
      <c r="O11" s="149"/>
      <c r="P11" s="147"/>
      <c r="Q11" s="202"/>
      <c r="R11" s="168"/>
      <c r="S11" s="149"/>
      <c r="T11" s="147"/>
      <c r="U11" s="202"/>
      <c r="V11" s="168"/>
      <c r="W11" s="149"/>
      <c r="X11" s="147"/>
      <c r="Y11" s="202"/>
      <c r="Z11" s="168"/>
      <c r="AA11" s="149"/>
      <c r="AB11" s="147"/>
      <c r="AC11" s="202"/>
    </row>
    <row r="12" spans="1:48" ht="93.75" x14ac:dyDescent="0.2">
      <c r="A12" s="95">
        <v>3</v>
      </c>
      <c r="B12" s="139" t="str">
        <f>'DEPT REQS'!B12</f>
        <v>General Requirements</v>
      </c>
      <c r="C12" s="139" t="str">
        <f>'DEPT REQS'!C12</f>
        <v>TECH
INSTC
INSTF
Certifications</v>
      </c>
      <c r="D12" s="140" t="str">
        <f>'DEPT REQS'!D12</f>
        <v>Vendor must provide on-location supervision of Vendor’s County-related activities through staff member(s) that are current BICSI certified INSTC, INSTF, or TECH. Provide the name and associated current BICSI certification(s) of each current INSTC, INSTF, and TECH staff members.</v>
      </c>
      <c r="E12" s="141">
        <f>'DEPT REQS'!E12</f>
        <v>3</v>
      </c>
      <c r="F12" s="168"/>
      <c r="G12" s="149"/>
      <c r="H12" s="147"/>
      <c r="I12" s="202"/>
      <c r="J12" s="168"/>
      <c r="K12" s="149"/>
      <c r="L12" s="147"/>
      <c r="M12" s="202"/>
      <c r="N12" s="168"/>
      <c r="O12" s="149"/>
      <c r="P12" s="147"/>
      <c r="Q12" s="202"/>
      <c r="R12" s="168"/>
      <c r="S12" s="149"/>
      <c r="T12" s="147"/>
      <c r="U12" s="202"/>
      <c r="V12" s="168"/>
      <c r="W12" s="149"/>
      <c r="X12" s="147"/>
      <c r="Y12" s="202"/>
      <c r="Z12" s="168"/>
      <c r="AA12" s="149"/>
      <c r="AB12" s="147"/>
      <c r="AC12" s="202"/>
    </row>
    <row r="13" spans="1:48" ht="112.5" x14ac:dyDescent="0.2">
      <c r="A13" s="95">
        <v>4</v>
      </c>
      <c r="B13" s="139" t="str">
        <f>'DEPT REQS'!B13</f>
        <v>General Requirements</v>
      </c>
      <c r="C13" s="139" t="str">
        <f>'DEPT REQS'!C13</f>
        <v>Fusion
Fiber Splicing Experience</v>
      </c>
      <c r="D13" s="140" t="str">
        <f>'DEPT REQS'!D13</f>
        <v>Vendor must have one or more members of staff with a minimum of 1 year field experience performing fusion splicing of single mode fiber-optic cable. Provide the name, number of years’ fusion splicing field experience, and any associated current BICSI certification(s) of each staff member that has a minimum of 1 year field experience fusion splicing single mode fiber-optic cable.</v>
      </c>
      <c r="E13" s="141">
        <f>'DEPT REQS'!E13</f>
        <v>2</v>
      </c>
      <c r="F13" s="168"/>
      <c r="G13" s="149"/>
      <c r="H13" s="147"/>
      <c r="I13" s="202"/>
      <c r="J13" s="168"/>
      <c r="K13" s="149"/>
      <c r="L13" s="147"/>
      <c r="M13" s="202"/>
      <c r="N13" s="168"/>
      <c r="O13" s="149"/>
      <c r="P13" s="147"/>
      <c r="Q13" s="202"/>
      <c r="R13" s="168"/>
      <c r="S13" s="149"/>
      <c r="T13" s="147"/>
      <c r="U13" s="202"/>
      <c r="V13" s="168"/>
      <c r="W13" s="149"/>
      <c r="X13" s="147"/>
      <c r="Y13" s="202"/>
      <c r="Z13" s="168"/>
      <c r="AA13" s="149"/>
      <c r="AB13" s="147"/>
      <c r="AC13" s="202"/>
    </row>
    <row r="14" spans="1:48" ht="56.25" x14ac:dyDescent="0.2">
      <c r="A14" s="95">
        <v>5</v>
      </c>
      <c r="B14" s="139" t="str">
        <f>'DEPT REQS'!B14</f>
        <v>General Requirements</v>
      </c>
      <c r="C14" s="139" t="str">
        <f>'DEPT REQS'!C14</f>
        <v>Background Check</v>
      </c>
      <c r="D14" s="140" t="str">
        <f>'DEPT REQS'!D14</f>
        <v>Each member of Vendor’s staff who will be authorized to work within restricted areas of the County must pass a County-provided background check.</v>
      </c>
      <c r="E14" s="141">
        <f>'DEPT REQS'!E14</f>
        <v>1</v>
      </c>
      <c r="F14" s="168"/>
      <c r="G14" s="149"/>
      <c r="H14" s="147"/>
      <c r="I14" s="202"/>
      <c r="J14" s="168"/>
      <c r="K14" s="149"/>
      <c r="L14" s="147"/>
      <c r="M14" s="202"/>
      <c r="N14" s="168"/>
      <c r="O14" s="149"/>
      <c r="P14" s="147"/>
      <c r="Q14" s="202"/>
      <c r="R14" s="168"/>
      <c r="S14" s="149"/>
      <c r="T14" s="147"/>
      <c r="U14" s="202"/>
      <c r="V14" s="168"/>
      <c r="W14" s="149"/>
      <c r="X14" s="147"/>
      <c r="Y14" s="202"/>
      <c r="Z14" s="168"/>
      <c r="AA14" s="149"/>
      <c r="AB14" s="147"/>
      <c r="AC14" s="202"/>
    </row>
    <row r="15" spans="1:48" ht="131.25" x14ac:dyDescent="0.2">
      <c r="A15" s="95">
        <v>6</v>
      </c>
      <c r="B15" s="139" t="str">
        <f>'DEPT REQS'!B15</f>
        <v>General Requirements</v>
      </c>
      <c r="C15" s="139" t="str">
        <f>'DEPT REQS'!C15</f>
        <v>Temporary County IDs</v>
      </c>
      <c r="D15" s="140" t="str">
        <f>'DEPT REQS'!D15</f>
        <v>Vendor shall manage all County Temporary Vendor ID Cards assigned to members of Vendor’s staff, and report to County any lost or stolen  ID Cards as soon as it's feasible.  Vendor must return to County any County Temporary ID Cards for staff members whose working relationship with Vendor has been terminated, and must return all County Temporary ID Cards to County upon expiration of Contract Term.</v>
      </c>
      <c r="E15" s="141">
        <f>'DEPT REQS'!E15</f>
        <v>1</v>
      </c>
      <c r="F15" s="168"/>
      <c r="G15" s="149"/>
      <c r="H15" s="147"/>
      <c r="I15" s="202"/>
      <c r="J15" s="168"/>
      <c r="K15" s="149"/>
      <c r="L15" s="147"/>
      <c r="M15" s="202"/>
      <c r="N15" s="168"/>
      <c r="O15" s="149"/>
      <c r="P15" s="147"/>
      <c r="Q15" s="202"/>
      <c r="R15" s="168"/>
      <c r="S15" s="149"/>
      <c r="T15" s="147"/>
      <c r="U15" s="202"/>
      <c r="V15" s="168"/>
      <c r="W15" s="149"/>
      <c r="X15" s="147"/>
      <c r="Y15" s="202"/>
      <c r="Z15" s="168"/>
      <c r="AA15" s="149"/>
      <c r="AB15" s="147"/>
      <c r="AC15" s="202"/>
    </row>
    <row r="16" spans="1:48" ht="112.5" x14ac:dyDescent="0.2">
      <c r="A16" s="95">
        <v>7</v>
      </c>
      <c r="B16" s="139" t="str">
        <f>'DEPT REQS'!B16</f>
        <v>General Requirements</v>
      </c>
      <c r="C16" s="139" t="str">
        <f>'DEPT REQS'!C16</f>
        <v>Travel Expenses</v>
      </c>
      <c r="D16" s="140" t="str">
        <f>'DEPT REQS'!D16</f>
        <v>Vendor shall be responsible for the cost of travel to and from County work sites or any lodging expenses incurred by Vendor for its employees or subcontractors in performing any services within Shelby County or its environs. In addition, no hourly labor charges for travel from employees’ residence or Vendor’s office to County work sites will be allowed.</v>
      </c>
      <c r="E16" s="141">
        <f>'DEPT REQS'!E16</f>
        <v>1</v>
      </c>
      <c r="F16" s="168"/>
      <c r="G16" s="149"/>
      <c r="H16" s="147"/>
      <c r="I16" s="202"/>
      <c r="J16" s="168"/>
      <c r="K16" s="149"/>
      <c r="L16" s="147"/>
      <c r="M16" s="202"/>
      <c r="N16" s="168"/>
      <c r="O16" s="149"/>
      <c r="P16" s="147"/>
      <c r="Q16" s="202"/>
      <c r="R16" s="168"/>
      <c r="S16" s="149"/>
      <c r="T16" s="147"/>
      <c r="U16" s="202"/>
      <c r="V16" s="168"/>
      <c r="W16" s="149"/>
      <c r="X16" s="147"/>
      <c r="Y16" s="202"/>
      <c r="Z16" s="168"/>
      <c r="AA16" s="149"/>
      <c r="AB16" s="147"/>
      <c r="AC16" s="202"/>
    </row>
    <row r="17" spans="1:29" ht="75" x14ac:dyDescent="0.2">
      <c r="A17" s="95">
        <v>8</v>
      </c>
      <c r="B17" s="139" t="str">
        <f>'DEPT REQS'!B17</f>
        <v>General Requirements</v>
      </c>
      <c r="C17" s="139" t="str">
        <f>'DEPT REQS'!C17</f>
        <v>Routine Work Hours</v>
      </c>
      <c r="D17" s="140" t="str">
        <f>'DEPT REQS'!D17</f>
        <v>Vendor shall perform routine work for County between 8:00 a.m. and 5:00 p.m. Monday through Friday, excluding County holidays. County will occasionally require work be performed during non-business hours. (see Attachment 3 - Price Schedule)</v>
      </c>
      <c r="E17" s="141">
        <f>'DEPT REQS'!E17</f>
        <v>1</v>
      </c>
      <c r="F17" s="168"/>
      <c r="G17" s="149"/>
      <c r="H17" s="147"/>
      <c r="I17" s="202"/>
      <c r="J17" s="168"/>
      <c r="K17" s="149"/>
      <c r="L17" s="147"/>
      <c r="M17" s="202"/>
      <c r="N17" s="168"/>
      <c r="O17" s="149"/>
      <c r="P17" s="147"/>
      <c r="Q17" s="202"/>
      <c r="R17" s="168"/>
      <c r="S17" s="149"/>
      <c r="T17" s="147"/>
      <c r="U17" s="202"/>
      <c r="V17" s="168"/>
      <c r="W17" s="149"/>
      <c r="X17" s="147"/>
      <c r="Y17" s="202"/>
      <c r="Z17" s="168"/>
      <c r="AA17" s="149"/>
      <c r="AB17" s="147"/>
      <c r="AC17" s="202"/>
    </row>
    <row r="18" spans="1:29" ht="56.25" x14ac:dyDescent="0.2">
      <c r="A18" s="95">
        <v>9</v>
      </c>
      <c r="B18" s="139" t="str">
        <f>'DEPT REQS'!B18</f>
        <v>General Requirements</v>
      </c>
      <c r="C18" s="139" t="str">
        <f>'DEPT REQS'!C18</f>
        <v>Routine Repairs</v>
      </c>
      <c r="D18" s="140" t="str">
        <f>'DEPT REQS'!D18</f>
        <v>Vendor shall dispatch repair technicians for routine repair work requests typically within four (4) hours of standard repair requests, but not to exceed twenty-four (24) hours.</v>
      </c>
      <c r="E18" s="141">
        <f>'DEPT REQS'!E18</f>
        <v>1</v>
      </c>
      <c r="F18" s="168"/>
      <c r="G18" s="149"/>
      <c r="H18" s="147"/>
      <c r="I18" s="202"/>
      <c r="J18" s="168"/>
      <c r="K18" s="149"/>
      <c r="L18" s="147"/>
      <c r="M18" s="202"/>
      <c r="N18" s="168"/>
      <c r="O18" s="149"/>
      <c r="P18" s="147"/>
      <c r="Q18" s="202"/>
      <c r="R18" s="168"/>
      <c r="S18" s="149"/>
      <c r="T18" s="147"/>
      <c r="U18" s="202"/>
      <c r="V18" s="168"/>
      <c r="W18" s="149"/>
      <c r="X18" s="147"/>
      <c r="Y18" s="202"/>
      <c r="Z18" s="168"/>
      <c r="AA18" s="149"/>
      <c r="AB18" s="147"/>
      <c r="AC18" s="202"/>
    </row>
    <row r="19" spans="1:29" ht="75" x14ac:dyDescent="0.2">
      <c r="A19" s="95">
        <v>10</v>
      </c>
      <c r="B19" s="139" t="str">
        <f>'DEPT REQS'!B19</f>
        <v>General Requirements</v>
      </c>
      <c r="C19" s="139" t="str">
        <f>'DEPT REQS'!C19</f>
        <v>Emergency Repairs</v>
      </c>
      <c r="D19" s="140" t="str">
        <f>'DEPT REQS'!D19</f>
        <v>Vendor shall dispatch repair technicians for emergency repair work requests typically within one (1) hour of emergency repair request, but not to exceed four (4) hours. Vendor shall be available to perform emergency repair work at any time or day (24 x 7 x 365).</v>
      </c>
      <c r="E19" s="141">
        <f>'DEPT REQS'!E19</f>
        <v>5</v>
      </c>
      <c r="F19" s="168"/>
      <c r="G19" s="149"/>
      <c r="H19" s="147"/>
      <c r="I19" s="202"/>
      <c r="J19" s="168"/>
      <c r="K19" s="149"/>
      <c r="L19" s="147"/>
      <c r="M19" s="202"/>
      <c r="N19" s="168"/>
      <c r="O19" s="149"/>
      <c r="P19" s="147"/>
      <c r="Q19" s="202"/>
      <c r="R19" s="168"/>
      <c r="S19" s="149"/>
      <c r="T19" s="147"/>
      <c r="U19" s="202"/>
      <c r="V19" s="168"/>
      <c r="W19" s="149"/>
      <c r="X19" s="147"/>
      <c r="Y19" s="202"/>
      <c r="Z19" s="168"/>
      <c r="AA19" s="149"/>
      <c r="AB19" s="147"/>
      <c r="AC19" s="202"/>
    </row>
    <row r="20" spans="1:29" ht="112.5" x14ac:dyDescent="0.2">
      <c r="A20" s="95">
        <v>11</v>
      </c>
      <c r="B20" s="139" t="str">
        <f>'DEPT REQS'!B20</f>
        <v>General Requirements</v>
      </c>
      <c r="C20" s="139" t="str">
        <f>'DEPT REQS'!C20</f>
        <v>Code Compliance</v>
      </c>
      <c r="D20" s="140" t="str">
        <f>'DEPT REQS'!D20</f>
        <v>Vendor shall perform all voice, data, audio-video, and security systems work for County in compliance with local, State, and Federal codes and ordinances related to such work, and shall be subject to inspection and approval of such authorities. If, upon inspection of work, deficiencies are found, Vendor shall immediately correct said deficiencies at Vendor’s expense.</v>
      </c>
      <c r="E20" s="141">
        <f>'DEPT REQS'!E20</f>
        <v>1</v>
      </c>
      <c r="F20" s="168"/>
      <c r="G20" s="149"/>
      <c r="H20" s="147"/>
      <c r="I20" s="202"/>
      <c r="J20" s="168"/>
      <c r="K20" s="149"/>
      <c r="L20" s="147"/>
      <c r="M20" s="202"/>
      <c r="N20" s="168"/>
      <c r="O20" s="149"/>
      <c r="P20" s="147"/>
      <c r="Q20" s="202"/>
      <c r="R20" s="168"/>
      <c r="S20" s="149"/>
      <c r="T20" s="147"/>
      <c r="U20" s="202"/>
      <c r="V20" s="168"/>
      <c r="W20" s="149"/>
      <c r="X20" s="147"/>
      <c r="Y20" s="202"/>
      <c r="Z20" s="168"/>
      <c r="AA20" s="149"/>
      <c r="AB20" s="147"/>
      <c r="AC20" s="202"/>
    </row>
    <row r="21" spans="1:29" ht="75" x14ac:dyDescent="0.2">
      <c r="A21" s="95">
        <v>12</v>
      </c>
      <c r="B21" s="139" t="str">
        <f>'DEPT REQS'!B21</f>
        <v>General Requirements</v>
      </c>
      <c r="C21" s="139" t="str">
        <f>'DEPT REQS'!C21</f>
        <v>Other 
Low Voltage Services</v>
      </c>
      <c r="D21" s="140" t="str">
        <f>'DEPT REQS'!D21</f>
        <v>Vendor shall provide the materials and labor for other miscellaneous or special voice, data, audio-video, security and other miscellaneous low voltage cabling services that County may request, that may fall outside specifications listed in the RFP.</v>
      </c>
      <c r="E21" s="141">
        <f>'DEPT REQS'!E21</f>
        <v>1</v>
      </c>
      <c r="F21" s="168"/>
      <c r="G21" s="149"/>
      <c r="H21" s="147"/>
      <c r="I21" s="202"/>
      <c r="J21" s="168"/>
      <c r="K21" s="149"/>
      <c r="L21" s="147"/>
      <c r="M21" s="202"/>
      <c r="N21" s="168"/>
      <c r="O21" s="149"/>
      <c r="P21" s="147"/>
      <c r="Q21" s="202"/>
      <c r="R21" s="168"/>
      <c r="S21" s="149"/>
      <c r="T21" s="147"/>
      <c r="U21" s="202"/>
      <c r="V21" s="168"/>
      <c r="W21" s="149"/>
      <c r="X21" s="147"/>
      <c r="Y21" s="202"/>
      <c r="Z21" s="168"/>
      <c r="AA21" s="149"/>
      <c r="AB21" s="147"/>
      <c r="AC21" s="202"/>
    </row>
    <row r="22" spans="1:29" ht="56.25" x14ac:dyDescent="0.2">
      <c r="A22" s="95">
        <v>13</v>
      </c>
      <c r="B22" s="139" t="str">
        <f>'DEPT REQS'!B22</f>
        <v>General Requirements</v>
      </c>
      <c r="C22" s="139" t="str">
        <f>'DEPT REQS'!C22</f>
        <v>New Materials</v>
      </c>
      <c r="D22" s="140" t="str">
        <f>'DEPT REQS'!D22</f>
        <v>All materials furnished by Vendor shall be new and as specified by County.</v>
      </c>
      <c r="E22" s="141">
        <f>'DEPT REQS'!E22</f>
        <v>1</v>
      </c>
      <c r="F22" s="168"/>
      <c r="G22" s="149"/>
      <c r="H22" s="147"/>
      <c r="I22" s="202"/>
      <c r="J22" s="168"/>
      <c r="K22" s="149"/>
      <c r="L22" s="147"/>
      <c r="M22" s="202"/>
      <c r="N22" s="168"/>
      <c r="O22" s="149"/>
      <c r="P22" s="147"/>
      <c r="Q22" s="202"/>
      <c r="R22" s="168"/>
      <c r="S22" s="149"/>
      <c r="T22" s="147"/>
      <c r="U22" s="202"/>
      <c r="V22" s="168"/>
      <c r="W22" s="149"/>
      <c r="X22" s="147"/>
      <c r="Y22" s="202"/>
      <c r="Z22" s="168"/>
      <c r="AA22" s="149"/>
      <c r="AB22" s="147"/>
      <c r="AC22" s="202"/>
    </row>
    <row r="23" spans="1:29" ht="93.75" x14ac:dyDescent="0.2">
      <c r="A23" s="95">
        <v>14</v>
      </c>
      <c r="B23" s="139" t="str">
        <f>'DEPT REQS'!B23</f>
        <v>General Requirements</v>
      </c>
      <c r="C23" s="139" t="str">
        <f>'DEPT REQS'!C23</f>
        <v>Shipping &amp; Risk of Loss</v>
      </c>
      <c r="D23" s="140" t="str">
        <f>'DEPT REQS'!D23</f>
        <v>Vendor shall be responsible for the shipping, handling and storage of all materials during the installation process and shall protect all materials from fire, theft and other losses, including force majeure. Risk of loss will pass to the County upon completion and sign off of all work ordered by the County.</v>
      </c>
      <c r="E23" s="141">
        <f>'DEPT REQS'!E23</f>
        <v>1</v>
      </c>
      <c r="F23" s="168"/>
      <c r="G23" s="149"/>
      <c r="H23" s="147"/>
      <c r="I23" s="202"/>
      <c r="J23" s="168"/>
      <c r="K23" s="149"/>
      <c r="L23" s="147"/>
      <c r="M23" s="202"/>
      <c r="N23" s="168"/>
      <c r="O23" s="149"/>
      <c r="P23" s="147"/>
      <c r="Q23" s="202"/>
      <c r="R23" s="168"/>
      <c r="S23" s="149"/>
      <c r="T23" s="147"/>
      <c r="U23" s="202"/>
      <c r="V23" s="168"/>
      <c r="W23" s="149"/>
      <c r="X23" s="147"/>
      <c r="Y23" s="202"/>
      <c r="Z23" s="168"/>
      <c r="AA23" s="149"/>
      <c r="AB23" s="147"/>
      <c r="AC23" s="202"/>
    </row>
    <row r="24" spans="1:29" ht="56.25" x14ac:dyDescent="0.2">
      <c r="A24" s="95">
        <v>15</v>
      </c>
      <c r="B24" s="139" t="str">
        <f>'DEPT REQS'!B24</f>
        <v>General Requirements</v>
      </c>
      <c r="C24" s="139" t="str">
        <f>'DEPT REQS'!C24</f>
        <v>Manufacturer Specifications</v>
      </c>
      <c r="D24" s="140" t="str">
        <f>'DEPT REQS'!D24</f>
        <v>Vendor shall install all material and devices to manufacturer specification.</v>
      </c>
      <c r="E24" s="141">
        <f>'DEPT REQS'!E24</f>
        <v>1</v>
      </c>
      <c r="F24" s="168"/>
      <c r="G24" s="149"/>
      <c r="H24" s="147"/>
      <c r="I24" s="202"/>
      <c r="J24" s="168"/>
      <c r="K24" s="149"/>
      <c r="L24" s="147"/>
      <c r="M24" s="202"/>
      <c r="N24" s="168"/>
      <c r="O24" s="149"/>
      <c r="P24" s="147"/>
      <c r="Q24" s="202"/>
      <c r="R24" s="168"/>
      <c r="S24" s="149"/>
      <c r="T24" s="147"/>
      <c r="U24" s="202"/>
      <c r="V24" s="168"/>
      <c r="W24" s="149"/>
      <c r="X24" s="147"/>
      <c r="Y24" s="202"/>
      <c r="Z24" s="168"/>
      <c r="AA24" s="149"/>
      <c r="AB24" s="147"/>
      <c r="AC24" s="202"/>
    </row>
    <row r="25" spans="1:29" ht="93.75" x14ac:dyDescent="0.2">
      <c r="A25" s="95">
        <v>16</v>
      </c>
      <c r="B25" s="139" t="str">
        <f>'DEPT REQS'!B25</f>
        <v>General Requirements</v>
      </c>
      <c r="C25" s="139" t="str">
        <f>'DEPT REQS'!C25</f>
        <v>Not-to-exceed, Itemized  Quotes</v>
      </c>
      <c r="D25" s="140" t="str">
        <f>'DEPT REQS'!D25</f>
        <v>Vendor shall provide County a project drawing and not-to-exceed quote for each work request, with the quote itemized to include contracted price items, labor, and other cost items, within three (3) County business days following the site visit associated with the requested work. (see Attachment 2 - Cabling Service Workflows)</v>
      </c>
      <c r="E25" s="141">
        <f>'DEPT REQS'!E25</f>
        <v>1</v>
      </c>
      <c r="F25" s="168"/>
      <c r="G25" s="149"/>
      <c r="H25" s="147"/>
      <c r="I25" s="202"/>
      <c r="J25" s="168"/>
      <c r="K25" s="149"/>
      <c r="L25" s="147"/>
      <c r="M25" s="202"/>
      <c r="N25" s="168"/>
      <c r="O25" s="149"/>
      <c r="P25" s="147"/>
      <c r="Q25" s="202"/>
      <c r="R25" s="168"/>
      <c r="S25" s="149"/>
      <c r="T25" s="147"/>
      <c r="U25" s="202"/>
      <c r="V25" s="168"/>
      <c r="W25" s="149"/>
      <c r="X25" s="147"/>
      <c r="Y25" s="202"/>
      <c r="Z25" s="168"/>
      <c r="AA25" s="149"/>
      <c r="AB25" s="147"/>
      <c r="AC25" s="202"/>
    </row>
    <row r="26" spans="1:29" ht="56.25" x14ac:dyDescent="0.2">
      <c r="A26" s="95">
        <v>17</v>
      </c>
      <c r="B26" s="139" t="str">
        <f>'DEPT REQS'!B26</f>
        <v>General Requirements</v>
      </c>
      <c r="C26" s="139" t="str">
        <f>'DEPT REQS'!C26</f>
        <v>Test Results,
As-builts, 
Invoices</v>
      </c>
      <c r="D26" s="140" t="str">
        <f>'DEPT REQS'!D26</f>
        <v>Vendor shall provide County test results, as-built drawing, and itemized invoice following successful completion of each work request. (see Attachment 2 - Cabling Service Workflows)</v>
      </c>
      <c r="E26" s="141">
        <f>'DEPT REQS'!E26</f>
        <v>1</v>
      </c>
      <c r="F26" s="168"/>
      <c r="G26" s="149"/>
      <c r="H26" s="147"/>
      <c r="I26" s="202"/>
      <c r="J26" s="168"/>
      <c r="K26" s="149"/>
      <c r="L26" s="147"/>
      <c r="M26" s="202"/>
      <c r="N26" s="168"/>
      <c r="O26" s="149"/>
      <c r="P26" s="147"/>
      <c r="Q26" s="202"/>
      <c r="R26" s="168"/>
      <c r="S26" s="149"/>
      <c r="T26" s="147"/>
      <c r="U26" s="202"/>
      <c r="V26" s="168"/>
      <c r="W26" s="149"/>
      <c r="X26" s="147"/>
      <c r="Y26" s="202"/>
      <c r="Z26" s="168"/>
      <c r="AA26" s="149"/>
      <c r="AB26" s="147"/>
      <c r="AC26" s="202"/>
    </row>
    <row r="27" spans="1:29" ht="75" x14ac:dyDescent="0.2">
      <c r="A27" s="95">
        <v>18</v>
      </c>
      <c r="B27" s="139" t="str">
        <f>'DEPT REQS'!B27</f>
        <v>General Requirements</v>
      </c>
      <c r="C27" s="139" t="str">
        <f>'DEPT REQS'!C27</f>
        <v>Completion of Work Sign-off</v>
      </c>
      <c r="D27" s="140" t="str">
        <f>'DEPT REQS'!D27</f>
        <v>Vendor and County shall conduct site reviews following completion of work to identify and remediate any issues with the work prior to County acceptance or work and approval of invoice. (see Attachment 1 – Example Job Completion Sign-off)</v>
      </c>
      <c r="E27" s="141">
        <f>'DEPT REQS'!E27</f>
        <v>1</v>
      </c>
      <c r="F27" s="168"/>
      <c r="G27" s="149"/>
      <c r="H27" s="147"/>
      <c r="I27" s="202"/>
      <c r="J27" s="168"/>
      <c r="K27" s="149"/>
      <c r="L27" s="147"/>
      <c r="M27" s="202"/>
      <c r="N27" s="168"/>
      <c r="O27" s="149"/>
      <c r="P27" s="147"/>
      <c r="Q27" s="202"/>
      <c r="R27" s="168"/>
      <c r="S27" s="149"/>
      <c r="T27" s="147"/>
      <c r="U27" s="202"/>
      <c r="V27" s="168"/>
      <c r="W27" s="149"/>
      <c r="X27" s="147"/>
      <c r="Y27" s="202"/>
      <c r="Z27" s="168"/>
      <c r="AA27" s="149"/>
      <c r="AB27" s="147"/>
      <c r="AC27" s="202"/>
    </row>
    <row r="28" spans="1:29" ht="112.5" x14ac:dyDescent="0.2">
      <c r="A28" s="95">
        <v>19</v>
      </c>
      <c r="B28" s="139" t="str">
        <f>'DEPT REQS'!B28</f>
        <v>Indoor Requirements</v>
      </c>
      <c r="C28" s="139" t="str">
        <f>'DEPT REQS'!C28</f>
        <v>Concealed Wiring</v>
      </c>
      <c r="D28" s="140" t="str">
        <f>'DEPT REQS'!D28</f>
        <v>Vendor shall install all voice, data, audio-video, and security endpoint cables as concealed wiring, typically routed above lift-out ceilings, suspended by J-hooks, and through hollow walls or utilizing Vendor installed or County provided conduit or raceway. Exposed surface wiring will be allowed only as a last option and must be approved by County in advance.</v>
      </c>
      <c r="E28" s="141">
        <f>'DEPT REQS'!E28</f>
        <v>1</v>
      </c>
      <c r="F28" s="168"/>
      <c r="G28" s="149"/>
      <c r="H28" s="147"/>
      <c r="I28" s="202"/>
      <c r="J28" s="168"/>
      <c r="K28" s="149"/>
      <c r="L28" s="147"/>
      <c r="M28" s="202"/>
      <c r="N28" s="168"/>
      <c r="O28" s="149"/>
      <c r="P28" s="147"/>
      <c r="Q28" s="202"/>
      <c r="R28" s="168"/>
      <c r="S28" s="149"/>
      <c r="T28" s="147"/>
      <c r="U28" s="202"/>
      <c r="V28" s="168"/>
      <c r="W28" s="149"/>
      <c r="X28" s="147"/>
      <c r="Y28" s="202"/>
      <c r="Z28" s="168"/>
      <c r="AA28" s="149"/>
      <c r="AB28" s="147"/>
      <c r="AC28" s="202"/>
    </row>
    <row r="29" spans="1:29" ht="168.75" x14ac:dyDescent="0.2">
      <c r="A29" s="95">
        <v>20</v>
      </c>
      <c r="B29" s="139" t="str">
        <f>'DEPT REQS'!B29</f>
        <v>Indoor Requirements</v>
      </c>
      <c r="C29" s="139" t="str">
        <f>'DEPT REQS'!C29</f>
        <v>Cable Labels</v>
      </c>
      <c r="D29" s="140" t="str">
        <f>'DEPT REQS'!D29</f>
        <v>Vendor shall label all cables at both ends in accordance with the cable numbering system specified by the County. Cable labels shall be “permanent labels”, printed legibly with permanent ink, affixed to cable distribution enclosures, patch panels, wall plates, surface mount housings, and other cable outlets, such that each Cable-ID is visible, readable, and clearly associated with its respective connector. Fiber-optic cable external jackets shall be labeled within two feet (2’) of, but external to, each fiber distribution enclosure.</v>
      </c>
      <c r="E29" s="141">
        <f>'DEPT REQS'!E29</f>
        <v>1</v>
      </c>
      <c r="F29" s="168"/>
      <c r="G29" s="149"/>
      <c r="H29" s="147"/>
      <c r="I29" s="202"/>
      <c r="J29" s="168"/>
      <c r="K29" s="149"/>
      <c r="L29" s="147"/>
      <c r="M29" s="202"/>
      <c r="N29" s="168"/>
      <c r="O29" s="149"/>
      <c r="P29" s="147"/>
      <c r="Q29" s="202"/>
      <c r="R29" s="168"/>
      <c r="S29" s="149"/>
      <c r="T29" s="147"/>
      <c r="U29" s="202"/>
      <c r="V29" s="168"/>
      <c r="W29" s="149"/>
      <c r="X29" s="147"/>
      <c r="Y29" s="202"/>
      <c r="Z29" s="168"/>
      <c r="AA29" s="149"/>
      <c r="AB29" s="147"/>
      <c r="AC29" s="202"/>
    </row>
    <row r="30" spans="1:29" ht="75" x14ac:dyDescent="0.2">
      <c r="A30" s="95">
        <v>21</v>
      </c>
      <c r="B30" s="139" t="str">
        <f>'DEPT REQS'!B30</f>
        <v>Indoor Requirements</v>
      </c>
      <c r="C30" s="139" t="str">
        <f>'DEPT REQS'!C30</f>
        <v>Equipment Closet Routing</v>
      </c>
      <c r="D30" s="140" t="str">
        <f>'DEPT REQS'!D30</f>
        <v>All cables, raceway, and/or conduit routed through equipment closet or wiring closet spaces shall be securely fastened to walls and/or supports, and routed so as not to impede the maintenance or installation of equipment and/or cables.</v>
      </c>
      <c r="E30" s="141">
        <f>'DEPT REQS'!E30</f>
        <v>1</v>
      </c>
      <c r="F30" s="168"/>
      <c r="G30" s="149"/>
      <c r="H30" s="147"/>
      <c r="I30" s="202"/>
      <c r="J30" s="168"/>
      <c r="K30" s="149"/>
      <c r="L30" s="147"/>
      <c r="M30" s="202"/>
      <c r="N30" s="168"/>
      <c r="O30" s="149"/>
      <c r="P30" s="147"/>
      <c r="Q30" s="202"/>
      <c r="R30" s="168"/>
      <c r="S30" s="149"/>
      <c r="T30" s="147"/>
      <c r="U30" s="202"/>
      <c r="V30" s="168"/>
      <c r="W30" s="149"/>
      <c r="X30" s="147"/>
      <c r="Y30" s="202"/>
      <c r="Z30" s="168"/>
      <c r="AA30" s="149"/>
      <c r="AB30" s="147"/>
      <c r="AC30" s="202"/>
    </row>
    <row r="31" spans="1:29" ht="75" x14ac:dyDescent="0.2">
      <c r="A31" s="95">
        <v>22</v>
      </c>
      <c r="B31" s="139" t="str">
        <f>'DEPT REQS'!B31</f>
        <v>Indoor Requirements</v>
      </c>
      <c r="C31" s="139" t="str">
        <f>'DEPT REQS'!C31</f>
        <v>Neat Installation</v>
      </c>
      <c r="D31" s="140" t="str">
        <f>'DEPT REQS'!D31</f>
        <v>Vendor shall furnish and install necessary materials, such as racks, raceway, conduit, tie wraps, hangers, supports, clamps, or brackets as required to ensure a neat installation that does not impede maintenance and/or future installation work.</v>
      </c>
      <c r="E31" s="141">
        <f>'DEPT REQS'!E31</f>
        <v>1</v>
      </c>
      <c r="F31" s="168"/>
      <c r="G31" s="149"/>
      <c r="H31" s="147"/>
      <c r="I31" s="202"/>
      <c r="J31" s="168"/>
      <c r="K31" s="149"/>
      <c r="L31" s="147"/>
      <c r="M31" s="202"/>
      <c r="N31" s="168"/>
      <c r="O31" s="149"/>
      <c r="P31" s="147"/>
      <c r="Q31" s="202"/>
      <c r="R31" s="168"/>
      <c r="S31" s="149"/>
      <c r="T31" s="147"/>
      <c r="U31" s="202"/>
      <c r="V31" s="168"/>
      <c r="W31" s="149"/>
      <c r="X31" s="147"/>
      <c r="Y31" s="202"/>
      <c r="Z31" s="168"/>
      <c r="AA31" s="149"/>
      <c r="AB31" s="147"/>
      <c r="AC31" s="202"/>
    </row>
    <row r="32" spans="1:29" ht="56.25" x14ac:dyDescent="0.2">
      <c r="A32" s="95">
        <v>23</v>
      </c>
      <c r="B32" s="139" t="str">
        <f>'DEPT REQS'!B32</f>
        <v>Indoor Requirements</v>
      </c>
      <c r="C32" s="139" t="str">
        <f>'DEPT REQS'!C32</f>
        <v>Equipment Racks</v>
      </c>
      <c r="D32" s="140" t="str">
        <f>'DEPT REQS'!D32</f>
        <v>Vendor shall install wall-mounted and floor-mounted 19-inch equipment racks when required by County for the mounting of patch panels and equipment.</v>
      </c>
      <c r="E32" s="141">
        <f>'DEPT REQS'!E32</f>
        <v>1</v>
      </c>
      <c r="F32" s="168"/>
      <c r="G32" s="149"/>
      <c r="H32" s="147"/>
      <c r="I32" s="202"/>
      <c r="J32" s="168"/>
      <c r="K32" s="149"/>
      <c r="L32" s="147"/>
      <c r="M32" s="202"/>
      <c r="N32" s="168"/>
      <c r="O32" s="149"/>
      <c r="P32" s="147"/>
      <c r="Q32" s="202"/>
      <c r="R32" s="168"/>
      <c r="S32" s="149"/>
      <c r="T32" s="147"/>
      <c r="U32" s="202"/>
      <c r="V32" s="168"/>
      <c r="W32" s="149"/>
      <c r="X32" s="147"/>
      <c r="Y32" s="202"/>
      <c r="Z32" s="168"/>
      <c r="AA32" s="149"/>
      <c r="AB32" s="147"/>
      <c r="AC32" s="202"/>
    </row>
    <row r="33" spans="1:48" ht="168.75" x14ac:dyDescent="0.2">
      <c r="A33" s="95">
        <v>24</v>
      </c>
      <c r="B33" s="139" t="str">
        <f>'DEPT REQS'!B33</f>
        <v>Indoor Requirements</v>
      </c>
      <c r="C33" s="139" t="str">
        <f>'DEPT REQS'!C33</f>
        <v>Horizontal Wire Management</v>
      </c>
      <c r="D33" s="140" t="str">
        <f>'DEPT REQS'!D33</f>
        <v>Vendor shall equip wall-mounted and floor-mounted 19-inch equipment racks with horizontal wire management modules, equivalent to Panduit WMPHF2E unless otherwise specified by the County. One (1) horizontal wire management module will be installed beneath each 2U of patch panel, one (1) horizontal wire management module will be installed beneath each piece of stackable data distribution equipment, and one (1) horizontal wire management module will be installed beneath each fiber distribution enclosure.</v>
      </c>
      <c r="E33" s="141">
        <f>'DEPT REQS'!E33</f>
        <v>1</v>
      </c>
      <c r="F33" s="168"/>
      <c r="G33" s="149"/>
      <c r="H33" s="147"/>
      <c r="I33" s="202"/>
      <c r="J33" s="168"/>
      <c r="K33" s="149"/>
      <c r="L33" s="147"/>
      <c r="M33" s="202"/>
      <c r="N33" s="168"/>
      <c r="O33" s="149"/>
      <c r="P33" s="147"/>
      <c r="Q33" s="202"/>
      <c r="R33" s="168"/>
      <c r="S33" s="149"/>
      <c r="T33" s="147"/>
      <c r="U33" s="202"/>
      <c r="V33" s="168"/>
      <c r="W33" s="149"/>
      <c r="X33" s="147"/>
      <c r="Y33" s="202"/>
      <c r="Z33" s="168"/>
      <c r="AA33" s="149"/>
      <c r="AB33" s="147"/>
      <c r="AC33" s="202"/>
    </row>
    <row r="34" spans="1:48" ht="131.25" x14ac:dyDescent="0.2">
      <c r="A34" s="95">
        <v>25</v>
      </c>
      <c r="B34" s="139" t="str">
        <f>'DEPT REQS'!B34</f>
        <v>Indoor Requirements</v>
      </c>
      <c r="C34" s="139" t="str">
        <f>'DEPT REQS'!C34</f>
        <v>Vertical Wire Management</v>
      </c>
      <c r="D34" s="140" t="str">
        <f>'DEPT REQS'!D34</f>
        <v>Vendor shall equip floor-mounted 2-post, 19-inch racks with vertical wire management modules, equivalent to Panduit WMPV22E unless otherwise specified by the County. Two (2) vertical wire management modules will be installed on each side of the rack, such that the wire manager is flush with the top of the rack, with a total of eighty inches (80”) of wire management extending downward.</v>
      </c>
      <c r="E34" s="141">
        <f>'DEPT REQS'!E34</f>
        <v>1</v>
      </c>
      <c r="F34" s="168"/>
      <c r="G34" s="149"/>
      <c r="H34" s="147"/>
      <c r="I34" s="202"/>
      <c r="J34" s="168"/>
      <c r="K34" s="149"/>
      <c r="L34" s="147"/>
      <c r="M34" s="202"/>
      <c r="N34" s="168"/>
      <c r="O34" s="149"/>
      <c r="P34" s="147"/>
      <c r="Q34" s="202"/>
      <c r="R34" s="168"/>
      <c r="S34" s="149"/>
      <c r="T34" s="147"/>
      <c r="U34" s="202"/>
      <c r="V34" s="168"/>
      <c r="W34" s="149"/>
      <c r="X34" s="147"/>
      <c r="Y34" s="202"/>
      <c r="Z34" s="168"/>
      <c r="AA34" s="149"/>
      <c r="AB34" s="147"/>
      <c r="AC34" s="202"/>
    </row>
    <row r="35" spans="1:48" ht="56.25" x14ac:dyDescent="0.2">
      <c r="A35" s="95">
        <v>26</v>
      </c>
      <c r="B35" s="139" t="str">
        <f>'DEPT REQS'!B35</f>
        <v>Indoor Requirements</v>
      </c>
      <c r="C35" s="139" t="str">
        <f>'DEPT REQS'!C35</f>
        <v>Securely Mounted</v>
      </c>
      <c r="D35" s="140" t="str">
        <f>'DEPT REQS'!D35</f>
        <v>Vendor shall install each floor-mounted rack securely fastened to the floor, and shall install open wire raceway (ladder rack) securely attached to the top of the rack and securely fastened to a wall.</v>
      </c>
      <c r="E35" s="141">
        <f>'DEPT REQS'!E35</f>
        <v>1</v>
      </c>
      <c r="F35" s="168"/>
      <c r="G35" s="149"/>
      <c r="H35" s="147"/>
      <c r="I35" s="202"/>
      <c r="J35" s="168"/>
      <c r="K35" s="149"/>
      <c r="L35" s="147"/>
      <c r="M35" s="202"/>
      <c r="N35" s="168"/>
      <c r="O35" s="149"/>
      <c r="P35" s="147"/>
      <c r="Q35" s="202"/>
      <c r="R35" s="168"/>
      <c r="S35" s="149"/>
      <c r="T35" s="147"/>
      <c r="U35" s="202"/>
      <c r="V35" s="168"/>
      <c r="W35" s="149"/>
      <c r="X35" s="147"/>
      <c r="Y35" s="202"/>
      <c r="Z35" s="168"/>
      <c r="AA35" s="149"/>
      <c r="AB35" s="147"/>
      <c r="AC35" s="202"/>
    </row>
    <row r="36" spans="1:48" ht="75" x14ac:dyDescent="0.2">
      <c r="A36" s="95">
        <v>27</v>
      </c>
      <c r="B36" s="139" t="str">
        <f>'DEPT REQS'!B36</f>
        <v>Indoor Requirements</v>
      </c>
      <c r="C36" s="139" t="str">
        <f>'DEPT REQS'!C36</f>
        <v>Grounding</v>
      </c>
      <c r="D36" s="140" t="str">
        <f>'DEPT REQS'!D36</f>
        <v>Vendor shall install grounding for cable systems in accordance with the requirements of the latest edition of the National Electric Code, TIA/EIA 607 and the product manufacturer’s specifications as applicable.</v>
      </c>
      <c r="E36" s="141">
        <f>'DEPT REQS'!E36</f>
        <v>1</v>
      </c>
      <c r="F36" s="168"/>
      <c r="G36" s="149"/>
      <c r="H36" s="147"/>
      <c r="I36" s="202"/>
      <c r="J36" s="168"/>
      <c r="K36" s="149"/>
      <c r="L36" s="147"/>
      <c r="M36" s="202"/>
      <c r="N36" s="168"/>
      <c r="O36" s="149"/>
      <c r="P36" s="147"/>
      <c r="Q36" s="202"/>
      <c r="R36" s="168"/>
      <c r="S36" s="149"/>
      <c r="T36" s="147"/>
      <c r="U36" s="202"/>
      <c r="V36" s="168"/>
      <c r="W36" s="149"/>
      <c r="X36" s="147"/>
      <c r="Y36" s="202"/>
      <c r="Z36" s="168"/>
      <c r="AA36" s="149"/>
      <c r="AB36" s="147"/>
      <c r="AC36" s="202"/>
    </row>
    <row r="37" spans="1:48" ht="56.25" x14ac:dyDescent="0.2">
      <c r="A37" s="95">
        <v>28</v>
      </c>
      <c r="B37" s="139" t="str">
        <f>'DEPT REQS'!B37</f>
        <v>Outdoor Requirements</v>
      </c>
      <c r="C37" s="139" t="str">
        <f>'DEPT REQS'!C37</f>
        <v>Materials</v>
      </c>
      <c r="D37" s="140" t="str">
        <f>'DEPT REQS'!D37</f>
        <v>Vendor shall supply the materials and labor to install and test outdoor cabling systems (copper and fiber-optic) in and between buildings including all required outside plant construction.</v>
      </c>
      <c r="E37" s="141">
        <f>'DEPT REQS'!E37</f>
        <v>1</v>
      </c>
      <c r="F37" s="168"/>
      <c r="G37" s="149"/>
      <c r="H37" s="147"/>
      <c r="I37" s="202"/>
      <c r="J37" s="168"/>
      <c r="K37" s="149"/>
      <c r="L37" s="147"/>
      <c r="M37" s="202"/>
      <c r="N37" s="168"/>
      <c r="O37" s="149"/>
      <c r="P37" s="147"/>
      <c r="Q37" s="202"/>
      <c r="R37" s="168"/>
      <c r="S37" s="149"/>
      <c r="T37" s="147"/>
      <c r="U37" s="202"/>
      <c r="V37" s="168"/>
      <c r="W37" s="149"/>
      <c r="X37" s="147"/>
      <c r="Y37" s="202"/>
      <c r="Z37" s="168"/>
      <c r="AA37" s="149"/>
      <c r="AB37" s="147"/>
      <c r="AC37" s="202"/>
    </row>
    <row r="38" spans="1:48" ht="75" x14ac:dyDescent="0.2">
      <c r="A38" s="95">
        <v>29</v>
      </c>
      <c r="B38" s="139" t="str">
        <f>'DEPT REQS'!B38</f>
        <v>Outdoor Requirements</v>
      </c>
      <c r="C38" s="139" t="str">
        <f>'DEPT REQS'!C38</f>
        <v>Cable Attachments</v>
      </c>
      <c r="D38" s="140" t="str">
        <f>'DEPT REQS'!D38</f>
        <v>Vendor shall obtain approval prior to attaching cables to buildings, poles, or other outdoor structures from County and/or the structure owner. Vendor shall furnish all brackets, hangers and mounting devices as required.</v>
      </c>
      <c r="E38" s="141">
        <f>'DEPT REQS'!E38</f>
        <v>1</v>
      </c>
      <c r="F38" s="168"/>
      <c r="G38" s="149"/>
      <c r="H38" s="147"/>
      <c r="I38" s="202"/>
      <c r="J38" s="168"/>
      <c r="K38" s="149"/>
      <c r="L38" s="147"/>
      <c r="M38" s="202"/>
      <c r="N38" s="168"/>
      <c r="O38" s="149"/>
      <c r="P38" s="147"/>
      <c r="Q38" s="202"/>
      <c r="R38" s="168"/>
      <c r="S38" s="149"/>
      <c r="T38" s="147"/>
      <c r="U38" s="202"/>
      <c r="V38" s="168"/>
      <c r="W38" s="149"/>
      <c r="X38" s="147"/>
      <c r="Y38" s="202"/>
      <c r="Z38" s="168"/>
      <c r="AA38" s="149"/>
      <c r="AB38" s="147"/>
      <c r="AC38" s="202"/>
    </row>
    <row r="39" spans="1:48" ht="19.5" thickBot="1" x14ac:dyDescent="0.25">
      <c r="A39" s="125">
        <v>30</v>
      </c>
      <c r="B39" s="142">
        <f>'DEPT REQS'!B74</f>
        <v>0</v>
      </c>
      <c r="C39" s="142">
        <f>'DEPT REQS'!C74</f>
        <v>0</v>
      </c>
      <c r="D39" s="143">
        <f>'DEPT REQS'!D74</f>
        <v>0</v>
      </c>
      <c r="E39" s="144">
        <f>'DEPT REQS'!E74</f>
        <v>0</v>
      </c>
      <c r="F39" s="169"/>
      <c r="G39" s="148"/>
      <c r="H39" s="161"/>
      <c r="I39" s="203"/>
      <c r="J39" s="169"/>
      <c r="K39" s="148"/>
      <c r="L39" s="161"/>
      <c r="M39" s="203"/>
      <c r="N39" s="169"/>
      <c r="O39" s="148"/>
      <c r="P39" s="161"/>
      <c r="Q39" s="203"/>
      <c r="R39" s="169"/>
      <c r="S39" s="148"/>
      <c r="T39" s="161"/>
      <c r="U39" s="203"/>
      <c r="V39" s="169"/>
      <c r="W39" s="148"/>
      <c r="X39" s="161"/>
      <c r="Y39" s="203"/>
      <c r="Z39" s="169"/>
      <c r="AA39" s="148"/>
      <c r="AB39" s="161"/>
      <c r="AC39" s="203"/>
    </row>
    <row r="40" spans="1:48" s="208" customFormat="1" ht="24" thickBot="1" x14ac:dyDescent="0.25">
      <c r="A40" s="242" t="s">
        <v>50</v>
      </c>
      <c r="B40" s="243"/>
      <c r="C40" s="243"/>
      <c r="D40" s="243"/>
      <c r="E40" s="205">
        <f>SUM(E10:E39)</f>
        <v>44</v>
      </c>
      <c r="F40" s="244"/>
      <c r="G40" s="245"/>
      <c r="H40" s="245"/>
      <c r="I40" s="206">
        <f>SUM(I10:I39)</f>
        <v>0</v>
      </c>
      <c r="J40" s="244"/>
      <c r="K40" s="245"/>
      <c r="L40" s="245"/>
      <c r="M40" s="206">
        <f>SUM(M10:M39)</f>
        <v>0</v>
      </c>
      <c r="N40" s="244"/>
      <c r="O40" s="245"/>
      <c r="P40" s="245"/>
      <c r="Q40" s="206">
        <f>SUM(Q10:Q39)</f>
        <v>0</v>
      </c>
      <c r="R40" s="244"/>
      <c r="S40" s="245"/>
      <c r="T40" s="245"/>
      <c r="U40" s="206">
        <f>SUM(U10:U39)</f>
        <v>0</v>
      </c>
      <c r="V40" s="244"/>
      <c r="W40" s="245"/>
      <c r="X40" s="245"/>
      <c r="Y40" s="206">
        <f>SUM(Y10:Y39)</f>
        <v>0</v>
      </c>
      <c r="Z40" s="244"/>
      <c r="AA40" s="245"/>
      <c r="AB40" s="245"/>
      <c r="AC40" s="206">
        <f>SUM(AC10:AC39)</f>
        <v>0</v>
      </c>
      <c r="AD40" s="207"/>
      <c r="AE40" s="207"/>
      <c r="AF40" s="207"/>
      <c r="AG40" s="207"/>
      <c r="AH40" s="207"/>
      <c r="AI40" s="207"/>
      <c r="AJ40" s="207"/>
      <c r="AK40" s="207"/>
      <c r="AL40" s="207"/>
      <c r="AM40" s="207"/>
      <c r="AN40" s="207"/>
      <c r="AO40" s="207"/>
      <c r="AP40" s="207"/>
      <c r="AQ40" s="207"/>
      <c r="AR40" s="207"/>
      <c r="AS40" s="207"/>
      <c r="AT40" s="207"/>
      <c r="AU40" s="207"/>
      <c r="AV40" s="207"/>
    </row>
    <row r="41" spans="1:48" x14ac:dyDescent="0.2">
      <c r="I41" s="204"/>
      <c r="M41" s="204"/>
      <c r="Q41" s="204"/>
      <c r="U41" s="204"/>
      <c r="Y41" s="204"/>
      <c r="AC41" s="204"/>
    </row>
    <row r="42" spans="1:48" x14ac:dyDescent="0.2">
      <c r="I42" s="204"/>
      <c r="M42" s="204"/>
      <c r="Q42" s="204"/>
      <c r="U42" s="204"/>
      <c r="Y42" s="204"/>
      <c r="AC42" s="204"/>
    </row>
    <row r="43" spans="1:48" x14ac:dyDescent="0.2">
      <c r="I43" s="204"/>
      <c r="M43" s="204"/>
      <c r="Q43" s="204"/>
      <c r="U43" s="204"/>
      <c r="Y43" s="204"/>
      <c r="AC43" s="204"/>
    </row>
    <row r="44" spans="1:48" x14ac:dyDescent="0.2">
      <c r="I44" s="204"/>
      <c r="M44" s="204"/>
      <c r="Q44" s="204"/>
      <c r="U44" s="204"/>
      <c r="Y44" s="204"/>
      <c r="AC44" s="204"/>
    </row>
    <row r="45" spans="1:48" x14ac:dyDescent="0.2">
      <c r="I45" s="204"/>
      <c r="M45" s="204"/>
      <c r="Q45" s="204"/>
      <c r="U45" s="204"/>
      <c r="Y45" s="204"/>
      <c r="AC45" s="204"/>
    </row>
    <row r="46" spans="1:48" x14ac:dyDescent="0.2">
      <c r="I46" s="204"/>
      <c r="M46" s="204"/>
      <c r="Q46" s="204"/>
      <c r="U46" s="204"/>
      <c r="Y46" s="204"/>
      <c r="AC46" s="204"/>
    </row>
    <row r="47" spans="1:48" x14ac:dyDescent="0.2">
      <c r="I47" s="204"/>
      <c r="M47" s="204"/>
      <c r="Q47" s="204"/>
      <c r="U47" s="204"/>
      <c r="Y47" s="204"/>
      <c r="AC47" s="204"/>
    </row>
    <row r="48" spans="1:48" x14ac:dyDescent="0.2">
      <c r="I48" s="204"/>
      <c r="M48" s="204"/>
      <c r="Q48" s="204"/>
      <c r="U48" s="204"/>
      <c r="Y48" s="204"/>
      <c r="AC48" s="204"/>
    </row>
    <row r="49" spans="9:29" x14ac:dyDescent="0.2">
      <c r="I49" s="204"/>
      <c r="M49" s="204"/>
      <c r="Q49" s="204"/>
      <c r="U49" s="204"/>
      <c r="Y49" s="204"/>
      <c r="AC49" s="204"/>
    </row>
    <row r="50" spans="9:29" x14ac:dyDescent="0.2">
      <c r="I50" s="204"/>
      <c r="M50" s="204"/>
      <c r="Q50" s="204"/>
      <c r="U50" s="204"/>
      <c r="Y50" s="204"/>
      <c r="AC50" s="204"/>
    </row>
    <row r="51" spans="9:29" x14ac:dyDescent="0.2">
      <c r="I51" s="204"/>
      <c r="M51" s="204"/>
      <c r="Q51" s="204"/>
      <c r="U51" s="204"/>
      <c r="Y51" s="204"/>
      <c r="AC51" s="204"/>
    </row>
    <row r="52" spans="9:29" x14ac:dyDescent="0.2">
      <c r="I52" s="204"/>
      <c r="M52" s="204"/>
      <c r="Q52" s="204"/>
      <c r="U52" s="204"/>
      <c r="Y52" s="204"/>
      <c r="AC52" s="204"/>
    </row>
    <row r="53" spans="9:29" x14ac:dyDescent="0.2">
      <c r="I53" s="204"/>
      <c r="M53" s="204"/>
      <c r="Q53" s="204"/>
      <c r="U53" s="204"/>
      <c r="Y53" s="204"/>
      <c r="AC53" s="204"/>
    </row>
    <row r="54" spans="9:29" x14ac:dyDescent="0.2">
      <c r="I54" s="204"/>
      <c r="M54" s="204"/>
      <c r="Q54" s="204"/>
      <c r="U54" s="204"/>
      <c r="Y54" s="204"/>
      <c r="AC54" s="204"/>
    </row>
    <row r="55" spans="9:29" x14ac:dyDescent="0.2">
      <c r="I55" s="204"/>
      <c r="M55" s="204"/>
      <c r="Q55" s="204"/>
      <c r="U55" s="204"/>
      <c r="Y55" s="204"/>
      <c r="AC55" s="204"/>
    </row>
    <row r="56" spans="9:29" x14ac:dyDescent="0.2">
      <c r="I56" s="204"/>
      <c r="M56" s="204"/>
      <c r="Q56" s="204"/>
      <c r="U56" s="204"/>
      <c r="Y56" s="204"/>
      <c r="AC56" s="204"/>
    </row>
    <row r="57" spans="9:29" x14ac:dyDescent="0.2">
      <c r="I57" s="204"/>
      <c r="M57" s="204"/>
      <c r="Q57" s="204"/>
      <c r="U57" s="204"/>
      <c r="Y57" s="204"/>
      <c r="AC57" s="204"/>
    </row>
    <row r="58" spans="9:29" x14ac:dyDescent="0.2">
      <c r="I58" s="204"/>
      <c r="M58" s="204"/>
      <c r="Q58" s="204"/>
      <c r="U58" s="204"/>
      <c r="Y58" s="204"/>
      <c r="AC58" s="204"/>
    </row>
    <row r="59" spans="9:29" x14ac:dyDescent="0.2">
      <c r="I59" s="204"/>
      <c r="M59" s="204"/>
      <c r="Q59" s="204"/>
      <c r="U59" s="204"/>
      <c r="Y59" s="204"/>
      <c r="AC59" s="204"/>
    </row>
    <row r="60" spans="9:29" x14ac:dyDescent="0.2">
      <c r="I60" s="204"/>
      <c r="M60" s="204"/>
      <c r="Q60" s="204"/>
      <c r="U60" s="204"/>
      <c r="Y60" s="204"/>
      <c r="AC60" s="204"/>
    </row>
    <row r="61" spans="9:29" x14ac:dyDescent="0.2">
      <c r="I61" s="204"/>
      <c r="M61" s="204"/>
      <c r="Q61" s="204"/>
      <c r="U61" s="204"/>
      <c r="Y61" s="204"/>
      <c r="AC61" s="204"/>
    </row>
    <row r="62" spans="9:29" x14ac:dyDescent="0.2">
      <c r="I62" s="204"/>
      <c r="M62" s="204"/>
      <c r="Q62" s="204"/>
      <c r="U62" s="204"/>
      <c r="Y62" s="204"/>
      <c r="AC62" s="204"/>
    </row>
    <row r="63" spans="9:29" x14ac:dyDescent="0.2">
      <c r="I63" s="204"/>
      <c r="M63" s="204"/>
      <c r="Q63" s="204"/>
      <c r="U63" s="204"/>
      <c r="Y63" s="204"/>
      <c r="AC63" s="204"/>
    </row>
    <row r="64" spans="9:29" x14ac:dyDescent="0.2">
      <c r="I64" s="204"/>
      <c r="M64" s="204"/>
      <c r="Q64" s="204"/>
      <c r="U64" s="204"/>
      <c r="Y64" s="204"/>
      <c r="AC64" s="204"/>
    </row>
    <row r="65" spans="9:29" x14ac:dyDescent="0.2">
      <c r="I65" s="204"/>
      <c r="M65" s="204"/>
      <c r="Q65" s="204"/>
      <c r="U65" s="204"/>
      <c r="Y65" s="204"/>
      <c r="AC65" s="204"/>
    </row>
    <row r="66" spans="9:29" x14ac:dyDescent="0.2">
      <c r="I66" s="204"/>
      <c r="M66" s="204"/>
      <c r="Q66" s="204"/>
      <c r="U66" s="204"/>
      <c r="Y66" s="204"/>
      <c r="AC66" s="204"/>
    </row>
    <row r="67" spans="9:29" x14ac:dyDescent="0.2">
      <c r="I67" s="204"/>
      <c r="M67" s="204"/>
      <c r="Q67" s="204"/>
      <c r="U67" s="204"/>
      <c r="Y67" s="204"/>
      <c r="AC67" s="204"/>
    </row>
    <row r="68" spans="9:29" x14ac:dyDescent="0.2">
      <c r="I68" s="204"/>
      <c r="M68" s="204"/>
      <c r="Q68" s="204"/>
      <c r="U68" s="204"/>
      <c r="Y68" s="204"/>
      <c r="AC68" s="204"/>
    </row>
    <row r="69" spans="9:29" x14ac:dyDescent="0.2">
      <c r="I69" s="204"/>
      <c r="M69" s="204"/>
      <c r="Q69" s="204"/>
      <c r="U69" s="204"/>
      <c r="Y69" s="204"/>
      <c r="AC69" s="204"/>
    </row>
    <row r="70" spans="9:29" x14ac:dyDescent="0.2">
      <c r="I70" s="204"/>
      <c r="M70" s="204"/>
      <c r="Q70" s="204"/>
      <c r="U70" s="204"/>
      <c r="Y70" s="204"/>
      <c r="AC70" s="204"/>
    </row>
    <row r="71" spans="9:29" x14ac:dyDescent="0.2">
      <c r="I71" s="204"/>
      <c r="M71" s="204"/>
      <c r="Q71" s="204"/>
      <c r="U71" s="204"/>
      <c r="Y71" s="204"/>
      <c r="AC71" s="204"/>
    </row>
    <row r="72" spans="9:29" x14ac:dyDescent="0.2">
      <c r="I72" s="204"/>
      <c r="M72" s="204"/>
      <c r="Q72" s="204"/>
      <c r="U72" s="204"/>
      <c r="Y72" s="204"/>
      <c r="AC72" s="204"/>
    </row>
    <row r="73" spans="9:29" x14ac:dyDescent="0.2">
      <c r="I73" s="204"/>
      <c r="M73" s="204"/>
      <c r="Q73" s="204"/>
      <c r="U73" s="204"/>
      <c r="Y73" s="204"/>
      <c r="AC73" s="204"/>
    </row>
    <row r="74" spans="9:29" x14ac:dyDescent="0.2">
      <c r="I74" s="204"/>
      <c r="M74" s="204"/>
      <c r="Q74" s="204"/>
      <c r="U74" s="204"/>
      <c r="Y74" s="204"/>
      <c r="AC74" s="204"/>
    </row>
    <row r="75" spans="9:29" x14ac:dyDescent="0.2">
      <c r="I75" s="204"/>
      <c r="M75" s="204"/>
      <c r="Q75" s="204"/>
      <c r="U75" s="204"/>
      <c r="Y75" s="204"/>
      <c r="AC75" s="204"/>
    </row>
    <row r="76" spans="9:29" x14ac:dyDescent="0.2">
      <c r="I76" s="204"/>
      <c r="M76" s="204"/>
      <c r="Q76" s="204"/>
      <c r="U76" s="204"/>
      <c r="Y76" s="204"/>
      <c r="AC76" s="204"/>
    </row>
    <row r="77" spans="9:29" x14ac:dyDescent="0.2">
      <c r="I77" s="204"/>
      <c r="M77" s="204"/>
      <c r="Q77" s="204"/>
      <c r="U77" s="204"/>
      <c r="Y77" s="204"/>
      <c r="AC77" s="204"/>
    </row>
    <row r="78" spans="9:29" x14ac:dyDescent="0.2">
      <c r="I78" s="204"/>
      <c r="M78" s="204"/>
      <c r="Q78" s="204"/>
      <c r="U78" s="204"/>
      <c r="Y78" s="204"/>
      <c r="AC78" s="204"/>
    </row>
    <row r="79" spans="9:29" x14ac:dyDescent="0.2">
      <c r="I79" s="204"/>
      <c r="M79" s="204"/>
      <c r="Q79" s="204"/>
      <c r="U79" s="204"/>
      <c r="Y79" s="204"/>
      <c r="AC79" s="204"/>
    </row>
    <row r="80" spans="9:29" x14ac:dyDescent="0.2">
      <c r="I80" s="204"/>
      <c r="M80" s="204"/>
      <c r="Q80" s="204"/>
      <c r="U80" s="204"/>
      <c r="Y80" s="204"/>
      <c r="AC80" s="204"/>
    </row>
    <row r="81" spans="9:29" x14ac:dyDescent="0.2">
      <c r="I81" s="204"/>
      <c r="M81" s="204"/>
      <c r="Q81" s="204"/>
      <c r="U81" s="204"/>
      <c r="Y81" s="204"/>
      <c r="AC81" s="204"/>
    </row>
    <row r="82" spans="9:29" x14ac:dyDescent="0.2">
      <c r="I82" s="204"/>
      <c r="M82" s="204"/>
      <c r="Q82" s="204"/>
      <c r="U82" s="204"/>
      <c r="Y82" s="204"/>
      <c r="AC82" s="204"/>
    </row>
    <row r="83" spans="9:29" x14ac:dyDescent="0.2">
      <c r="I83" s="204"/>
      <c r="M83" s="204"/>
      <c r="Q83" s="204"/>
      <c r="U83" s="204"/>
      <c r="Y83" s="204"/>
      <c r="AC83" s="204"/>
    </row>
    <row r="84" spans="9:29" x14ac:dyDescent="0.2">
      <c r="I84" s="204"/>
      <c r="M84" s="204"/>
      <c r="Q84" s="204"/>
      <c r="U84" s="204"/>
      <c r="Y84" s="204"/>
      <c r="AC84" s="204"/>
    </row>
    <row r="85" spans="9:29" x14ac:dyDescent="0.2">
      <c r="I85" s="204"/>
      <c r="M85" s="204"/>
      <c r="Q85" s="204"/>
      <c r="U85" s="204"/>
      <c r="Y85" s="204"/>
      <c r="AC85" s="204"/>
    </row>
    <row r="86" spans="9:29" x14ac:dyDescent="0.2">
      <c r="I86" s="204"/>
      <c r="M86" s="204"/>
      <c r="Q86" s="204"/>
      <c r="U86" s="204"/>
      <c r="Y86" s="204"/>
      <c r="AC86" s="204"/>
    </row>
    <row r="87" spans="9:29" x14ac:dyDescent="0.2">
      <c r="I87" s="204"/>
      <c r="M87" s="204"/>
      <c r="Q87" s="204"/>
      <c r="U87" s="204"/>
      <c r="Y87" s="204"/>
      <c r="AC87" s="204"/>
    </row>
    <row r="88" spans="9:29" x14ac:dyDescent="0.2">
      <c r="I88" s="204"/>
      <c r="M88" s="204"/>
      <c r="Q88" s="204"/>
      <c r="U88" s="204"/>
      <c r="Y88" s="204"/>
      <c r="AC88" s="204"/>
    </row>
    <row r="89" spans="9:29" x14ac:dyDescent="0.2">
      <c r="I89" s="204"/>
      <c r="M89" s="204"/>
      <c r="Q89" s="204"/>
      <c r="U89" s="204"/>
      <c r="Y89" s="204"/>
      <c r="AC89" s="204"/>
    </row>
    <row r="90" spans="9:29" x14ac:dyDescent="0.2">
      <c r="I90" s="204"/>
      <c r="M90" s="204"/>
      <c r="Q90" s="204"/>
      <c r="U90" s="204"/>
      <c r="Y90" s="204"/>
      <c r="AC90" s="204"/>
    </row>
    <row r="91" spans="9:29" x14ac:dyDescent="0.2">
      <c r="I91" s="204"/>
      <c r="M91" s="204"/>
      <c r="Q91" s="204"/>
      <c r="U91" s="204"/>
      <c r="Y91" s="204"/>
      <c r="AC91" s="204"/>
    </row>
    <row r="92" spans="9:29" x14ac:dyDescent="0.2">
      <c r="I92" s="204"/>
      <c r="M92" s="204"/>
      <c r="Q92" s="204"/>
      <c r="U92" s="204"/>
      <c r="Y92" s="204"/>
      <c r="AC92" s="204"/>
    </row>
    <row r="93" spans="9:29" x14ac:dyDescent="0.2">
      <c r="I93" s="204"/>
      <c r="M93" s="204"/>
      <c r="Q93" s="204"/>
      <c r="U93" s="204"/>
      <c r="Y93" s="204"/>
      <c r="AC93" s="204"/>
    </row>
    <row r="94" spans="9:29" x14ac:dyDescent="0.2">
      <c r="I94" s="204"/>
      <c r="M94" s="204"/>
      <c r="Q94" s="204"/>
      <c r="U94" s="204"/>
      <c r="Y94" s="204"/>
      <c r="AC94" s="204"/>
    </row>
    <row r="95" spans="9:29" x14ac:dyDescent="0.2">
      <c r="I95" s="204"/>
      <c r="M95" s="204"/>
      <c r="Q95" s="204"/>
      <c r="U95" s="204"/>
      <c r="Y95" s="204"/>
      <c r="AC95" s="204"/>
    </row>
    <row r="96" spans="9:29" x14ac:dyDescent="0.2">
      <c r="I96" s="204"/>
      <c r="M96" s="204"/>
      <c r="Q96" s="204"/>
      <c r="U96" s="204"/>
      <c r="Y96" s="204"/>
      <c r="AC96" s="204"/>
    </row>
    <row r="97" spans="9:29" x14ac:dyDescent="0.2">
      <c r="I97" s="204"/>
      <c r="M97" s="204"/>
      <c r="Q97" s="204"/>
      <c r="U97" s="204"/>
      <c r="Y97" s="204"/>
      <c r="AC97" s="204"/>
    </row>
    <row r="98" spans="9:29" x14ac:dyDescent="0.2">
      <c r="I98" s="204"/>
      <c r="M98" s="204"/>
      <c r="Q98" s="204"/>
      <c r="U98" s="204"/>
      <c r="Y98" s="204"/>
      <c r="AC98" s="204"/>
    </row>
    <row r="99" spans="9:29" x14ac:dyDescent="0.2">
      <c r="I99" s="204"/>
      <c r="M99" s="204"/>
      <c r="Q99" s="204"/>
      <c r="U99" s="204"/>
      <c r="Y99" s="204"/>
      <c r="AC99" s="204"/>
    </row>
    <row r="100" spans="9:29" x14ac:dyDescent="0.2">
      <c r="I100" s="204"/>
      <c r="M100" s="204"/>
      <c r="Q100" s="204"/>
      <c r="U100" s="204"/>
      <c r="Y100" s="204"/>
      <c r="AC100" s="204"/>
    </row>
    <row r="101" spans="9:29" x14ac:dyDescent="0.2">
      <c r="I101" s="204"/>
      <c r="M101" s="204"/>
      <c r="Q101" s="204"/>
      <c r="U101" s="204"/>
      <c r="Y101" s="204"/>
      <c r="AC101" s="204"/>
    </row>
    <row r="102" spans="9:29" x14ac:dyDescent="0.2">
      <c r="I102" s="204"/>
      <c r="M102" s="204"/>
      <c r="Q102" s="204"/>
      <c r="U102" s="204"/>
      <c r="Y102" s="204"/>
      <c r="AC102" s="204"/>
    </row>
    <row r="103" spans="9:29" x14ac:dyDescent="0.2">
      <c r="I103" s="204"/>
      <c r="M103" s="204"/>
      <c r="Q103" s="204"/>
      <c r="U103" s="204"/>
      <c r="Y103" s="204"/>
      <c r="AC103" s="204"/>
    </row>
    <row r="104" spans="9:29" x14ac:dyDescent="0.2">
      <c r="I104" s="204"/>
      <c r="M104" s="204"/>
      <c r="Q104" s="204"/>
      <c r="U104" s="204"/>
      <c r="Y104" s="204"/>
      <c r="AC104" s="20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#19-004-48/Low Voltage and Fiber-Optic Cabling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f>SUMMARY!A23</f>
        <v>0</v>
      </c>
      <c r="B4" s="152"/>
      <c r="C4" s="153"/>
      <c r="D4" s="77"/>
      <c r="E4" s="77"/>
      <c r="I4" s="77"/>
      <c r="M4" s="77"/>
      <c r="Q4" s="77"/>
      <c r="U4" s="77"/>
      <c r="Y4" s="77"/>
      <c r="AC4" s="77"/>
    </row>
    <row r="5" spans="1:48" ht="18.75" x14ac:dyDescent="0.2">
      <c r="A5" s="78" t="s">
        <v>29</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53</v>
      </c>
      <c r="B7" s="247"/>
      <c r="C7" s="247"/>
      <c r="D7" s="247"/>
      <c r="E7" s="247"/>
      <c r="F7" s="231" t="str">
        <f>SUMMARY!C1</f>
        <v>Bidder A
 (LOSB/MBE/WBE?)</v>
      </c>
      <c r="G7" s="232"/>
      <c r="H7" s="232"/>
      <c r="I7" s="233"/>
      <c r="J7" s="231" t="str">
        <f>SUMMARY!D1</f>
        <v>Bidder B
 (LOSB/MBE/WBE?)</v>
      </c>
      <c r="K7" s="232"/>
      <c r="L7" s="232"/>
      <c r="M7" s="233"/>
      <c r="N7" s="231" t="str">
        <f>SUMMARY!E1</f>
        <v>Bidder C 
(LOSB/MBE/WBE?)</v>
      </c>
      <c r="O7" s="232"/>
      <c r="P7" s="232"/>
      <c r="Q7" s="233"/>
      <c r="R7" s="231" t="str">
        <f>SUMMARY!F1</f>
        <v>Bidder D 
(LOSB/MBE/WBE?)</v>
      </c>
      <c r="S7" s="232"/>
      <c r="T7" s="232"/>
      <c r="U7" s="233"/>
      <c r="V7" s="231" t="str">
        <f>SUMMARY!G1</f>
        <v>Bidder E 
(LOSB/MBE/WBE?)</v>
      </c>
      <c r="W7" s="232"/>
      <c r="X7" s="232"/>
      <c r="Y7" s="233"/>
      <c r="Z7" s="231" t="str">
        <f>SUMMARY!H1</f>
        <v>Bidder F 
(LOSB/MBE/WBE?)</v>
      </c>
      <c r="AA7" s="232"/>
      <c r="AB7" s="232"/>
      <c r="AC7" s="23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30</v>
      </c>
      <c r="B8" s="107" t="s">
        <v>31</v>
      </c>
      <c r="C8" s="107" t="s">
        <v>32</v>
      </c>
      <c r="D8" s="107" t="s">
        <v>33</v>
      </c>
      <c r="E8" s="129" t="s">
        <v>39</v>
      </c>
      <c r="F8" s="85" t="s">
        <v>42</v>
      </c>
      <c r="G8" s="86" t="s">
        <v>52</v>
      </c>
      <c r="H8" s="86" t="s">
        <v>40</v>
      </c>
      <c r="I8" s="199" t="s">
        <v>74</v>
      </c>
      <c r="J8" s="85" t="s">
        <v>42</v>
      </c>
      <c r="K8" s="86" t="s">
        <v>52</v>
      </c>
      <c r="L8" s="86" t="s">
        <v>40</v>
      </c>
      <c r="M8" s="199" t="s">
        <v>74</v>
      </c>
      <c r="N8" s="85" t="s">
        <v>42</v>
      </c>
      <c r="O8" s="86" t="s">
        <v>52</v>
      </c>
      <c r="P8" s="86" t="s">
        <v>40</v>
      </c>
      <c r="Q8" s="199" t="s">
        <v>74</v>
      </c>
      <c r="R8" s="85" t="s">
        <v>42</v>
      </c>
      <c r="S8" s="86" t="s">
        <v>52</v>
      </c>
      <c r="T8" s="86" t="s">
        <v>40</v>
      </c>
      <c r="U8" s="199" t="s">
        <v>74</v>
      </c>
      <c r="V8" s="85" t="s">
        <v>42</v>
      </c>
      <c r="W8" s="86" t="s">
        <v>52</v>
      </c>
      <c r="X8" s="86" t="s">
        <v>40</v>
      </c>
      <c r="Y8" s="199" t="s">
        <v>74</v>
      </c>
      <c r="Z8" s="85" t="s">
        <v>42</v>
      </c>
      <c r="AA8" s="86" t="s">
        <v>52</v>
      </c>
      <c r="AB8" s="86" t="s">
        <v>40</v>
      </c>
      <c r="AC8" s="199"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2"/>
      <c r="G9" s="183"/>
      <c r="H9" s="183"/>
      <c r="I9" s="200"/>
      <c r="J9" s="182"/>
      <c r="K9" s="183"/>
      <c r="L9" s="183"/>
      <c r="M9" s="200"/>
      <c r="N9" s="182"/>
      <c r="O9" s="183"/>
      <c r="P9" s="183"/>
      <c r="Q9" s="200"/>
      <c r="R9" s="182"/>
      <c r="S9" s="183"/>
      <c r="T9" s="183"/>
      <c r="U9" s="200"/>
      <c r="V9" s="182"/>
      <c r="W9" s="183"/>
      <c r="X9" s="183"/>
      <c r="Y9" s="200"/>
      <c r="Z9" s="182"/>
      <c r="AA9" s="183"/>
      <c r="AB9" s="183"/>
      <c r="AC9" s="200"/>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'DEPT REQS'!B10</f>
        <v>General Requirements</v>
      </c>
      <c r="C10" s="139" t="str">
        <f>'DEPT REQS'!C10</f>
        <v>RCDD
Certification</v>
      </c>
      <c r="D10" s="140" t="str">
        <f>'DEPT REQS'!D10</f>
        <v>Vendor must have one or more members of staff that is a current BICSI RCDD to provide the County complex cable system design, planning and deployment. Provide the name of each staff member that is a current BICSI RCDD.</v>
      </c>
      <c r="E10" s="141">
        <f>'DEPT REQS'!E10</f>
        <v>5</v>
      </c>
      <c r="F10" s="184"/>
      <c r="G10" s="185"/>
      <c r="H10" s="186"/>
      <c r="I10" s="201"/>
      <c r="J10" s="184"/>
      <c r="K10" s="185"/>
      <c r="L10" s="186"/>
      <c r="M10" s="201"/>
      <c r="N10" s="184"/>
      <c r="O10" s="185"/>
      <c r="P10" s="186"/>
      <c r="Q10" s="201"/>
      <c r="R10" s="184"/>
      <c r="S10" s="185"/>
      <c r="T10" s="186"/>
      <c r="U10" s="201"/>
      <c r="V10" s="184"/>
      <c r="W10" s="185"/>
      <c r="X10" s="186"/>
      <c r="Y10" s="201"/>
      <c r="Z10" s="184"/>
      <c r="AA10" s="185"/>
      <c r="AB10" s="186"/>
      <c r="AC10" s="201"/>
    </row>
    <row r="11" spans="1:48" ht="75" x14ac:dyDescent="0.2">
      <c r="A11" s="95">
        <v>2</v>
      </c>
      <c r="B11" s="139" t="str">
        <f>'DEPT REQS'!B11</f>
        <v>General Requirements</v>
      </c>
      <c r="C11" s="139" t="str">
        <f>'DEPT REQS'!C11</f>
        <v>OSP
Certification</v>
      </c>
      <c r="D11" s="140" t="str">
        <f>'DEPT REQS'!D11</f>
        <v>Vendor must have one or more members of staff that is a current BICSI certified OSP to provide the County outside plant cable system design, planning and deployment. Provide name of each staff member that is a current BICSI OSP.</v>
      </c>
      <c r="E11" s="141">
        <f>'DEPT REQS'!E11</f>
        <v>5</v>
      </c>
      <c r="F11" s="168"/>
      <c r="G11" s="149"/>
      <c r="H11" s="147"/>
      <c r="I11" s="202"/>
      <c r="J11" s="168"/>
      <c r="K11" s="149"/>
      <c r="L11" s="147"/>
      <c r="M11" s="202"/>
      <c r="N11" s="168"/>
      <c r="O11" s="149"/>
      <c r="P11" s="147"/>
      <c r="Q11" s="202"/>
      <c r="R11" s="168"/>
      <c r="S11" s="149"/>
      <c r="T11" s="147"/>
      <c r="U11" s="202"/>
      <c r="V11" s="168"/>
      <c r="W11" s="149"/>
      <c r="X11" s="147"/>
      <c r="Y11" s="202"/>
      <c r="Z11" s="168"/>
      <c r="AA11" s="149"/>
      <c r="AB11" s="147"/>
      <c r="AC11" s="202"/>
    </row>
    <row r="12" spans="1:48" ht="93.75" x14ac:dyDescent="0.2">
      <c r="A12" s="95">
        <v>3</v>
      </c>
      <c r="B12" s="139" t="str">
        <f>'DEPT REQS'!B12</f>
        <v>General Requirements</v>
      </c>
      <c r="C12" s="139" t="str">
        <f>'DEPT REQS'!C12</f>
        <v>TECH
INSTC
INSTF
Certifications</v>
      </c>
      <c r="D12" s="140" t="str">
        <f>'DEPT REQS'!D12</f>
        <v>Vendor must provide on-location supervision of Vendor’s County-related activities through staff member(s) that are current BICSI certified INSTC, INSTF, or TECH. Provide the name and associated current BICSI certification(s) of each current INSTC, INSTF, and TECH staff members.</v>
      </c>
      <c r="E12" s="141">
        <f>'DEPT REQS'!E12</f>
        <v>3</v>
      </c>
      <c r="F12" s="168"/>
      <c r="G12" s="149"/>
      <c r="H12" s="147"/>
      <c r="I12" s="202"/>
      <c r="J12" s="168"/>
      <c r="K12" s="149"/>
      <c r="L12" s="147"/>
      <c r="M12" s="202"/>
      <c r="N12" s="168"/>
      <c r="O12" s="149"/>
      <c r="P12" s="147"/>
      <c r="Q12" s="202"/>
      <c r="R12" s="168"/>
      <c r="S12" s="149"/>
      <c r="T12" s="147"/>
      <c r="U12" s="202"/>
      <c r="V12" s="168"/>
      <c r="W12" s="149"/>
      <c r="X12" s="147"/>
      <c r="Y12" s="202"/>
      <c r="Z12" s="168"/>
      <c r="AA12" s="149"/>
      <c r="AB12" s="147"/>
      <c r="AC12" s="202"/>
    </row>
    <row r="13" spans="1:48" ht="112.5" x14ac:dyDescent="0.2">
      <c r="A13" s="95">
        <v>4</v>
      </c>
      <c r="B13" s="139" t="str">
        <f>'DEPT REQS'!B13</f>
        <v>General Requirements</v>
      </c>
      <c r="C13" s="139" t="str">
        <f>'DEPT REQS'!C13</f>
        <v>Fusion
Fiber Splicing Experience</v>
      </c>
      <c r="D13" s="140" t="str">
        <f>'DEPT REQS'!D13</f>
        <v>Vendor must have one or more members of staff with a minimum of 1 year field experience performing fusion splicing of single mode fiber-optic cable. Provide the name, number of years’ fusion splicing field experience, and any associated current BICSI certification(s) of each staff member that has a minimum of 1 year field experience fusion splicing single mode fiber-optic cable.</v>
      </c>
      <c r="E13" s="141">
        <f>'DEPT REQS'!E13</f>
        <v>2</v>
      </c>
      <c r="F13" s="168"/>
      <c r="G13" s="149"/>
      <c r="H13" s="147"/>
      <c r="I13" s="202"/>
      <c r="J13" s="168"/>
      <c r="K13" s="149"/>
      <c r="L13" s="147"/>
      <c r="M13" s="202"/>
      <c r="N13" s="168"/>
      <c r="O13" s="149"/>
      <c r="P13" s="147"/>
      <c r="Q13" s="202"/>
      <c r="R13" s="168"/>
      <c r="S13" s="149"/>
      <c r="T13" s="147"/>
      <c r="U13" s="202"/>
      <c r="V13" s="168"/>
      <c r="W13" s="149"/>
      <c r="X13" s="147"/>
      <c r="Y13" s="202"/>
      <c r="Z13" s="168"/>
      <c r="AA13" s="149"/>
      <c r="AB13" s="147"/>
      <c r="AC13" s="202"/>
    </row>
    <row r="14" spans="1:48" ht="56.25" x14ac:dyDescent="0.2">
      <c r="A14" s="95">
        <v>5</v>
      </c>
      <c r="B14" s="139" t="str">
        <f>'DEPT REQS'!B14</f>
        <v>General Requirements</v>
      </c>
      <c r="C14" s="139" t="str">
        <f>'DEPT REQS'!C14</f>
        <v>Background Check</v>
      </c>
      <c r="D14" s="140" t="str">
        <f>'DEPT REQS'!D14</f>
        <v>Each member of Vendor’s staff who will be authorized to work within restricted areas of the County must pass a County-provided background check.</v>
      </c>
      <c r="E14" s="141">
        <f>'DEPT REQS'!E14</f>
        <v>1</v>
      </c>
      <c r="F14" s="168"/>
      <c r="G14" s="149"/>
      <c r="H14" s="147"/>
      <c r="I14" s="202"/>
      <c r="J14" s="168"/>
      <c r="K14" s="149"/>
      <c r="L14" s="147"/>
      <c r="M14" s="202"/>
      <c r="N14" s="168"/>
      <c r="O14" s="149"/>
      <c r="P14" s="147"/>
      <c r="Q14" s="202"/>
      <c r="R14" s="168"/>
      <c r="S14" s="149"/>
      <c r="T14" s="147"/>
      <c r="U14" s="202"/>
      <c r="V14" s="168"/>
      <c r="W14" s="149"/>
      <c r="X14" s="147"/>
      <c r="Y14" s="202"/>
      <c r="Z14" s="168"/>
      <c r="AA14" s="149"/>
      <c r="AB14" s="147"/>
      <c r="AC14" s="202"/>
    </row>
    <row r="15" spans="1:48" ht="131.25" x14ac:dyDescent="0.2">
      <c r="A15" s="95">
        <v>6</v>
      </c>
      <c r="B15" s="139" t="str">
        <f>'DEPT REQS'!B15</f>
        <v>General Requirements</v>
      </c>
      <c r="C15" s="139" t="str">
        <f>'DEPT REQS'!C15</f>
        <v>Temporary County IDs</v>
      </c>
      <c r="D15" s="140" t="str">
        <f>'DEPT REQS'!D15</f>
        <v>Vendor shall manage all County Temporary Vendor ID Cards assigned to members of Vendor’s staff, and report to County any lost or stolen  ID Cards as soon as it's feasible.  Vendor must return to County any County Temporary ID Cards for staff members whose working relationship with Vendor has been terminated, and must return all County Temporary ID Cards to County upon expiration of Contract Term.</v>
      </c>
      <c r="E15" s="141">
        <f>'DEPT REQS'!E15</f>
        <v>1</v>
      </c>
      <c r="F15" s="168"/>
      <c r="G15" s="149"/>
      <c r="H15" s="147"/>
      <c r="I15" s="202"/>
      <c r="J15" s="168"/>
      <c r="K15" s="149"/>
      <c r="L15" s="147"/>
      <c r="M15" s="202"/>
      <c r="N15" s="168"/>
      <c r="O15" s="149"/>
      <c r="P15" s="147"/>
      <c r="Q15" s="202"/>
      <c r="R15" s="168"/>
      <c r="S15" s="149"/>
      <c r="T15" s="147"/>
      <c r="U15" s="202"/>
      <c r="V15" s="168"/>
      <c r="W15" s="149"/>
      <c r="X15" s="147"/>
      <c r="Y15" s="202"/>
      <c r="Z15" s="168"/>
      <c r="AA15" s="149"/>
      <c r="AB15" s="147"/>
      <c r="AC15" s="202"/>
    </row>
    <row r="16" spans="1:48" ht="112.5" x14ac:dyDescent="0.2">
      <c r="A16" s="95">
        <v>7</v>
      </c>
      <c r="B16" s="139" t="str">
        <f>'DEPT REQS'!B16</f>
        <v>General Requirements</v>
      </c>
      <c r="C16" s="139" t="str">
        <f>'DEPT REQS'!C16</f>
        <v>Travel Expenses</v>
      </c>
      <c r="D16" s="140" t="str">
        <f>'DEPT REQS'!D16</f>
        <v>Vendor shall be responsible for the cost of travel to and from County work sites or any lodging expenses incurred by Vendor for its employees or subcontractors in performing any services within Shelby County or its environs. In addition, no hourly labor charges for travel from employees’ residence or Vendor’s office to County work sites will be allowed.</v>
      </c>
      <c r="E16" s="141">
        <f>'DEPT REQS'!E16</f>
        <v>1</v>
      </c>
      <c r="F16" s="168"/>
      <c r="G16" s="149"/>
      <c r="H16" s="147"/>
      <c r="I16" s="202"/>
      <c r="J16" s="168"/>
      <c r="K16" s="149"/>
      <c r="L16" s="147"/>
      <c r="M16" s="202"/>
      <c r="N16" s="168"/>
      <c r="O16" s="149"/>
      <c r="P16" s="147"/>
      <c r="Q16" s="202"/>
      <c r="R16" s="168"/>
      <c r="S16" s="149"/>
      <c r="T16" s="147"/>
      <c r="U16" s="202"/>
      <c r="V16" s="168"/>
      <c r="W16" s="149"/>
      <c r="X16" s="147"/>
      <c r="Y16" s="202"/>
      <c r="Z16" s="168"/>
      <c r="AA16" s="149"/>
      <c r="AB16" s="147"/>
      <c r="AC16" s="202"/>
    </row>
    <row r="17" spans="1:29" ht="75" x14ac:dyDescent="0.2">
      <c r="A17" s="95">
        <v>8</v>
      </c>
      <c r="B17" s="139" t="str">
        <f>'DEPT REQS'!B17</f>
        <v>General Requirements</v>
      </c>
      <c r="C17" s="139" t="str">
        <f>'DEPT REQS'!C17</f>
        <v>Routine Work Hours</v>
      </c>
      <c r="D17" s="140" t="str">
        <f>'DEPT REQS'!D17</f>
        <v>Vendor shall perform routine work for County between 8:00 a.m. and 5:00 p.m. Monday through Friday, excluding County holidays. County will occasionally require work be performed during non-business hours. (see Attachment 3 - Price Schedule)</v>
      </c>
      <c r="E17" s="141">
        <f>'DEPT REQS'!E17</f>
        <v>1</v>
      </c>
      <c r="F17" s="168"/>
      <c r="G17" s="149"/>
      <c r="H17" s="147"/>
      <c r="I17" s="202"/>
      <c r="J17" s="168"/>
      <c r="K17" s="149"/>
      <c r="L17" s="147"/>
      <c r="M17" s="202"/>
      <c r="N17" s="168"/>
      <c r="O17" s="149"/>
      <c r="P17" s="147"/>
      <c r="Q17" s="202"/>
      <c r="R17" s="168"/>
      <c r="S17" s="149"/>
      <c r="T17" s="147"/>
      <c r="U17" s="202"/>
      <c r="V17" s="168"/>
      <c r="W17" s="149"/>
      <c r="X17" s="147"/>
      <c r="Y17" s="202"/>
      <c r="Z17" s="168"/>
      <c r="AA17" s="149"/>
      <c r="AB17" s="147"/>
      <c r="AC17" s="202"/>
    </row>
    <row r="18" spans="1:29" ht="56.25" x14ac:dyDescent="0.2">
      <c r="A18" s="95">
        <v>9</v>
      </c>
      <c r="B18" s="139" t="str">
        <f>'DEPT REQS'!B18</f>
        <v>General Requirements</v>
      </c>
      <c r="C18" s="139" t="str">
        <f>'DEPT REQS'!C18</f>
        <v>Routine Repairs</v>
      </c>
      <c r="D18" s="140" t="str">
        <f>'DEPT REQS'!D18</f>
        <v>Vendor shall dispatch repair technicians for routine repair work requests typically within four (4) hours of standard repair requests, but not to exceed twenty-four (24) hours.</v>
      </c>
      <c r="E18" s="141">
        <f>'DEPT REQS'!E18</f>
        <v>1</v>
      </c>
      <c r="F18" s="168"/>
      <c r="G18" s="149"/>
      <c r="H18" s="147"/>
      <c r="I18" s="202"/>
      <c r="J18" s="168"/>
      <c r="K18" s="149"/>
      <c r="L18" s="147"/>
      <c r="M18" s="202"/>
      <c r="N18" s="168"/>
      <c r="O18" s="149"/>
      <c r="P18" s="147"/>
      <c r="Q18" s="202"/>
      <c r="R18" s="168"/>
      <c r="S18" s="149"/>
      <c r="T18" s="147"/>
      <c r="U18" s="202"/>
      <c r="V18" s="168"/>
      <c r="W18" s="149"/>
      <c r="X18" s="147"/>
      <c r="Y18" s="202"/>
      <c r="Z18" s="168"/>
      <c r="AA18" s="149"/>
      <c r="AB18" s="147"/>
      <c r="AC18" s="202"/>
    </row>
    <row r="19" spans="1:29" ht="75" x14ac:dyDescent="0.2">
      <c r="A19" s="95">
        <v>10</v>
      </c>
      <c r="B19" s="139" t="str">
        <f>'DEPT REQS'!B19</f>
        <v>General Requirements</v>
      </c>
      <c r="C19" s="139" t="str">
        <f>'DEPT REQS'!C19</f>
        <v>Emergency Repairs</v>
      </c>
      <c r="D19" s="140" t="str">
        <f>'DEPT REQS'!D19</f>
        <v>Vendor shall dispatch repair technicians for emergency repair work requests typically within one (1) hour of emergency repair request, but not to exceed four (4) hours. Vendor shall be available to perform emergency repair work at any time or day (24 x 7 x 365).</v>
      </c>
      <c r="E19" s="141">
        <f>'DEPT REQS'!E19</f>
        <v>5</v>
      </c>
      <c r="F19" s="168"/>
      <c r="G19" s="149"/>
      <c r="H19" s="147"/>
      <c r="I19" s="202"/>
      <c r="J19" s="168"/>
      <c r="K19" s="149"/>
      <c r="L19" s="147"/>
      <c r="M19" s="202"/>
      <c r="N19" s="168"/>
      <c r="O19" s="149"/>
      <c r="P19" s="147"/>
      <c r="Q19" s="202"/>
      <c r="R19" s="168"/>
      <c r="S19" s="149"/>
      <c r="T19" s="147"/>
      <c r="U19" s="202"/>
      <c r="V19" s="168"/>
      <c r="W19" s="149"/>
      <c r="X19" s="147"/>
      <c r="Y19" s="202"/>
      <c r="Z19" s="168"/>
      <c r="AA19" s="149"/>
      <c r="AB19" s="147"/>
      <c r="AC19" s="202"/>
    </row>
    <row r="20" spans="1:29" ht="112.5" x14ac:dyDescent="0.2">
      <c r="A20" s="95">
        <v>11</v>
      </c>
      <c r="B20" s="139" t="str">
        <f>'DEPT REQS'!B20</f>
        <v>General Requirements</v>
      </c>
      <c r="C20" s="139" t="str">
        <f>'DEPT REQS'!C20</f>
        <v>Code Compliance</v>
      </c>
      <c r="D20" s="140" t="str">
        <f>'DEPT REQS'!D20</f>
        <v>Vendor shall perform all voice, data, audio-video, and security systems work for County in compliance with local, State, and Federal codes and ordinances related to such work, and shall be subject to inspection and approval of such authorities. If, upon inspection of work, deficiencies are found, Vendor shall immediately correct said deficiencies at Vendor’s expense.</v>
      </c>
      <c r="E20" s="141">
        <f>'DEPT REQS'!E20</f>
        <v>1</v>
      </c>
      <c r="F20" s="168"/>
      <c r="G20" s="149"/>
      <c r="H20" s="147"/>
      <c r="I20" s="202"/>
      <c r="J20" s="168"/>
      <c r="K20" s="149"/>
      <c r="L20" s="147"/>
      <c r="M20" s="202"/>
      <c r="N20" s="168"/>
      <c r="O20" s="149"/>
      <c r="P20" s="147"/>
      <c r="Q20" s="202"/>
      <c r="R20" s="168"/>
      <c r="S20" s="149"/>
      <c r="T20" s="147"/>
      <c r="U20" s="202"/>
      <c r="V20" s="168"/>
      <c r="W20" s="149"/>
      <c r="X20" s="147"/>
      <c r="Y20" s="202"/>
      <c r="Z20" s="168"/>
      <c r="AA20" s="149"/>
      <c r="AB20" s="147"/>
      <c r="AC20" s="202"/>
    </row>
    <row r="21" spans="1:29" ht="75" x14ac:dyDescent="0.2">
      <c r="A21" s="95">
        <v>12</v>
      </c>
      <c r="B21" s="139" t="str">
        <f>'DEPT REQS'!B21</f>
        <v>General Requirements</v>
      </c>
      <c r="C21" s="139" t="str">
        <f>'DEPT REQS'!C21</f>
        <v>Other 
Low Voltage Services</v>
      </c>
      <c r="D21" s="140" t="str">
        <f>'DEPT REQS'!D21</f>
        <v>Vendor shall provide the materials and labor for other miscellaneous or special voice, data, audio-video, security and other miscellaneous low voltage cabling services that County may request, that may fall outside specifications listed in the RFP.</v>
      </c>
      <c r="E21" s="141">
        <f>'DEPT REQS'!E21</f>
        <v>1</v>
      </c>
      <c r="F21" s="168"/>
      <c r="G21" s="149"/>
      <c r="H21" s="147"/>
      <c r="I21" s="202"/>
      <c r="J21" s="168"/>
      <c r="K21" s="149"/>
      <c r="L21" s="147"/>
      <c r="M21" s="202"/>
      <c r="N21" s="168"/>
      <c r="O21" s="149"/>
      <c r="P21" s="147"/>
      <c r="Q21" s="202"/>
      <c r="R21" s="168"/>
      <c r="S21" s="149"/>
      <c r="T21" s="147"/>
      <c r="U21" s="202"/>
      <c r="V21" s="168"/>
      <c r="W21" s="149"/>
      <c r="X21" s="147"/>
      <c r="Y21" s="202"/>
      <c r="Z21" s="168"/>
      <c r="AA21" s="149"/>
      <c r="AB21" s="147"/>
      <c r="AC21" s="202"/>
    </row>
    <row r="22" spans="1:29" ht="56.25" x14ac:dyDescent="0.2">
      <c r="A22" s="95">
        <v>13</v>
      </c>
      <c r="B22" s="139" t="str">
        <f>'DEPT REQS'!B22</f>
        <v>General Requirements</v>
      </c>
      <c r="C22" s="139" t="str">
        <f>'DEPT REQS'!C22</f>
        <v>New Materials</v>
      </c>
      <c r="D22" s="140" t="str">
        <f>'DEPT REQS'!D22</f>
        <v>All materials furnished by Vendor shall be new and as specified by County.</v>
      </c>
      <c r="E22" s="141">
        <f>'DEPT REQS'!E22</f>
        <v>1</v>
      </c>
      <c r="F22" s="168"/>
      <c r="G22" s="149"/>
      <c r="H22" s="147"/>
      <c r="I22" s="202"/>
      <c r="J22" s="168"/>
      <c r="K22" s="149"/>
      <c r="L22" s="147"/>
      <c r="M22" s="202"/>
      <c r="N22" s="168"/>
      <c r="O22" s="149"/>
      <c r="P22" s="147"/>
      <c r="Q22" s="202"/>
      <c r="R22" s="168"/>
      <c r="S22" s="149"/>
      <c r="T22" s="147"/>
      <c r="U22" s="202"/>
      <c r="V22" s="168"/>
      <c r="W22" s="149"/>
      <c r="X22" s="147"/>
      <c r="Y22" s="202"/>
      <c r="Z22" s="168"/>
      <c r="AA22" s="149"/>
      <c r="AB22" s="147"/>
      <c r="AC22" s="202"/>
    </row>
    <row r="23" spans="1:29" ht="93.75" x14ac:dyDescent="0.2">
      <c r="A23" s="95">
        <v>14</v>
      </c>
      <c r="B23" s="139" t="str">
        <f>'DEPT REQS'!B23</f>
        <v>General Requirements</v>
      </c>
      <c r="C23" s="139" t="str">
        <f>'DEPT REQS'!C23</f>
        <v>Shipping &amp; Risk of Loss</v>
      </c>
      <c r="D23" s="140" t="str">
        <f>'DEPT REQS'!D23</f>
        <v>Vendor shall be responsible for the shipping, handling and storage of all materials during the installation process and shall protect all materials from fire, theft and other losses, including force majeure. Risk of loss will pass to the County upon completion and sign off of all work ordered by the County.</v>
      </c>
      <c r="E23" s="141">
        <f>'DEPT REQS'!E23</f>
        <v>1</v>
      </c>
      <c r="F23" s="168"/>
      <c r="G23" s="149"/>
      <c r="H23" s="147"/>
      <c r="I23" s="202"/>
      <c r="J23" s="168"/>
      <c r="K23" s="149"/>
      <c r="L23" s="147"/>
      <c r="M23" s="202"/>
      <c r="N23" s="168"/>
      <c r="O23" s="149"/>
      <c r="P23" s="147"/>
      <c r="Q23" s="202"/>
      <c r="R23" s="168"/>
      <c r="S23" s="149"/>
      <c r="T23" s="147"/>
      <c r="U23" s="202"/>
      <c r="V23" s="168"/>
      <c r="W23" s="149"/>
      <c r="X23" s="147"/>
      <c r="Y23" s="202"/>
      <c r="Z23" s="168"/>
      <c r="AA23" s="149"/>
      <c r="AB23" s="147"/>
      <c r="AC23" s="202"/>
    </row>
    <row r="24" spans="1:29" ht="56.25" x14ac:dyDescent="0.2">
      <c r="A24" s="95">
        <v>15</v>
      </c>
      <c r="B24" s="139" t="str">
        <f>'DEPT REQS'!B24</f>
        <v>General Requirements</v>
      </c>
      <c r="C24" s="139" t="str">
        <f>'DEPT REQS'!C24</f>
        <v>Manufacturer Specifications</v>
      </c>
      <c r="D24" s="140" t="str">
        <f>'DEPT REQS'!D24</f>
        <v>Vendor shall install all material and devices to manufacturer specification.</v>
      </c>
      <c r="E24" s="141">
        <f>'DEPT REQS'!E24</f>
        <v>1</v>
      </c>
      <c r="F24" s="168"/>
      <c r="G24" s="149"/>
      <c r="H24" s="147"/>
      <c r="I24" s="202"/>
      <c r="J24" s="168"/>
      <c r="K24" s="149"/>
      <c r="L24" s="147"/>
      <c r="M24" s="202"/>
      <c r="N24" s="168"/>
      <c r="O24" s="149"/>
      <c r="P24" s="147"/>
      <c r="Q24" s="202"/>
      <c r="R24" s="168"/>
      <c r="S24" s="149"/>
      <c r="T24" s="147"/>
      <c r="U24" s="202"/>
      <c r="V24" s="168"/>
      <c r="W24" s="149"/>
      <c r="X24" s="147"/>
      <c r="Y24" s="202"/>
      <c r="Z24" s="168"/>
      <c r="AA24" s="149"/>
      <c r="AB24" s="147"/>
      <c r="AC24" s="202"/>
    </row>
    <row r="25" spans="1:29" ht="93.75" x14ac:dyDescent="0.2">
      <c r="A25" s="95">
        <v>16</v>
      </c>
      <c r="B25" s="139" t="str">
        <f>'DEPT REQS'!B25</f>
        <v>General Requirements</v>
      </c>
      <c r="C25" s="139" t="str">
        <f>'DEPT REQS'!C25</f>
        <v>Not-to-exceed, Itemized  Quotes</v>
      </c>
      <c r="D25" s="140" t="str">
        <f>'DEPT REQS'!D25</f>
        <v>Vendor shall provide County a project drawing and not-to-exceed quote for each work request, with the quote itemized to include contracted price items, labor, and other cost items, within three (3) County business days following the site visit associated with the requested work. (see Attachment 2 - Cabling Service Workflows)</v>
      </c>
      <c r="E25" s="141">
        <f>'DEPT REQS'!E25</f>
        <v>1</v>
      </c>
      <c r="F25" s="168"/>
      <c r="G25" s="149"/>
      <c r="H25" s="147"/>
      <c r="I25" s="202"/>
      <c r="J25" s="168"/>
      <c r="K25" s="149"/>
      <c r="L25" s="147"/>
      <c r="M25" s="202"/>
      <c r="N25" s="168"/>
      <c r="O25" s="149"/>
      <c r="P25" s="147"/>
      <c r="Q25" s="202"/>
      <c r="R25" s="168"/>
      <c r="S25" s="149"/>
      <c r="T25" s="147"/>
      <c r="U25" s="202"/>
      <c r="V25" s="168"/>
      <c r="W25" s="149"/>
      <c r="X25" s="147"/>
      <c r="Y25" s="202"/>
      <c r="Z25" s="168"/>
      <c r="AA25" s="149"/>
      <c r="AB25" s="147"/>
      <c r="AC25" s="202"/>
    </row>
    <row r="26" spans="1:29" ht="56.25" x14ac:dyDescent="0.2">
      <c r="A26" s="95">
        <v>17</v>
      </c>
      <c r="B26" s="139" t="str">
        <f>'DEPT REQS'!B26</f>
        <v>General Requirements</v>
      </c>
      <c r="C26" s="139" t="str">
        <f>'DEPT REQS'!C26</f>
        <v>Test Results,
As-builts, 
Invoices</v>
      </c>
      <c r="D26" s="140" t="str">
        <f>'DEPT REQS'!D26</f>
        <v>Vendor shall provide County test results, as-built drawing, and itemized invoice following successful completion of each work request. (see Attachment 2 - Cabling Service Workflows)</v>
      </c>
      <c r="E26" s="141">
        <f>'DEPT REQS'!E26</f>
        <v>1</v>
      </c>
      <c r="F26" s="168"/>
      <c r="G26" s="149"/>
      <c r="H26" s="147"/>
      <c r="I26" s="202"/>
      <c r="J26" s="168"/>
      <c r="K26" s="149"/>
      <c r="L26" s="147"/>
      <c r="M26" s="202"/>
      <c r="N26" s="168"/>
      <c r="O26" s="149"/>
      <c r="P26" s="147"/>
      <c r="Q26" s="202"/>
      <c r="R26" s="168"/>
      <c r="S26" s="149"/>
      <c r="T26" s="147"/>
      <c r="U26" s="202"/>
      <c r="V26" s="168"/>
      <c r="W26" s="149"/>
      <c r="X26" s="147"/>
      <c r="Y26" s="202"/>
      <c r="Z26" s="168"/>
      <c r="AA26" s="149"/>
      <c r="AB26" s="147"/>
      <c r="AC26" s="202"/>
    </row>
    <row r="27" spans="1:29" ht="75" x14ac:dyDescent="0.2">
      <c r="A27" s="95">
        <v>18</v>
      </c>
      <c r="B27" s="139" t="str">
        <f>'DEPT REQS'!B27</f>
        <v>General Requirements</v>
      </c>
      <c r="C27" s="139" t="str">
        <f>'DEPT REQS'!C27</f>
        <v>Completion of Work Sign-off</v>
      </c>
      <c r="D27" s="140" t="str">
        <f>'DEPT REQS'!D27</f>
        <v>Vendor and County shall conduct site reviews following completion of work to identify and remediate any issues with the work prior to County acceptance or work and approval of invoice. (see Attachment 1 – Example Job Completion Sign-off)</v>
      </c>
      <c r="E27" s="141">
        <f>'DEPT REQS'!E27</f>
        <v>1</v>
      </c>
      <c r="F27" s="168"/>
      <c r="G27" s="149"/>
      <c r="H27" s="147"/>
      <c r="I27" s="202"/>
      <c r="J27" s="168"/>
      <c r="K27" s="149"/>
      <c r="L27" s="147"/>
      <c r="M27" s="202"/>
      <c r="N27" s="168"/>
      <c r="O27" s="149"/>
      <c r="P27" s="147"/>
      <c r="Q27" s="202"/>
      <c r="R27" s="168"/>
      <c r="S27" s="149"/>
      <c r="T27" s="147"/>
      <c r="U27" s="202"/>
      <c r="V27" s="168"/>
      <c r="W27" s="149"/>
      <c r="X27" s="147"/>
      <c r="Y27" s="202"/>
      <c r="Z27" s="168"/>
      <c r="AA27" s="149"/>
      <c r="AB27" s="147"/>
      <c r="AC27" s="202"/>
    </row>
    <row r="28" spans="1:29" ht="112.5" x14ac:dyDescent="0.2">
      <c r="A28" s="95">
        <v>19</v>
      </c>
      <c r="B28" s="139" t="str">
        <f>'DEPT REQS'!B28</f>
        <v>Indoor Requirements</v>
      </c>
      <c r="C28" s="139" t="str">
        <f>'DEPT REQS'!C28</f>
        <v>Concealed Wiring</v>
      </c>
      <c r="D28" s="140" t="str">
        <f>'DEPT REQS'!D28</f>
        <v>Vendor shall install all voice, data, audio-video, and security endpoint cables as concealed wiring, typically routed above lift-out ceilings, suspended by J-hooks, and through hollow walls or utilizing Vendor installed or County provided conduit or raceway. Exposed surface wiring will be allowed only as a last option and must be approved by County in advance.</v>
      </c>
      <c r="E28" s="141">
        <f>'DEPT REQS'!E28</f>
        <v>1</v>
      </c>
      <c r="F28" s="168"/>
      <c r="G28" s="149"/>
      <c r="H28" s="147"/>
      <c r="I28" s="202"/>
      <c r="J28" s="168"/>
      <c r="K28" s="149"/>
      <c r="L28" s="147"/>
      <c r="M28" s="202"/>
      <c r="N28" s="168"/>
      <c r="O28" s="149"/>
      <c r="P28" s="147"/>
      <c r="Q28" s="202"/>
      <c r="R28" s="168"/>
      <c r="S28" s="149"/>
      <c r="T28" s="147"/>
      <c r="U28" s="202"/>
      <c r="V28" s="168"/>
      <c r="W28" s="149"/>
      <c r="X28" s="147"/>
      <c r="Y28" s="202"/>
      <c r="Z28" s="168"/>
      <c r="AA28" s="149"/>
      <c r="AB28" s="147"/>
      <c r="AC28" s="202"/>
    </row>
    <row r="29" spans="1:29" ht="168.75" x14ac:dyDescent="0.2">
      <c r="A29" s="95">
        <v>20</v>
      </c>
      <c r="B29" s="139" t="str">
        <f>'DEPT REQS'!B29</f>
        <v>Indoor Requirements</v>
      </c>
      <c r="C29" s="139" t="str">
        <f>'DEPT REQS'!C29</f>
        <v>Cable Labels</v>
      </c>
      <c r="D29" s="140" t="str">
        <f>'DEPT REQS'!D29</f>
        <v>Vendor shall label all cables at both ends in accordance with the cable numbering system specified by the County. Cable labels shall be “permanent labels”, printed legibly with permanent ink, affixed to cable distribution enclosures, patch panels, wall plates, surface mount housings, and other cable outlets, such that each Cable-ID is visible, readable, and clearly associated with its respective connector. Fiber-optic cable external jackets shall be labeled within two feet (2’) of, but external to, each fiber distribution enclosure.</v>
      </c>
      <c r="E29" s="141">
        <f>'DEPT REQS'!E29</f>
        <v>1</v>
      </c>
      <c r="F29" s="168"/>
      <c r="G29" s="149"/>
      <c r="H29" s="147"/>
      <c r="I29" s="202"/>
      <c r="J29" s="168"/>
      <c r="K29" s="149"/>
      <c r="L29" s="147"/>
      <c r="M29" s="202"/>
      <c r="N29" s="168"/>
      <c r="O29" s="149"/>
      <c r="P29" s="147"/>
      <c r="Q29" s="202"/>
      <c r="R29" s="168"/>
      <c r="S29" s="149"/>
      <c r="T29" s="147"/>
      <c r="U29" s="202"/>
      <c r="V29" s="168"/>
      <c r="W29" s="149"/>
      <c r="X29" s="147"/>
      <c r="Y29" s="202"/>
      <c r="Z29" s="168"/>
      <c r="AA29" s="149"/>
      <c r="AB29" s="147"/>
      <c r="AC29" s="202"/>
    </row>
    <row r="30" spans="1:29" ht="75" x14ac:dyDescent="0.2">
      <c r="A30" s="95">
        <v>21</v>
      </c>
      <c r="B30" s="139" t="str">
        <f>'DEPT REQS'!B30</f>
        <v>Indoor Requirements</v>
      </c>
      <c r="C30" s="139" t="str">
        <f>'DEPT REQS'!C30</f>
        <v>Equipment Closet Routing</v>
      </c>
      <c r="D30" s="140" t="str">
        <f>'DEPT REQS'!D30</f>
        <v>All cables, raceway, and/or conduit routed through equipment closet or wiring closet spaces shall be securely fastened to walls and/or supports, and routed so as not to impede the maintenance or installation of equipment and/or cables.</v>
      </c>
      <c r="E30" s="141">
        <f>'DEPT REQS'!E30</f>
        <v>1</v>
      </c>
      <c r="F30" s="168"/>
      <c r="G30" s="149"/>
      <c r="H30" s="147"/>
      <c r="I30" s="202"/>
      <c r="J30" s="168"/>
      <c r="K30" s="149"/>
      <c r="L30" s="147"/>
      <c r="M30" s="202"/>
      <c r="N30" s="168"/>
      <c r="O30" s="149"/>
      <c r="P30" s="147"/>
      <c r="Q30" s="202"/>
      <c r="R30" s="168"/>
      <c r="S30" s="149"/>
      <c r="T30" s="147"/>
      <c r="U30" s="202"/>
      <c r="V30" s="168"/>
      <c r="W30" s="149"/>
      <c r="X30" s="147"/>
      <c r="Y30" s="202"/>
      <c r="Z30" s="168"/>
      <c r="AA30" s="149"/>
      <c r="AB30" s="147"/>
      <c r="AC30" s="202"/>
    </row>
    <row r="31" spans="1:29" ht="75" x14ac:dyDescent="0.2">
      <c r="A31" s="95">
        <v>22</v>
      </c>
      <c r="B31" s="139" t="str">
        <f>'DEPT REQS'!B31</f>
        <v>Indoor Requirements</v>
      </c>
      <c r="C31" s="139" t="str">
        <f>'DEPT REQS'!C31</f>
        <v>Neat Installation</v>
      </c>
      <c r="D31" s="140" t="str">
        <f>'DEPT REQS'!D31</f>
        <v>Vendor shall furnish and install necessary materials, such as racks, raceway, conduit, tie wraps, hangers, supports, clamps, or brackets as required to ensure a neat installation that does not impede maintenance and/or future installation work.</v>
      </c>
      <c r="E31" s="141">
        <f>'DEPT REQS'!E31</f>
        <v>1</v>
      </c>
      <c r="F31" s="168"/>
      <c r="G31" s="149"/>
      <c r="H31" s="147"/>
      <c r="I31" s="202"/>
      <c r="J31" s="168"/>
      <c r="K31" s="149"/>
      <c r="L31" s="147"/>
      <c r="M31" s="202"/>
      <c r="N31" s="168"/>
      <c r="O31" s="149"/>
      <c r="P31" s="147"/>
      <c r="Q31" s="202"/>
      <c r="R31" s="168"/>
      <c r="S31" s="149"/>
      <c r="T31" s="147"/>
      <c r="U31" s="202"/>
      <c r="V31" s="168"/>
      <c r="W31" s="149"/>
      <c r="X31" s="147"/>
      <c r="Y31" s="202"/>
      <c r="Z31" s="168"/>
      <c r="AA31" s="149"/>
      <c r="AB31" s="147"/>
      <c r="AC31" s="202"/>
    </row>
    <row r="32" spans="1:29" ht="56.25" x14ac:dyDescent="0.2">
      <c r="A32" s="95">
        <v>23</v>
      </c>
      <c r="B32" s="139" t="str">
        <f>'DEPT REQS'!B32</f>
        <v>Indoor Requirements</v>
      </c>
      <c r="C32" s="139" t="str">
        <f>'DEPT REQS'!C32</f>
        <v>Equipment Racks</v>
      </c>
      <c r="D32" s="140" t="str">
        <f>'DEPT REQS'!D32</f>
        <v>Vendor shall install wall-mounted and floor-mounted 19-inch equipment racks when required by County for the mounting of patch panels and equipment.</v>
      </c>
      <c r="E32" s="141">
        <f>'DEPT REQS'!E32</f>
        <v>1</v>
      </c>
      <c r="F32" s="168"/>
      <c r="G32" s="149"/>
      <c r="H32" s="147"/>
      <c r="I32" s="202"/>
      <c r="J32" s="168"/>
      <c r="K32" s="149"/>
      <c r="L32" s="147"/>
      <c r="M32" s="202"/>
      <c r="N32" s="168"/>
      <c r="O32" s="149"/>
      <c r="P32" s="147"/>
      <c r="Q32" s="202"/>
      <c r="R32" s="168"/>
      <c r="S32" s="149"/>
      <c r="T32" s="147"/>
      <c r="U32" s="202"/>
      <c r="V32" s="168"/>
      <c r="W32" s="149"/>
      <c r="X32" s="147"/>
      <c r="Y32" s="202"/>
      <c r="Z32" s="168"/>
      <c r="AA32" s="149"/>
      <c r="AB32" s="147"/>
      <c r="AC32" s="202"/>
    </row>
    <row r="33" spans="1:48" ht="168.75" x14ac:dyDescent="0.2">
      <c r="A33" s="95">
        <v>24</v>
      </c>
      <c r="B33" s="139" t="str">
        <f>'DEPT REQS'!B33</f>
        <v>Indoor Requirements</v>
      </c>
      <c r="C33" s="139" t="str">
        <f>'DEPT REQS'!C33</f>
        <v>Horizontal Wire Management</v>
      </c>
      <c r="D33" s="140" t="str">
        <f>'DEPT REQS'!D33</f>
        <v>Vendor shall equip wall-mounted and floor-mounted 19-inch equipment racks with horizontal wire management modules, equivalent to Panduit WMPHF2E unless otherwise specified by the County. One (1) horizontal wire management module will be installed beneath each 2U of patch panel, one (1) horizontal wire management module will be installed beneath each piece of stackable data distribution equipment, and one (1) horizontal wire management module will be installed beneath each fiber distribution enclosure.</v>
      </c>
      <c r="E33" s="141">
        <f>'DEPT REQS'!E33</f>
        <v>1</v>
      </c>
      <c r="F33" s="168"/>
      <c r="G33" s="149"/>
      <c r="H33" s="147"/>
      <c r="I33" s="202"/>
      <c r="J33" s="168"/>
      <c r="K33" s="149"/>
      <c r="L33" s="147"/>
      <c r="M33" s="202"/>
      <c r="N33" s="168"/>
      <c r="O33" s="149"/>
      <c r="P33" s="147"/>
      <c r="Q33" s="202"/>
      <c r="R33" s="168"/>
      <c r="S33" s="149"/>
      <c r="T33" s="147"/>
      <c r="U33" s="202"/>
      <c r="V33" s="168"/>
      <c r="W33" s="149"/>
      <c r="X33" s="147"/>
      <c r="Y33" s="202"/>
      <c r="Z33" s="168"/>
      <c r="AA33" s="149"/>
      <c r="AB33" s="147"/>
      <c r="AC33" s="202"/>
    </row>
    <row r="34" spans="1:48" ht="131.25" x14ac:dyDescent="0.2">
      <c r="A34" s="95">
        <v>25</v>
      </c>
      <c r="B34" s="139" t="str">
        <f>'DEPT REQS'!B34</f>
        <v>Indoor Requirements</v>
      </c>
      <c r="C34" s="139" t="str">
        <f>'DEPT REQS'!C34</f>
        <v>Vertical Wire Management</v>
      </c>
      <c r="D34" s="140" t="str">
        <f>'DEPT REQS'!D34</f>
        <v>Vendor shall equip floor-mounted 2-post, 19-inch racks with vertical wire management modules, equivalent to Panduit WMPV22E unless otherwise specified by the County. Two (2) vertical wire management modules will be installed on each side of the rack, such that the wire manager is flush with the top of the rack, with a total of eighty inches (80”) of wire management extending downward.</v>
      </c>
      <c r="E34" s="141">
        <f>'DEPT REQS'!E34</f>
        <v>1</v>
      </c>
      <c r="F34" s="168"/>
      <c r="G34" s="149"/>
      <c r="H34" s="147"/>
      <c r="I34" s="202"/>
      <c r="J34" s="168"/>
      <c r="K34" s="149"/>
      <c r="L34" s="147"/>
      <c r="M34" s="202"/>
      <c r="N34" s="168"/>
      <c r="O34" s="149"/>
      <c r="P34" s="147"/>
      <c r="Q34" s="202"/>
      <c r="R34" s="168"/>
      <c r="S34" s="149"/>
      <c r="T34" s="147"/>
      <c r="U34" s="202"/>
      <c r="V34" s="168"/>
      <c r="W34" s="149"/>
      <c r="X34" s="147"/>
      <c r="Y34" s="202"/>
      <c r="Z34" s="168"/>
      <c r="AA34" s="149"/>
      <c r="AB34" s="147"/>
      <c r="AC34" s="202"/>
    </row>
    <row r="35" spans="1:48" ht="56.25" x14ac:dyDescent="0.2">
      <c r="A35" s="95">
        <v>26</v>
      </c>
      <c r="B35" s="139" t="str">
        <f>'DEPT REQS'!B35</f>
        <v>Indoor Requirements</v>
      </c>
      <c r="C35" s="139" t="str">
        <f>'DEPT REQS'!C35</f>
        <v>Securely Mounted</v>
      </c>
      <c r="D35" s="140" t="str">
        <f>'DEPT REQS'!D35</f>
        <v>Vendor shall install each floor-mounted rack securely fastened to the floor, and shall install open wire raceway (ladder rack) securely attached to the top of the rack and securely fastened to a wall.</v>
      </c>
      <c r="E35" s="141">
        <f>'DEPT REQS'!E35</f>
        <v>1</v>
      </c>
      <c r="F35" s="168"/>
      <c r="G35" s="149"/>
      <c r="H35" s="147"/>
      <c r="I35" s="202"/>
      <c r="J35" s="168"/>
      <c r="K35" s="149"/>
      <c r="L35" s="147"/>
      <c r="M35" s="202"/>
      <c r="N35" s="168"/>
      <c r="O35" s="149"/>
      <c r="P35" s="147"/>
      <c r="Q35" s="202"/>
      <c r="R35" s="168"/>
      <c r="S35" s="149"/>
      <c r="T35" s="147"/>
      <c r="U35" s="202"/>
      <c r="V35" s="168"/>
      <c r="W35" s="149"/>
      <c r="X35" s="147"/>
      <c r="Y35" s="202"/>
      <c r="Z35" s="168"/>
      <c r="AA35" s="149"/>
      <c r="AB35" s="147"/>
      <c r="AC35" s="202"/>
    </row>
    <row r="36" spans="1:48" ht="75" x14ac:dyDescent="0.2">
      <c r="A36" s="95">
        <v>27</v>
      </c>
      <c r="B36" s="139" t="str">
        <f>'DEPT REQS'!B36</f>
        <v>Indoor Requirements</v>
      </c>
      <c r="C36" s="139" t="str">
        <f>'DEPT REQS'!C36</f>
        <v>Grounding</v>
      </c>
      <c r="D36" s="140" t="str">
        <f>'DEPT REQS'!D36</f>
        <v>Vendor shall install grounding for cable systems in accordance with the requirements of the latest edition of the National Electric Code, TIA/EIA 607 and the product manufacturer’s specifications as applicable.</v>
      </c>
      <c r="E36" s="141">
        <f>'DEPT REQS'!E36</f>
        <v>1</v>
      </c>
      <c r="F36" s="168"/>
      <c r="G36" s="149"/>
      <c r="H36" s="147"/>
      <c r="I36" s="202"/>
      <c r="J36" s="168"/>
      <c r="K36" s="149"/>
      <c r="L36" s="147"/>
      <c r="M36" s="202"/>
      <c r="N36" s="168"/>
      <c r="O36" s="149"/>
      <c r="P36" s="147"/>
      <c r="Q36" s="202"/>
      <c r="R36" s="168"/>
      <c r="S36" s="149"/>
      <c r="T36" s="147"/>
      <c r="U36" s="202"/>
      <c r="V36" s="168"/>
      <c r="W36" s="149"/>
      <c r="X36" s="147"/>
      <c r="Y36" s="202"/>
      <c r="Z36" s="168"/>
      <c r="AA36" s="149"/>
      <c r="AB36" s="147"/>
      <c r="AC36" s="202"/>
    </row>
    <row r="37" spans="1:48" ht="56.25" x14ac:dyDescent="0.2">
      <c r="A37" s="95">
        <v>28</v>
      </c>
      <c r="B37" s="139" t="str">
        <f>'DEPT REQS'!B37</f>
        <v>Outdoor Requirements</v>
      </c>
      <c r="C37" s="139" t="str">
        <f>'DEPT REQS'!C37</f>
        <v>Materials</v>
      </c>
      <c r="D37" s="140" t="str">
        <f>'DEPT REQS'!D37</f>
        <v>Vendor shall supply the materials and labor to install and test outdoor cabling systems (copper and fiber-optic) in and between buildings including all required outside plant construction.</v>
      </c>
      <c r="E37" s="141">
        <f>'DEPT REQS'!E37</f>
        <v>1</v>
      </c>
      <c r="F37" s="168"/>
      <c r="G37" s="149"/>
      <c r="H37" s="147"/>
      <c r="I37" s="202"/>
      <c r="J37" s="168"/>
      <c r="K37" s="149"/>
      <c r="L37" s="147"/>
      <c r="M37" s="202"/>
      <c r="N37" s="168"/>
      <c r="O37" s="149"/>
      <c r="P37" s="147"/>
      <c r="Q37" s="202"/>
      <c r="R37" s="168"/>
      <c r="S37" s="149"/>
      <c r="T37" s="147"/>
      <c r="U37" s="202"/>
      <c r="V37" s="168"/>
      <c r="W37" s="149"/>
      <c r="X37" s="147"/>
      <c r="Y37" s="202"/>
      <c r="Z37" s="168"/>
      <c r="AA37" s="149"/>
      <c r="AB37" s="147"/>
      <c r="AC37" s="202"/>
    </row>
    <row r="38" spans="1:48" ht="75" x14ac:dyDescent="0.2">
      <c r="A38" s="95">
        <v>29</v>
      </c>
      <c r="B38" s="139" t="str">
        <f>'DEPT REQS'!B38</f>
        <v>Outdoor Requirements</v>
      </c>
      <c r="C38" s="139" t="str">
        <f>'DEPT REQS'!C38</f>
        <v>Cable Attachments</v>
      </c>
      <c r="D38" s="140" t="str">
        <f>'DEPT REQS'!D38</f>
        <v>Vendor shall obtain approval prior to attaching cables to buildings, poles, or other outdoor structures from County and/or the structure owner. Vendor shall furnish all brackets, hangers and mounting devices as required.</v>
      </c>
      <c r="E38" s="141">
        <f>'DEPT REQS'!E38</f>
        <v>1</v>
      </c>
      <c r="F38" s="168"/>
      <c r="G38" s="149"/>
      <c r="H38" s="147"/>
      <c r="I38" s="202"/>
      <c r="J38" s="168"/>
      <c r="K38" s="149"/>
      <c r="L38" s="147"/>
      <c r="M38" s="202"/>
      <c r="N38" s="168"/>
      <c r="O38" s="149"/>
      <c r="P38" s="147"/>
      <c r="Q38" s="202"/>
      <c r="R38" s="168"/>
      <c r="S38" s="149"/>
      <c r="T38" s="147"/>
      <c r="U38" s="202"/>
      <c r="V38" s="168"/>
      <c r="W38" s="149"/>
      <c r="X38" s="147"/>
      <c r="Y38" s="202"/>
      <c r="Z38" s="168"/>
      <c r="AA38" s="149"/>
      <c r="AB38" s="147"/>
      <c r="AC38" s="202"/>
    </row>
    <row r="39" spans="1:48" ht="19.5" thickBot="1" x14ac:dyDescent="0.25">
      <c r="A39" s="125">
        <v>30</v>
      </c>
      <c r="B39" s="142">
        <f>'DEPT REQS'!B74</f>
        <v>0</v>
      </c>
      <c r="C39" s="142">
        <f>'DEPT REQS'!C74</f>
        <v>0</v>
      </c>
      <c r="D39" s="143">
        <f>'DEPT REQS'!D74</f>
        <v>0</v>
      </c>
      <c r="E39" s="144">
        <f>'DEPT REQS'!E74</f>
        <v>0</v>
      </c>
      <c r="F39" s="169"/>
      <c r="G39" s="148"/>
      <c r="H39" s="161"/>
      <c r="I39" s="203"/>
      <c r="J39" s="169"/>
      <c r="K39" s="148"/>
      <c r="L39" s="161"/>
      <c r="M39" s="203"/>
      <c r="N39" s="169"/>
      <c r="O39" s="148"/>
      <c r="P39" s="161"/>
      <c r="Q39" s="203"/>
      <c r="R39" s="169"/>
      <c r="S39" s="148"/>
      <c r="T39" s="161"/>
      <c r="U39" s="203"/>
      <c r="V39" s="169"/>
      <c r="W39" s="148"/>
      <c r="X39" s="161"/>
      <c r="Y39" s="203"/>
      <c r="Z39" s="169"/>
      <c r="AA39" s="148"/>
      <c r="AB39" s="161"/>
      <c r="AC39" s="203"/>
    </row>
    <row r="40" spans="1:48" s="208" customFormat="1" ht="24" thickBot="1" x14ac:dyDescent="0.25">
      <c r="A40" s="242" t="s">
        <v>51</v>
      </c>
      <c r="B40" s="243"/>
      <c r="C40" s="243"/>
      <c r="D40" s="243"/>
      <c r="E40" s="205">
        <f>SUM(E10:E39)</f>
        <v>44</v>
      </c>
      <c r="F40" s="244"/>
      <c r="G40" s="245"/>
      <c r="H40" s="245"/>
      <c r="I40" s="206">
        <f>SUM(I10:I39)</f>
        <v>0</v>
      </c>
      <c r="J40" s="244"/>
      <c r="K40" s="245"/>
      <c r="L40" s="245"/>
      <c r="M40" s="206">
        <f>SUM(M10:M39)</f>
        <v>0</v>
      </c>
      <c r="N40" s="244"/>
      <c r="O40" s="245"/>
      <c r="P40" s="245"/>
      <c r="Q40" s="206">
        <f>SUM(Q10:Q39)</f>
        <v>0</v>
      </c>
      <c r="R40" s="244"/>
      <c r="S40" s="245"/>
      <c r="T40" s="245"/>
      <c r="U40" s="206">
        <f>SUM(U10:U39)</f>
        <v>0</v>
      </c>
      <c r="V40" s="244"/>
      <c r="W40" s="245"/>
      <c r="X40" s="245"/>
      <c r="Y40" s="206">
        <f>SUM(Y10:Y39)</f>
        <v>0</v>
      </c>
      <c r="Z40" s="244"/>
      <c r="AA40" s="245"/>
      <c r="AB40" s="245"/>
      <c r="AC40" s="206">
        <f>SUM(AC10:AC39)</f>
        <v>0</v>
      </c>
      <c r="AD40" s="207"/>
      <c r="AE40" s="207"/>
      <c r="AF40" s="207"/>
      <c r="AG40" s="207"/>
      <c r="AH40" s="207"/>
      <c r="AI40" s="207"/>
      <c r="AJ40" s="207"/>
      <c r="AK40" s="207"/>
      <c r="AL40" s="207"/>
      <c r="AM40" s="207"/>
      <c r="AN40" s="207"/>
      <c r="AO40" s="207"/>
      <c r="AP40" s="207"/>
      <c r="AQ40" s="207"/>
      <c r="AR40" s="207"/>
      <c r="AS40" s="207"/>
      <c r="AT40" s="207"/>
      <c r="AU40" s="207"/>
      <c r="AV40" s="207"/>
    </row>
    <row r="41" spans="1:48" x14ac:dyDescent="0.2">
      <c r="I41" s="204"/>
      <c r="M41" s="204"/>
      <c r="Q41" s="204"/>
      <c r="U41" s="204"/>
      <c r="Y41" s="204"/>
      <c r="AC41" s="204"/>
    </row>
    <row r="42" spans="1:48" x14ac:dyDescent="0.2">
      <c r="I42" s="204"/>
      <c r="M42" s="204"/>
      <c r="Q42" s="204"/>
      <c r="U42" s="204"/>
      <c r="Y42" s="204"/>
      <c r="AC42" s="204"/>
    </row>
    <row r="43" spans="1:48" x14ac:dyDescent="0.2">
      <c r="I43" s="204"/>
      <c r="M43" s="204"/>
      <c r="Q43" s="204"/>
      <c r="U43" s="204"/>
      <c r="Y43" s="204"/>
      <c r="AC43" s="204"/>
    </row>
    <row r="44" spans="1:48" x14ac:dyDescent="0.2">
      <c r="I44" s="204"/>
      <c r="M44" s="204"/>
      <c r="Q44" s="204"/>
      <c r="U44" s="204"/>
      <c r="Y44" s="204"/>
      <c r="AC44" s="204"/>
    </row>
    <row r="45" spans="1:48" x14ac:dyDescent="0.2">
      <c r="I45" s="204"/>
      <c r="M45" s="204"/>
      <c r="Q45" s="204"/>
      <c r="U45" s="204"/>
      <c r="Y45" s="204"/>
      <c r="AC45" s="204"/>
    </row>
    <row r="46" spans="1:48" x14ac:dyDescent="0.2">
      <c r="I46" s="204"/>
      <c r="M46" s="204"/>
      <c r="Q46" s="204"/>
      <c r="U46" s="204"/>
      <c r="Y46" s="204"/>
      <c r="AC46" s="204"/>
    </row>
    <row r="47" spans="1:48" x14ac:dyDescent="0.2">
      <c r="I47" s="204"/>
      <c r="M47" s="204"/>
      <c r="Q47" s="204"/>
      <c r="U47" s="204"/>
      <c r="Y47" s="204"/>
      <c r="AC47" s="204"/>
    </row>
    <row r="48" spans="1:48" x14ac:dyDescent="0.2">
      <c r="I48" s="204"/>
      <c r="M48" s="204"/>
      <c r="Q48" s="204"/>
      <c r="U48" s="204"/>
      <c r="Y48" s="204"/>
      <c r="AC48" s="204"/>
    </row>
    <row r="49" spans="9:29" x14ac:dyDescent="0.2">
      <c r="I49" s="204"/>
      <c r="M49" s="204"/>
      <c r="Q49" s="204"/>
      <c r="U49" s="204"/>
      <c r="Y49" s="204"/>
      <c r="AC49" s="204"/>
    </row>
    <row r="50" spans="9:29" x14ac:dyDescent="0.2">
      <c r="I50" s="204"/>
      <c r="M50" s="204"/>
      <c r="Q50" s="204"/>
      <c r="U50" s="204"/>
      <c r="Y50" s="204"/>
      <c r="AC50" s="204"/>
    </row>
    <row r="51" spans="9:29" x14ac:dyDescent="0.2">
      <c r="I51" s="204"/>
      <c r="M51" s="204"/>
      <c r="Q51" s="204"/>
      <c r="U51" s="204"/>
      <c r="Y51" s="204"/>
      <c r="AC51" s="204"/>
    </row>
    <row r="52" spans="9:29" x14ac:dyDescent="0.2">
      <c r="I52" s="204"/>
      <c r="M52" s="204"/>
      <c r="Q52" s="204"/>
      <c r="U52" s="204"/>
      <c r="Y52" s="204"/>
      <c r="AC52" s="204"/>
    </row>
    <row r="53" spans="9:29" x14ac:dyDescent="0.2">
      <c r="I53" s="204"/>
      <c r="M53" s="204"/>
      <c r="Q53" s="204"/>
      <c r="U53" s="204"/>
      <c r="Y53" s="204"/>
      <c r="AC53" s="204"/>
    </row>
    <row r="54" spans="9:29" x14ac:dyDescent="0.2">
      <c r="I54" s="204"/>
      <c r="M54" s="204"/>
      <c r="Q54" s="204"/>
      <c r="U54" s="204"/>
      <c r="Y54" s="204"/>
      <c r="AC54" s="204"/>
    </row>
    <row r="55" spans="9:29" x14ac:dyDescent="0.2">
      <c r="I55" s="204"/>
      <c r="M55" s="204"/>
      <c r="Q55" s="204"/>
      <c r="U55" s="204"/>
      <c r="Y55" s="204"/>
      <c r="AC55" s="204"/>
    </row>
    <row r="56" spans="9:29" x14ac:dyDescent="0.2">
      <c r="I56" s="204"/>
      <c r="M56" s="204"/>
      <c r="Q56" s="204"/>
      <c r="U56" s="204"/>
      <c r="Y56" s="204"/>
      <c r="AC56" s="204"/>
    </row>
    <row r="57" spans="9:29" x14ac:dyDescent="0.2">
      <c r="I57" s="204"/>
      <c r="M57" s="204"/>
      <c r="Q57" s="204"/>
      <c r="U57" s="204"/>
      <c r="Y57" s="204"/>
      <c r="AC57" s="204"/>
    </row>
    <row r="58" spans="9:29" x14ac:dyDescent="0.2">
      <c r="I58" s="204"/>
      <c r="M58" s="204"/>
      <c r="Q58" s="204"/>
      <c r="U58" s="204"/>
      <c r="Y58" s="204"/>
      <c r="AC58" s="204"/>
    </row>
    <row r="59" spans="9:29" x14ac:dyDescent="0.2">
      <c r="I59" s="204"/>
      <c r="M59" s="204"/>
      <c r="Q59" s="204"/>
      <c r="U59" s="204"/>
      <c r="Y59" s="204"/>
      <c r="AC59" s="204"/>
    </row>
    <row r="60" spans="9:29" x14ac:dyDescent="0.2">
      <c r="I60" s="204"/>
      <c r="M60" s="204"/>
      <c r="Q60" s="204"/>
      <c r="U60" s="204"/>
      <c r="Y60" s="204"/>
      <c r="AC60" s="204"/>
    </row>
    <row r="61" spans="9:29" x14ac:dyDescent="0.2">
      <c r="I61" s="204"/>
      <c r="M61" s="204"/>
      <c r="Q61" s="204"/>
      <c r="U61" s="204"/>
      <c r="Y61" s="204"/>
      <c r="AC61" s="204"/>
    </row>
    <row r="62" spans="9:29" x14ac:dyDescent="0.2">
      <c r="I62" s="204"/>
      <c r="M62" s="204"/>
      <c r="Q62" s="204"/>
      <c r="U62" s="204"/>
      <c r="Y62" s="204"/>
      <c r="AC62" s="204"/>
    </row>
    <row r="63" spans="9:29" x14ac:dyDescent="0.2">
      <c r="I63" s="204"/>
      <c r="M63" s="204"/>
      <c r="Q63" s="204"/>
      <c r="U63" s="204"/>
      <c r="Y63" s="204"/>
      <c r="AC63" s="204"/>
    </row>
    <row r="64" spans="9:29" x14ac:dyDescent="0.2">
      <c r="I64" s="204"/>
      <c r="M64" s="204"/>
      <c r="Q64" s="204"/>
      <c r="U64" s="204"/>
      <c r="Y64" s="204"/>
      <c r="AC64" s="204"/>
    </row>
    <row r="65" spans="9:29" x14ac:dyDescent="0.2">
      <c r="I65" s="204"/>
      <c r="M65" s="204"/>
      <c r="Q65" s="204"/>
      <c r="U65" s="204"/>
      <c r="Y65" s="204"/>
      <c r="AC65" s="204"/>
    </row>
    <row r="66" spans="9:29" x14ac:dyDescent="0.2">
      <c r="I66" s="204"/>
      <c r="M66" s="204"/>
      <c r="Q66" s="204"/>
      <c r="U66" s="204"/>
      <c r="Y66" s="204"/>
      <c r="AC66" s="204"/>
    </row>
    <row r="67" spans="9:29" x14ac:dyDescent="0.2">
      <c r="I67" s="204"/>
      <c r="M67" s="204"/>
      <c r="Q67" s="204"/>
      <c r="U67" s="204"/>
      <c r="Y67" s="204"/>
      <c r="AC67" s="204"/>
    </row>
    <row r="68" spans="9:29" x14ac:dyDescent="0.2">
      <c r="I68" s="204"/>
      <c r="M68" s="204"/>
      <c r="Q68" s="204"/>
      <c r="U68" s="204"/>
      <c r="Y68" s="204"/>
      <c r="AC68" s="204"/>
    </row>
    <row r="69" spans="9:29" x14ac:dyDescent="0.2">
      <c r="I69" s="204"/>
      <c r="M69" s="204"/>
      <c r="Q69" s="204"/>
      <c r="U69" s="204"/>
      <c r="Y69" s="204"/>
      <c r="AC69" s="204"/>
    </row>
    <row r="70" spans="9:29" x14ac:dyDescent="0.2">
      <c r="I70" s="204"/>
      <c r="M70" s="204"/>
      <c r="Q70" s="204"/>
      <c r="U70" s="204"/>
      <c r="Y70" s="204"/>
      <c r="AC70" s="204"/>
    </row>
    <row r="71" spans="9:29" x14ac:dyDescent="0.2">
      <c r="I71" s="204"/>
      <c r="M71" s="204"/>
      <c r="Q71" s="204"/>
      <c r="U71" s="204"/>
      <c r="Y71" s="204"/>
      <c r="AC71" s="204"/>
    </row>
    <row r="72" spans="9:29" x14ac:dyDescent="0.2">
      <c r="I72" s="204"/>
      <c r="M72" s="204"/>
      <c r="Q72" s="204"/>
      <c r="U72" s="204"/>
      <c r="Y72" s="204"/>
      <c r="AC72" s="204"/>
    </row>
    <row r="73" spans="9:29" x14ac:dyDescent="0.2">
      <c r="I73" s="204"/>
      <c r="M73" s="204"/>
      <c r="Q73" s="204"/>
      <c r="U73" s="204"/>
      <c r="Y73" s="204"/>
      <c r="AC73" s="204"/>
    </row>
    <row r="74" spans="9:29" x14ac:dyDescent="0.2">
      <c r="I74" s="204"/>
      <c r="M74" s="204"/>
      <c r="Q74" s="204"/>
      <c r="U74" s="204"/>
      <c r="Y74" s="204"/>
      <c r="AC74" s="204"/>
    </row>
    <row r="75" spans="9:29" x14ac:dyDescent="0.2">
      <c r="I75" s="204"/>
      <c r="M75" s="204"/>
      <c r="Q75" s="204"/>
      <c r="U75" s="204"/>
      <c r="Y75" s="204"/>
      <c r="AC75" s="204"/>
    </row>
    <row r="76" spans="9:29" x14ac:dyDescent="0.2">
      <c r="I76" s="204"/>
      <c r="M76" s="204"/>
      <c r="Q76" s="204"/>
      <c r="U76" s="204"/>
      <c r="Y76" s="204"/>
      <c r="AC76" s="204"/>
    </row>
    <row r="77" spans="9:29" x14ac:dyDescent="0.2">
      <c r="I77" s="204"/>
      <c r="M77" s="204"/>
      <c r="Q77" s="204"/>
      <c r="U77" s="204"/>
      <c r="Y77" s="204"/>
      <c r="AC77" s="204"/>
    </row>
    <row r="78" spans="9:29" x14ac:dyDescent="0.2">
      <c r="I78" s="204"/>
      <c r="M78" s="204"/>
      <c r="Q78" s="204"/>
      <c r="U78" s="204"/>
      <c r="Y78" s="204"/>
      <c r="AC78" s="204"/>
    </row>
    <row r="79" spans="9:29" x14ac:dyDescent="0.2">
      <c r="I79" s="204"/>
      <c r="M79" s="204"/>
      <c r="Q79" s="204"/>
      <c r="U79" s="204"/>
      <c r="Y79" s="204"/>
      <c r="AC79" s="204"/>
    </row>
    <row r="80" spans="9:29" x14ac:dyDescent="0.2">
      <c r="I80" s="204"/>
      <c r="M80" s="204"/>
      <c r="Q80" s="204"/>
      <c r="U80" s="204"/>
      <c r="Y80" s="204"/>
      <c r="AC80" s="204"/>
    </row>
    <row r="81" spans="9:29" x14ac:dyDescent="0.2">
      <c r="I81" s="204"/>
      <c r="M81" s="204"/>
      <c r="Q81" s="204"/>
      <c r="U81" s="204"/>
      <c r="Y81" s="204"/>
      <c r="AC81" s="204"/>
    </row>
    <row r="82" spans="9:29" x14ac:dyDescent="0.2">
      <c r="I82" s="204"/>
      <c r="M82" s="204"/>
      <c r="Q82" s="204"/>
      <c r="U82" s="204"/>
      <c r="Y82" s="204"/>
      <c r="AC82" s="204"/>
    </row>
    <row r="83" spans="9:29" x14ac:dyDescent="0.2">
      <c r="I83" s="204"/>
      <c r="M83" s="204"/>
      <c r="Q83" s="204"/>
      <c r="U83" s="204"/>
      <c r="Y83" s="204"/>
      <c r="AC83" s="204"/>
    </row>
    <row r="84" spans="9:29" x14ac:dyDescent="0.2">
      <c r="I84" s="204"/>
      <c r="M84" s="204"/>
      <c r="Q84" s="204"/>
      <c r="U84" s="204"/>
      <c r="Y84" s="204"/>
      <c r="AC84" s="204"/>
    </row>
    <row r="85" spans="9:29" x14ac:dyDescent="0.2">
      <c r="I85" s="204"/>
      <c r="M85" s="204"/>
      <c r="Q85" s="204"/>
      <c r="U85" s="204"/>
      <c r="Y85" s="204"/>
      <c r="AC85" s="204"/>
    </row>
    <row r="86" spans="9:29" x14ac:dyDescent="0.2">
      <c r="I86" s="204"/>
      <c r="M86" s="204"/>
      <c r="Q86" s="204"/>
      <c r="U86" s="204"/>
      <c r="Y86" s="204"/>
      <c r="AC86" s="204"/>
    </row>
    <row r="87" spans="9:29" x14ac:dyDescent="0.2">
      <c r="I87" s="204"/>
      <c r="M87" s="204"/>
      <c r="Q87" s="204"/>
      <c r="U87" s="204"/>
      <c r="Y87" s="204"/>
      <c r="AC87" s="204"/>
    </row>
    <row r="88" spans="9:29" x14ac:dyDescent="0.2">
      <c r="I88" s="204"/>
      <c r="M88" s="204"/>
      <c r="Q88" s="204"/>
      <c r="U88" s="204"/>
      <c r="Y88" s="204"/>
      <c r="AC88" s="204"/>
    </row>
    <row r="89" spans="9:29" x14ac:dyDescent="0.2">
      <c r="I89" s="204"/>
      <c r="M89" s="204"/>
      <c r="Q89" s="204"/>
      <c r="U89" s="204"/>
      <c r="Y89" s="204"/>
      <c r="AC89" s="204"/>
    </row>
    <row r="90" spans="9:29" x14ac:dyDescent="0.2">
      <c r="I90" s="204"/>
      <c r="M90" s="204"/>
      <c r="Q90" s="204"/>
      <c r="U90" s="204"/>
      <c r="Y90" s="204"/>
      <c r="AC90" s="204"/>
    </row>
    <row r="91" spans="9:29" x14ac:dyDescent="0.2">
      <c r="I91" s="204"/>
      <c r="M91" s="204"/>
      <c r="Q91" s="204"/>
      <c r="U91" s="204"/>
      <c r="Y91" s="204"/>
      <c r="AC91" s="204"/>
    </row>
    <row r="92" spans="9:29" x14ac:dyDescent="0.2">
      <c r="I92" s="204"/>
      <c r="M92" s="204"/>
      <c r="Q92" s="204"/>
      <c r="U92" s="204"/>
      <c r="Y92" s="204"/>
      <c r="AC92" s="204"/>
    </row>
    <row r="93" spans="9:29" x14ac:dyDescent="0.2">
      <c r="I93" s="204"/>
      <c r="M93" s="204"/>
      <c r="Q93" s="204"/>
      <c r="U93" s="204"/>
      <c r="Y93" s="204"/>
      <c r="AC93" s="204"/>
    </row>
    <row r="94" spans="9:29" x14ac:dyDescent="0.2">
      <c r="I94" s="204"/>
      <c r="M94" s="204"/>
      <c r="Q94" s="204"/>
      <c r="U94" s="204"/>
      <c r="Y94" s="204"/>
      <c r="AC94" s="204"/>
    </row>
    <row r="95" spans="9:29" x14ac:dyDescent="0.2">
      <c r="I95" s="204"/>
      <c r="M95" s="204"/>
      <c r="Q95" s="204"/>
      <c r="U95" s="204"/>
      <c r="Y95" s="204"/>
      <c r="AC95" s="204"/>
    </row>
    <row r="96" spans="9:29" x14ac:dyDescent="0.2">
      <c r="I96" s="204"/>
      <c r="M96" s="204"/>
      <c r="Q96" s="204"/>
      <c r="U96" s="204"/>
      <c r="Y96" s="204"/>
      <c r="AC96" s="204"/>
    </row>
    <row r="97" spans="9:29" x14ac:dyDescent="0.2">
      <c r="I97" s="204"/>
      <c r="M97" s="204"/>
      <c r="Q97" s="204"/>
      <c r="U97" s="204"/>
      <c r="Y97" s="204"/>
      <c r="AC97" s="204"/>
    </row>
    <row r="98" spans="9:29" x14ac:dyDescent="0.2">
      <c r="I98" s="204"/>
      <c r="M98" s="204"/>
      <c r="Q98" s="204"/>
      <c r="U98" s="204"/>
      <c r="Y98" s="204"/>
      <c r="AC98" s="204"/>
    </row>
    <row r="99" spans="9:29" x14ac:dyDescent="0.2">
      <c r="I99" s="204"/>
      <c r="M99" s="204"/>
      <c r="Q99" s="204"/>
      <c r="U99" s="204"/>
      <c r="Y99" s="204"/>
      <c r="AC99" s="204"/>
    </row>
    <row r="100" spans="9:29" x14ac:dyDescent="0.2">
      <c r="I100" s="204"/>
      <c r="M100" s="204"/>
      <c r="Q100" s="204"/>
      <c r="U100" s="204"/>
      <c r="Y100" s="204"/>
      <c r="AC100" s="204"/>
    </row>
    <row r="101" spans="9:29" x14ac:dyDescent="0.2">
      <c r="I101" s="204"/>
      <c r="M101" s="204"/>
      <c r="Q101" s="204"/>
      <c r="U101" s="204"/>
      <c r="Y101" s="204"/>
      <c r="AC101" s="204"/>
    </row>
    <row r="102" spans="9:29" x14ac:dyDescent="0.2">
      <c r="I102" s="204"/>
      <c r="M102" s="204"/>
      <c r="Q102" s="204"/>
      <c r="U102" s="204"/>
      <c r="Y102" s="204"/>
      <c r="AC102" s="204"/>
    </row>
    <row r="103" spans="9:29" x14ac:dyDescent="0.2">
      <c r="I103" s="204"/>
      <c r="M103" s="204"/>
      <c r="Q103" s="204"/>
      <c r="U103" s="204"/>
      <c r="Y103" s="204"/>
      <c r="AC103" s="204"/>
    </row>
    <row r="104" spans="9:29" x14ac:dyDescent="0.2">
      <c r="I104" s="204"/>
      <c r="M104" s="204"/>
      <c r="Q104" s="204"/>
      <c r="U104" s="204"/>
      <c r="Y104" s="204"/>
      <c r="AC104" s="20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84"/>
  <sheetViews>
    <sheetView tabSelected="1" topLeftCell="A13" zoomScale="120" zoomScaleNormal="120" zoomScalePageLayoutView="155" workbookViewId="0">
      <selection activeCell="D18" sqref="D18"/>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#19-004-48/Low Voltage and Fiber-Optic Cabling Services</v>
      </c>
      <c r="B2" s="75"/>
      <c r="C2" s="76"/>
      <c r="D2" s="70"/>
    </row>
    <row r="3" spans="1:42" ht="20.25" x14ac:dyDescent="0.2">
      <c r="A3" s="3" t="str">
        <f>SUMMARY!A3</f>
        <v xml:space="preserve">Department: Information Technology  </v>
      </c>
      <c r="B3" s="75"/>
      <c r="C3" s="76"/>
      <c r="D3" s="77"/>
    </row>
    <row r="4" spans="1:42" ht="18.75" x14ac:dyDescent="0.2">
      <c r="A4" s="109" t="s">
        <v>36</v>
      </c>
      <c r="B4" s="110"/>
      <c r="C4" s="111"/>
      <c r="D4" s="112"/>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23" t="s">
        <v>68</v>
      </c>
      <c r="B7" s="224"/>
      <c r="C7" s="224"/>
      <c r="D7" s="225"/>
      <c r="E7" s="226" t="s">
        <v>70</v>
      </c>
      <c r="F7" s="227"/>
      <c r="G7" s="227"/>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8" t="s">
        <v>30</v>
      </c>
      <c r="B8" s="107" t="s">
        <v>31</v>
      </c>
      <c r="C8" s="107" t="s">
        <v>32</v>
      </c>
      <c r="D8" s="124" t="s">
        <v>33</v>
      </c>
      <c r="E8" s="85" t="s">
        <v>62</v>
      </c>
      <c r="F8" s="86" t="s">
        <v>34</v>
      </c>
      <c r="G8" s="86" t="s">
        <v>40</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04"/>
      <c r="B9" s="105"/>
      <c r="C9" s="105"/>
      <c r="D9" s="106"/>
      <c r="E9" s="182"/>
      <c r="F9" s="183"/>
      <c r="G9" s="183"/>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75" x14ac:dyDescent="0.2">
      <c r="A10" s="89">
        <v>1</v>
      </c>
      <c r="B10" s="90" t="s">
        <v>35</v>
      </c>
      <c r="C10" s="162" t="s">
        <v>89</v>
      </c>
      <c r="D10" s="163" t="s">
        <v>82</v>
      </c>
      <c r="E10" s="164"/>
      <c r="F10" s="117"/>
      <c r="G10" s="118"/>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75" x14ac:dyDescent="0.2">
      <c r="A11" s="89">
        <v>2</v>
      </c>
      <c r="B11" s="94" t="s">
        <v>35</v>
      </c>
      <c r="C11" s="96" t="s">
        <v>90</v>
      </c>
      <c r="D11" s="163" t="s">
        <v>83</v>
      </c>
      <c r="E11" s="165"/>
      <c r="F11" s="119"/>
      <c r="G11" s="120"/>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7.5" x14ac:dyDescent="0.2">
      <c r="A12" s="89">
        <v>3</v>
      </c>
      <c r="B12" s="94" t="s">
        <v>35</v>
      </c>
      <c r="C12" s="96" t="s">
        <v>91</v>
      </c>
      <c r="D12" s="163" t="s">
        <v>87</v>
      </c>
      <c r="E12" s="165"/>
      <c r="F12" s="119"/>
      <c r="G12" s="120"/>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112.5" x14ac:dyDescent="0.2">
      <c r="A13" s="89">
        <v>4</v>
      </c>
      <c r="B13" s="94" t="s">
        <v>35</v>
      </c>
      <c r="C13" s="166" t="s">
        <v>92</v>
      </c>
      <c r="D13" s="163" t="s">
        <v>84</v>
      </c>
      <c r="E13" s="121"/>
      <c r="F13" s="119"/>
      <c r="G13" s="120"/>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93.75" x14ac:dyDescent="0.2">
      <c r="A14" s="89">
        <v>5</v>
      </c>
      <c r="B14" s="94" t="s">
        <v>35</v>
      </c>
      <c r="C14" s="96" t="s">
        <v>93</v>
      </c>
      <c r="D14" s="163" t="s">
        <v>88</v>
      </c>
      <c r="E14" s="165"/>
      <c r="F14" s="119"/>
      <c r="G14" s="120"/>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56.25" x14ac:dyDescent="0.2">
      <c r="A15" s="89">
        <v>6</v>
      </c>
      <c r="B15" s="94" t="s">
        <v>35</v>
      </c>
      <c r="C15" s="96" t="s">
        <v>94</v>
      </c>
      <c r="D15" s="163" t="s">
        <v>85</v>
      </c>
      <c r="E15" s="121"/>
      <c r="F15" s="119"/>
      <c r="G15" s="120"/>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37.5" x14ac:dyDescent="0.2">
      <c r="A16" s="89">
        <v>7</v>
      </c>
      <c r="B16" s="94" t="s">
        <v>35</v>
      </c>
      <c r="C16" s="96" t="s">
        <v>95</v>
      </c>
      <c r="D16" s="163" t="s">
        <v>86</v>
      </c>
      <c r="E16" s="121"/>
      <c r="F16" s="119"/>
      <c r="G16" s="120"/>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37.5" x14ac:dyDescent="0.2">
      <c r="A17" s="93">
        <v>8</v>
      </c>
      <c r="B17" s="94" t="s">
        <v>35</v>
      </c>
      <c r="C17" s="166" t="s">
        <v>96</v>
      </c>
      <c r="D17" s="163" t="s">
        <v>233</v>
      </c>
      <c r="E17" s="121"/>
      <c r="F17" s="119"/>
      <c r="G17" s="120"/>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37.5" x14ac:dyDescent="0.2">
      <c r="A18" s="89">
        <v>9</v>
      </c>
      <c r="B18" s="90" t="s">
        <v>35</v>
      </c>
      <c r="C18" s="167" t="s">
        <v>96</v>
      </c>
      <c r="D18" s="163" t="s">
        <v>234</v>
      </c>
      <c r="E18" s="122"/>
      <c r="F18" s="117"/>
      <c r="G18" s="118"/>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92" customFormat="1" ht="18.75" x14ac:dyDescent="0.2">
      <c r="A19" s="89"/>
      <c r="B19" s="94"/>
      <c r="C19" s="166"/>
      <c r="D19" s="163"/>
      <c r="E19" s="121"/>
      <c r="F19" s="119"/>
      <c r="G19" s="120"/>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114" customFormat="1" ht="23.25" thickBot="1" x14ac:dyDescent="0.25">
      <c r="A20" s="228"/>
      <c r="B20" s="229"/>
      <c r="C20" s="229"/>
      <c r="D20" s="230"/>
      <c r="E20" s="123"/>
      <c r="F20" s="115"/>
      <c r="G20" s="116"/>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row>
    <row r="21" spans="1:51" s="74" customFormat="1" x14ac:dyDescent="0.2">
      <c r="A21" s="71"/>
      <c r="B21" s="71"/>
      <c r="C21" s="71"/>
      <c r="D21" s="103"/>
      <c r="E21" s="71"/>
      <c r="F21" s="72"/>
      <c r="G21" s="73"/>
      <c r="AQ21" s="71"/>
      <c r="AR21" s="71"/>
      <c r="AS21" s="71"/>
      <c r="AT21" s="71"/>
      <c r="AU21" s="71"/>
      <c r="AV21" s="71"/>
      <c r="AW21" s="71"/>
      <c r="AX21" s="71"/>
      <c r="AY21" s="71"/>
    </row>
    <row r="22" spans="1:51" s="74" customFormat="1" x14ac:dyDescent="0.2">
      <c r="A22" s="71"/>
      <c r="B22" s="71"/>
      <c r="C22" s="71"/>
      <c r="D22" s="103"/>
      <c r="E22" s="71"/>
      <c r="F22" s="72"/>
      <c r="G22" s="73"/>
      <c r="AQ22" s="71"/>
      <c r="AR22" s="71"/>
      <c r="AS22" s="71"/>
      <c r="AT22" s="71"/>
      <c r="AU22" s="71"/>
      <c r="AV22" s="71"/>
      <c r="AW22" s="71"/>
      <c r="AX22" s="71"/>
      <c r="AY22" s="71"/>
    </row>
    <row r="23" spans="1:51" s="74" customFormat="1" x14ac:dyDescent="0.2">
      <c r="A23" s="71"/>
      <c r="B23" s="71"/>
      <c r="C23" s="71"/>
      <c r="D23" s="103"/>
      <c r="E23" s="71"/>
      <c r="F23" s="72"/>
      <c r="G23" s="73"/>
      <c r="AQ23" s="71"/>
      <c r="AR23" s="71"/>
      <c r="AS23" s="71"/>
      <c r="AT23" s="71"/>
      <c r="AU23" s="71"/>
      <c r="AV23" s="71"/>
      <c r="AW23" s="71"/>
      <c r="AX23" s="71"/>
      <c r="AY23" s="71"/>
    </row>
    <row r="24" spans="1:51" s="74" customFormat="1" x14ac:dyDescent="0.2">
      <c r="A24" s="71"/>
      <c r="B24" s="71"/>
      <c r="C24" s="71"/>
      <c r="D24" s="103"/>
      <c r="E24" s="71"/>
      <c r="F24" s="72"/>
      <c r="G24" s="73"/>
      <c r="AQ24" s="71"/>
      <c r="AR24" s="71"/>
      <c r="AS24" s="71"/>
      <c r="AT24" s="71"/>
      <c r="AU24" s="71"/>
      <c r="AV24" s="71"/>
      <c r="AW24" s="71"/>
      <c r="AX24" s="71"/>
      <c r="AY24" s="71"/>
    </row>
    <row r="25" spans="1:51" s="74" customFormat="1" x14ac:dyDescent="0.2">
      <c r="A25" s="71"/>
      <c r="B25" s="71"/>
      <c r="C25" s="71"/>
      <c r="D25" s="103"/>
      <c r="E25" s="71"/>
      <c r="F25" s="72"/>
      <c r="G25" s="73"/>
      <c r="AQ25" s="71"/>
      <c r="AR25" s="71"/>
      <c r="AS25" s="71"/>
      <c r="AT25" s="71"/>
      <c r="AU25" s="71"/>
      <c r="AV25" s="71"/>
      <c r="AW25" s="71"/>
      <c r="AX25" s="71"/>
      <c r="AY25" s="71"/>
    </row>
    <row r="26" spans="1:51" s="74" customFormat="1" x14ac:dyDescent="0.2">
      <c r="A26" s="71"/>
      <c r="B26" s="71"/>
      <c r="C26" s="71"/>
      <c r="D26" s="103"/>
      <c r="E26" s="71"/>
      <c r="F26" s="72"/>
      <c r="G26" s="73"/>
      <c r="AQ26" s="71"/>
      <c r="AR26" s="71"/>
      <c r="AS26" s="71"/>
      <c r="AT26" s="71"/>
      <c r="AU26" s="71"/>
      <c r="AV26" s="71"/>
      <c r="AW26" s="71"/>
      <c r="AX26" s="71"/>
      <c r="AY26" s="71"/>
    </row>
    <row r="27" spans="1:51" s="74" customFormat="1" x14ac:dyDescent="0.2">
      <c r="A27" s="71"/>
      <c r="B27" s="71"/>
      <c r="C27" s="71"/>
      <c r="D27" s="103"/>
      <c r="E27" s="71"/>
      <c r="F27" s="72"/>
      <c r="G27" s="73"/>
      <c r="AQ27" s="71"/>
      <c r="AR27" s="71"/>
      <c r="AS27" s="71"/>
      <c r="AT27" s="71"/>
      <c r="AU27" s="71"/>
      <c r="AV27" s="71"/>
      <c r="AW27" s="71"/>
      <c r="AX27" s="71"/>
      <c r="AY27" s="71"/>
    </row>
    <row r="28" spans="1:51" s="74" customFormat="1" x14ac:dyDescent="0.2">
      <c r="A28" s="71"/>
      <c r="B28" s="71"/>
      <c r="C28" s="71"/>
      <c r="D28" s="103"/>
      <c r="E28" s="71"/>
      <c r="F28" s="72"/>
      <c r="G28" s="73"/>
      <c r="AQ28" s="71"/>
      <c r="AR28" s="71"/>
      <c r="AS28" s="71"/>
      <c r="AT28" s="71"/>
      <c r="AU28" s="71"/>
      <c r="AV28" s="71"/>
      <c r="AW28" s="71"/>
      <c r="AX28" s="71"/>
      <c r="AY28" s="71"/>
    </row>
    <row r="29" spans="1:51" s="74" customFormat="1" x14ac:dyDescent="0.2">
      <c r="A29" s="71"/>
      <c r="B29" s="71"/>
      <c r="C29" s="71"/>
      <c r="D29" s="103"/>
      <c r="E29" s="71"/>
      <c r="F29" s="72"/>
      <c r="G29" s="73"/>
      <c r="AQ29" s="71"/>
      <c r="AR29" s="71"/>
      <c r="AS29" s="71"/>
      <c r="AT29" s="71"/>
      <c r="AU29" s="71"/>
      <c r="AV29" s="71"/>
      <c r="AW29" s="71"/>
      <c r="AX29" s="71"/>
      <c r="AY29" s="71"/>
    </row>
    <row r="30" spans="1:51" s="74" customFormat="1" x14ac:dyDescent="0.2">
      <c r="A30" s="71"/>
      <c r="B30" s="71"/>
      <c r="C30" s="71"/>
      <c r="D30" s="103"/>
      <c r="E30" s="71"/>
      <c r="F30" s="72"/>
      <c r="G30" s="73"/>
      <c r="AQ30" s="71"/>
      <c r="AR30" s="71"/>
      <c r="AS30" s="71"/>
      <c r="AT30" s="71"/>
      <c r="AU30" s="71"/>
      <c r="AV30" s="71"/>
      <c r="AW30" s="71"/>
      <c r="AX30" s="71"/>
      <c r="AY30" s="71"/>
    </row>
    <row r="31" spans="1:51" s="74" customFormat="1" x14ac:dyDescent="0.2">
      <c r="A31" s="71"/>
      <c r="B31" s="71"/>
      <c r="C31" s="71"/>
      <c r="D31" s="103"/>
      <c r="E31" s="71"/>
      <c r="F31" s="72"/>
      <c r="G31" s="73"/>
      <c r="AQ31" s="71"/>
      <c r="AR31" s="71"/>
      <c r="AS31" s="71"/>
      <c r="AT31" s="71"/>
      <c r="AU31" s="71"/>
      <c r="AV31" s="71"/>
      <c r="AW31" s="71"/>
      <c r="AX31" s="71"/>
      <c r="AY31" s="71"/>
    </row>
    <row r="32" spans="1:51" s="74" customFormat="1" x14ac:dyDescent="0.2">
      <c r="A32" s="71"/>
      <c r="B32" s="71"/>
      <c r="C32" s="71"/>
      <c r="D32" s="103"/>
      <c r="E32" s="71"/>
      <c r="F32" s="72"/>
      <c r="G32" s="73"/>
      <c r="AQ32" s="71"/>
      <c r="AR32" s="71"/>
      <c r="AS32" s="71"/>
      <c r="AT32" s="71"/>
      <c r="AU32" s="71"/>
      <c r="AV32" s="71"/>
      <c r="AW32" s="71"/>
      <c r="AX32" s="71"/>
      <c r="AY32" s="71"/>
    </row>
    <row r="33" spans="1:51" s="74" customFormat="1" x14ac:dyDescent="0.2">
      <c r="A33" s="71"/>
      <c r="B33" s="71"/>
      <c r="C33" s="71"/>
      <c r="D33" s="103"/>
      <c r="E33" s="71"/>
      <c r="F33" s="72"/>
      <c r="G33" s="73"/>
      <c r="AQ33" s="71"/>
      <c r="AR33" s="71"/>
      <c r="AS33" s="71"/>
      <c r="AT33" s="71"/>
      <c r="AU33" s="71"/>
      <c r="AV33" s="71"/>
      <c r="AW33" s="71"/>
      <c r="AX33" s="71"/>
      <c r="AY33" s="71"/>
    </row>
    <row r="34" spans="1:51" s="74" customFormat="1" x14ac:dyDescent="0.2">
      <c r="A34" s="71"/>
      <c r="B34" s="71"/>
      <c r="C34" s="71"/>
      <c r="D34" s="103"/>
      <c r="E34" s="71"/>
      <c r="F34" s="72"/>
      <c r="G34" s="73"/>
      <c r="AQ34" s="71"/>
      <c r="AR34" s="71"/>
      <c r="AS34" s="71"/>
      <c r="AT34" s="71"/>
      <c r="AU34" s="71"/>
      <c r="AV34" s="71"/>
      <c r="AW34" s="71"/>
      <c r="AX34" s="71"/>
      <c r="AY34" s="71"/>
    </row>
    <row r="35" spans="1:51" s="74" customFormat="1" x14ac:dyDescent="0.2">
      <c r="A35" s="71"/>
      <c r="B35" s="71"/>
      <c r="C35" s="71"/>
      <c r="D35" s="103"/>
      <c r="E35" s="71"/>
      <c r="F35" s="72"/>
      <c r="G35" s="73"/>
      <c r="AQ35" s="71"/>
      <c r="AR35" s="71"/>
      <c r="AS35" s="71"/>
      <c r="AT35" s="71"/>
      <c r="AU35" s="71"/>
      <c r="AV35" s="71"/>
      <c r="AW35" s="71"/>
      <c r="AX35" s="71"/>
      <c r="AY35" s="71"/>
    </row>
    <row r="36" spans="1:51" s="74" customFormat="1" x14ac:dyDescent="0.2">
      <c r="A36" s="71"/>
      <c r="B36" s="71"/>
      <c r="C36" s="71"/>
      <c r="D36" s="103"/>
      <c r="E36" s="71"/>
      <c r="F36" s="72"/>
      <c r="G36" s="73"/>
      <c r="AQ36" s="71"/>
      <c r="AR36" s="71"/>
      <c r="AS36" s="71"/>
      <c r="AT36" s="71"/>
      <c r="AU36" s="71"/>
      <c r="AV36" s="71"/>
      <c r="AW36" s="71"/>
      <c r="AX36" s="71"/>
      <c r="AY36" s="71"/>
    </row>
    <row r="37" spans="1:51" s="74" customFormat="1" x14ac:dyDescent="0.2">
      <c r="A37" s="71"/>
      <c r="B37" s="71"/>
      <c r="C37" s="71"/>
      <c r="D37" s="103"/>
      <c r="E37" s="71"/>
      <c r="F37" s="72"/>
      <c r="G37" s="73"/>
      <c r="AQ37" s="71"/>
      <c r="AR37" s="71"/>
      <c r="AS37" s="71"/>
      <c r="AT37" s="71"/>
      <c r="AU37" s="71"/>
      <c r="AV37" s="71"/>
      <c r="AW37" s="71"/>
      <c r="AX37" s="71"/>
      <c r="AY37" s="71"/>
    </row>
    <row r="38" spans="1:51" s="74" customFormat="1" x14ac:dyDescent="0.2">
      <c r="A38" s="71"/>
      <c r="B38" s="71"/>
      <c r="C38" s="71"/>
      <c r="D38" s="103"/>
      <c r="E38" s="71"/>
      <c r="F38" s="72"/>
      <c r="G38" s="73"/>
      <c r="AQ38" s="71"/>
      <c r="AR38" s="71"/>
      <c r="AS38" s="71"/>
      <c r="AT38" s="71"/>
      <c r="AU38" s="71"/>
      <c r="AV38" s="71"/>
      <c r="AW38" s="71"/>
      <c r="AX38" s="71"/>
      <c r="AY38" s="71"/>
    </row>
    <row r="39" spans="1:51" s="74" customFormat="1" x14ac:dyDescent="0.2">
      <c r="A39" s="71"/>
      <c r="B39" s="71"/>
      <c r="C39" s="71"/>
      <c r="D39" s="103"/>
      <c r="E39" s="71"/>
      <c r="F39" s="72"/>
      <c r="G39" s="73"/>
      <c r="AQ39" s="71"/>
      <c r="AR39" s="71"/>
      <c r="AS39" s="71"/>
      <c r="AT39" s="71"/>
      <c r="AU39" s="71"/>
      <c r="AV39" s="71"/>
      <c r="AW39" s="71"/>
      <c r="AX39" s="71"/>
      <c r="AY39" s="71"/>
    </row>
    <row r="40" spans="1:51" s="74" customFormat="1" x14ac:dyDescent="0.2">
      <c r="A40" s="71"/>
      <c r="B40" s="71"/>
      <c r="C40" s="71"/>
      <c r="D40" s="103"/>
      <c r="E40" s="71"/>
      <c r="F40" s="72"/>
      <c r="G40" s="73"/>
      <c r="AQ40" s="71"/>
      <c r="AR40" s="71"/>
      <c r="AS40" s="71"/>
      <c r="AT40" s="71"/>
      <c r="AU40" s="71"/>
      <c r="AV40" s="71"/>
      <c r="AW40" s="71"/>
      <c r="AX40" s="71"/>
      <c r="AY40" s="71"/>
    </row>
    <row r="41" spans="1:51" s="74" customFormat="1" x14ac:dyDescent="0.2">
      <c r="A41" s="71"/>
      <c r="B41" s="71"/>
      <c r="C41" s="71"/>
      <c r="D41" s="103"/>
      <c r="E41" s="71"/>
      <c r="F41" s="72"/>
      <c r="G41" s="73"/>
      <c r="AQ41" s="71"/>
      <c r="AR41" s="71"/>
      <c r="AS41" s="71"/>
      <c r="AT41" s="71"/>
      <c r="AU41" s="71"/>
      <c r="AV41" s="71"/>
      <c r="AW41" s="71"/>
      <c r="AX41" s="71"/>
      <c r="AY41" s="71"/>
    </row>
    <row r="42" spans="1:51" s="74" customFormat="1" x14ac:dyDescent="0.2">
      <c r="A42" s="71"/>
      <c r="B42" s="71"/>
      <c r="C42" s="71"/>
      <c r="D42" s="103"/>
      <c r="E42" s="71"/>
      <c r="F42" s="72"/>
      <c r="G42" s="73"/>
      <c r="AQ42" s="71"/>
      <c r="AR42" s="71"/>
      <c r="AS42" s="71"/>
      <c r="AT42" s="71"/>
      <c r="AU42" s="71"/>
      <c r="AV42" s="71"/>
      <c r="AW42" s="71"/>
      <c r="AX42" s="71"/>
      <c r="AY42" s="71"/>
    </row>
    <row r="43" spans="1:51" s="74" customFormat="1" x14ac:dyDescent="0.2">
      <c r="A43" s="71"/>
      <c r="B43" s="71"/>
      <c r="C43" s="71"/>
      <c r="D43" s="103"/>
      <c r="E43" s="71"/>
      <c r="F43" s="72"/>
      <c r="G43" s="73"/>
      <c r="AQ43" s="71"/>
      <c r="AR43" s="71"/>
      <c r="AS43" s="71"/>
      <c r="AT43" s="71"/>
      <c r="AU43" s="71"/>
      <c r="AV43" s="71"/>
      <c r="AW43" s="71"/>
      <c r="AX43" s="71"/>
      <c r="AY43" s="71"/>
    </row>
    <row r="44" spans="1:51" s="74" customFormat="1" x14ac:dyDescent="0.2">
      <c r="A44" s="71"/>
      <c r="B44" s="71"/>
      <c r="C44" s="71"/>
      <c r="D44" s="103"/>
      <c r="E44" s="71"/>
      <c r="F44" s="72"/>
      <c r="G44" s="73"/>
      <c r="AQ44" s="71"/>
      <c r="AR44" s="71"/>
      <c r="AS44" s="71"/>
      <c r="AT44" s="71"/>
      <c r="AU44" s="71"/>
      <c r="AV44" s="71"/>
      <c r="AW44" s="71"/>
      <c r="AX44" s="71"/>
      <c r="AY44" s="71"/>
    </row>
    <row r="45" spans="1:51" s="74" customFormat="1" x14ac:dyDescent="0.2">
      <c r="A45" s="71"/>
      <c r="B45" s="71"/>
      <c r="C45" s="71"/>
      <c r="D45" s="103"/>
      <c r="E45" s="71"/>
      <c r="F45" s="72"/>
      <c r="G45" s="73"/>
      <c r="AQ45" s="71"/>
      <c r="AR45" s="71"/>
      <c r="AS45" s="71"/>
      <c r="AT45" s="71"/>
      <c r="AU45" s="71"/>
      <c r="AV45" s="71"/>
      <c r="AW45" s="71"/>
      <c r="AX45" s="71"/>
      <c r="AY45" s="71"/>
    </row>
    <row r="46" spans="1:51" s="74" customFormat="1" x14ac:dyDescent="0.2">
      <c r="A46" s="71"/>
      <c r="B46" s="71"/>
      <c r="C46" s="71"/>
      <c r="D46" s="103"/>
      <c r="E46" s="71"/>
      <c r="F46" s="72"/>
      <c r="G46" s="73"/>
      <c r="AQ46" s="71"/>
      <c r="AR46" s="71"/>
      <c r="AS46" s="71"/>
      <c r="AT46" s="71"/>
      <c r="AU46" s="71"/>
      <c r="AV46" s="71"/>
      <c r="AW46" s="71"/>
      <c r="AX46" s="71"/>
      <c r="AY46" s="71"/>
    </row>
    <row r="47" spans="1:51" s="74" customFormat="1" x14ac:dyDescent="0.2">
      <c r="A47" s="71"/>
      <c r="B47" s="71"/>
      <c r="C47" s="71"/>
      <c r="D47" s="103"/>
      <c r="E47" s="71"/>
      <c r="F47" s="72"/>
      <c r="G47" s="73"/>
      <c r="AQ47" s="71"/>
      <c r="AR47" s="71"/>
      <c r="AS47" s="71"/>
      <c r="AT47" s="71"/>
      <c r="AU47" s="71"/>
      <c r="AV47" s="71"/>
      <c r="AW47" s="71"/>
      <c r="AX47" s="71"/>
      <c r="AY47" s="71"/>
    </row>
    <row r="48" spans="1:51" s="74" customFormat="1" x14ac:dyDescent="0.2">
      <c r="A48" s="71"/>
      <c r="B48" s="71"/>
      <c r="C48" s="71"/>
      <c r="D48" s="103"/>
      <c r="E48" s="71"/>
      <c r="F48" s="72"/>
      <c r="G48" s="73"/>
      <c r="AQ48" s="71"/>
      <c r="AR48" s="71"/>
      <c r="AS48" s="71"/>
      <c r="AT48" s="71"/>
      <c r="AU48" s="71"/>
      <c r="AV48" s="71"/>
      <c r="AW48" s="71"/>
      <c r="AX48" s="71"/>
      <c r="AY48" s="71"/>
    </row>
    <row r="49" spans="1:51" s="74" customFormat="1" x14ac:dyDescent="0.2">
      <c r="A49" s="71"/>
      <c r="B49" s="71"/>
      <c r="C49" s="71"/>
      <c r="D49" s="103"/>
      <c r="E49" s="71"/>
      <c r="F49" s="72"/>
      <c r="G49" s="73"/>
      <c r="AQ49" s="71"/>
      <c r="AR49" s="71"/>
      <c r="AS49" s="71"/>
      <c r="AT49" s="71"/>
      <c r="AU49" s="71"/>
      <c r="AV49" s="71"/>
      <c r="AW49" s="71"/>
      <c r="AX49" s="71"/>
      <c r="AY49" s="71"/>
    </row>
    <row r="50" spans="1:51" s="74" customFormat="1" x14ac:dyDescent="0.2">
      <c r="A50" s="71"/>
      <c r="B50" s="71"/>
      <c r="C50" s="71"/>
      <c r="D50" s="103"/>
      <c r="E50" s="71"/>
      <c r="F50" s="72"/>
      <c r="G50" s="73"/>
      <c r="AQ50" s="71"/>
      <c r="AR50" s="71"/>
      <c r="AS50" s="71"/>
      <c r="AT50" s="71"/>
      <c r="AU50" s="71"/>
      <c r="AV50" s="71"/>
      <c r="AW50" s="71"/>
      <c r="AX50" s="71"/>
      <c r="AY50" s="71"/>
    </row>
    <row r="51" spans="1:51" s="74" customFormat="1" x14ac:dyDescent="0.2">
      <c r="A51" s="71"/>
      <c r="B51" s="71"/>
      <c r="C51" s="71"/>
      <c r="D51" s="103"/>
      <c r="E51" s="71"/>
      <c r="F51" s="72"/>
      <c r="G51" s="73"/>
      <c r="AQ51" s="71"/>
      <c r="AR51" s="71"/>
      <c r="AS51" s="71"/>
      <c r="AT51" s="71"/>
      <c r="AU51" s="71"/>
      <c r="AV51" s="71"/>
      <c r="AW51" s="71"/>
      <c r="AX51" s="71"/>
      <c r="AY51" s="71"/>
    </row>
    <row r="52" spans="1:51" s="74" customFormat="1" x14ac:dyDescent="0.2">
      <c r="A52" s="71"/>
      <c r="B52" s="71"/>
      <c r="C52" s="71"/>
      <c r="D52" s="103"/>
      <c r="E52" s="71"/>
      <c r="F52" s="72"/>
      <c r="G52" s="73"/>
      <c r="AQ52" s="71"/>
      <c r="AR52" s="71"/>
      <c r="AS52" s="71"/>
      <c r="AT52" s="71"/>
      <c r="AU52" s="71"/>
      <c r="AV52" s="71"/>
      <c r="AW52" s="71"/>
      <c r="AX52" s="71"/>
      <c r="AY52" s="71"/>
    </row>
    <row r="53" spans="1:51" s="74" customFormat="1" x14ac:dyDescent="0.2">
      <c r="A53" s="71"/>
      <c r="B53" s="71"/>
      <c r="C53" s="71"/>
      <c r="D53" s="103"/>
      <c r="E53" s="71"/>
      <c r="F53" s="72"/>
      <c r="G53" s="73"/>
      <c r="AQ53" s="71"/>
      <c r="AR53" s="71"/>
      <c r="AS53" s="71"/>
      <c r="AT53" s="71"/>
      <c r="AU53" s="71"/>
      <c r="AV53" s="71"/>
      <c r="AW53" s="71"/>
      <c r="AX53" s="71"/>
      <c r="AY53" s="71"/>
    </row>
    <row r="54" spans="1:51" s="74" customFormat="1" x14ac:dyDescent="0.2">
      <c r="A54" s="71"/>
      <c r="B54" s="71"/>
      <c r="C54" s="71"/>
      <c r="D54" s="103"/>
      <c r="E54" s="71"/>
      <c r="F54" s="72"/>
      <c r="G54" s="73"/>
      <c r="AQ54" s="71"/>
      <c r="AR54" s="71"/>
      <c r="AS54" s="71"/>
      <c r="AT54" s="71"/>
      <c r="AU54" s="71"/>
      <c r="AV54" s="71"/>
      <c r="AW54" s="71"/>
      <c r="AX54" s="71"/>
      <c r="AY54" s="71"/>
    </row>
    <row r="55" spans="1:51" s="74" customFormat="1" x14ac:dyDescent="0.2">
      <c r="A55" s="71"/>
      <c r="B55" s="71"/>
      <c r="C55" s="71"/>
      <c r="D55" s="103"/>
      <c r="E55" s="71"/>
      <c r="F55" s="72"/>
      <c r="G55" s="73"/>
      <c r="AQ55" s="71"/>
      <c r="AR55" s="71"/>
      <c r="AS55" s="71"/>
      <c r="AT55" s="71"/>
      <c r="AU55" s="71"/>
      <c r="AV55" s="71"/>
      <c r="AW55" s="71"/>
      <c r="AX55" s="71"/>
      <c r="AY55" s="71"/>
    </row>
    <row r="56" spans="1:51" s="74" customFormat="1" x14ac:dyDescent="0.2">
      <c r="A56" s="71"/>
      <c r="B56" s="71"/>
      <c r="C56" s="71"/>
      <c r="D56" s="103"/>
      <c r="E56" s="71"/>
      <c r="F56" s="72"/>
      <c r="G56" s="73"/>
      <c r="AQ56" s="71"/>
      <c r="AR56" s="71"/>
      <c r="AS56" s="71"/>
      <c r="AT56" s="71"/>
      <c r="AU56" s="71"/>
      <c r="AV56" s="71"/>
      <c r="AW56" s="71"/>
      <c r="AX56" s="71"/>
      <c r="AY56" s="71"/>
    </row>
    <row r="57" spans="1:51" s="74" customFormat="1" x14ac:dyDescent="0.2">
      <c r="A57" s="71"/>
      <c r="B57" s="71"/>
      <c r="C57" s="71"/>
      <c r="D57" s="103"/>
      <c r="E57" s="71"/>
      <c r="F57" s="72"/>
      <c r="G57" s="73"/>
      <c r="AQ57" s="71"/>
      <c r="AR57" s="71"/>
      <c r="AS57" s="71"/>
      <c r="AT57" s="71"/>
      <c r="AU57" s="71"/>
      <c r="AV57" s="71"/>
      <c r="AW57" s="71"/>
      <c r="AX57" s="71"/>
      <c r="AY57" s="71"/>
    </row>
    <row r="58" spans="1:51" s="74" customFormat="1" x14ac:dyDescent="0.2">
      <c r="A58" s="71"/>
      <c r="B58" s="71"/>
      <c r="C58" s="71"/>
      <c r="D58" s="103"/>
      <c r="E58" s="71"/>
      <c r="F58" s="72"/>
      <c r="G58" s="73"/>
      <c r="AQ58" s="71"/>
      <c r="AR58" s="71"/>
      <c r="AS58" s="71"/>
      <c r="AT58" s="71"/>
      <c r="AU58" s="71"/>
      <c r="AV58" s="71"/>
      <c r="AW58" s="71"/>
      <c r="AX58" s="71"/>
      <c r="AY58" s="71"/>
    </row>
    <row r="59" spans="1:51" s="74" customFormat="1" x14ac:dyDescent="0.2">
      <c r="A59" s="71"/>
      <c r="B59" s="71"/>
      <c r="C59" s="71"/>
      <c r="D59" s="103"/>
      <c r="E59" s="71"/>
      <c r="F59" s="72"/>
      <c r="G59" s="73"/>
      <c r="AQ59" s="71"/>
      <c r="AR59" s="71"/>
      <c r="AS59" s="71"/>
      <c r="AT59" s="71"/>
      <c r="AU59" s="71"/>
      <c r="AV59" s="71"/>
      <c r="AW59" s="71"/>
      <c r="AX59" s="71"/>
      <c r="AY59" s="71"/>
    </row>
    <row r="60" spans="1:51" s="74" customFormat="1" x14ac:dyDescent="0.2">
      <c r="A60" s="71"/>
      <c r="B60" s="71"/>
      <c r="C60" s="71"/>
      <c r="D60" s="103"/>
      <c r="E60" s="71"/>
      <c r="F60" s="72"/>
      <c r="G60" s="73"/>
      <c r="AQ60" s="71"/>
      <c r="AR60" s="71"/>
      <c r="AS60" s="71"/>
      <c r="AT60" s="71"/>
      <c r="AU60" s="71"/>
      <c r="AV60" s="71"/>
      <c r="AW60" s="71"/>
      <c r="AX60" s="71"/>
      <c r="AY60" s="71"/>
    </row>
    <row r="61" spans="1:51" s="74" customFormat="1" x14ac:dyDescent="0.2">
      <c r="A61" s="71"/>
      <c r="B61" s="71"/>
      <c r="C61" s="71"/>
      <c r="D61" s="103"/>
      <c r="E61" s="71"/>
      <c r="F61" s="72"/>
      <c r="G61" s="73"/>
      <c r="AQ61" s="71"/>
      <c r="AR61" s="71"/>
      <c r="AS61" s="71"/>
      <c r="AT61" s="71"/>
      <c r="AU61" s="71"/>
      <c r="AV61" s="71"/>
      <c r="AW61" s="71"/>
      <c r="AX61" s="71"/>
      <c r="AY61" s="71"/>
    </row>
    <row r="62" spans="1:51" s="74" customFormat="1" x14ac:dyDescent="0.2">
      <c r="A62" s="71"/>
      <c r="B62" s="71"/>
      <c r="C62" s="71"/>
      <c r="D62" s="103"/>
      <c r="E62" s="71"/>
      <c r="F62" s="72"/>
      <c r="G62" s="73"/>
      <c r="AQ62" s="71"/>
      <c r="AR62" s="71"/>
      <c r="AS62" s="71"/>
      <c r="AT62" s="71"/>
      <c r="AU62" s="71"/>
      <c r="AV62" s="71"/>
      <c r="AW62" s="71"/>
      <c r="AX62" s="71"/>
      <c r="AY62" s="71"/>
    </row>
    <row r="63" spans="1:51" s="74" customFormat="1" x14ac:dyDescent="0.2">
      <c r="A63" s="71"/>
      <c r="B63" s="71"/>
      <c r="C63" s="71"/>
      <c r="D63" s="103"/>
      <c r="E63" s="71"/>
      <c r="F63" s="72"/>
      <c r="G63" s="73"/>
      <c r="AQ63" s="71"/>
      <c r="AR63" s="71"/>
      <c r="AS63" s="71"/>
      <c r="AT63" s="71"/>
      <c r="AU63" s="71"/>
      <c r="AV63" s="71"/>
      <c r="AW63" s="71"/>
      <c r="AX63" s="71"/>
      <c r="AY63" s="71"/>
    </row>
    <row r="64" spans="1:51" s="74" customFormat="1" x14ac:dyDescent="0.2">
      <c r="A64" s="71"/>
      <c r="B64" s="71"/>
      <c r="C64" s="71"/>
      <c r="D64" s="103"/>
      <c r="E64" s="71"/>
      <c r="F64" s="72"/>
      <c r="G64" s="73"/>
      <c r="AQ64" s="71"/>
      <c r="AR64" s="71"/>
      <c r="AS64" s="71"/>
      <c r="AT64" s="71"/>
      <c r="AU64" s="71"/>
      <c r="AV64" s="71"/>
      <c r="AW64" s="71"/>
      <c r="AX64" s="71"/>
      <c r="AY64" s="71"/>
    </row>
    <row r="65" spans="1:51" s="74" customFormat="1" x14ac:dyDescent="0.2">
      <c r="A65" s="71"/>
      <c r="B65" s="71"/>
      <c r="C65" s="71"/>
      <c r="D65" s="103"/>
      <c r="E65" s="71"/>
      <c r="F65" s="72"/>
      <c r="G65" s="73"/>
      <c r="AQ65" s="71"/>
      <c r="AR65" s="71"/>
      <c r="AS65" s="71"/>
      <c r="AT65" s="71"/>
      <c r="AU65" s="71"/>
      <c r="AV65" s="71"/>
      <c r="AW65" s="71"/>
      <c r="AX65" s="71"/>
      <c r="AY65" s="71"/>
    </row>
    <row r="66" spans="1:51" s="74" customFormat="1" x14ac:dyDescent="0.2">
      <c r="A66" s="71"/>
      <c r="B66" s="71"/>
      <c r="C66" s="71"/>
      <c r="D66" s="103"/>
      <c r="E66" s="71"/>
      <c r="F66" s="72"/>
      <c r="G66" s="73"/>
      <c r="AQ66" s="71"/>
      <c r="AR66" s="71"/>
      <c r="AS66" s="71"/>
      <c r="AT66" s="71"/>
      <c r="AU66" s="71"/>
      <c r="AV66" s="71"/>
      <c r="AW66" s="71"/>
      <c r="AX66" s="71"/>
      <c r="AY66" s="71"/>
    </row>
    <row r="67" spans="1:51" s="74" customFormat="1" x14ac:dyDescent="0.2">
      <c r="A67" s="71"/>
      <c r="B67" s="71"/>
      <c r="C67" s="71"/>
      <c r="D67" s="103"/>
      <c r="E67" s="71"/>
      <c r="F67" s="72"/>
      <c r="G67" s="73"/>
      <c r="AQ67" s="71"/>
      <c r="AR67" s="71"/>
      <c r="AS67" s="71"/>
      <c r="AT67" s="71"/>
      <c r="AU67" s="71"/>
      <c r="AV67" s="71"/>
      <c r="AW67" s="71"/>
      <c r="AX67" s="71"/>
      <c r="AY67" s="71"/>
    </row>
    <row r="68" spans="1:51" s="74" customFormat="1" x14ac:dyDescent="0.2">
      <c r="A68" s="71"/>
      <c r="B68" s="71"/>
      <c r="C68" s="71"/>
      <c r="D68" s="103"/>
      <c r="E68" s="71"/>
      <c r="F68" s="72"/>
      <c r="G68" s="73"/>
      <c r="AQ68" s="71"/>
      <c r="AR68" s="71"/>
      <c r="AS68" s="71"/>
      <c r="AT68" s="71"/>
      <c r="AU68" s="71"/>
      <c r="AV68" s="71"/>
      <c r="AW68" s="71"/>
      <c r="AX68" s="71"/>
      <c r="AY68" s="71"/>
    </row>
    <row r="69" spans="1:51" s="74" customFormat="1" x14ac:dyDescent="0.2">
      <c r="A69" s="71"/>
      <c r="B69" s="71"/>
      <c r="C69" s="71"/>
      <c r="D69" s="103"/>
      <c r="E69" s="71"/>
      <c r="F69" s="72"/>
      <c r="G69" s="73"/>
      <c r="AQ69" s="71"/>
      <c r="AR69" s="71"/>
      <c r="AS69" s="71"/>
      <c r="AT69" s="71"/>
      <c r="AU69" s="71"/>
      <c r="AV69" s="71"/>
      <c r="AW69" s="71"/>
      <c r="AX69" s="71"/>
      <c r="AY69" s="71"/>
    </row>
    <row r="70" spans="1:51" s="74" customFormat="1" x14ac:dyDescent="0.2">
      <c r="A70" s="71"/>
      <c r="B70" s="71"/>
      <c r="C70" s="71"/>
      <c r="D70" s="103"/>
      <c r="E70" s="71"/>
      <c r="F70" s="72"/>
      <c r="G70" s="73"/>
      <c r="AQ70" s="71"/>
      <c r="AR70" s="71"/>
      <c r="AS70" s="71"/>
      <c r="AT70" s="71"/>
      <c r="AU70" s="71"/>
      <c r="AV70" s="71"/>
      <c r="AW70" s="71"/>
      <c r="AX70" s="71"/>
      <c r="AY70" s="71"/>
    </row>
    <row r="71" spans="1:51" s="74" customFormat="1" x14ac:dyDescent="0.2">
      <c r="A71" s="71"/>
      <c r="B71" s="71"/>
      <c r="C71" s="71"/>
      <c r="D71" s="103"/>
      <c r="E71" s="71"/>
      <c r="F71" s="72"/>
      <c r="G71" s="73"/>
      <c r="AQ71" s="71"/>
      <c r="AR71" s="71"/>
      <c r="AS71" s="71"/>
      <c r="AT71" s="71"/>
      <c r="AU71" s="71"/>
      <c r="AV71" s="71"/>
      <c r="AW71" s="71"/>
      <c r="AX71" s="71"/>
      <c r="AY71" s="71"/>
    </row>
    <row r="72" spans="1:51" s="74" customFormat="1" x14ac:dyDescent="0.2">
      <c r="A72" s="71"/>
      <c r="B72" s="71"/>
      <c r="C72" s="71"/>
      <c r="D72" s="103"/>
      <c r="E72" s="71"/>
      <c r="F72" s="72"/>
      <c r="G72" s="73"/>
      <c r="AQ72" s="71"/>
      <c r="AR72" s="71"/>
      <c r="AS72" s="71"/>
      <c r="AT72" s="71"/>
      <c r="AU72" s="71"/>
      <c r="AV72" s="71"/>
      <c r="AW72" s="71"/>
      <c r="AX72" s="71"/>
      <c r="AY72" s="71"/>
    </row>
    <row r="73" spans="1:51" s="74" customFormat="1" x14ac:dyDescent="0.2">
      <c r="A73" s="71"/>
      <c r="B73" s="71"/>
      <c r="C73" s="71"/>
      <c r="D73" s="103"/>
      <c r="E73" s="71"/>
      <c r="F73" s="72"/>
      <c r="G73" s="73"/>
      <c r="AQ73" s="71"/>
      <c r="AR73" s="71"/>
      <c r="AS73" s="71"/>
      <c r="AT73" s="71"/>
      <c r="AU73" s="71"/>
      <c r="AV73" s="71"/>
      <c r="AW73" s="71"/>
      <c r="AX73" s="71"/>
      <c r="AY73" s="71"/>
    </row>
    <row r="74" spans="1:51" s="74" customFormat="1" x14ac:dyDescent="0.2">
      <c r="A74" s="71"/>
      <c r="B74" s="71"/>
      <c r="C74" s="71"/>
      <c r="D74" s="103"/>
      <c r="E74" s="71"/>
      <c r="F74" s="72"/>
      <c r="G74" s="73"/>
      <c r="AQ74" s="71"/>
      <c r="AR74" s="71"/>
      <c r="AS74" s="71"/>
      <c r="AT74" s="71"/>
      <c r="AU74" s="71"/>
      <c r="AV74" s="71"/>
      <c r="AW74" s="71"/>
      <c r="AX74" s="71"/>
      <c r="AY74" s="71"/>
    </row>
    <row r="75" spans="1:51" s="74" customFormat="1" x14ac:dyDescent="0.2">
      <c r="A75" s="71"/>
      <c r="B75" s="71"/>
      <c r="C75" s="71"/>
      <c r="D75" s="103"/>
      <c r="E75" s="71"/>
      <c r="F75" s="72"/>
      <c r="G75" s="73"/>
      <c r="AQ75" s="71"/>
      <c r="AR75" s="71"/>
      <c r="AS75" s="71"/>
      <c r="AT75" s="71"/>
      <c r="AU75" s="71"/>
      <c r="AV75" s="71"/>
      <c r="AW75" s="71"/>
      <c r="AX75" s="71"/>
      <c r="AY75" s="71"/>
    </row>
    <row r="76" spans="1:51" s="74" customFormat="1" x14ac:dyDescent="0.2">
      <c r="A76" s="71"/>
      <c r="B76" s="71"/>
      <c r="C76" s="71"/>
      <c r="D76" s="103"/>
      <c r="E76" s="71"/>
      <c r="F76" s="72"/>
      <c r="G76" s="73"/>
      <c r="AQ76" s="71"/>
      <c r="AR76" s="71"/>
      <c r="AS76" s="71"/>
      <c r="AT76" s="71"/>
      <c r="AU76" s="71"/>
      <c r="AV76" s="71"/>
      <c r="AW76" s="71"/>
      <c r="AX76" s="71"/>
      <c r="AY76" s="71"/>
    </row>
    <row r="77" spans="1:51" s="74" customFormat="1" x14ac:dyDescent="0.2">
      <c r="A77" s="71"/>
      <c r="B77" s="71"/>
      <c r="C77" s="71"/>
      <c r="D77" s="103"/>
      <c r="E77" s="71"/>
      <c r="F77" s="72"/>
      <c r="G77" s="73"/>
      <c r="AQ77" s="71"/>
      <c r="AR77" s="71"/>
      <c r="AS77" s="71"/>
      <c r="AT77" s="71"/>
      <c r="AU77" s="71"/>
      <c r="AV77" s="71"/>
      <c r="AW77" s="71"/>
      <c r="AX77" s="71"/>
      <c r="AY77" s="71"/>
    </row>
    <row r="78" spans="1:51" s="74" customFormat="1" x14ac:dyDescent="0.2">
      <c r="A78" s="71"/>
      <c r="B78" s="71"/>
      <c r="C78" s="71"/>
      <c r="D78" s="103"/>
      <c r="E78" s="71"/>
      <c r="F78" s="72"/>
      <c r="G78" s="73"/>
      <c r="AQ78" s="71"/>
      <c r="AR78" s="71"/>
      <c r="AS78" s="71"/>
      <c r="AT78" s="71"/>
      <c r="AU78" s="71"/>
      <c r="AV78" s="71"/>
      <c r="AW78" s="71"/>
      <c r="AX78" s="71"/>
      <c r="AY78" s="71"/>
    </row>
    <row r="79" spans="1:51" s="74" customFormat="1" x14ac:dyDescent="0.2">
      <c r="A79" s="71"/>
      <c r="B79" s="71"/>
      <c r="C79" s="71"/>
      <c r="D79" s="103"/>
      <c r="E79" s="71"/>
      <c r="F79" s="72"/>
      <c r="G79" s="73"/>
      <c r="AQ79" s="71"/>
      <c r="AR79" s="71"/>
      <c r="AS79" s="71"/>
      <c r="AT79" s="71"/>
      <c r="AU79" s="71"/>
      <c r="AV79" s="71"/>
      <c r="AW79" s="71"/>
      <c r="AX79" s="71"/>
      <c r="AY79" s="71"/>
    </row>
    <row r="80" spans="1:51" s="74" customFormat="1" x14ac:dyDescent="0.2">
      <c r="A80" s="71"/>
      <c r="B80" s="71"/>
      <c r="C80" s="71"/>
      <c r="D80" s="103"/>
      <c r="E80" s="71"/>
      <c r="F80" s="72"/>
      <c r="G80" s="73"/>
      <c r="AQ80" s="71"/>
      <c r="AR80" s="71"/>
      <c r="AS80" s="71"/>
      <c r="AT80" s="71"/>
      <c r="AU80" s="71"/>
      <c r="AV80" s="71"/>
      <c r="AW80" s="71"/>
      <c r="AX80" s="71"/>
      <c r="AY80" s="71"/>
    </row>
    <row r="81" spans="1:51" s="74" customFormat="1" x14ac:dyDescent="0.2">
      <c r="A81" s="71"/>
      <c r="B81" s="71"/>
      <c r="C81" s="71"/>
      <c r="D81" s="103"/>
      <c r="E81" s="71"/>
      <c r="F81" s="72"/>
      <c r="G81" s="73"/>
      <c r="AQ81" s="71"/>
      <c r="AR81" s="71"/>
      <c r="AS81" s="71"/>
      <c r="AT81" s="71"/>
      <c r="AU81" s="71"/>
      <c r="AV81" s="71"/>
      <c r="AW81" s="71"/>
      <c r="AX81" s="71"/>
      <c r="AY81" s="71"/>
    </row>
    <row r="82" spans="1:51" s="74" customFormat="1" x14ac:dyDescent="0.2">
      <c r="A82" s="71"/>
      <c r="B82" s="71"/>
      <c r="C82" s="71"/>
      <c r="D82" s="103"/>
      <c r="E82" s="71"/>
      <c r="F82" s="72"/>
      <c r="G82" s="73"/>
      <c r="AQ82" s="71"/>
      <c r="AR82" s="71"/>
      <c r="AS82" s="71"/>
      <c r="AT82" s="71"/>
      <c r="AU82" s="71"/>
      <c r="AV82" s="71"/>
      <c r="AW82" s="71"/>
      <c r="AX82" s="71"/>
      <c r="AY82" s="71"/>
    </row>
    <row r="83" spans="1:51" s="74" customFormat="1" x14ac:dyDescent="0.2">
      <c r="A83" s="71"/>
      <c r="B83" s="71"/>
      <c r="C83" s="71"/>
      <c r="D83" s="103"/>
      <c r="E83" s="71"/>
      <c r="F83" s="72"/>
      <c r="G83" s="73"/>
      <c r="AQ83" s="71"/>
      <c r="AR83" s="71"/>
      <c r="AS83" s="71"/>
      <c r="AT83" s="71"/>
      <c r="AU83" s="71"/>
      <c r="AV83" s="71"/>
      <c r="AW83" s="71"/>
      <c r="AX83" s="71"/>
      <c r="AY83" s="71"/>
    </row>
    <row r="84" spans="1:51" s="74" customFormat="1" x14ac:dyDescent="0.2">
      <c r="A84" s="71"/>
      <c r="B84" s="71"/>
      <c r="C84" s="71"/>
      <c r="D84" s="103"/>
      <c r="E84" s="71"/>
      <c r="F84" s="72"/>
      <c r="G84" s="73"/>
      <c r="AQ84" s="71"/>
      <c r="AR84" s="71"/>
      <c r="AS84" s="71"/>
      <c r="AT84" s="71"/>
      <c r="AU84" s="71"/>
      <c r="AV84" s="71"/>
      <c r="AW84" s="71"/>
      <c r="AX84" s="71"/>
      <c r="AY84" s="71"/>
    </row>
  </sheetData>
  <autoFilter ref="A9:AP20"/>
  <mergeCells count="3">
    <mergeCell ref="A7:D7"/>
    <mergeCell ref="E7:G7"/>
    <mergeCell ref="A20:D20"/>
  </mergeCells>
  <printOptions horizontalCentered="1"/>
  <pageMargins left="0" right="0" top="0.02" bottom="0.46" header="0" footer="0.24"/>
  <pageSetup scale="59" orientation="landscape" r:id="rId1"/>
  <headerFooter alignWithMargins="0">
    <oddFooter>&amp;L&amp;K000000Jan 16 2018 template (all but Prof. Services)  -  &amp;F  -  &amp;14&amp;A&amp;R&amp;K000000Page &amp;P  -  &amp;D  &amp;T</oddFooter>
  </headerFooter>
  <rowBreaks count="1" manualBreakCount="1">
    <brk id="17" max="16383" man="1"/>
  </rowBreaks>
  <colBreaks count="1" manualBreakCount="1">
    <brk id="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189" customWidth="1"/>
    <col min="10" max="10" width="21.140625" style="71" customWidth="1"/>
    <col min="11" max="11" width="38" style="72" customWidth="1"/>
    <col min="12" max="12" width="14.85546875" style="73" customWidth="1"/>
    <col min="13" max="13" width="13.28515625" style="189" customWidth="1"/>
    <col min="14" max="14" width="21.140625" style="71" customWidth="1"/>
    <col min="15" max="15" width="38" style="72" customWidth="1"/>
    <col min="16" max="16" width="14.85546875" style="73" customWidth="1"/>
    <col min="17" max="17" width="13.28515625" style="189" customWidth="1"/>
    <col min="18" max="18" width="21.140625" style="71" customWidth="1"/>
    <col min="19" max="19" width="38" style="72" customWidth="1"/>
    <col min="20" max="20" width="14.85546875" style="73" customWidth="1"/>
    <col min="21" max="21" width="13.28515625" style="189" customWidth="1"/>
    <col min="22" max="22" width="21.140625" style="71" customWidth="1"/>
    <col min="23" max="23" width="38" style="72" customWidth="1"/>
    <col min="24" max="24" width="14.85546875" style="73" customWidth="1"/>
    <col min="25" max="25" width="13.28515625" style="189" customWidth="1"/>
    <col min="26" max="26" width="21.140625" style="71" customWidth="1"/>
    <col min="27" max="27" width="38" style="72" customWidth="1"/>
    <col min="28" max="28" width="14.85546875" style="73" customWidth="1"/>
    <col min="29" max="29" width="13.28515625" style="189"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#19-004-48/Low Voltage and Fiber-Optic Cabling Services</v>
      </c>
      <c r="B2" s="152"/>
      <c r="C2" s="153"/>
      <c r="D2" s="70"/>
      <c r="E2" s="70"/>
    </row>
    <row r="3" spans="1:48" ht="20.25" x14ac:dyDescent="0.2">
      <c r="A3" s="3" t="str">
        <f>SUMMARY!A3</f>
        <v xml:space="preserve">Department: Information Technology  </v>
      </c>
      <c r="B3" s="152"/>
      <c r="C3" s="153"/>
      <c r="D3" s="77"/>
      <c r="E3" s="77"/>
      <c r="I3" s="190"/>
      <c r="M3" s="190"/>
      <c r="Q3" s="190"/>
      <c r="U3" s="190"/>
      <c r="Y3" s="190"/>
      <c r="AC3" s="190"/>
    </row>
    <row r="4" spans="1:48" ht="18.75" x14ac:dyDescent="0.2">
      <c r="A4" s="174" t="s">
        <v>71</v>
      </c>
      <c r="B4" s="152"/>
      <c r="C4" s="153"/>
      <c r="D4" s="77"/>
      <c r="E4" s="77"/>
      <c r="I4" s="190"/>
      <c r="M4" s="190"/>
      <c r="Q4" s="190"/>
      <c r="U4" s="190"/>
      <c r="Y4" s="190"/>
      <c r="AC4" s="190"/>
    </row>
    <row r="5" spans="1:48" ht="18.75" x14ac:dyDescent="0.2">
      <c r="A5" s="175" t="s">
        <v>72</v>
      </c>
      <c r="B5" s="152"/>
      <c r="C5" s="153"/>
      <c r="D5" s="77"/>
      <c r="E5" s="77"/>
      <c r="I5" s="190"/>
      <c r="M5" s="190"/>
      <c r="Q5" s="190"/>
      <c r="U5" s="190"/>
      <c r="Y5" s="190"/>
      <c r="AC5" s="190"/>
    </row>
    <row r="6" spans="1:48" s="80" customFormat="1" ht="23.25" thickBot="1" x14ac:dyDescent="0.25">
      <c r="A6" s="79"/>
      <c r="D6" s="81"/>
      <c r="E6" s="81"/>
      <c r="G6" s="82"/>
      <c r="H6" s="83"/>
      <c r="I6" s="191"/>
      <c r="K6" s="82"/>
      <c r="L6" s="83"/>
      <c r="M6" s="191"/>
      <c r="O6" s="82"/>
      <c r="P6" s="83"/>
      <c r="Q6" s="191"/>
      <c r="S6" s="82"/>
      <c r="T6" s="83"/>
      <c r="U6" s="191"/>
      <c r="W6" s="82"/>
      <c r="X6" s="83"/>
      <c r="Y6" s="191"/>
      <c r="AA6" s="82"/>
      <c r="AB6" s="83"/>
      <c r="AC6" s="19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8" t="s">
        <v>61</v>
      </c>
      <c r="B7" s="239"/>
      <c r="C7" s="239"/>
      <c r="D7" s="239"/>
      <c r="E7" s="239"/>
      <c r="F7" s="231" t="str">
        <f>SUMMARY!C1</f>
        <v>Bidder A
 (LOSB/MBE/WBE?)</v>
      </c>
      <c r="G7" s="232"/>
      <c r="H7" s="232"/>
      <c r="I7" s="233"/>
      <c r="J7" s="231" t="str">
        <f>SUMMARY!D1</f>
        <v>Bidder B
 (LOSB/MBE/WBE?)</v>
      </c>
      <c r="K7" s="232"/>
      <c r="L7" s="232"/>
      <c r="M7" s="233"/>
      <c r="N7" s="231" t="str">
        <f>SUMMARY!E1</f>
        <v>Bidder C 
(LOSB/MBE/WBE?)</v>
      </c>
      <c r="O7" s="232"/>
      <c r="P7" s="232"/>
      <c r="Q7" s="233"/>
      <c r="R7" s="231" t="str">
        <f>SUMMARY!F1</f>
        <v>Bidder D 
(LOSB/MBE/WBE?)</v>
      </c>
      <c r="S7" s="232"/>
      <c r="T7" s="232"/>
      <c r="U7" s="233"/>
      <c r="V7" s="231" t="str">
        <f>SUMMARY!G1</f>
        <v>Bidder E 
(LOSB/MBE/WBE?)</v>
      </c>
      <c r="W7" s="232"/>
      <c r="X7" s="232"/>
      <c r="Y7" s="233"/>
      <c r="Z7" s="231" t="str">
        <f>SUMMARY!H1</f>
        <v>Bidder F 
(LOSB/MBE/WBE?)</v>
      </c>
      <c r="AA7" s="232"/>
      <c r="AB7" s="232"/>
      <c r="AC7" s="233"/>
      <c r="AD7" s="84"/>
      <c r="AE7" s="84"/>
      <c r="AF7" s="84"/>
      <c r="AG7" s="84"/>
      <c r="AH7" s="84"/>
      <c r="AI7" s="84"/>
      <c r="AJ7" s="84"/>
      <c r="AK7" s="84"/>
      <c r="AL7" s="84"/>
      <c r="AM7" s="84"/>
      <c r="AN7" s="84"/>
      <c r="AO7" s="84"/>
      <c r="AP7" s="84"/>
      <c r="AQ7" s="84"/>
      <c r="AR7" s="84"/>
      <c r="AS7" s="84"/>
      <c r="AT7" s="84"/>
      <c r="AU7" s="84"/>
      <c r="AV7" s="84"/>
    </row>
    <row r="8" spans="1:48" s="88" customFormat="1" ht="75" x14ac:dyDescent="0.2">
      <c r="A8" s="108" t="s">
        <v>30</v>
      </c>
      <c r="B8" s="107" t="s">
        <v>31</v>
      </c>
      <c r="C8" s="107" t="s">
        <v>32</v>
      </c>
      <c r="D8" s="107" t="s">
        <v>33</v>
      </c>
      <c r="E8" s="129" t="s">
        <v>63</v>
      </c>
      <c r="F8" s="85" t="s">
        <v>63</v>
      </c>
      <c r="G8" s="86" t="s">
        <v>34</v>
      </c>
      <c r="H8" s="86" t="s">
        <v>40</v>
      </c>
      <c r="I8" s="192" t="s">
        <v>73</v>
      </c>
      <c r="J8" s="85" t="s">
        <v>63</v>
      </c>
      <c r="K8" s="86" t="s">
        <v>34</v>
      </c>
      <c r="L8" s="86" t="s">
        <v>40</v>
      </c>
      <c r="M8" s="192" t="s">
        <v>73</v>
      </c>
      <c r="N8" s="85" t="s">
        <v>63</v>
      </c>
      <c r="O8" s="86" t="s">
        <v>34</v>
      </c>
      <c r="P8" s="86" t="s">
        <v>40</v>
      </c>
      <c r="Q8" s="192" t="s">
        <v>73</v>
      </c>
      <c r="R8" s="85" t="s">
        <v>63</v>
      </c>
      <c r="S8" s="86" t="s">
        <v>34</v>
      </c>
      <c r="T8" s="86" t="s">
        <v>40</v>
      </c>
      <c r="U8" s="192" t="s">
        <v>73</v>
      </c>
      <c r="V8" s="85" t="s">
        <v>63</v>
      </c>
      <c r="W8" s="86" t="s">
        <v>34</v>
      </c>
      <c r="X8" s="86" t="s">
        <v>40</v>
      </c>
      <c r="Y8" s="192" t="s">
        <v>73</v>
      </c>
      <c r="Z8" s="85" t="s">
        <v>63</v>
      </c>
      <c r="AA8" s="86" t="s">
        <v>34</v>
      </c>
      <c r="AB8" s="86" t="s">
        <v>40</v>
      </c>
      <c r="AC8" s="192"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2"/>
      <c r="G9" s="183"/>
      <c r="H9" s="183"/>
      <c r="I9" s="193"/>
      <c r="J9" s="182"/>
      <c r="K9" s="183"/>
      <c r="L9" s="183"/>
      <c r="M9" s="193"/>
      <c r="N9" s="182"/>
      <c r="O9" s="183"/>
      <c r="P9" s="183"/>
      <c r="Q9" s="193"/>
      <c r="R9" s="182"/>
      <c r="S9" s="183"/>
      <c r="T9" s="183"/>
      <c r="U9" s="193"/>
      <c r="V9" s="182"/>
      <c r="W9" s="183"/>
      <c r="X9" s="183"/>
      <c r="Y9" s="193"/>
      <c r="Z9" s="182"/>
      <c r="AA9" s="183"/>
      <c r="AB9" s="183"/>
      <c r="AC9" s="193"/>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'MIN REQS'!B10</f>
        <v>Min req.</v>
      </c>
      <c r="C10" s="139" t="str">
        <f>'MIN REQS'!C10</f>
        <v>Licenses and Certifications</v>
      </c>
      <c r="D10" s="140"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41" t="s">
        <v>64</v>
      </c>
      <c r="F10" s="184"/>
      <c r="G10" s="185"/>
      <c r="H10" s="186"/>
      <c r="I10" s="176"/>
      <c r="J10" s="184"/>
      <c r="K10" s="185"/>
      <c r="L10" s="186"/>
      <c r="M10" s="176"/>
      <c r="N10" s="184"/>
      <c r="O10" s="185"/>
      <c r="P10" s="186"/>
      <c r="Q10" s="176"/>
      <c r="R10" s="184"/>
      <c r="S10" s="185"/>
      <c r="T10" s="186"/>
      <c r="U10" s="176"/>
      <c r="V10" s="184"/>
      <c r="W10" s="185"/>
      <c r="X10" s="186"/>
      <c r="Y10" s="176"/>
      <c r="Z10" s="184"/>
      <c r="AA10" s="185"/>
      <c r="AB10" s="186"/>
      <c r="AC10" s="176"/>
    </row>
    <row r="11" spans="1:48" ht="75" x14ac:dyDescent="0.2">
      <c r="A11" s="95">
        <v>2</v>
      </c>
      <c r="B11" s="139" t="str">
        <f>'MIN REQS'!B11</f>
        <v>Min req.</v>
      </c>
      <c r="C11" s="139" t="str">
        <f>'MIN REQS'!C11</f>
        <v>EOC</v>
      </c>
      <c r="D11" s="140" t="str">
        <f>'MIN REQS'!D11</f>
        <v>Must provide active Equal Opportunity Compliance (EOC) number(s); or your application is “in” the EOC system for processing (refer to details outlined below) – please list all your Shelby County EOC active numbers.</v>
      </c>
      <c r="E11" s="141" t="s">
        <v>64</v>
      </c>
      <c r="F11" s="168"/>
      <c r="G11" s="149"/>
      <c r="H11" s="147"/>
      <c r="I11" s="187"/>
      <c r="J11" s="168"/>
      <c r="K11" s="149"/>
      <c r="L11" s="147"/>
      <c r="M11" s="187"/>
      <c r="N11" s="168"/>
      <c r="O11" s="149"/>
      <c r="P11" s="147"/>
      <c r="Q11" s="187"/>
      <c r="R11" s="168"/>
      <c r="S11" s="149"/>
      <c r="T11" s="147"/>
      <c r="U11" s="187"/>
      <c r="V11" s="168"/>
      <c r="W11" s="149"/>
      <c r="X11" s="147"/>
      <c r="Y11" s="187"/>
      <c r="Z11" s="168"/>
      <c r="AA11" s="149"/>
      <c r="AB11" s="147"/>
      <c r="AC11" s="187"/>
    </row>
    <row r="12" spans="1:48" ht="37.5" x14ac:dyDescent="0.2">
      <c r="A12" s="95">
        <v>3</v>
      </c>
      <c r="B12" s="139" t="str">
        <f>'MIN REQS'!B12</f>
        <v>Min req.</v>
      </c>
      <c r="C12" s="139" t="str">
        <f>'MIN REQS'!C12</f>
        <v>Title VI</v>
      </c>
      <c r="D12" s="140" t="str">
        <f>'MIN REQS'!D12</f>
        <v>Adherence to all provisions of Title VI requirements – please attest, and provide proof/documentation if necessary.</v>
      </c>
      <c r="E12" s="141" t="s">
        <v>64</v>
      </c>
      <c r="F12" s="168"/>
      <c r="G12" s="149"/>
      <c r="H12" s="147"/>
      <c r="I12" s="187"/>
      <c r="J12" s="168"/>
      <c r="K12" s="149"/>
      <c r="L12" s="147"/>
      <c r="M12" s="187"/>
      <c r="N12" s="168"/>
      <c r="O12" s="149"/>
      <c r="P12" s="147"/>
      <c r="Q12" s="187"/>
      <c r="R12" s="168"/>
      <c r="S12" s="149"/>
      <c r="T12" s="147"/>
      <c r="U12" s="187"/>
      <c r="V12" s="168"/>
      <c r="W12" s="149"/>
      <c r="X12" s="147"/>
      <c r="Y12" s="187"/>
      <c r="Z12" s="168"/>
      <c r="AA12" s="149"/>
      <c r="AB12" s="147"/>
      <c r="AC12" s="187"/>
    </row>
    <row r="13" spans="1:48" ht="112.5" x14ac:dyDescent="0.2">
      <c r="A13" s="95">
        <v>4</v>
      </c>
      <c r="B13" s="139" t="str">
        <f>'MIN REQS'!B13</f>
        <v>Min req.</v>
      </c>
      <c r="C13" s="139" t="str">
        <f>'MIN REQS'!C13</f>
        <v>Independent Vendors</v>
      </c>
      <c r="D13" s="140"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41" t="s">
        <v>64</v>
      </c>
      <c r="F13" s="168"/>
      <c r="G13" s="149"/>
      <c r="H13" s="147"/>
      <c r="I13" s="187"/>
      <c r="J13" s="168"/>
      <c r="K13" s="149"/>
      <c r="L13" s="147"/>
      <c r="M13" s="187"/>
      <c r="N13" s="168"/>
      <c r="O13" s="149"/>
      <c r="P13" s="147"/>
      <c r="Q13" s="187"/>
      <c r="R13" s="168"/>
      <c r="S13" s="149"/>
      <c r="T13" s="147"/>
      <c r="U13" s="187"/>
      <c r="V13" s="168"/>
      <c r="W13" s="149"/>
      <c r="X13" s="147"/>
      <c r="Y13" s="187"/>
      <c r="Z13" s="168"/>
      <c r="AA13" s="149"/>
      <c r="AB13" s="147"/>
      <c r="AC13" s="187"/>
    </row>
    <row r="14" spans="1:48" ht="93.75" x14ac:dyDescent="0.2">
      <c r="A14" s="95">
        <v>5</v>
      </c>
      <c r="B14" s="139" t="str">
        <f>'MIN REQS'!B14</f>
        <v>Min req.</v>
      </c>
      <c r="C14" s="139" t="str">
        <f>'MIN REQS'!C14</f>
        <v>Forms</v>
      </c>
      <c r="D14" s="140" t="str">
        <f>'MIN REQS'!D14</f>
        <v xml:space="preserve">FORMS - EOC Compliance Form A must be completed with active Shelby County Government LOSB vendors listed, signed and included with your proposal, as detailed in this document. FORM B to be completed/signed, with applicable backup, as well only IF the goal is not met on Form A. </v>
      </c>
      <c r="E14" s="141" t="s">
        <v>64</v>
      </c>
      <c r="F14" s="168"/>
      <c r="G14" s="149"/>
      <c r="H14" s="147"/>
      <c r="I14" s="187"/>
      <c r="J14" s="168"/>
      <c r="K14" s="149"/>
      <c r="L14" s="147"/>
      <c r="M14" s="187"/>
      <c r="N14" s="168"/>
      <c r="O14" s="149"/>
      <c r="P14" s="147"/>
      <c r="Q14" s="187"/>
      <c r="R14" s="168"/>
      <c r="S14" s="149"/>
      <c r="T14" s="147"/>
      <c r="U14" s="187"/>
      <c r="V14" s="168"/>
      <c r="W14" s="149"/>
      <c r="X14" s="147"/>
      <c r="Y14" s="187"/>
      <c r="Z14" s="168"/>
      <c r="AA14" s="149"/>
      <c r="AB14" s="147"/>
      <c r="AC14" s="187"/>
    </row>
    <row r="15" spans="1:48" ht="56.25" x14ac:dyDescent="0.2">
      <c r="A15" s="95">
        <v>6</v>
      </c>
      <c r="B15" s="139" t="str">
        <f>'MIN REQS'!B15</f>
        <v>Min req.</v>
      </c>
      <c r="C15" s="139" t="str">
        <f>'MIN REQS'!C15</f>
        <v>Drug Free Workplace Affidavit</v>
      </c>
      <c r="D15" s="140" t="str">
        <f>'MIN REQS'!D15</f>
        <v>FORM - Drug Free Workplace Affidavit must be completed, signed and submitted with your bid/proposal – even if less than 5 employees.</v>
      </c>
      <c r="E15" s="141" t="s">
        <v>64</v>
      </c>
      <c r="F15" s="168"/>
      <c r="G15" s="149"/>
      <c r="H15" s="147"/>
      <c r="I15" s="187"/>
      <c r="J15" s="168"/>
      <c r="K15" s="149"/>
      <c r="L15" s="147"/>
      <c r="M15" s="187"/>
      <c r="N15" s="168"/>
      <c r="O15" s="149"/>
      <c r="P15" s="147"/>
      <c r="Q15" s="187"/>
      <c r="R15" s="168"/>
      <c r="S15" s="149"/>
      <c r="T15" s="147"/>
      <c r="U15" s="187"/>
      <c r="V15" s="168"/>
      <c r="W15" s="149"/>
      <c r="X15" s="147"/>
      <c r="Y15" s="187"/>
      <c r="Z15" s="168"/>
      <c r="AA15" s="149"/>
      <c r="AB15" s="147"/>
      <c r="AC15" s="187"/>
    </row>
    <row r="16" spans="1:48" s="74" customFormat="1" ht="37.5" x14ac:dyDescent="0.2">
      <c r="A16" s="95">
        <v>7</v>
      </c>
      <c r="B16" s="139" t="str">
        <f>'MIN REQS'!B16</f>
        <v>Min req.</v>
      </c>
      <c r="C16" s="139" t="str">
        <f>'MIN REQS'!C16</f>
        <v>Experience</v>
      </c>
      <c r="D16" s="140" t="str">
        <f>'MIN REQS'!D16</f>
        <v>Minimum of five (5) years of experience providing the goods and/or performing the services described in this bid.</v>
      </c>
      <c r="E16" s="141" t="s">
        <v>64</v>
      </c>
      <c r="F16" s="168"/>
      <c r="G16" s="149"/>
      <c r="H16" s="147"/>
      <c r="I16" s="187"/>
      <c r="J16" s="168"/>
      <c r="K16" s="149"/>
      <c r="L16" s="147"/>
      <c r="M16" s="187"/>
      <c r="N16" s="168"/>
      <c r="O16" s="149"/>
      <c r="P16" s="147"/>
      <c r="Q16" s="187"/>
      <c r="R16" s="168"/>
      <c r="S16" s="149"/>
      <c r="T16" s="147"/>
      <c r="U16" s="187"/>
      <c r="V16" s="168"/>
      <c r="W16" s="149"/>
      <c r="X16" s="147"/>
      <c r="Y16" s="187"/>
      <c r="Z16" s="168"/>
      <c r="AA16" s="149"/>
      <c r="AB16" s="147"/>
      <c r="AC16" s="187"/>
    </row>
    <row r="17" spans="1:48" s="74" customFormat="1" ht="37.5" x14ac:dyDescent="0.2">
      <c r="A17" s="95">
        <v>8</v>
      </c>
      <c r="B17" s="139" t="str">
        <f>'MIN REQS'!B17</f>
        <v>Min req.</v>
      </c>
      <c r="C17" s="139" t="str">
        <f>'MIN REQS'!C17</f>
        <v>Contractor License</v>
      </c>
      <c r="D17" s="140" t="str">
        <f>'MIN REQS'!D17</f>
        <v>Vendor must provide a copy of your current Shelby County Tennessee Low Voltage Contractor License.</v>
      </c>
      <c r="E17" s="141" t="s">
        <v>64</v>
      </c>
      <c r="F17" s="168"/>
      <c r="G17" s="149"/>
      <c r="H17" s="147"/>
      <c r="I17" s="187"/>
      <c r="J17" s="168"/>
      <c r="K17" s="149"/>
      <c r="L17" s="147"/>
      <c r="M17" s="187"/>
      <c r="N17" s="168"/>
      <c r="O17" s="149"/>
      <c r="P17" s="147"/>
      <c r="Q17" s="187"/>
      <c r="R17" s="168"/>
      <c r="S17" s="149"/>
      <c r="T17" s="147"/>
      <c r="U17" s="187"/>
      <c r="V17" s="168"/>
      <c r="W17" s="149"/>
      <c r="X17" s="147"/>
      <c r="Y17" s="187"/>
      <c r="Z17" s="168"/>
      <c r="AA17" s="149"/>
      <c r="AB17" s="147"/>
      <c r="AC17" s="187"/>
    </row>
    <row r="18" spans="1:48" s="74" customFormat="1" ht="37.5" x14ac:dyDescent="0.2">
      <c r="A18" s="95">
        <v>9</v>
      </c>
      <c r="B18" s="139" t="str">
        <f>'MIN REQS'!B18</f>
        <v>Min req.</v>
      </c>
      <c r="C18" s="139" t="str">
        <f>'MIN REQS'!C18</f>
        <v>Contractor License</v>
      </c>
      <c r="D18" s="140" t="str">
        <f>'MIN REQS'!D18</f>
        <v>Vendor must provide a copy of your current Tennessee Alarm Systems Contractor License.</v>
      </c>
      <c r="E18" s="141" t="s">
        <v>64</v>
      </c>
      <c r="F18" s="168"/>
      <c r="G18" s="149"/>
      <c r="H18" s="147"/>
      <c r="I18" s="187"/>
      <c r="J18" s="168"/>
      <c r="K18" s="149"/>
      <c r="L18" s="147"/>
      <c r="M18" s="187"/>
      <c r="N18" s="168"/>
      <c r="O18" s="149"/>
      <c r="P18" s="147"/>
      <c r="Q18" s="187"/>
      <c r="R18" s="168"/>
      <c r="S18" s="149"/>
      <c r="T18" s="147"/>
      <c r="U18" s="187"/>
      <c r="V18" s="168"/>
      <c r="W18" s="149"/>
      <c r="X18" s="147"/>
      <c r="Y18" s="187"/>
      <c r="Z18" s="168"/>
      <c r="AA18" s="149"/>
      <c r="AB18" s="147"/>
      <c r="AC18" s="187"/>
    </row>
    <row r="19" spans="1:48" s="74" customFormat="1" ht="18.75" x14ac:dyDescent="0.2">
      <c r="A19" s="95">
        <v>10</v>
      </c>
      <c r="B19" s="139">
        <f>'MIN REQS'!B19</f>
        <v>0</v>
      </c>
      <c r="C19" s="139">
        <f>'MIN REQS'!C19</f>
        <v>0</v>
      </c>
      <c r="D19" s="140">
        <f>'MIN REQS'!D19</f>
        <v>0</v>
      </c>
      <c r="E19" s="141" t="s">
        <v>64</v>
      </c>
      <c r="F19" s="168"/>
      <c r="G19" s="149"/>
      <c r="H19" s="147"/>
      <c r="I19" s="187"/>
      <c r="J19" s="168"/>
      <c r="K19" s="149"/>
      <c r="L19" s="147"/>
      <c r="M19" s="187"/>
      <c r="N19" s="168"/>
      <c r="O19" s="149"/>
      <c r="P19" s="147"/>
      <c r="Q19" s="187"/>
      <c r="R19" s="168"/>
      <c r="S19" s="149"/>
      <c r="T19" s="147"/>
      <c r="U19" s="187"/>
      <c r="V19" s="168"/>
      <c r="W19" s="149"/>
      <c r="X19" s="147"/>
      <c r="Y19" s="187"/>
      <c r="Z19" s="168"/>
      <c r="AA19" s="149"/>
      <c r="AB19" s="147"/>
      <c r="AC19" s="187"/>
    </row>
    <row r="20" spans="1:48" s="74" customFormat="1" ht="18.75" x14ac:dyDescent="0.2">
      <c r="A20" s="95">
        <v>11</v>
      </c>
      <c r="B20" s="139" t="e">
        <f>'MIN REQS'!#REF!</f>
        <v>#REF!</v>
      </c>
      <c r="C20" s="139" t="e">
        <f>'MIN REQS'!#REF!</f>
        <v>#REF!</v>
      </c>
      <c r="D20" s="140" t="e">
        <f>'MIN REQS'!#REF!</f>
        <v>#REF!</v>
      </c>
      <c r="E20" s="141" t="s">
        <v>64</v>
      </c>
      <c r="F20" s="168"/>
      <c r="G20" s="149"/>
      <c r="H20" s="147"/>
      <c r="I20" s="187"/>
      <c r="J20" s="168"/>
      <c r="K20" s="149"/>
      <c r="L20" s="147"/>
      <c r="M20" s="187"/>
      <c r="N20" s="168"/>
      <c r="O20" s="149"/>
      <c r="P20" s="147"/>
      <c r="Q20" s="187"/>
      <c r="R20" s="168"/>
      <c r="S20" s="149"/>
      <c r="T20" s="147"/>
      <c r="U20" s="187"/>
      <c r="V20" s="168"/>
      <c r="W20" s="149"/>
      <c r="X20" s="147"/>
      <c r="Y20" s="187"/>
      <c r="Z20" s="168"/>
      <c r="AA20" s="149"/>
      <c r="AB20" s="147"/>
      <c r="AC20" s="187"/>
    </row>
    <row r="21" spans="1:48" s="74" customFormat="1" ht="19.5" thickBot="1" x14ac:dyDescent="0.25">
      <c r="A21" s="177">
        <v>12</v>
      </c>
      <c r="B21" s="178" t="e">
        <f>'MIN REQS'!#REF!</f>
        <v>#REF!</v>
      </c>
      <c r="C21" s="178" t="e">
        <f>'MIN REQS'!#REF!</f>
        <v>#REF!</v>
      </c>
      <c r="D21" s="179" t="e">
        <f>'MIN REQS'!#REF!</f>
        <v>#REF!</v>
      </c>
      <c r="E21" s="141" t="s">
        <v>64</v>
      </c>
      <c r="F21" s="168"/>
      <c r="G21" s="149"/>
      <c r="H21" s="147"/>
      <c r="I21" s="187"/>
      <c r="J21" s="168"/>
      <c r="K21" s="149"/>
      <c r="L21" s="147"/>
      <c r="M21" s="187"/>
      <c r="N21" s="168"/>
      <c r="O21" s="149"/>
      <c r="P21" s="147"/>
      <c r="Q21" s="187"/>
      <c r="R21" s="168"/>
      <c r="S21" s="149"/>
      <c r="T21" s="147"/>
      <c r="U21" s="187"/>
      <c r="V21" s="168"/>
      <c r="W21" s="149"/>
      <c r="X21" s="147"/>
      <c r="Y21" s="187"/>
      <c r="Z21" s="168"/>
      <c r="AA21" s="149"/>
      <c r="AB21" s="147"/>
      <c r="AC21" s="187"/>
    </row>
    <row r="22" spans="1:48" s="137" customFormat="1" ht="24" thickBot="1" x14ac:dyDescent="0.25">
      <c r="A22" s="234" t="s">
        <v>38</v>
      </c>
      <c r="B22" s="235"/>
      <c r="C22" s="235"/>
      <c r="D22" s="235"/>
      <c r="E22" s="138" t="s">
        <v>64</v>
      </c>
      <c r="F22" s="236"/>
      <c r="G22" s="237"/>
      <c r="H22" s="237"/>
      <c r="I22" s="188"/>
      <c r="J22" s="236"/>
      <c r="K22" s="237"/>
      <c r="L22" s="237"/>
      <c r="M22" s="188"/>
      <c r="N22" s="236"/>
      <c r="O22" s="237"/>
      <c r="P22" s="237"/>
      <c r="Q22" s="188"/>
      <c r="R22" s="236"/>
      <c r="S22" s="237"/>
      <c r="T22" s="237"/>
      <c r="U22" s="188"/>
      <c r="V22" s="236"/>
      <c r="W22" s="237"/>
      <c r="X22" s="237"/>
      <c r="Y22" s="188"/>
      <c r="Z22" s="236"/>
      <c r="AA22" s="237"/>
      <c r="AB22" s="237"/>
      <c r="AC22" s="188"/>
      <c r="AD22" s="136"/>
      <c r="AE22" s="136"/>
      <c r="AF22" s="136"/>
      <c r="AG22" s="136"/>
      <c r="AH22" s="136"/>
      <c r="AI22" s="136"/>
      <c r="AJ22" s="136"/>
      <c r="AK22" s="136"/>
      <c r="AL22" s="136"/>
      <c r="AM22" s="136"/>
      <c r="AN22" s="136"/>
      <c r="AO22" s="136"/>
      <c r="AP22" s="136"/>
      <c r="AQ22" s="136"/>
      <c r="AR22" s="136"/>
      <c r="AS22" s="136"/>
      <c r="AT22" s="136"/>
      <c r="AU22" s="136"/>
      <c r="AV22" s="136"/>
    </row>
    <row r="23" spans="1:48" x14ac:dyDescent="0.2">
      <c r="I23" s="194"/>
      <c r="M23" s="194"/>
      <c r="Q23" s="194"/>
      <c r="U23" s="194"/>
      <c r="Y23" s="194"/>
      <c r="AC23" s="194"/>
    </row>
    <row r="24" spans="1:48" x14ac:dyDescent="0.2">
      <c r="I24" s="194"/>
      <c r="M24" s="194"/>
      <c r="Q24" s="194"/>
      <c r="U24" s="194"/>
      <c r="Y24" s="194"/>
      <c r="AC24" s="194"/>
    </row>
    <row r="25" spans="1:48" x14ac:dyDescent="0.2">
      <c r="I25" s="194"/>
      <c r="M25" s="194"/>
      <c r="Q25" s="194"/>
      <c r="U25" s="194"/>
      <c r="Y25" s="194"/>
      <c r="AC25" s="194"/>
    </row>
    <row r="26" spans="1:48" x14ac:dyDescent="0.2">
      <c r="I26" s="194"/>
      <c r="M26" s="194"/>
      <c r="Q26" s="194"/>
      <c r="U26" s="194"/>
      <c r="Y26" s="194"/>
      <c r="AC26" s="194"/>
    </row>
    <row r="27" spans="1:48" x14ac:dyDescent="0.2">
      <c r="I27" s="194"/>
      <c r="M27" s="194"/>
      <c r="Q27" s="194"/>
      <c r="U27" s="194"/>
      <c r="Y27" s="194"/>
      <c r="AC27" s="194"/>
    </row>
    <row r="28" spans="1:48" x14ac:dyDescent="0.2">
      <c r="I28" s="194"/>
      <c r="M28" s="194"/>
      <c r="Q28" s="194"/>
      <c r="U28" s="194"/>
      <c r="Y28" s="194"/>
      <c r="AC28" s="194"/>
    </row>
    <row r="29" spans="1:48" x14ac:dyDescent="0.2">
      <c r="I29" s="194"/>
      <c r="M29" s="194"/>
      <c r="Q29" s="194"/>
      <c r="U29" s="194"/>
      <c r="Y29" s="194"/>
      <c r="AC29" s="194"/>
    </row>
    <row r="30" spans="1:48" s="74" customFormat="1" x14ac:dyDescent="0.2">
      <c r="A30" s="71"/>
      <c r="B30" s="71"/>
      <c r="C30" s="71"/>
      <c r="D30" s="103"/>
      <c r="E30" s="73"/>
      <c r="F30" s="71"/>
      <c r="G30" s="72"/>
      <c r="H30" s="73"/>
      <c r="I30" s="194"/>
      <c r="J30" s="71"/>
      <c r="K30" s="72"/>
      <c r="L30" s="73"/>
      <c r="M30" s="194"/>
      <c r="N30" s="71"/>
      <c r="O30" s="72"/>
      <c r="P30" s="73"/>
      <c r="Q30" s="194"/>
      <c r="R30" s="71"/>
      <c r="S30" s="72"/>
      <c r="T30" s="73"/>
      <c r="U30" s="194"/>
      <c r="V30" s="71"/>
      <c r="W30" s="72"/>
      <c r="X30" s="73"/>
      <c r="Y30" s="194"/>
      <c r="Z30" s="71"/>
      <c r="AA30" s="72"/>
      <c r="AB30" s="73"/>
      <c r="AC30" s="194"/>
    </row>
    <row r="31" spans="1:48" s="74" customFormat="1" x14ac:dyDescent="0.2">
      <c r="A31" s="71"/>
      <c r="B31" s="71"/>
      <c r="C31" s="71"/>
      <c r="D31" s="103"/>
      <c r="E31" s="73"/>
      <c r="F31" s="71"/>
      <c r="G31" s="72"/>
      <c r="H31" s="73"/>
      <c r="I31" s="194"/>
      <c r="J31" s="71"/>
      <c r="K31" s="72"/>
      <c r="L31" s="73"/>
      <c r="M31" s="194"/>
      <c r="N31" s="71"/>
      <c r="O31" s="72"/>
      <c r="P31" s="73"/>
      <c r="Q31" s="194"/>
      <c r="R31" s="71"/>
      <c r="S31" s="72"/>
      <c r="T31" s="73"/>
      <c r="U31" s="194"/>
      <c r="V31" s="71"/>
      <c r="W31" s="72"/>
      <c r="X31" s="73"/>
      <c r="Y31" s="194"/>
      <c r="Z31" s="71"/>
      <c r="AA31" s="72"/>
      <c r="AB31" s="73"/>
      <c r="AC31" s="194"/>
    </row>
    <row r="32" spans="1:48" s="74" customFormat="1" x14ac:dyDescent="0.2">
      <c r="A32" s="71"/>
      <c r="B32" s="71"/>
      <c r="C32" s="71"/>
      <c r="D32" s="103"/>
      <c r="E32" s="73"/>
      <c r="F32" s="71"/>
      <c r="G32" s="72"/>
      <c r="H32" s="73"/>
      <c r="I32" s="194"/>
      <c r="J32" s="71"/>
      <c r="K32" s="72"/>
      <c r="L32" s="73"/>
      <c r="M32" s="194"/>
      <c r="N32" s="71"/>
      <c r="O32" s="72"/>
      <c r="P32" s="73"/>
      <c r="Q32" s="194"/>
      <c r="R32" s="71"/>
      <c r="S32" s="72"/>
      <c r="T32" s="73"/>
      <c r="U32" s="194"/>
      <c r="V32" s="71"/>
      <c r="W32" s="72"/>
      <c r="X32" s="73"/>
      <c r="Y32" s="194"/>
      <c r="Z32" s="71"/>
      <c r="AA32" s="72"/>
      <c r="AB32" s="73"/>
      <c r="AC32" s="194"/>
    </row>
    <row r="33" spans="1:29" s="74" customFormat="1" x14ac:dyDescent="0.2">
      <c r="A33" s="71"/>
      <c r="B33" s="71"/>
      <c r="C33" s="71"/>
      <c r="D33" s="103"/>
      <c r="E33" s="73"/>
      <c r="F33" s="71"/>
      <c r="G33" s="72"/>
      <c r="H33" s="73"/>
      <c r="I33" s="194"/>
      <c r="J33" s="71"/>
      <c r="K33" s="72"/>
      <c r="L33" s="73"/>
      <c r="M33" s="194"/>
      <c r="N33" s="71"/>
      <c r="O33" s="72"/>
      <c r="P33" s="73"/>
      <c r="Q33" s="194"/>
      <c r="R33" s="71"/>
      <c r="S33" s="72"/>
      <c r="T33" s="73"/>
      <c r="U33" s="194"/>
      <c r="V33" s="71"/>
      <c r="W33" s="72"/>
      <c r="X33" s="73"/>
      <c r="Y33" s="194"/>
      <c r="Z33" s="71"/>
      <c r="AA33" s="72"/>
      <c r="AB33" s="73"/>
      <c r="AC33" s="194"/>
    </row>
    <row r="34" spans="1:29" s="74" customFormat="1" x14ac:dyDescent="0.2">
      <c r="A34" s="71"/>
      <c r="B34" s="71"/>
      <c r="C34" s="71"/>
      <c r="D34" s="103"/>
      <c r="E34" s="73"/>
      <c r="F34" s="71"/>
      <c r="G34" s="72"/>
      <c r="H34" s="73"/>
      <c r="I34" s="194"/>
      <c r="J34" s="71"/>
      <c r="K34" s="72"/>
      <c r="L34" s="73"/>
      <c r="M34" s="194"/>
      <c r="N34" s="71"/>
      <c r="O34" s="72"/>
      <c r="P34" s="73"/>
      <c r="Q34" s="194"/>
      <c r="R34" s="71"/>
      <c r="S34" s="72"/>
      <c r="T34" s="73"/>
      <c r="U34" s="194"/>
      <c r="V34" s="71"/>
      <c r="W34" s="72"/>
      <c r="X34" s="73"/>
      <c r="Y34" s="194"/>
      <c r="Z34" s="71"/>
      <c r="AA34" s="72"/>
      <c r="AB34" s="73"/>
      <c r="AC34" s="194"/>
    </row>
    <row r="35" spans="1:29" s="74" customFormat="1" x14ac:dyDescent="0.2">
      <c r="A35" s="71"/>
      <c r="B35" s="71"/>
      <c r="C35" s="71"/>
      <c r="D35" s="103"/>
      <c r="E35" s="73"/>
      <c r="F35" s="71"/>
      <c r="G35" s="72"/>
      <c r="H35" s="73"/>
      <c r="I35" s="194"/>
      <c r="J35" s="71"/>
      <c r="K35" s="72"/>
      <c r="L35" s="73"/>
      <c r="M35" s="194"/>
      <c r="N35" s="71"/>
      <c r="O35" s="72"/>
      <c r="P35" s="73"/>
      <c r="Q35" s="194"/>
      <c r="R35" s="71"/>
      <c r="S35" s="72"/>
      <c r="T35" s="73"/>
      <c r="U35" s="194"/>
      <c r="V35" s="71"/>
      <c r="W35" s="72"/>
      <c r="X35" s="73"/>
      <c r="Y35" s="194"/>
      <c r="Z35" s="71"/>
      <c r="AA35" s="72"/>
      <c r="AB35" s="73"/>
      <c r="AC35" s="194"/>
    </row>
    <row r="36" spans="1:29" s="74" customFormat="1" x14ac:dyDescent="0.2">
      <c r="A36" s="71"/>
      <c r="B36" s="71"/>
      <c r="C36" s="71"/>
      <c r="D36" s="103"/>
      <c r="E36" s="73"/>
      <c r="F36" s="71"/>
      <c r="G36" s="72"/>
      <c r="H36" s="73"/>
      <c r="I36" s="194"/>
      <c r="J36" s="71"/>
      <c r="K36" s="72"/>
      <c r="L36" s="73"/>
      <c r="M36" s="194"/>
      <c r="N36" s="71"/>
      <c r="O36" s="72"/>
      <c r="P36" s="73"/>
      <c r="Q36" s="194"/>
      <c r="R36" s="71"/>
      <c r="S36" s="72"/>
      <c r="T36" s="73"/>
      <c r="U36" s="194"/>
      <c r="V36" s="71"/>
      <c r="W36" s="72"/>
      <c r="X36" s="73"/>
      <c r="Y36" s="194"/>
      <c r="Z36" s="71"/>
      <c r="AA36" s="72"/>
      <c r="AB36" s="73"/>
      <c r="AC36" s="194"/>
    </row>
    <row r="37" spans="1:29" s="74" customFormat="1" x14ac:dyDescent="0.2">
      <c r="A37" s="71"/>
      <c r="B37" s="71"/>
      <c r="C37" s="71"/>
      <c r="D37" s="103"/>
      <c r="E37" s="73"/>
      <c r="F37" s="71"/>
      <c r="G37" s="72"/>
      <c r="H37" s="73"/>
      <c r="I37" s="194"/>
      <c r="J37" s="71"/>
      <c r="K37" s="72"/>
      <c r="L37" s="73"/>
      <c r="M37" s="194"/>
      <c r="N37" s="71"/>
      <c r="O37" s="72"/>
      <c r="P37" s="73"/>
      <c r="Q37" s="194"/>
      <c r="R37" s="71"/>
      <c r="S37" s="72"/>
      <c r="T37" s="73"/>
      <c r="U37" s="194"/>
      <c r="V37" s="71"/>
      <c r="W37" s="72"/>
      <c r="X37" s="73"/>
      <c r="Y37" s="194"/>
      <c r="Z37" s="71"/>
      <c r="AA37" s="72"/>
      <c r="AB37" s="73"/>
      <c r="AC37" s="194"/>
    </row>
    <row r="38" spans="1:29" s="74" customFormat="1" x14ac:dyDescent="0.2">
      <c r="A38" s="71"/>
      <c r="B38" s="71"/>
      <c r="C38" s="71"/>
      <c r="D38" s="103"/>
      <c r="E38" s="73"/>
      <c r="F38" s="71"/>
      <c r="G38" s="72"/>
      <c r="H38" s="73"/>
      <c r="I38" s="194"/>
      <c r="J38" s="71"/>
      <c r="K38" s="72"/>
      <c r="L38" s="73"/>
      <c r="M38" s="194"/>
      <c r="N38" s="71"/>
      <c r="O38" s="72"/>
      <c r="P38" s="73"/>
      <c r="Q38" s="194"/>
      <c r="R38" s="71"/>
      <c r="S38" s="72"/>
      <c r="T38" s="73"/>
      <c r="U38" s="194"/>
      <c r="V38" s="71"/>
      <c r="W38" s="72"/>
      <c r="X38" s="73"/>
      <c r="Y38" s="194"/>
      <c r="Z38" s="71"/>
      <c r="AA38" s="72"/>
      <c r="AB38" s="73"/>
      <c r="AC38" s="194"/>
    </row>
    <row r="39" spans="1:29" s="74" customFormat="1" x14ac:dyDescent="0.2">
      <c r="A39" s="71"/>
      <c r="B39" s="71"/>
      <c r="C39" s="71"/>
      <c r="D39" s="103"/>
      <c r="E39" s="73"/>
      <c r="F39" s="71"/>
      <c r="G39" s="72"/>
      <c r="H39" s="73"/>
      <c r="I39" s="194"/>
      <c r="J39" s="71"/>
      <c r="K39" s="72"/>
      <c r="L39" s="73"/>
      <c r="M39" s="194"/>
      <c r="N39" s="71"/>
      <c r="O39" s="72"/>
      <c r="P39" s="73"/>
      <c r="Q39" s="194"/>
      <c r="R39" s="71"/>
      <c r="S39" s="72"/>
      <c r="T39" s="73"/>
      <c r="U39" s="194"/>
      <c r="V39" s="71"/>
      <c r="W39" s="72"/>
      <c r="X39" s="73"/>
      <c r="Y39" s="194"/>
      <c r="Z39" s="71"/>
      <c r="AA39" s="72"/>
      <c r="AB39" s="73"/>
      <c r="AC39" s="194"/>
    </row>
    <row r="40" spans="1:29" s="74" customFormat="1" x14ac:dyDescent="0.2">
      <c r="A40" s="71"/>
      <c r="B40" s="71"/>
      <c r="C40" s="71"/>
      <c r="D40" s="103"/>
      <c r="E40" s="73"/>
      <c r="F40" s="71"/>
      <c r="G40" s="72"/>
      <c r="H40" s="73"/>
      <c r="I40" s="194"/>
      <c r="J40" s="71"/>
      <c r="K40" s="72"/>
      <c r="L40" s="73"/>
      <c r="M40" s="194"/>
      <c r="N40" s="71"/>
      <c r="O40" s="72"/>
      <c r="P40" s="73"/>
      <c r="Q40" s="194"/>
      <c r="R40" s="71"/>
      <c r="S40" s="72"/>
      <c r="T40" s="73"/>
      <c r="U40" s="194"/>
      <c r="V40" s="71"/>
      <c r="W40" s="72"/>
      <c r="X40" s="73"/>
      <c r="Y40" s="194"/>
      <c r="Z40" s="71"/>
      <c r="AA40" s="72"/>
      <c r="AB40" s="73"/>
      <c r="AC40" s="194"/>
    </row>
    <row r="41" spans="1:29" s="74" customFormat="1" x14ac:dyDescent="0.2">
      <c r="A41" s="71"/>
      <c r="B41" s="71"/>
      <c r="C41" s="71"/>
      <c r="D41" s="103"/>
      <c r="E41" s="73"/>
      <c r="F41" s="71"/>
      <c r="G41" s="72"/>
      <c r="H41" s="73"/>
      <c r="I41" s="194"/>
      <c r="J41" s="71"/>
      <c r="K41" s="72"/>
      <c r="L41" s="73"/>
      <c r="M41" s="194"/>
      <c r="N41" s="71"/>
      <c r="O41" s="72"/>
      <c r="P41" s="73"/>
      <c r="Q41" s="194"/>
      <c r="R41" s="71"/>
      <c r="S41" s="72"/>
      <c r="T41" s="73"/>
      <c r="U41" s="194"/>
      <c r="V41" s="71"/>
      <c r="W41" s="72"/>
      <c r="X41" s="73"/>
      <c r="Y41" s="194"/>
      <c r="Z41" s="71"/>
      <c r="AA41" s="72"/>
      <c r="AB41" s="73"/>
      <c r="AC41" s="194"/>
    </row>
    <row r="42" spans="1:29" s="74" customFormat="1" x14ac:dyDescent="0.2">
      <c r="A42" s="71"/>
      <c r="B42" s="71"/>
      <c r="C42" s="71"/>
      <c r="D42" s="103"/>
      <c r="E42" s="73"/>
      <c r="F42" s="71"/>
      <c r="G42" s="72"/>
      <c r="H42" s="73"/>
      <c r="I42" s="194"/>
      <c r="J42" s="71"/>
      <c r="K42" s="72"/>
      <c r="L42" s="73"/>
      <c r="M42" s="194"/>
      <c r="N42" s="71"/>
      <c r="O42" s="72"/>
      <c r="P42" s="73"/>
      <c r="Q42" s="194"/>
      <c r="R42" s="71"/>
      <c r="S42" s="72"/>
      <c r="T42" s="73"/>
      <c r="U42" s="194"/>
      <c r="V42" s="71"/>
      <c r="W42" s="72"/>
      <c r="X42" s="73"/>
      <c r="Y42" s="194"/>
      <c r="Z42" s="71"/>
      <c r="AA42" s="72"/>
      <c r="AB42" s="73"/>
      <c r="AC42" s="194"/>
    </row>
    <row r="43" spans="1:29" s="74" customFormat="1" x14ac:dyDescent="0.2">
      <c r="A43" s="71"/>
      <c r="B43" s="71"/>
      <c r="C43" s="71"/>
      <c r="D43" s="103"/>
      <c r="E43" s="73"/>
      <c r="F43" s="71"/>
      <c r="G43" s="72"/>
      <c r="H43" s="73"/>
      <c r="I43" s="194"/>
      <c r="J43" s="71"/>
      <c r="K43" s="72"/>
      <c r="L43" s="73"/>
      <c r="M43" s="194"/>
      <c r="N43" s="71"/>
      <c r="O43" s="72"/>
      <c r="P43" s="73"/>
      <c r="Q43" s="194"/>
      <c r="R43" s="71"/>
      <c r="S43" s="72"/>
      <c r="T43" s="73"/>
      <c r="U43" s="194"/>
      <c r="V43" s="71"/>
      <c r="W43" s="72"/>
      <c r="X43" s="73"/>
      <c r="Y43" s="194"/>
      <c r="Z43" s="71"/>
      <c r="AA43" s="72"/>
      <c r="AB43" s="73"/>
      <c r="AC43" s="194"/>
    </row>
    <row r="44" spans="1:29" s="74" customFormat="1" x14ac:dyDescent="0.2">
      <c r="A44" s="71"/>
      <c r="B44" s="71"/>
      <c r="C44" s="71"/>
      <c r="D44" s="103"/>
      <c r="E44" s="73"/>
      <c r="F44" s="71"/>
      <c r="G44" s="72"/>
      <c r="H44" s="73"/>
      <c r="I44" s="194"/>
      <c r="J44" s="71"/>
      <c r="K44" s="72"/>
      <c r="L44" s="73"/>
      <c r="M44" s="194"/>
      <c r="N44" s="71"/>
      <c r="O44" s="72"/>
      <c r="P44" s="73"/>
      <c r="Q44" s="194"/>
      <c r="R44" s="71"/>
      <c r="S44" s="72"/>
      <c r="T44" s="73"/>
      <c r="U44" s="194"/>
      <c r="V44" s="71"/>
      <c r="W44" s="72"/>
      <c r="X44" s="73"/>
      <c r="Y44" s="194"/>
      <c r="Z44" s="71"/>
      <c r="AA44" s="72"/>
      <c r="AB44" s="73"/>
      <c r="AC44" s="194"/>
    </row>
    <row r="45" spans="1:29" s="74" customFormat="1" x14ac:dyDescent="0.2">
      <c r="A45" s="71"/>
      <c r="B45" s="71"/>
      <c r="C45" s="71"/>
      <c r="D45" s="103"/>
      <c r="E45" s="73"/>
      <c r="F45" s="71"/>
      <c r="G45" s="72"/>
      <c r="H45" s="73"/>
      <c r="I45" s="194"/>
      <c r="J45" s="71"/>
      <c r="K45" s="72"/>
      <c r="L45" s="73"/>
      <c r="M45" s="194"/>
      <c r="N45" s="71"/>
      <c r="O45" s="72"/>
      <c r="P45" s="73"/>
      <c r="Q45" s="194"/>
      <c r="R45" s="71"/>
      <c r="S45" s="72"/>
      <c r="T45" s="73"/>
      <c r="U45" s="194"/>
      <c r="V45" s="71"/>
      <c r="W45" s="72"/>
      <c r="X45" s="73"/>
      <c r="Y45" s="194"/>
      <c r="Z45" s="71"/>
      <c r="AA45" s="72"/>
      <c r="AB45" s="73"/>
      <c r="AC45" s="194"/>
    </row>
    <row r="46" spans="1:29" s="74" customFormat="1" x14ac:dyDescent="0.2">
      <c r="A46" s="71"/>
      <c r="B46" s="71"/>
      <c r="C46" s="71"/>
      <c r="D46" s="103"/>
      <c r="E46" s="73"/>
      <c r="F46" s="71"/>
      <c r="G46" s="72"/>
      <c r="H46" s="73"/>
      <c r="I46" s="194"/>
      <c r="J46" s="71"/>
      <c r="K46" s="72"/>
      <c r="L46" s="73"/>
      <c r="M46" s="194"/>
      <c r="N46" s="71"/>
      <c r="O46" s="72"/>
      <c r="P46" s="73"/>
      <c r="Q46" s="194"/>
      <c r="R46" s="71"/>
      <c r="S46" s="72"/>
      <c r="T46" s="73"/>
      <c r="U46" s="194"/>
      <c r="V46" s="71"/>
      <c r="W46" s="72"/>
      <c r="X46" s="73"/>
      <c r="Y46" s="194"/>
      <c r="Z46" s="71"/>
      <c r="AA46" s="72"/>
      <c r="AB46" s="73"/>
      <c r="AC46" s="194"/>
    </row>
    <row r="47" spans="1:29" s="74" customFormat="1" x14ac:dyDescent="0.2">
      <c r="A47" s="71"/>
      <c r="B47" s="71"/>
      <c r="C47" s="71"/>
      <c r="D47" s="103"/>
      <c r="E47" s="73"/>
      <c r="F47" s="71"/>
      <c r="G47" s="72"/>
      <c r="H47" s="73"/>
      <c r="I47" s="194"/>
      <c r="J47" s="71"/>
      <c r="K47" s="72"/>
      <c r="L47" s="73"/>
      <c r="M47" s="194"/>
      <c r="N47" s="71"/>
      <c r="O47" s="72"/>
      <c r="P47" s="73"/>
      <c r="Q47" s="194"/>
      <c r="R47" s="71"/>
      <c r="S47" s="72"/>
      <c r="T47" s="73"/>
      <c r="U47" s="194"/>
      <c r="V47" s="71"/>
      <c r="W47" s="72"/>
      <c r="X47" s="73"/>
      <c r="Y47" s="194"/>
      <c r="Z47" s="71"/>
      <c r="AA47" s="72"/>
      <c r="AB47" s="73"/>
      <c r="AC47" s="194"/>
    </row>
    <row r="48" spans="1:29" s="74" customFormat="1" x14ac:dyDescent="0.2">
      <c r="A48" s="71"/>
      <c r="B48" s="71"/>
      <c r="C48" s="71"/>
      <c r="D48" s="103"/>
      <c r="E48" s="73"/>
      <c r="F48" s="71"/>
      <c r="G48" s="72"/>
      <c r="H48" s="73"/>
      <c r="I48" s="194"/>
      <c r="J48" s="71"/>
      <c r="K48" s="72"/>
      <c r="L48" s="73"/>
      <c r="M48" s="194"/>
      <c r="N48" s="71"/>
      <c r="O48" s="72"/>
      <c r="P48" s="73"/>
      <c r="Q48" s="194"/>
      <c r="R48" s="71"/>
      <c r="S48" s="72"/>
      <c r="T48" s="73"/>
      <c r="U48" s="194"/>
      <c r="V48" s="71"/>
      <c r="W48" s="72"/>
      <c r="X48" s="73"/>
      <c r="Y48" s="194"/>
      <c r="Z48" s="71"/>
      <c r="AA48" s="72"/>
      <c r="AB48" s="73"/>
      <c r="AC48" s="194"/>
    </row>
    <row r="49" spans="1:29" s="74" customFormat="1" x14ac:dyDescent="0.2">
      <c r="A49" s="71"/>
      <c r="B49" s="71"/>
      <c r="C49" s="71"/>
      <c r="D49" s="103"/>
      <c r="E49" s="73"/>
      <c r="F49" s="71"/>
      <c r="G49" s="72"/>
      <c r="H49" s="73"/>
      <c r="I49" s="194"/>
      <c r="J49" s="71"/>
      <c r="K49" s="72"/>
      <c r="L49" s="73"/>
      <c r="M49" s="194"/>
      <c r="N49" s="71"/>
      <c r="O49" s="72"/>
      <c r="P49" s="73"/>
      <c r="Q49" s="194"/>
      <c r="R49" s="71"/>
      <c r="S49" s="72"/>
      <c r="T49" s="73"/>
      <c r="U49" s="194"/>
      <c r="V49" s="71"/>
      <c r="W49" s="72"/>
      <c r="X49" s="73"/>
      <c r="Y49" s="194"/>
      <c r="Z49" s="71"/>
      <c r="AA49" s="72"/>
      <c r="AB49" s="73"/>
      <c r="AC49" s="194"/>
    </row>
    <row r="50" spans="1:29" s="74" customFormat="1" x14ac:dyDescent="0.2">
      <c r="A50" s="71"/>
      <c r="B50" s="71"/>
      <c r="C50" s="71"/>
      <c r="D50" s="103"/>
      <c r="E50" s="73"/>
      <c r="F50" s="71"/>
      <c r="G50" s="72"/>
      <c r="H50" s="73"/>
      <c r="I50" s="194"/>
      <c r="J50" s="71"/>
      <c r="K50" s="72"/>
      <c r="L50" s="73"/>
      <c r="M50" s="194"/>
      <c r="N50" s="71"/>
      <c r="O50" s="72"/>
      <c r="P50" s="73"/>
      <c r="Q50" s="194"/>
      <c r="R50" s="71"/>
      <c r="S50" s="72"/>
      <c r="T50" s="73"/>
      <c r="U50" s="194"/>
      <c r="V50" s="71"/>
      <c r="W50" s="72"/>
      <c r="X50" s="73"/>
      <c r="Y50" s="194"/>
      <c r="Z50" s="71"/>
      <c r="AA50" s="72"/>
      <c r="AB50" s="73"/>
      <c r="AC50" s="194"/>
    </row>
    <row r="51" spans="1:29" s="74" customFormat="1" x14ac:dyDescent="0.2">
      <c r="A51" s="71"/>
      <c r="B51" s="71"/>
      <c r="C51" s="71"/>
      <c r="D51" s="103"/>
      <c r="E51" s="73"/>
      <c r="F51" s="71"/>
      <c r="G51" s="72"/>
      <c r="H51" s="73"/>
      <c r="I51" s="194"/>
      <c r="J51" s="71"/>
      <c r="K51" s="72"/>
      <c r="L51" s="73"/>
      <c r="M51" s="194"/>
      <c r="N51" s="71"/>
      <c r="O51" s="72"/>
      <c r="P51" s="73"/>
      <c r="Q51" s="194"/>
      <c r="R51" s="71"/>
      <c r="S51" s="72"/>
      <c r="T51" s="73"/>
      <c r="U51" s="194"/>
      <c r="V51" s="71"/>
      <c r="W51" s="72"/>
      <c r="X51" s="73"/>
      <c r="Y51" s="194"/>
      <c r="Z51" s="71"/>
      <c r="AA51" s="72"/>
      <c r="AB51" s="73"/>
      <c r="AC51" s="194"/>
    </row>
    <row r="52" spans="1:29" s="74" customFormat="1" x14ac:dyDescent="0.2">
      <c r="A52" s="71"/>
      <c r="B52" s="71"/>
      <c r="C52" s="71"/>
      <c r="D52" s="103"/>
      <c r="E52" s="73"/>
      <c r="F52" s="71"/>
      <c r="G52" s="72"/>
      <c r="H52" s="73"/>
      <c r="I52" s="194"/>
      <c r="J52" s="71"/>
      <c r="K52" s="72"/>
      <c r="L52" s="73"/>
      <c r="M52" s="194"/>
      <c r="N52" s="71"/>
      <c r="O52" s="72"/>
      <c r="P52" s="73"/>
      <c r="Q52" s="194"/>
      <c r="R52" s="71"/>
      <c r="S52" s="72"/>
      <c r="T52" s="73"/>
      <c r="U52" s="194"/>
      <c r="V52" s="71"/>
      <c r="W52" s="72"/>
      <c r="X52" s="73"/>
      <c r="Y52" s="194"/>
      <c r="Z52" s="71"/>
      <c r="AA52" s="72"/>
      <c r="AB52" s="73"/>
      <c r="AC52" s="194"/>
    </row>
    <row r="53" spans="1:29" s="74" customFormat="1" x14ac:dyDescent="0.2">
      <c r="A53" s="71"/>
      <c r="B53" s="71"/>
      <c r="C53" s="71"/>
      <c r="D53" s="103"/>
      <c r="E53" s="73"/>
      <c r="F53" s="71"/>
      <c r="G53" s="72"/>
      <c r="H53" s="73"/>
      <c r="I53" s="194"/>
      <c r="J53" s="71"/>
      <c r="K53" s="72"/>
      <c r="L53" s="73"/>
      <c r="M53" s="194"/>
      <c r="N53" s="71"/>
      <c r="O53" s="72"/>
      <c r="P53" s="73"/>
      <c r="Q53" s="194"/>
      <c r="R53" s="71"/>
      <c r="S53" s="72"/>
      <c r="T53" s="73"/>
      <c r="U53" s="194"/>
      <c r="V53" s="71"/>
      <c r="W53" s="72"/>
      <c r="X53" s="73"/>
      <c r="Y53" s="194"/>
      <c r="Z53" s="71"/>
      <c r="AA53" s="72"/>
      <c r="AB53" s="73"/>
      <c r="AC53" s="194"/>
    </row>
    <row r="54" spans="1:29" s="74" customFormat="1" x14ac:dyDescent="0.2">
      <c r="A54" s="71"/>
      <c r="B54" s="71"/>
      <c r="C54" s="71"/>
      <c r="D54" s="103"/>
      <c r="E54" s="73"/>
      <c r="F54" s="71"/>
      <c r="G54" s="72"/>
      <c r="H54" s="73"/>
      <c r="I54" s="194"/>
      <c r="J54" s="71"/>
      <c r="K54" s="72"/>
      <c r="L54" s="73"/>
      <c r="M54" s="194"/>
      <c r="N54" s="71"/>
      <c r="O54" s="72"/>
      <c r="P54" s="73"/>
      <c r="Q54" s="194"/>
      <c r="R54" s="71"/>
      <c r="S54" s="72"/>
      <c r="T54" s="73"/>
      <c r="U54" s="194"/>
      <c r="V54" s="71"/>
      <c r="W54" s="72"/>
      <c r="X54" s="73"/>
      <c r="Y54" s="194"/>
      <c r="Z54" s="71"/>
      <c r="AA54" s="72"/>
      <c r="AB54" s="73"/>
      <c r="AC54" s="194"/>
    </row>
    <row r="55" spans="1:29" s="74" customFormat="1" x14ac:dyDescent="0.2">
      <c r="A55" s="71"/>
      <c r="B55" s="71"/>
      <c r="C55" s="71"/>
      <c r="D55" s="103"/>
      <c r="E55" s="73"/>
      <c r="F55" s="71"/>
      <c r="G55" s="72"/>
      <c r="H55" s="73"/>
      <c r="I55" s="194"/>
      <c r="J55" s="71"/>
      <c r="K55" s="72"/>
      <c r="L55" s="73"/>
      <c r="M55" s="194"/>
      <c r="N55" s="71"/>
      <c r="O55" s="72"/>
      <c r="P55" s="73"/>
      <c r="Q55" s="194"/>
      <c r="R55" s="71"/>
      <c r="S55" s="72"/>
      <c r="T55" s="73"/>
      <c r="U55" s="194"/>
      <c r="V55" s="71"/>
      <c r="W55" s="72"/>
      <c r="X55" s="73"/>
      <c r="Y55" s="194"/>
      <c r="Z55" s="71"/>
      <c r="AA55" s="72"/>
      <c r="AB55" s="73"/>
      <c r="AC55" s="194"/>
    </row>
    <row r="56" spans="1:29" s="74" customFormat="1" x14ac:dyDescent="0.2">
      <c r="A56" s="71"/>
      <c r="B56" s="71"/>
      <c r="C56" s="71"/>
      <c r="D56" s="103"/>
      <c r="E56" s="73"/>
      <c r="F56" s="71"/>
      <c r="G56" s="72"/>
      <c r="H56" s="73"/>
      <c r="I56" s="194"/>
      <c r="J56" s="71"/>
      <c r="K56" s="72"/>
      <c r="L56" s="73"/>
      <c r="M56" s="194"/>
      <c r="N56" s="71"/>
      <c r="O56" s="72"/>
      <c r="P56" s="73"/>
      <c r="Q56" s="194"/>
      <c r="R56" s="71"/>
      <c r="S56" s="72"/>
      <c r="T56" s="73"/>
      <c r="U56" s="194"/>
      <c r="V56" s="71"/>
      <c r="W56" s="72"/>
      <c r="X56" s="73"/>
      <c r="Y56" s="194"/>
      <c r="Z56" s="71"/>
      <c r="AA56" s="72"/>
      <c r="AB56" s="73"/>
      <c r="AC56" s="194"/>
    </row>
    <row r="57" spans="1:29" s="74" customFormat="1" x14ac:dyDescent="0.2">
      <c r="A57" s="71"/>
      <c r="B57" s="71"/>
      <c r="C57" s="71"/>
      <c r="D57" s="103"/>
      <c r="E57" s="73"/>
      <c r="F57" s="71"/>
      <c r="G57" s="72"/>
      <c r="H57" s="73"/>
      <c r="I57" s="194"/>
      <c r="J57" s="71"/>
      <c r="K57" s="72"/>
      <c r="L57" s="73"/>
      <c r="M57" s="194"/>
      <c r="N57" s="71"/>
      <c r="O57" s="72"/>
      <c r="P57" s="73"/>
      <c r="Q57" s="194"/>
      <c r="R57" s="71"/>
      <c r="S57" s="72"/>
      <c r="T57" s="73"/>
      <c r="U57" s="194"/>
      <c r="V57" s="71"/>
      <c r="W57" s="72"/>
      <c r="X57" s="73"/>
      <c r="Y57" s="194"/>
      <c r="Z57" s="71"/>
      <c r="AA57" s="72"/>
      <c r="AB57" s="73"/>
      <c r="AC57" s="194"/>
    </row>
    <row r="58" spans="1:29" s="74" customFormat="1" x14ac:dyDescent="0.2">
      <c r="A58" s="71"/>
      <c r="B58" s="71"/>
      <c r="C58" s="71"/>
      <c r="D58" s="103"/>
      <c r="E58" s="73"/>
      <c r="F58" s="71"/>
      <c r="G58" s="72"/>
      <c r="H58" s="73"/>
      <c r="I58" s="194"/>
      <c r="J58" s="71"/>
      <c r="K58" s="72"/>
      <c r="L58" s="73"/>
      <c r="M58" s="194"/>
      <c r="N58" s="71"/>
      <c r="O58" s="72"/>
      <c r="P58" s="73"/>
      <c r="Q58" s="194"/>
      <c r="R58" s="71"/>
      <c r="S58" s="72"/>
      <c r="T58" s="73"/>
      <c r="U58" s="194"/>
      <c r="V58" s="71"/>
      <c r="W58" s="72"/>
      <c r="X58" s="73"/>
      <c r="Y58" s="194"/>
      <c r="Z58" s="71"/>
      <c r="AA58" s="72"/>
      <c r="AB58" s="73"/>
      <c r="AC58" s="194"/>
    </row>
    <row r="59" spans="1:29" s="74" customFormat="1" x14ac:dyDescent="0.2">
      <c r="A59" s="71"/>
      <c r="B59" s="71"/>
      <c r="C59" s="71"/>
      <c r="D59" s="103"/>
      <c r="E59" s="73"/>
      <c r="F59" s="71"/>
      <c r="G59" s="72"/>
      <c r="H59" s="73"/>
      <c r="I59" s="194"/>
      <c r="J59" s="71"/>
      <c r="K59" s="72"/>
      <c r="L59" s="73"/>
      <c r="M59" s="194"/>
      <c r="N59" s="71"/>
      <c r="O59" s="72"/>
      <c r="P59" s="73"/>
      <c r="Q59" s="194"/>
      <c r="R59" s="71"/>
      <c r="S59" s="72"/>
      <c r="T59" s="73"/>
      <c r="U59" s="194"/>
      <c r="V59" s="71"/>
      <c r="W59" s="72"/>
      <c r="X59" s="73"/>
      <c r="Y59" s="194"/>
      <c r="Z59" s="71"/>
      <c r="AA59" s="72"/>
      <c r="AB59" s="73"/>
      <c r="AC59" s="194"/>
    </row>
    <row r="60" spans="1:29" s="74" customFormat="1" x14ac:dyDescent="0.2">
      <c r="A60" s="71"/>
      <c r="B60" s="71"/>
      <c r="C60" s="71"/>
      <c r="D60" s="103"/>
      <c r="E60" s="73"/>
      <c r="F60" s="71"/>
      <c r="G60" s="72"/>
      <c r="H60" s="73"/>
      <c r="I60" s="194"/>
      <c r="J60" s="71"/>
      <c r="K60" s="72"/>
      <c r="L60" s="73"/>
      <c r="M60" s="194"/>
      <c r="N60" s="71"/>
      <c r="O60" s="72"/>
      <c r="P60" s="73"/>
      <c r="Q60" s="194"/>
      <c r="R60" s="71"/>
      <c r="S60" s="72"/>
      <c r="T60" s="73"/>
      <c r="U60" s="194"/>
      <c r="V60" s="71"/>
      <c r="W60" s="72"/>
      <c r="X60" s="73"/>
      <c r="Y60" s="194"/>
      <c r="Z60" s="71"/>
      <c r="AA60" s="72"/>
      <c r="AB60" s="73"/>
      <c r="AC60" s="194"/>
    </row>
    <row r="61" spans="1:29" s="74" customFormat="1" x14ac:dyDescent="0.2">
      <c r="A61" s="71"/>
      <c r="B61" s="71"/>
      <c r="C61" s="71"/>
      <c r="D61" s="103"/>
      <c r="E61" s="73"/>
      <c r="F61" s="71"/>
      <c r="G61" s="72"/>
      <c r="H61" s="73"/>
      <c r="I61" s="194"/>
      <c r="J61" s="71"/>
      <c r="K61" s="72"/>
      <c r="L61" s="73"/>
      <c r="M61" s="194"/>
      <c r="N61" s="71"/>
      <c r="O61" s="72"/>
      <c r="P61" s="73"/>
      <c r="Q61" s="194"/>
      <c r="R61" s="71"/>
      <c r="S61" s="72"/>
      <c r="T61" s="73"/>
      <c r="U61" s="194"/>
      <c r="V61" s="71"/>
      <c r="W61" s="72"/>
      <c r="X61" s="73"/>
      <c r="Y61" s="194"/>
      <c r="Z61" s="71"/>
      <c r="AA61" s="72"/>
      <c r="AB61" s="73"/>
      <c r="AC61" s="194"/>
    </row>
    <row r="62" spans="1:29" s="74" customFormat="1" x14ac:dyDescent="0.2">
      <c r="A62" s="71"/>
      <c r="B62" s="71"/>
      <c r="C62" s="71"/>
      <c r="D62" s="103"/>
      <c r="E62" s="73"/>
      <c r="F62" s="71"/>
      <c r="G62" s="72"/>
      <c r="H62" s="73"/>
      <c r="I62" s="194"/>
      <c r="J62" s="71"/>
      <c r="K62" s="72"/>
      <c r="L62" s="73"/>
      <c r="M62" s="194"/>
      <c r="N62" s="71"/>
      <c r="O62" s="72"/>
      <c r="P62" s="73"/>
      <c r="Q62" s="194"/>
      <c r="R62" s="71"/>
      <c r="S62" s="72"/>
      <c r="T62" s="73"/>
      <c r="U62" s="194"/>
      <c r="V62" s="71"/>
      <c r="W62" s="72"/>
      <c r="X62" s="73"/>
      <c r="Y62" s="194"/>
      <c r="Z62" s="71"/>
      <c r="AA62" s="72"/>
      <c r="AB62" s="73"/>
      <c r="AC62" s="194"/>
    </row>
    <row r="63" spans="1:29" s="74" customFormat="1" x14ac:dyDescent="0.2">
      <c r="A63" s="71"/>
      <c r="B63" s="71"/>
      <c r="C63" s="71"/>
      <c r="D63" s="103"/>
      <c r="E63" s="73"/>
      <c r="F63" s="71"/>
      <c r="G63" s="72"/>
      <c r="H63" s="73"/>
      <c r="I63" s="194"/>
      <c r="J63" s="71"/>
      <c r="K63" s="72"/>
      <c r="L63" s="73"/>
      <c r="M63" s="194"/>
      <c r="N63" s="71"/>
      <c r="O63" s="72"/>
      <c r="P63" s="73"/>
      <c r="Q63" s="194"/>
      <c r="R63" s="71"/>
      <c r="S63" s="72"/>
      <c r="T63" s="73"/>
      <c r="U63" s="194"/>
      <c r="V63" s="71"/>
      <c r="W63" s="72"/>
      <c r="X63" s="73"/>
      <c r="Y63" s="194"/>
      <c r="Z63" s="71"/>
      <c r="AA63" s="72"/>
      <c r="AB63" s="73"/>
      <c r="AC63" s="194"/>
    </row>
    <row r="64" spans="1:29" s="74" customFormat="1" x14ac:dyDescent="0.2">
      <c r="A64" s="71"/>
      <c r="B64" s="71"/>
      <c r="C64" s="71"/>
      <c r="D64" s="103"/>
      <c r="E64" s="73"/>
      <c r="F64" s="71"/>
      <c r="G64" s="72"/>
      <c r="H64" s="73"/>
      <c r="I64" s="194"/>
      <c r="J64" s="71"/>
      <c r="K64" s="72"/>
      <c r="L64" s="73"/>
      <c r="M64" s="194"/>
      <c r="N64" s="71"/>
      <c r="O64" s="72"/>
      <c r="P64" s="73"/>
      <c r="Q64" s="194"/>
      <c r="R64" s="71"/>
      <c r="S64" s="72"/>
      <c r="T64" s="73"/>
      <c r="U64" s="194"/>
      <c r="V64" s="71"/>
      <c r="W64" s="72"/>
      <c r="X64" s="73"/>
      <c r="Y64" s="194"/>
      <c r="Z64" s="71"/>
      <c r="AA64" s="72"/>
      <c r="AB64" s="73"/>
      <c r="AC64" s="194"/>
    </row>
    <row r="65" spans="1:29" s="74" customFormat="1" x14ac:dyDescent="0.2">
      <c r="A65" s="71"/>
      <c r="B65" s="71"/>
      <c r="C65" s="71"/>
      <c r="D65" s="103"/>
      <c r="E65" s="73"/>
      <c r="F65" s="71"/>
      <c r="G65" s="72"/>
      <c r="H65" s="73"/>
      <c r="I65" s="194"/>
      <c r="J65" s="71"/>
      <c r="K65" s="72"/>
      <c r="L65" s="73"/>
      <c r="M65" s="194"/>
      <c r="N65" s="71"/>
      <c r="O65" s="72"/>
      <c r="P65" s="73"/>
      <c r="Q65" s="194"/>
      <c r="R65" s="71"/>
      <c r="S65" s="72"/>
      <c r="T65" s="73"/>
      <c r="U65" s="194"/>
      <c r="V65" s="71"/>
      <c r="W65" s="72"/>
      <c r="X65" s="73"/>
      <c r="Y65" s="194"/>
      <c r="Z65" s="71"/>
      <c r="AA65" s="72"/>
      <c r="AB65" s="73"/>
      <c r="AC65" s="194"/>
    </row>
    <row r="66" spans="1:29" s="74" customFormat="1" x14ac:dyDescent="0.2">
      <c r="A66" s="71"/>
      <c r="B66" s="71"/>
      <c r="C66" s="71"/>
      <c r="D66" s="103"/>
      <c r="E66" s="73"/>
      <c r="F66" s="71"/>
      <c r="G66" s="72"/>
      <c r="H66" s="73"/>
      <c r="I66" s="194"/>
      <c r="J66" s="71"/>
      <c r="K66" s="72"/>
      <c r="L66" s="73"/>
      <c r="M66" s="194"/>
      <c r="N66" s="71"/>
      <c r="O66" s="72"/>
      <c r="P66" s="73"/>
      <c r="Q66" s="194"/>
      <c r="R66" s="71"/>
      <c r="S66" s="72"/>
      <c r="T66" s="73"/>
      <c r="U66" s="194"/>
      <c r="V66" s="71"/>
      <c r="W66" s="72"/>
      <c r="X66" s="73"/>
      <c r="Y66" s="194"/>
      <c r="Z66" s="71"/>
      <c r="AA66" s="72"/>
      <c r="AB66" s="73"/>
      <c r="AC66" s="194"/>
    </row>
    <row r="67" spans="1:29" s="74" customFormat="1" x14ac:dyDescent="0.2">
      <c r="A67" s="71"/>
      <c r="B67" s="71"/>
      <c r="C67" s="71"/>
      <c r="D67" s="103"/>
      <c r="E67" s="73"/>
      <c r="F67" s="71"/>
      <c r="G67" s="72"/>
      <c r="H67" s="73"/>
      <c r="I67" s="194"/>
      <c r="J67" s="71"/>
      <c r="K67" s="72"/>
      <c r="L67" s="73"/>
      <c r="M67" s="194"/>
      <c r="N67" s="71"/>
      <c r="O67" s="72"/>
      <c r="P67" s="73"/>
      <c r="Q67" s="194"/>
      <c r="R67" s="71"/>
      <c r="S67" s="72"/>
      <c r="T67" s="73"/>
      <c r="U67" s="194"/>
      <c r="V67" s="71"/>
      <c r="W67" s="72"/>
      <c r="X67" s="73"/>
      <c r="Y67" s="194"/>
      <c r="Z67" s="71"/>
      <c r="AA67" s="72"/>
      <c r="AB67" s="73"/>
      <c r="AC67" s="194"/>
    </row>
    <row r="68" spans="1:29" s="74" customFormat="1" x14ac:dyDescent="0.2">
      <c r="A68" s="71"/>
      <c r="B68" s="71"/>
      <c r="C68" s="71"/>
      <c r="D68" s="103"/>
      <c r="E68" s="73"/>
      <c r="F68" s="71"/>
      <c r="G68" s="72"/>
      <c r="H68" s="73"/>
      <c r="I68" s="194"/>
      <c r="J68" s="71"/>
      <c r="K68" s="72"/>
      <c r="L68" s="73"/>
      <c r="M68" s="194"/>
      <c r="N68" s="71"/>
      <c r="O68" s="72"/>
      <c r="P68" s="73"/>
      <c r="Q68" s="194"/>
      <c r="R68" s="71"/>
      <c r="S68" s="72"/>
      <c r="T68" s="73"/>
      <c r="U68" s="194"/>
      <c r="V68" s="71"/>
      <c r="W68" s="72"/>
      <c r="X68" s="73"/>
      <c r="Y68" s="194"/>
      <c r="Z68" s="71"/>
      <c r="AA68" s="72"/>
      <c r="AB68" s="73"/>
      <c r="AC68" s="194"/>
    </row>
    <row r="69" spans="1:29" s="74" customFormat="1" x14ac:dyDescent="0.2">
      <c r="A69" s="71"/>
      <c r="B69" s="71"/>
      <c r="C69" s="71"/>
      <c r="D69" s="103"/>
      <c r="E69" s="73"/>
      <c r="F69" s="71"/>
      <c r="G69" s="72"/>
      <c r="H69" s="73"/>
      <c r="I69" s="194"/>
      <c r="J69" s="71"/>
      <c r="K69" s="72"/>
      <c r="L69" s="73"/>
      <c r="M69" s="194"/>
      <c r="N69" s="71"/>
      <c r="O69" s="72"/>
      <c r="P69" s="73"/>
      <c r="Q69" s="194"/>
      <c r="R69" s="71"/>
      <c r="S69" s="72"/>
      <c r="T69" s="73"/>
      <c r="U69" s="194"/>
      <c r="V69" s="71"/>
      <c r="W69" s="72"/>
      <c r="X69" s="73"/>
      <c r="Y69" s="194"/>
      <c r="Z69" s="71"/>
      <c r="AA69" s="72"/>
      <c r="AB69" s="73"/>
      <c r="AC69" s="194"/>
    </row>
    <row r="70" spans="1:29" s="74" customFormat="1" x14ac:dyDescent="0.2">
      <c r="A70" s="71"/>
      <c r="B70" s="71"/>
      <c r="C70" s="71"/>
      <c r="D70" s="103"/>
      <c r="E70" s="73"/>
      <c r="F70" s="71"/>
      <c r="G70" s="72"/>
      <c r="H70" s="73"/>
      <c r="I70" s="194"/>
      <c r="J70" s="71"/>
      <c r="K70" s="72"/>
      <c r="L70" s="73"/>
      <c r="M70" s="194"/>
      <c r="N70" s="71"/>
      <c r="O70" s="72"/>
      <c r="P70" s="73"/>
      <c r="Q70" s="194"/>
      <c r="R70" s="71"/>
      <c r="S70" s="72"/>
      <c r="T70" s="73"/>
      <c r="U70" s="194"/>
      <c r="V70" s="71"/>
      <c r="W70" s="72"/>
      <c r="X70" s="73"/>
      <c r="Y70" s="194"/>
      <c r="Z70" s="71"/>
      <c r="AA70" s="72"/>
      <c r="AB70" s="73"/>
      <c r="AC70" s="194"/>
    </row>
    <row r="71" spans="1:29" s="74" customFormat="1" x14ac:dyDescent="0.2">
      <c r="A71" s="71"/>
      <c r="B71" s="71"/>
      <c r="C71" s="71"/>
      <c r="D71" s="103"/>
      <c r="E71" s="73"/>
      <c r="F71" s="71"/>
      <c r="G71" s="72"/>
      <c r="H71" s="73"/>
      <c r="I71" s="194"/>
      <c r="J71" s="71"/>
      <c r="K71" s="72"/>
      <c r="L71" s="73"/>
      <c r="M71" s="194"/>
      <c r="N71" s="71"/>
      <c r="O71" s="72"/>
      <c r="P71" s="73"/>
      <c r="Q71" s="194"/>
      <c r="R71" s="71"/>
      <c r="S71" s="72"/>
      <c r="T71" s="73"/>
      <c r="U71" s="194"/>
      <c r="V71" s="71"/>
      <c r="W71" s="72"/>
      <c r="X71" s="73"/>
      <c r="Y71" s="194"/>
      <c r="Z71" s="71"/>
      <c r="AA71" s="72"/>
      <c r="AB71" s="73"/>
      <c r="AC71" s="194"/>
    </row>
    <row r="72" spans="1:29" s="74" customFormat="1" x14ac:dyDescent="0.2">
      <c r="A72" s="71"/>
      <c r="B72" s="71"/>
      <c r="C72" s="71"/>
      <c r="D72" s="103"/>
      <c r="E72" s="73"/>
      <c r="F72" s="71"/>
      <c r="G72" s="72"/>
      <c r="H72" s="73"/>
      <c r="I72" s="194"/>
      <c r="J72" s="71"/>
      <c r="K72" s="72"/>
      <c r="L72" s="73"/>
      <c r="M72" s="194"/>
      <c r="N72" s="71"/>
      <c r="O72" s="72"/>
      <c r="P72" s="73"/>
      <c r="Q72" s="194"/>
      <c r="R72" s="71"/>
      <c r="S72" s="72"/>
      <c r="T72" s="73"/>
      <c r="U72" s="194"/>
      <c r="V72" s="71"/>
      <c r="W72" s="72"/>
      <c r="X72" s="73"/>
      <c r="Y72" s="194"/>
      <c r="Z72" s="71"/>
      <c r="AA72" s="72"/>
      <c r="AB72" s="73"/>
      <c r="AC72" s="194"/>
    </row>
    <row r="73" spans="1:29" s="74" customFormat="1" x14ac:dyDescent="0.2">
      <c r="A73" s="71"/>
      <c r="B73" s="71"/>
      <c r="C73" s="71"/>
      <c r="D73" s="103"/>
      <c r="E73" s="73"/>
      <c r="F73" s="71"/>
      <c r="G73" s="72"/>
      <c r="H73" s="73"/>
      <c r="I73" s="194"/>
      <c r="J73" s="71"/>
      <c r="K73" s="72"/>
      <c r="L73" s="73"/>
      <c r="M73" s="194"/>
      <c r="N73" s="71"/>
      <c r="O73" s="72"/>
      <c r="P73" s="73"/>
      <c r="Q73" s="194"/>
      <c r="R73" s="71"/>
      <c r="S73" s="72"/>
      <c r="T73" s="73"/>
      <c r="U73" s="194"/>
      <c r="V73" s="71"/>
      <c r="W73" s="72"/>
      <c r="X73" s="73"/>
      <c r="Y73" s="194"/>
      <c r="Z73" s="71"/>
      <c r="AA73" s="72"/>
      <c r="AB73" s="73"/>
      <c r="AC73" s="194"/>
    </row>
    <row r="74" spans="1:29" s="74" customFormat="1" x14ac:dyDescent="0.2">
      <c r="A74" s="71"/>
      <c r="B74" s="71"/>
      <c r="C74" s="71"/>
      <c r="D74" s="103"/>
      <c r="E74" s="73"/>
      <c r="F74" s="71"/>
      <c r="G74" s="72"/>
      <c r="H74" s="73"/>
      <c r="I74" s="194"/>
      <c r="J74" s="71"/>
      <c r="K74" s="72"/>
      <c r="L74" s="73"/>
      <c r="M74" s="194"/>
      <c r="N74" s="71"/>
      <c r="O74" s="72"/>
      <c r="P74" s="73"/>
      <c r="Q74" s="194"/>
      <c r="R74" s="71"/>
      <c r="S74" s="72"/>
      <c r="T74" s="73"/>
      <c r="U74" s="194"/>
      <c r="V74" s="71"/>
      <c r="W74" s="72"/>
      <c r="X74" s="73"/>
      <c r="Y74" s="194"/>
      <c r="Z74" s="71"/>
      <c r="AA74" s="72"/>
      <c r="AB74" s="73"/>
      <c r="AC74" s="194"/>
    </row>
    <row r="75" spans="1:29" s="74" customFormat="1" x14ac:dyDescent="0.2">
      <c r="A75" s="71"/>
      <c r="B75" s="71"/>
      <c r="C75" s="71"/>
      <c r="D75" s="103"/>
      <c r="E75" s="73"/>
      <c r="F75" s="71"/>
      <c r="G75" s="72"/>
      <c r="H75" s="73"/>
      <c r="I75" s="194"/>
      <c r="J75" s="71"/>
      <c r="K75" s="72"/>
      <c r="L75" s="73"/>
      <c r="M75" s="194"/>
      <c r="N75" s="71"/>
      <c r="O75" s="72"/>
      <c r="P75" s="73"/>
      <c r="Q75" s="194"/>
      <c r="R75" s="71"/>
      <c r="S75" s="72"/>
      <c r="T75" s="73"/>
      <c r="U75" s="194"/>
      <c r="V75" s="71"/>
      <c r="W75" s="72"/>
      <c r="X75" s="73"/>
      <c r="Y75" s="194"/>
      <c r="Z75" s="71"/>
      <c r="AA75" s="72"/>
      <c r="AB75" s="73"/>
      <c r="AC75" s="194"/>
    </row>
    <row r="76" spans="1:29" s="74" customFormat="1" x14ac:dyDescent="0.2">
      <c r="A76" s="71"/>
      <c r="B76" s="71"/>
      <c r="C76" s="71"/>
      <c r="D76" s="103"/>
      <c r="E76" s="73"/>
      <c r="F76" s="71"/>
      <c r="G76" s="72"/>
      <c r="H76" s="73"/>
      <c r="I76" s="194"/>
      <c r="J76" s="71"/>
      <c r="K76" s="72"/>
      <c r="L76" s="73"/>
      <c r="M76" s="194"/>
      <c r="N76" s="71"/>
      <c r="O76" s="72"/>
      <c r="P76" s="73"/>
      <c r="Q76" s="194"/>
      <c r="R76" s="71"/>
      <c r="S76" s="72"/>
      <c r="T76" s="73"/>
      <c r="U76" s="194"/>
      <c r="V76" s="71"/>
      <c r="W76" s="72"/>
      <c r="X76" s="73"/>
      <c r="Y76" s="194"/>
      <c r="Z76" s="71"/>
      <c r="AA76" s="72"/>
      <c r="AB76" s="73"/>
      <c r="AC76" s="194"/>
    </row>
    <row r="77" spans="1:29" s="74" customFormat="1" x14ac:dyDescent="0.2">
      <c r="A77" s="71"/>
      <c r="B77" s="71"/>
      <c r="C77" s="71"/>
      <c r="D77" s="103"/>
      <c r="E77" s="73"/>
      <c r="F77" s="71"/>
      <c r="G77" s="72"/>
      <c r="H77" s="73"/>
      <c r="I77" s="194"/>
      <c r="J77" s="71"/>
      <c r="K77" s="72"/>
      <c r="L77" s="73"/>
      <c r="M77" s="194"/>
      <c r="N77" s="71"/>
      <c r="O77" s="72"/>
      <c r="P77" s="73"/>
      <c r="Q77" s="194"/>
      <c r="R77" s="71"/>
      <c r="S77" s="72"/>
      <c r="T77" s="73"/>
      <c r="U77" s="194"/>
      <c r="V77" s="71"/>
      <c r="W77" s="72"/>
      <c r="X77" s="73"/>
      <c r="Y77" s="194"/>
      <c r="Z77" s="71"/>
      <c r="AA77" s="72"/>
      <c r="AB77" s="73"/>
      <c r="AC77" s="194"/>
    </row>
    <row r="78" spans="1:29" s="74" customFormat="1" x14ac:dyDescent="0.2">
      <c r="A78" s="71"/>
      <c r="B78" s="71"/>
      <c r="C78" s="71"/>
      <c r="D78" s="103"/>
      <c r="E78" s="73"/>
      <c r="F78" s="71"/>
      <c r="G78" s="72"/>
      <c r="H78" s="73"/>
      <c r="I78" s="194"/>
      <c r="J78" s="71"/>
      <c r="K78" s="72"/>
      <c r="L78" s="73"/>
      <c r="M78" s="194"/>
      <c r="N78" s="71"/>
      <c r="O78" s="72"/>
      <c r="P78" s="73"/>
      <c r="Q78" s="194"/>
      <c r="R78" s="71"/>
      <c r="S78" s="72"/>
      <c r="T78" s="73"/>
      <c r="U78" s="194"/>
      <c r="V78" s="71"/>
      <c r="W78" s="72"/>
      <c r="X78" s="73"/>
      <c r="Y78" s="194"/>
      <c r="Z78" s="71"/>
      <c r="AA78" s="72"/>
      <c r="AB78" s="73"/>
      <c r="AC78" s="194"/>
    </row>
    <row r="79" spans="1:29" s="74" customFormat="1" x14ac:dyDescent="0.2">
      <c r="A79" s="71"/>
      <c r="B79" s="71"/>
      <c r="C79" s="71"/>
      <c r="D79" s="103"/>
      <c r="E79" s="73"/>
      <c r="F79" s="71"/>
      <c r="G79" s="72"/>
      <c r="H79" s="73"/>
      <c r="I79" s="194"/>
      <c r="J79" s="71"/>
      <c r="K79" s="72"/>
      <c r="L79" s="73"/>
      <c r="M79" s="194"/>
      <c r="N79" s="71"/>
      <c r="O79" s="72"/>
      <c r="P79" s="73"/>
      <c r="Q79" s="194"/>
      <c r="R79" s="71"/>
      <c r="S79" s="72"/>
      <c r="T79" s="73"/>
      <c r="U79" s="194"/>
      <c r="V79" s="71"/>
      <c r="W79" s="72"/>
      <c r="X79" s="73"/>
      <c r="Y79" s="194"/>
      <c r="Z79" s="71"/>
      <c r="AA79" s="72"/>
      <c r="AB79" s="73"/>
      <c r="AC79" s="194"/>
    </row>
    <row r="80" spans="1:29" s="74" customFormat="1" x14ac:dyDescent="0.2">
      <c r="A80" s="71"/>
      <c r="B80" s="71"/>
      <c r="C80" s="71"/>
      <c r="D80" s="103"/>
      <c r="E80" s="73"/>
      <c r="F80" s="71"/>
      <c r="G80" s="72"/>
      <c r="H80" s="73"/>
      <c r="I80" s="194"/>
      <c r="J80" s="71"/>
      <c r="K80" s="72"/>
      <c r="L80" s="73"/>
      <c r="M80" s="194"/>
      <c r="N80" s="71"/>
      <c r="O80" s="72"/>
      <c r="P80" s="73"/>
      <c r="Q80" s="194"/>
      <c r="R80" s="71"/>
      <c r="S80" s="72"/>
      <c r="T80" s="73"/>
      <c r="U80" s="194"/>
      <c r="V80" s="71"/>
      <c r="W80" s="72"/>
      <c r="X80" s="73"/>
      <c r="Y80" s="194"/>
      <c r="Z80" s="71"/>
      <c r="AA80" s="72"/>
      <c r="AB80" s="73"/>
      <c r="AC80" s="194"/>
    </row>
    <row r="81" spans="1:29" s="74" customFormat="1" x14ac:dyDescent="0.2">
      <c r="A81" s="71"/>
      <c r="B81" s="71"/>
      <c r="C81" s="71"/>
      <c r="D81" s="103"/>
      <c r="E81" s="73"/>
      <c r="F81" s="71"/>
      <c r="G81" s="72"/>
      <c r="H81" s="73"/>
      <c r="I81" s="194"/>
      <c r="J81" s="71"/>
      <c r="K81" s="72"/>
      <c r="L81" s="73"/>
      <c r="M81" s="194"/>
      <c r="N81" s="71"/>
      <c r="O81" s="72"/>
      <c r="P81" s="73"/>
      <c r="Q81" s="194"/>
      <c r="R81" s="71"/>
      <c r="S81" s="72"/>
      <c r="T81" s="73"/>
      <c r="U81" s="194"/>
      <c r="V81" s="71"/>
      <c r="W81" s="72"/>
      <c r="X81" s="73"/>
      <c r="Y81" s="194"/>
      <c r="Z81" s="71"/>
      <c r="AA81" s="72"/>
      <c r="AB81" s="73"/>
      <c r="AC81" s="194"/>
    </row>
    <row r="82" spans="1:29" s="74" customFormat="1" x14ac:dyDescent="0.2">
      <c r="A82" s="71"/>
      <c r="B82" s="71"/>
      <c r="C82" s="71"/>
      <c r="D82" s="103"/>
      <c r="E82" s="73"/>
      <c r="F82" s="71"/>
      <c r="G82" s="72"/>
      <c r="H82" s="73"/>
      <c r="I82" s="194"/>
      <c r="J82" s="71"/>
      <c r="K82" s="72"/>
      <c r="L82" s="73"/>
      <c r="M82" s="194"/>
      <c r="N82" s="71"/>
      <c r="O82" s="72"/>
      <c r="P82" s="73"/>
      <c r="Q82" s="194"/>
      <c r="R82" s="71"/>
      <c r="S82" s="72"/>
      <c r="T82" s="73"/>
      <c r="U82" s="194"/>
      <c r="V82" s="71"/>
      <c r="W82" s="72"/>
      <c r="X82" s="73"/>
      <c r="Y82" s="194"/>
      <c r="Z82" s="71"/>
      <c r="AA82" s="72"/>
      <c r="AB82" s="73"/>
      <c r="AC82" s="194"/>
    </row>
    <row r="83" spans="1:29" s="74" customFormat="1" x14ac:dyDescent="0.2">
      <c r="A83" s="71"/>
      <c r="B83" s="71"/>
      <c r="C83" s="71"/>
      <c r="D83" s="103"/>
      <c r="E83" s="73"/>
      <c r="F83" s="71"/>
      <c r="G83" s="72"/>
      <c r="H83" s="73"/>
      <c r="I83" s="194"/>
      <c r="J83" s="71"/>
      <c r="K83" s="72"/>
      <c r="L83" s="73"/>
      <c r="M83" s="194"/>
      <c r="N83" s="71"/>
      <c r="O83" s="72"/>
      <c r="P83" s="73"/>
      <c r="Q83" s="194"/>
      <c r="R83" s="71"/>
      <c r="S83" s="72"/>
      <c r="T83" s="73"/>
      <c r="U83" s="194"/>
      <c r="V83" s="71"/>
      <c r="W83" s="72"/>
      <c r="X83" s="73"/>
      <c r="Y83" s="194"/>
      <c r="Z83" s="71"/>
      <c r="AA83" s="72"/>
      <c r="AB83" s="73"/>
      <c r="AC83" s="194"/>
    </row>
    <row r="84" spans="1:29" s="74" customFormat="1" x14ac:dyDescent="0.2">
      <c r="A84" s="71"/>
      <c r="B84" s="71"/>
      <c r="C84" s="71"/>
      <c r="D84" s="103"/>
      <c r="E84" s="73"/>
      <c r="F84" s="71"/>
      <c r="G84" s="72"/>
      <c r="H84" s="73"/>
      <c r="I84" s="194"/>
      <c r="J84" s="71"/>
      <c r="K84" s="72"/>
      <c r="L84" s="73"/>
      <c r="M84" s="194"/>
      <c r="N84" s="71"/>
      <c r="O84" s="72"/>
      <c r="P84" s="73"/>
      <c r="Q84" s="194"/>
      <c r="R84" s="71"/>
      <c r="S84" s="72"/>
      <c r="T84" s="73"/>
      <c r="U84" s="194"/>
      <c r="V84" s="71"/>
      <c r="W84" s="72"/>
      <c r="X84" s="73"/>
      <c r="Y84" s="194"/>
      <c r="Z84" s="71"/>
      <c r="AA84" s="72"/>
      <c r="AB84" s="73"/>
      <c r="AC84" s="194"/>
    </row>
    <row r="85" spans="1:29" s="74" customFormat="1" x14ac:dyDescent="0.2">
      <c r="A85" s="71"/>
      <c r="B85" s="71"/>
      <c r="C85" s="71"/>
      <c r="D85" s="103"/>
      <c r="E85" s="73"/>
      <c r="F85" s="71"/>
      <c r="G85" s="72"/>
      <c r="H85" s="73"/>
      <c r="I85" s="194"/>
      <c r="J85" s="71"/>
      <c r="K85" s="72"/>
      <c r="L85" s="73"/>
      <c r="M85" s="194"/>
      <c r="N85" s="71"/>
      <c r="O85" s="72"/>
      <c r="P85" s="73"/>
      <c r="Q85" s="194"/>
      <c r="R85" s="71"/>
      <c r="S85" s="72"/>
      <c r="T85" s="73"/>
      <c r="U85" s="194"/>
      <c r="V85" s="71"/>
      <c r="W85" s="72"/>
      <c r="X85" s="73"/>
      <c r="Y85" s="194"/>
      <c r="Z85" s="71"/>
      <c r="AA85" s="72"/>
      <c r="AB85" s="73"/>
      <c r="AC85" s="194"/>
    </row>
    <row r="86" spans="1:29" s="74" customFormat="1" x14ac:dyDescent="0.2">
      <c r="A86" s="71"/>
      <c r="B86" s="71"/>
      <c r="C86" s="71"/>
      <c r="D86" s="103"/>
      <c r="E86" s="73"/>
      <c r="F86" s="71"/>
      <c r="G86" s="72"/>
      <c r="H86" s="73"/>
      <c r="I86" s="194"/>
      <c r="J86" s="71"/>
      <c r="K86" s="72"/>
      <c r="L86" s="73"/>
      <c r="M86" s="194"/>
      <c r="N86" s="71"/>
      <c r="O86" s="72"/>
      <c r="P86" s="73"/>
      <c r="Q86" s="194"/>
      <c r="R86" s="71"/>
      <c r="S86" s="72"/>
      <c r="T86" s="73"/>
      <c r="U86" s="194"/>
      <c r="V86" s="71"/>
      <c r="W86" s="72"/>
      <c r="X86" s="73"/>
      <c r="Y86" s="194"/>
      <c r="Z86" s="71"/>
      <c r="AA86" s="72"/>
      <c r="AB86" s="73"/>
      <c r="AC86" s="194"/>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75"/>
  <sheetViews>
    <sheetView topLeftCell="A22" zoomScale="120" zoomScaleNormal="120" zoomScalePageLayoutView="155" workbookViewId="0">
      <selection activeCell="C72" sqref="C72"/>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#19-004-48/Low Voltage and Fiber-Optic Cabling Services</v>
      </c>
      <c r="B2" s="75"/>
      <c r="C2" s="76"/>
      <c r="D2" s="70"/>
      <c r="E2" s="70"/>
    </row>
    <row r="3" spans="1:47" ht="20.25" x14ac:dyDescent="0.2">
      <c r="A3" s="3" t="str">
        <f>SUMMARY!A3</f>
        <v xml:space="preserve">Department: Information Technology  </v>
      </c>
      <c r="B3" s="75"/>
      <c r="C3" s="76"/>
      <c r="D3" s="77"/>
      <c r="E3" s="77"/>
    </row>
    <row r="4" spans="1:47" ht="18.75" x14ac:dyDescent="0.2">
      <c r="A4" s="109" t="str">
        <f>'MIN REQS'!A4</f>
        <v>VENDOR:  Company name</v>
      </c>
      <c r="B4" s="110"/>
      <c r="C4" s="111"/>
      <c r="D4" s="112"/>
      <c r="E4" s="112"/>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46" customFormat="1" ht="25.5" x14ac:dyDescent="0.2">
      <c r="A7" s="223" t="s">
        <v>67</v>
      </c>
      <c r="B7" s="224"/>
      <c r="C7" s="224"/>
      <c r="D7" s="224"/>
      <c r="E7" s="241"/>
      <c r="F7" s="226" t="s">
        <v>70</v>
      </c>
      <c r="G7" s="227"/>
      <c r="H7" s="240"/>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row>
    <row r="8" spans="1:47" s="88" customFormat="1" ht="93.75" x14ac:dyDescent="0.2">
      <c r="A8" s="108" t="s">
        <v>30</v>
      </c>
      <c r="B8" s="107" t="s">
        <v>31</v>
      </c>
      <c r="C8" s="107" t="s">
        <v>32</v>
      </c>
      <c r="D8" s="107" t="s">
        <v>33</v>
      </c>
      <c r="E8" s="129" t="s">
        <v>39</v>
      </c>
      <c r="F8" s="85" t="s">
        <v>42</v>
      </c>
      <c r="G8" s="86" t="s">
        <v>52</v>
      </c>
      <c r="H8" s="86" t="s">
        <v>40</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104"/>
      <c r="B9" s="105"/>
      <c r="C9" s="105"/>
      <c r="D9" s="105"/>
      <c r="E9" s="130"/>
      <c r="F9" s="182"/>
      <c r="G9" s="183"/>
      <c r="H9" s="183"/>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75" x14ac:dyDescent="0.2">
      <c r="A10" s="95">
        <v>1</v>
      </c>
      <c r="B10" s="96" t="s">
        <v>98</v>
      </c>
      <c r="C10" s="96" t="s">
        <v>99</v>
      </c>
      <c r="D10" s="97" t="s">
        <v>100</v>
      </c>
      <c r="E10" s="98">
        <v>5</v>
      </c>
      <c r="F10" s="197"/>
      <c r="G10" s="198"/>
      <c r="H10" s="118"/>
    </row>
    <row r="11" spans="1:47" ht="75" x14ac:dyDescent="0.2">
      <c r="A11" s="95">
        <v>2</v>
      </c>
      <c r="B11" s="96" t="s">
        <v>98</v>
      </c>
      <c r="C11" s="96" t="s">
        <v>101</v>
      </c>
      <c r="D11" s="97" t="s">
        <v>102</v>
      </c>
      <c r="E11" s="98">
        <v>5</v>
      </c>
      <c r="F11" s="170"/>
      <c r="G11" s="171"/>
      <c r="H11" s="120"/>
    </row>
    <row r="12" spans="1:47" ht="93.75" x14ac:dyDescent="0.2">
      <c r="A12" s="95">
        <v>3</v>
      </c>
      <c r="B12" s="96" t="s">
        <v>98</v>
      </c>
      <c r="C12" s="96" t="s">
        <v>103</v>
      </c>
      <c r="D12" s="97" t="s">
        <v>104</v>
      </c>
      <c r="E12" s="98">
        <v>3</v>
      </c>
      <c r="F12" s="170"/>
      <c r="G12" s="171"/>
      <c r="H12" s="120"/>
    </row>
    <row r="13" spans="1:47" ht="112.5" x14ac:dyDescent="0.2">
      <c r="A13" s="95">
        <v>4</v>
      </c>
      <c r="B13" s="96" t="s">
        <v>98</v>
      </c>
      <c r="C13" s="96" t="s">
        <v>105</v>
      </c>
      <c r="D13" s="97" t="s">
        <v>106</v>
      </c>
      <c r="E13" s="98">
        <v>2</v>
      </c>
      <c r="F13" s="170"/>
      <c r="G13" s="171"/>
      <c r="H13" s="120"/>
    </row>
    <row r="14" spans="1:47" ht="56.25" x14ac:dyDescent="0.2">
      <c r="A14" s="95">
        <v>5</v>
      </c>
      <c r="B14" s="96" t="s">
        <v>98</v>
      </c>
      <c r="C14" s="96" t="s">
        <v>107</v>
      </c>
      <c r="D14" s="97" t="s">
        <v>108</v>
      </c>
      <c r="E14" s="98">
        <v>1</v>
      </c>
      <c r="F14" s="170"/>
      <c r="G14" s="171"/>
      <c r="H14" s="120"/>
    </row>
    <row r="15" spans="1:47" ht="131.25" x14ac:dyDescent="0.2">
      <c r="A15" s="95">
        <v>6</v>
      </c>
      <c r="B15" s="96" t="s">
        <v>98</v>
      </c>
      <c r="C15" s="96" t="s">
        <v>109</v>
      </c>
      <c r="D15" s="97" t="s">
        <v>110</v>
      </c>
      <c r="E15" s="98">
        <v>1</v>
      </c>
      <c r="F15" s="170"/>
      <c r="G15" s="171"/>
      <c r="H15" s="120"/>
    </row>
    <row r="16" spans="1:47" ht="112.5" x14ac:dyDescent="0.2">
      <c r="A16" s="95">
        <v>7</v>
      </c>
      <c r="B16" s="96" t="s">
        <v>98</v>
      </c>
      <c r="C16" s="96" t="s">
        <v>111</v>
      </c>
      <c r="D16" s="97" t="s">
        <v>112</v>
      </c>
      <c r="E16" s="98">
        <v>1</v>
      </c>
      <c r="F16" s="170"/>
      <c r="G16" s="171"/>
      <c r="H16" s="120"/>
    </row>
    <row r="17" spans="1:8" ht="75" x14ac:dyDescent="0.2">
      <c r="A17" s="95">
        <v>8</v>
      </c>
      <c r="B17" s="96" t="s">
        <v>98</v>
      </c>
      <c r="C17" s="96" t="s">
        <v>113</v>
      </c>
      <c r="D17" s="97" t="s">
        <v>114</v>
      </c>
      <c r="E17" s="98">
        <v>1</v>
      </c>
      <c r="F17" s="170"/>
      <c r="G17" s="171"/>
      <c r="H17" s="120"/>
    </row>
    <row r="18" spans="1:8" ht="56.25" x14ac:dyDescent="0.2">
      <c r="A18" s="95">
        <v>9</v>
      </c>
      <c r="B18" s="96" t="s">
        <v>98</v>
      </c>
      <c r="C18" s="96" t="s">
        <v>115</v>
      </c>
      <c r="D18" s="97" t="s">
        <v>116</v>
      </c>
      <c r="E18" s="98">
        <v>1</v>
      </c>
      <c r="F18" s="170"/>
      <c r="G18" s="171"/>
      <c r="H18" s="118"/>
    </row>
    <row r="19" spans="1:8" ht="75" x14ac:dyDescent="0.2">
      <c r="A19" s="95">
        <v>10</v>
      </c>
      <c r="B19" s="96" t="s">
        <v>98</v>
      </c>
      <c r="C19" s="96" t="s">
        <v>117</v>
      </c>
      <c r="D19" s="97" t="s">
        <v>118</v>
      </c>
      <c r="E19" s="98">
        <v>5</v>
      </c>
      <c r="F19" s="170"/>
      <c r="G19" s="171"/>
      <c r="H19" s="120"/>
    </row>
    <row r="20" spans="1:8" ht="112.5" x14ac:dyDescent="0.2">
      <c r="A20" s="95">
        <v>11</v>
      </c>
      <c r="B20" s="96" t="s">
        <v>98</v>
      </c>
      <c r="C20" s="99" t="s">
        <v>119</v>
      </c>
      <c r="D20" s="97" t="s">
        <v>120</v>
      </c>
      <c r="E20" s="100">
        <v>1</v>
      </c>
      <c r="F20" s="170"/>
      <c r="G20" s="171"/>
      <c r="H20" s="120"/>
    </row>
    <row r="21" spans="1:8" ht="75" x14ac:dyDescent="0.2">
      <c r="A21" s="95">
        <v>12</v>
      </c>
      <c r="B21" s="96" t="s">
        <v>98</v>
      </c>
      <c r="C21" s="99" t="s">
        <v>121</v>
      </c>
      <c r="D21" s="97" t="s">
        <v>122</v>
      </c>
      <c r="E21" s="100">
        <v>1</v>
      </c>
      <c r="F21" s="170"/>
      <c r="G21" s="171"/>
      <c r="H21" s="120"/>
    </row>
    <row r="22" spans="1:8" ht="56.25" x14ac:dyDescent="0.2">
      <c r="A22" s="95">
        <v>13</v>
      </c>
      <c r="B22" s="96" t="s">
        <v>98</v>
      </c>
      <c r="C22" s="99" t="s">
        <v>123</v>
      </c>
      <c r="D22" s="97" t="s">
        <v>124</v>
      </c>
      <c r="E22" s="98">
        <v>1</v>
      </c>
      <c r="F22" s="170"/>
      <c r="G22" s="171"/>
      <c r="H22" s="120"/>
    </row>
    <row r="23" spans="1:8" ht="93.75" x14ac:dyDescent="0.2">
      <c r="A23" s="95">
        <v>14</v>
      </c>
      <c r="B23" s="96" t="s">
        <v>98</v>
      </c>
      <c r="C23" s="99" t="s">
        <v>125</v>
      </c>
      <c r="D23" s="97" t="s">
        <v>126</v>
      </c>
      <c r="E23" s="98">
        <v>1</v>
      </c>
      <c r="F23" s="170"/>
      <c r="G23" s="171"/>
      <c r="H23" s="120"/>
    </row>
    <row r="24" spans="1:8" ht="56.25" x14ac:dyDescent="0.2">
      <c r="A24" s="95">
        <v>15</v>
      </c>
      <c r="B24" s="96" t="s">
        <v>98</v>
      </c>
      <c r="C24" s="99" t="s">
        <v>127</v>
      </c>
      <c r="D24" s="97" t="s">
        <v>128</v>
      </c>
      <c r="E24" s="98">
        <v>1</v>
      </c>
      <c r="F24" s="170"/>
      <c r="G24" s="171"/>
      <c r="H24" s="120"/>
    </row>
    <row r="25" spans="1:8" ht="112.5" x14ac:dyDescent="0.2">
      <c r="A25" s="95">
        <v>16</v>
      </c>
      <c r="B25" s="96" t="s">
        <v>98</v>
      </c>
      <c r="C25" s="99" t="s">
        <v>129</v>
      </c>
      <c r="D25" s="97" t="s">
        <v>130</v>
      </c>
      <c r="E25" s="98">
        <v>1</v>
      </c>
      <c r="F25" s="170"/>
      <c r="G25" s="171"/>
      <c r="H25" s="120"/>
    </row>
    <row r="26" spans="1:8" ht="56.25" x14ac:dyDescent="0.2">
      <c r="A26" s="95">
        <v>17</v>
      </c>
      <c r="B26" s="96" t="s">
        <v>98</v>
      </c>
      <c r="C26" s="99" t="s">
        <v>131</v>
      </c>
      <c r="D26" s="97" t="s">
        <v>132</v>
      </c>
      <c r="E26" s="98">
        <v>1</v>
      </c>
      <c r="F26" s="170"/>
      <c r="G26" s="171"/>
      <c r="H26" s="120"/>
    </row>
    <row r="27" spans="1:8" ht="75" x14ac:dyDescent="0.2">
      <c r="A27" s="95">
        <v>18</v>
      </c>
      <c r="B27" s="96" t="s">
        <v>98</v>
      </c>
      <c r="C27" s="96" t="s">
        <v>133</v>
      </c>
      <c r="D27" s="101" t="s">
        <v>134</v>
      </c>
      <c r="E27" s="98">
        <v>1</v>
      </c>
      <c r="F27" s="170"/>
      <c r="G27" s="171"/>
      <c r="H27" s="120"/>
    </row>
    <row r="28" spans="1:8" ht="112.5" x14ac:dyDescent="0.2">
      <c r="A28" s="95">
        <v>19</v>
      </c>
      <c r="B28" s="96" t="s">
        <v>135</v>
      </c>
      <c r="C28" s="96" t="s">
        <v>136</v>
      </c>
      <c r="D28" s="101" t="s">
        <v>137</v>
      </c>
      <c r="E28" s="98">
        <v>1</v>
      </c>
      <c r="F28" s="170"/>
      <c r="G28" s="171"/>
      <c r="H28" s="120"/>
    </row>
    <row r="29" spans="1:8" ht="168.75" x14ac:dyDescent="0.2">
      <c r="A29" s="95">
        <v>20</v>
      </c>
      <c r="B29" s="96" t="s">
        <v>135</v>
      </c>
      <c r="C29" s="96" t="s">
        <v>138</v>
      </c>
      <c r="D29" s="101" t="s">
        <v>139</v>
      </c>
      <c r="E29" s="98">
        <v>1</v>
      </c>
      <c r="F29" s="170"/>
      <c r="G29" s="171"/>
      <c r="H29" s="120"/>
    </row>
    <row r="30" spans="1:8" ht="75" x14ac:dyDescent="0.2">
      <c r="A30" s="95">
        <v>21</v>
      </c>
      <c r="B30" s="96" t="s">
        <v>135</v>
      </c>
      <c r="C30" s="99" t="s">
        <v>140</v>
      </c>
      <c r="D30" s="101" t="s">
        <v>141</v>
      </c>
      <c r="E30" s="98">
        <v>1</v>
      </c>
      <c r="F30" s="170"/>
      <c r="G30" s="171"/>
      <c r="H30" s="120"/>
    </row>
    <row r="31" spans="1:8" ht="75" x14ac:dyDescent="0.2">
      <c r="A31" s="95">
        <v>22</v>
      </c>
      <c r="B31" s="96" t="s">
        <v>135</v>
      </c>
      <c r="C31" s="99" t="s">
        <v>142</v>
      </c>
      <c r="D31" s="97" t="s">
        <v>143</v>
      </c>
      <c r="E31" s="100">
        <v>1</v>
      </c>
      <c r="F31" s="170"/>
      <c r="G31" s="171"/>
      <c r="H31" s="120"/>
    </row>
    <row r="32" spans="1:8" ht="56.25" x14ac:dyDescent="0.2">
      <c r="A32" s="95">
        <v>23</v>
      </c>
      <c r="B32" s="96" t="s">
        <v>135</v>
      </c>
      <c r="C32" s="99" t="s">
        <v>144</v>
      </c>
      <c r="D32" s="97" t="s">
        <v>145</v>
      </c>
      <c r="E32" s="100">
        <v>1</v>
      </c>
      <c r="F32" s="170"/>
      <c r="G32" s="171"/>
      <c r="H32" s="120"/>
    </row>
    <row r="33" spans="1:8" ht="168.75" x14ac:dyDescent="0.2">
      <c r="A33" s="95">
        <v>24</v>
      </c>
      <c r="B33" s="96" t="s">
        <v>135</v>
      </c>
      <c r="C33" s="96" t="s">
        <v>146</v>
      </c>
      <c r="D33" s="101" t="s">
        <v>147</v>
      </c>
      <c r="E33" s="98">
        <v>1</v>
      </c>
      <c r="F33" s="170"/>
      <c r="G33" s="171"/>
      <c r="H33" s="120"/>
    </row>
    <row r="34" spans="1:8" ht="131.25" x14ac:dyDescent="0.2">
      <c r="A34" s="95">
        <v>25</v>
      </c>
      <c r="B34" s="96" t="s">
        <v>135</v>
      </c>
      <c r="C34" s="96" t="s">
        <v>148</v>
      </c>
      <c r="D34" s="97" t="s">
        <v>149</v>
      </c>
      <c r="E34" s="100">
        <v>1</v>
      </c>
      <c r="F34" s="170"/>
      <c r="G34" s="171"/>
      <c r="H34" s="120"/>
    </row>
    <row r="35" spans="1:8" ht="56.25" x14ac:dyDescent="0.2">
      <c r="A35" s="95">
        <v>26</v>
      </c>
      <c r="B35" s="96" t="s">
        <v>135</v>
      </c>
      <c r="C35" s="99" t="s">
        <v>150</v>
      </c>
      <c r="D35" s="97" t="s">
        <v>151</v>
      </c>
      <c r="E35" s="100">
        <v>1</v>
      </c>
      <c r="F35" s="170"/>
      <c r="G35" s="171"/>
      <c r="H35" s="120"/>
    </row>
    <row r="36" spans="1:8" ht="75" x14ac:dyDescent="0.2">
      <c r="A36" s="95">
        <v>27</v>
      </c>
      <c r="B36" s="96" t="s">
        <v>135</v>
      </c>
      <c r="C36" s="96" t="s">
        <v>152</v>
      </c>
      <c r="D36" s="102" t="s">
        <v>153</v>
      </c>
      <c r="E36" s="100">
        <v>1</v>
      </c>
      <c r="F36" s="170"/>
      <c r="G36" s="171"/>
      <c r="H36" s="120"/>
    </row>
    <row r="37" spans="1:8" ht="56.25" x14ac:dyDescent="0.2">
      <c r="A37" s="95">
        <v>28</v>
      </c>
      <c r="B37" s="99" t="s">
        <v>154</v>
      </c>
      <c r="C37" s="99" t="s">
        <v>155</v>
      </c>
      <c r="D37" s="101" t="s">
        <v>156</v>
      </c>
      <c r="E37" s="98">
        <v>1</v>
      </c>
      <c r="F37" s="170"/>
      <c r="G37" s="171"/>
      <c r="H37" s="120"/>
    </row>
    <row r="38" spans="1:8" ht="75" x14ac:dyDescent="0.2">
      <c r="A38" s="95">
        <v>29</v>
      </c>
      <c r="B38" s="99" t="s">
        <v>154</v>
      </c>
      <c r="C38" s="99" t="s">
        <v>157</v>
      </c>
      <c r="D38" s="97" t="s">
        <v>158</v>
      </c>
      <c r="E38" s="100">
        <v>1</v>
      </c>
      <c r="F38" s="170"/>
      <c r="G38" s="171"/>
      <c r="H38" s="120"/>
    </row>
    <row r="39" spans="1:8" ht="56.25" x14ac:dyDescent="0.2">
      <c r="A39" s="177">
        <v>30</v>
      </c>
      <c r="B39" s="99" t="s">
        <v>154</v>
      </c>
      <c r="C39" s="99" t="s">
        <v>159</v>
      </c>
      <c r="D39" s="97" t="s">
        <v>160</v>
      </c>
      <c r="E39" s="100">
        <v>1</v>
      </c>
      <c r="F39" s="210"/>
      <c r="G39" s="211"/>
      <c r="H39" s="212"/>
    </row>
    <row r="40" spans="1:8" ht="131.25" x14ac:dyDescent="0.2">
      <c r="A40" s="177">
        <v>31</v>
      </c>
      <c r="B40" s="99" t="s">
        <v>154</v>
      </c>
      <c r="C40" s="96" t="s">
        <v>161</v>
      </c>
      <c r="D40" s="101" t="s">
        <v>162</v>
      </c>
      <c r="E40" s="98">
        <v>1</v>
      </c>
      <c r="F40" s="210"/>
      <c r="G40" s="211"/>
      <c r="H40" s="212"/>
    </row>
    <row r="41" spans="1:8" ht="93.75" x14ac:dyDescent="0.2">
      <c r="A41" s="177">
        <v>32</v>
      </c>
      <c r="B41" s="99" t="s">
        <v>154</v>
      </c>
      <c r="C41" s="99" t="s">
        <v>163</v>
      </c>
      <c r="D41" s="101" t="s">
        <v>164</v>
      </c>
      <c r="E41" s="98">
        <v>1</v>
      </c>
      <c r="F41" s="210"/>
      <c r="G41" s="211"/>
      <c r="H41" s="212"/>
    </row>
    <row r="42" spans="1:8" ht="93.75" x14ac:dyDescent="0.2">
      <c r="A42" s="177">
        <v>33</v>
      </c>
      <c r="B42" s="99" t="s">
        <v>154</v>
      </c>
      <c r="C42" s="99" t="s">
        <v>165</v>
      </c>
      <c r="D42" s="97" t="s">
        <v>166</v>
      </c>
      <c r="E42" s="100">
        <v>1</v>
      </c>
      <c r="F42" s="210"/>
      <c r="G42" s="211"/>
      <c r="H42" s="212"/>
    </row>
    <row r="43" spans="1:8" ht="75" x14ac:dyDescent="0.2">
      <c r="A43" s="177">
        <v>34</v>
      </c>
      <c r="B43" s="99" t="s">
        <v>154</v>
      </c>
      <c r="C43" s="99" t="s">
        <v>167</v>
      </c>
      <c r="D43" s="97" t="s">
        <v>168</v>
      </c>
      <c r="E43" s="100">
        <v>1</v>
      </c>
      <c r="F43" s="210"/>
      <c r="G43" s="211"/>
      <c r="H43" s="212"/>
    </row>
    <row r="44" spans="1:8" ht="56.25" x14ac:dyDescent="0.2">
      <c r="A44" s="177">
        <v>35</v>
      </c>
      <c r="B44" s="99" t="s">
        <v>154</v>
      </c>
      <c r="C44" s="96" t="s">
        <v>169</v>
      </c>
      <c r="D44" s="101" t="s">
        <v>170</v>
      </c>
      <c r="E44" s="98">
        <v>1</v>
      </c>
      <c r="F44" s="210"/>
      <c r="G44" s="211"/>
      <c r="H44" s="212"/>
    </row>
    <row r="45" spans="1:8" ht="93.75" x14ac:dyDescent="0.2">
      <c r="A45" s="177">
        <v>36</v>
      </c>
      <c r="B45" s="99" t="s">
        <v>154</v>
      </c>
      <c r="C45" s="99" t="s">
        <v>171</v>
      </c>
      <c r="D45" s="97" t="s">
        <v>172</v>
      </c>
      <c r="E45" s="100">
        <v>1</v>
      </c>
      <c r="F45" s="210"/>
      <c r="G45" s="211"/>
      <c r="H45" s="212"/>
    </row>
    <row r="46" spans="1:8" ht="56.25" x14ac:dyDescent="0.2">
      <c r="A46" s="177">
        <v>37</v>
      </c>
      <c r="B46" s="99" t="s">
        <v>154</v>
      </c>
      <c r="C46" s="99" t="s">
        <v>173</v>
      </c>
      <c r="D46" s="97" t="s">
        <v>174</v>
      </c>
      <c r="E46" s="100">
        <v>1</v>
      </c>
      <c r="F46" s="210"/>
      <c r="G46" s="211"/>
      <c r="H46" s="212"/>
    </row>
    <row r="47" spans="1:8" ht="93.75" x14ac:dyDescent="0.2">
      <c r="A47" s="177">
        <v>38</v>
      </c>
      <c r="B47" s="99" t="s">
        <v>154</v>
      </c>
      <c r="C47" s="96" t="s">
        <v>175</v>
      </c>
      <c r="D47" s="102" t="s">
        <v>176</v>
      </c>
      <c r="E47" s="100">
        <v>3</v>
      </c>
      <c r="F47" s="210"/>
      <c r="G47" s="211"/>
      <c r="H47" s="212"/>
    </row>
    <row r="48" spans="1:8" ht="56.25" x14ac:dyDescent="0.2">
      <c r="A48" s="177">
        <v>39</v>
      </c>
      <c r="B48" s="99" t="s">
        <v>154</v>
      </c>
      <c r="C48" s="99" t="s">
        <v>177</v>
      </c>
      <c r="D48" s="101" t="s">
        <v>178</v>
      </c>
      <c r="E48" s="98">
        <v>3</v>
      </c>
      <c r="F48" s="210"/>
      <c r="G48" s="211"/>
      <c r="H48" s="212"/>
    </row>
    <row r="49" spans="1:8" ht="75" x14ac:dyDescent="0.2">
      <c r="A49" s="177">
        <v>40</v>
      </c>
      <c r="B49" s="99" t="s">
        <v>179</v>
      </c>
      <c r="C49" s="99" t="s">
        <v>180</v>
      </c>
      <c r="D49" s="97" t="s">
        <v>181</v>
      </c>
      <c r="E49" s="100">
        <v>1</v>
      </c>
      <c r="F49" s="210"/>
      <c r="G49" s="211"/>
      <c r="H49" s="212"/>
    </row>
    <row r="50" spans="1:8" ht="75" x14ac:dyDescent="0.2">
      <c r="A50" s="177">
        <v>41</v>
      </c>
      <c r="B50" s="99" t="s">
        <v>179</v>
      </c>
      <c r="C50" s="99" t="s">
        <v>182</v>
      </c>
      <c r="D50" s="97" t="s">
        <v>183</v>
      </c>
      <c r="E50" s="100">
        <v>1</v>
      </c>
      <c r="F50" s="210"/>
      <c r="G50" s="211"/>
      <c r="H50" s="212"/>
    </row>
    <row r="51" spans="1:8" ht="75" x14ac:dyDescent="0.2">
      <c r="A51" s="177">
        <v>42</v>
      </c>
      <c r="B51" s="99" t="s">
        <v>179</v>
      </c>
      <c r="C51" s="99" t="s">
        <v>184</v>
      </c>
      <c r="D51" s="101" t="s">
        <v>185</v>
      </c>
      <c r="E51" s="98">
        <v>1</v>
      </c>
      <c r="F51" s="210"/>
      <c r="G51" s="211"/>
      <c r="H51" s="212"/>
    </row>
    <row r="52" spans="1:8" ht="75" x14ac:dyDescent="0.2">
      <c r="A52" s="177">
        <v>43</v>
      </c>
      <c r="B52" s="99" t="s">
        <v>179</v>
      </c>
      <c r="C52" s="99" t="s">
        <v>186</v>
      </c>
      <c r="D52" s="97" t="s">
        <v>187</v>
      </c>
      <c r="E52" s="100">
        <v>1</v>
      </c>
      <c r="F52" s="210"/>
      <c r="G52" s="211"/>
      <c r="H52" s="212"/>
    </row>
    <row r="53" spans="1:8" ht="93.75" x14ac:dyDescent="0.2">
      <c r="A53" s="177">
        <v>44</v>
      </c>
      <c r="B53" s="99" t="s">
        <v>179</v>
      </c>
      <c r="C53" s="99" t="s">
        <v>188</v>
      </c>
      <c r="D53" s="97" t="s">
        <v>189</v>
      </c>
      <c r="E53" s="100">
        <v>1</v>
      </c>
      <c r="F53" s="210"/>
      <c r="G53" s="211"/>
      <c r="H53" s="212"/>
    </row>
    <row r="54" spans="1:8" ht="75" x14ac:dyDescent="0.2">
      <c r="A54" s="177">
        <v>45</v>
      </c>
      <c r="B54" s="99" t="s">
        <v>179</v>
      </c>
      <c r="C54" s="96" t="s">
        <v>190</v>
      </c>
      <c r="D54" s="101" t="s">
        <v>191</v>
      </c>
      <c r="E54" s="98">
        <v>1</v>
      </c>
      <c r="F54" s="210"/>
      <c r="G54" s="211"/>
      <c r="H54" s="212"/>
    </row>
    <row r="55" spans="1:8" ht="75" x14ac:dyDescent="0.2">
      <c r="A55" s="177">
        <v>46</v>
      </c>
      <c r="B55" s="99" t="s">
        <v>179</v>
      </c>
      <c r="C55" s="99" t="s">
        <v>192</v>
      </c>
      <c r="D55" s="101" t="s">
        <v>193</v>
      </c>
      <c r="E55" s="98">
        <v>1</v>
      </c>
      <c r="F55" s="210"/>
      <c r="G55" s="211"/>
      <c r="H55" s="212"/>
    </row>
    <row r="56" spans="1:8" ht="131.25" x14ac:dyDescent="0.2">
      <c r="A56" s="177">
        <v>47</v>
      </c>
      <c r="B56" s="99" t="s">
        <v>179</v>
      </c>
      <c r="C56" s="99" t="s">
        <v>194</v>
      </c>
      <c r="D56" s="97" t="s">
        <v>195</v>
      </c>
      <c r="E56" s="100">
        <v>4</v>
      </c>
      <c r="F56" s="210"/>
      <c r="G56" s="211"/>
      <c r="H56" s="212"/>
    </row>
    <row r="57" spans="1:8" ht="75" x14ac:dyDescent="0.2">
      <c r="A57" s="177">
        <v>48</v>
      </c>
      <c r="B57" s="99" t="s">
        <v>179</v>
      </c>
      <c r="C57" s="99" t="s">
        <v>196</v>
      </c>
      <c r="D57" s="97" t="s">
        <v>197</v>
      </c>
      <c r="E57" s="100">
        <v>1</v>
      </c>
      <c r="F57" s="210"/>
      <c r="G57" s="211"/>
      <c r="H57" s="212"/>
    </row>
    <row r="58" spans="1:8" ht="75" x14ac:dyDescent="0.2">
      <c r="A58" s="177">
        <v>49</v>
      </c>
      <c r="B58" s="99" t="s">
        <v>179</v>
      </c>
      <c r="C58" s="96" t="s">
        <v>198</v>
      </c>
      <c r="D58" s="101" t="s">
        <v>199</v>
      </c>
      <c r="E58" s="98">
        <v>3</v>
      </c>
      <c r="F58" s="210"/>
      <c r="G58" s="211"/>
      <c r="H58" s="212"/>
    </row>
    <row r="59" spans="1:8" ht="56.25" x14ac:dyDescent="0.2">
      <c r="A59" s="177">
        <v>50</v>
      </c>
      <c r="B59" s="99" t="s">
        <v>200</v>
      </c>
      <c r="C59" s="99" t="s">
        <v>201</v>
      </c>
      <c r="D59" s="97" t="s">
        <v>202</v>
      </c>
      <c r="E59" s="100">
        <v>1</v>
      </c>
      <c r="F59" s="210"/>
      <c r="G59" s="211"/>
      <c r="H59" s="212"/>
    </row>
    <row r="60" spans="1:8" ht="75" x14ac:dyDescent="0.2">
      <c r="A60" s="177">
        <v>51</v>
      </c>
      <c r="B60" s="99" t="s">
        <v>200</v>
      </c>
      <c r="C60" s="99" t="s">
        <v>203</v>
      </c>
      <c r="D60" s="97" t="s">
        <v>204</v>
      </c>
      <c r="E60" s="100">
        <v>1</v>
      </c>
      <c r="F60" s="210"/>
      <c r="G60" s="211"/>
      <c r="H60" s="212"/>
    </row>
    <row r="61" spans="1:8" ht="56.25" x14ac:dyDescent="0.2">
      <c r="A61" s="177">
        <v>52</v>
      </c>
      <c r="B61" s="99" t="s">
        <v>200</v>
      </c>
      <c r="C61" s="96" t="s">
        <v>205</v>
      </c>
      <c r="D61" s="102" t="s">
        <v>206</v>
      </c>
      <c r="E61" s="100">
        <v>1</v>
      </c>
      <c r="F61" s="210"/>
      <c r="G61" s="211"/>
      <c r="H61" s="212"/>
    </row>
    <row r="62" spans="1:8" ht="56.25" x14ac:dyDescent="0.2">
      <c r="A62" s="177">
        <v>53</v>
      </c>
      <c r="B62" s="99" t="s">
        <v>200</v>
      </c>
      <c r="C62" s="99" t="s">
        <v>207</v>
      </c>
      <c r="D62" s="101" t="s">
        <v>208</v>
      </c>
      <c r="E62" s="98">
        <v>1</v>
      </c>
      <c r="F62" s="210"/>
      <c r="G62" s="211"/>
      <c r="H62" s="212"/>
    </row>
    <row r="63" spans="1:8" ht="112.5" x14ac:dyDescent="0.2">
      <c r="A63" s="177">
        <v>54</v>
      </c>
      <c r="B63" s="99" t="s">
        <v>200</v>
      </c>
      <c r="C63" s="99" t="s">
        <v>209</v>
      </c>
      <c r="D63" s="97" t="s">
        <v>210</v>
      </c>
      <c r="E63" s="100">
        <v>4</v>
      </c>
      <c r="F63" s="210"/>
      <c r="G63" s="211"/>
      <c r="H63" s="212"/>
    </row>
    <row r="64" spans="1:8" ht="131.25" x14ac:dyDescent="0.2">
      <c r="A64" s="177">
        <v>55</v>
      </c>
      <c r="B64" s="99" t="s">
        <v>200</v>
      </c>
      <c r="C64" s="99" t="s">
        <v>211</v>
      </c>
      <c r="D64" s="101" t="s">
        <v>212</v>
      </c>
      <c r="E64" s="98">
        <v>4</v>
      </c>
      <c r="F64" s="210"/>
      <c r="G64" s="211"/>
      <c r="H64" s="212"/>
    </row>
    <row r="65" spans="1:47" ht="56.25" x14ac:dyDescent="0.2">
      <c r="A65" s="177">
        <v>56</v>
      </c>
      <c r="B65" s="99" t="s">
        <v>200</v>
      </c>
      <c r="C65" s="99" t="s">
        <v>213</v>
      </c>
      <c r="D65" s="97" t="s">
        <v>214</v>
      </c>
      <c r="E65" s="100">
        <v>1</v>
      </c>
      <c r="F65" s="210"/>
      <c r="G65" s="211"/>
      <c r="H65" s="212"/>
    </row>
    <row r="66" spans="1:47" ht="56.25" x14ac:dyDescent="0.2">
      <c r="A66" s="177">
        <v>57</v>
      </c>
      <c r="B66" s="99" t="s">
        <v>200</v>
      </c>
      <c r="C66" s="99" t="s">
        <v>215</v>
      </c>
      <c r="D66" s="101" t="s">
        <v>216</v>
      </c>
      <c r="E66" s="98">
        <v>3</v>
      </c>
      <c r="F66" s="210"/>
      <c r="G66" s="211"/>
      <c r="H66" s="212"/>
    </row>
    <row r="67" spans="1:47" ht="75" x14ac:dyDescent="0.2">
      <c r="A67" s="177">
        <v>58</v>
      </c>
      <c r="B67" s="99" t="s">
        <v>217</v>
      </c>
      <c r="C67" s="99" t="s">
        <v>218</v>
      </c>
      <c r="D67" s="97" t="s">
        <v>219</v>
      </c>
      <c r="E67" s="100">
        <v>1</v>
      </c>
      <c r="F67" s="210"/>
      <c r="G67" s="211"/>
      <c r="H67" s="212"/>
    </row>
    <row r="68" spans="1:47" ht="75" x14ac:dyDescent="0.2">
      <c r="A68" s="177">
        <v>59</v>
      </c>
      <c r="B68" s="99" t="s">
        <v>217</v>
      </c>
      <c r="C68" s="99" t="s">
        <v>220</v>
      </c>
      <c r="D68" s="97" t="s">
        <v>221</v>
      </c>
      <c r="E68" s="100">
        <v>5</v>
      </c>
      <c r="F68" s="210"/>
      <c r="G68" s="211"/>
      <c r="H68" s="212"/>
    </row>
    <row r="69" spans="1:47" ht="75" x14ac:dyDescent="0.2">
      <c r="A69" s="177">
        <v>60</v>
      </c>
      <c r="B69" s="99" t="s">
        <v>217</v>
      </c>
      <c r="C69" s="96" t="s">
        <v>222</v>
      </c>
      <c r="D69" s="101" t="s">
        <v>223</v>
      </c>
      <c r="E69" s="98">
        <v>1</v>
      </c>
      <c r="F69" s="210"/>
      <c r="G69" s="211"/>
      <c r="H69" s="212"/>
    </row>
    <row r="70" spans="1:47" ht="75" x14ac:dyDescent="0.2">
      <c r="A70" s="177">
        <v>61</v>
      </c>
      <c r="B70" s="99" t="s">
        <v>217</v>
      </c>
      <c r="C70" s="99" t="s">
        <v>224</v>
      </c>
      <c r="D70" s="101" t="s">
        <v>225</v>
      </c>
      <c r="E70" s="98">
        <v>1</v>
      </c>
      <c r="F70" s="210"/>
      <c r="G70" s="211"/>
      <c r="H70" s="212"/>
    </row>
    <row r="71" spans="1:47" ht="112.5" x14ac:dyDescent="0.2">
      <c r="A71" s="177">
        <v>62</v>
      </c>
      <c r="B71" s="99" t="s">
        <v>226</v>
      </c>
      <c r="C71" s="99" t="s">
        <v>227</v>
      </c>
      <c r="D71" s="97" t="s">
        <v>228</v>
      </c>
      <c r="E71" s="100">
        <v>1</v>
      </c>
      <c r="F71" s="210"/>
      <c r="G71" s="211"/>
      <c r="H71" s="212"/>
    </row>
    <row r="72" spans="1:47" ht="206.25" x14ac:dyDescent="0.2">
      <c r="A72" s="177">
        <v>63</v>
      </c>
      <c r="B72" s="99" t="s">
        <v>226</v>
      </c>
      <c r="C72" s="99" t="s">
        <v>229</v>
      </c>
      <c r="D72" s="97" t="s">
        <v>230</v>
      </c>
      <c r="E72" s="100">
        <v>1</v>
      </c>
      <c r="F72" s="210"/>
      <c r="G72" s="211"/>
      <c r="H72" s="212"/>
    </row>
    <row r="73" spans="1:47" ht="132" thickBot="1" x14ac:dyDescent="0.25">
      <c r="A73" s="177">
        <v>64</v>
      </c>
      <c r="B73" s="99" t="s">
        <v>226</v>
      </c>
      <c r="C73" s="126" t="s">
        <v>231</v>
      </c>
      <c r="D73" s="127" t="s">
        <v>232</v>
      </c>
      <c r="E73" s="128">
        <v>1</v>
      </c>
      <c r="F73" s="210"/>
      <c r="G73" s="211"/>
      <c r="H73" s="212"/>
    </row>
    <row r="74" spans="1:47" ht="19.5" thickBot="1" x14ac:dyDescent="0.25">
      <c r="A74" s="125" t="s">
        <v>97</v>
      </c>
      <c r="B74" s="126"/>
      <c r="C74" s="126"/>
      <c r="D74" s="127"/>
      <c r="E74" s="128"/>
      <c r="F74" s="172"/>
      <c r="G74" s="173"/>
      <c r="H74" s="196"/>
    </row>
    <row r="75" spans="1:47" s="137" customFormat="1" ht="24" thickBot="1" x14ac:dyDescent="0.25">
      <c r="A75" s="242" t="s">
        <v>75</v>
      </c>
      <c r="B75" s="243"/>
      <c r="C75" s="243"/>
      <c r="D75" s="243"/>
      <c r="E75" s="138">
        <f>SUM(E10:E74)</f>
        <v>100</v>
      </c>
      <c r="F75" s="236"/>
      <c r="G75" s="237"/>
      <c r="H75" s="195"/>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row>
  </sheetData>
  <autoFilter ref="A9:AU75"/>
  <mergeCells count="4">
    <mergeCell ref="F7:H7"/>
    <mergeCell ref="A7:E7"/>
    <mergeCell ref="A75:D75"/>
    <mergeCell ref="F75:G75"/>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C1"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35" t="s">
        <v>0</v>
      </c>
      <c r="B1" s="131"/>
      <c r="C1" s="132"/>
      <c r="D1" s="70"/>
      <c r="E1" s="70"/>
    </row>
    <row r="2" spans="1:48" ht="20.25" x14ac:dyDescent="0.2">
      <c r="A2" s="3" t="str">
        <f>SUMMARY!A2</f>
        <v>RFP #19-004-48/Low Voltage and Fiber-Optic Cabling Services</v>
      </c>
      <c r="B2" s="133"/>
      <c r="C2" s="134"/>
      <c r="D2" s="70"/>
      <c r="E2" s="70"/>
    </row>
    <row r="3" spans="1:48" ht="20.25" x14ac:dyDescent="0.2">
      <c r="A3" s="3" t="str">
        <f>SUMMARY!A3</f>
        <v xml:space="preserve">Department: Information Technology  </v>
      </c>
      <c r="B3" s="133"/>
      <c r="C3" s="134"/>
      <c r="D3" s="77"/>
      <c r="E3" s="77"/>
      <c r="I3" s="77"/>
      <c r="M3" s="77"/>
      <c r="Q3" s="77"/>
      <c r="U3" s="77"/>
      <c r="Y3" s="77"/>
      <c r="AC3" s="77"/>
    </row>
    <row r="4" spans="1:48" ht="18.75" x14ac:dyDescent="0.2">
      <c r="A4" s="154" t="str">
        <f>SUMMARY!A16</f>
        <v>Steve Solaas, Infrastructure Manager, ITS</v>
      </c>
      <c r="B4" s="152"/>
      <c r="C4" s="153"/>
      <c r="D4" s="77"/>
      <c r="E4" s="77"/>
      <c r="I4" s="77"/>
      <c r="M4" s="77"/>
      <c r="Q4" s="77"/>
      <c r="U4" s="77"/>
      <c r="Y4" s="77"/>
      <c r="AC4" s="77"/>
    </row>
    <row r="5" spans="1:48" ht="18.75" x14ac:dyDescent="0.2">
      <c r="A5" s="78" t="s">
        <v>29</v>
      </c>
      <c r="B5" s="133"/>
      <c r="C5" s="134"/>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54</v>
      </c>
      <c r="B7" s="247"/>
      <c r="C7" s="247"/>
      <c r="D7" s="247"/>
      <c r="E7" s="247"/>
      <c r="F7" s="231" t="str">
        <f>SUMMARY!C1</f>
        <v>Bidder A
 (LOSB/MBE/WBE?)</v>
      </c>
      <c r="G7" s="232"/>
      <c r="H7" s="232"/>
      <c r="I7" s="233"/>
      <c r="J7" s="231" t="str">
        <f>SUMMARY!D1</f>
        <v>Bidder B
 (LOSB/MBE/WBE?)</v>
      </c>
      <c r="K7" s="232"/>
      <c r="L7" s="232"/>
      <c r="M7" s="233"/>
      <c r="N7" s="231" t="str">
        <f>SUMMARY!E1</f>
        <v>Bidder C 
(LOSB/MBE/WBE?)</v>
      </c>
      <c r="O7" s="232"/>
      <c r="P7" s="232"/>
      <c r="Q7" s="233"/>
      <c r="R7" s="231" t="str">
        <f>SUMMARY!F1</f>
        <v>Bidder D 
(LOSB/MBE/WBE?)</v>
      </c>
      <c r="S7" s="232"/>
      <c r="T7" s="232"/>
      <c r="U7" s="233"/>
      <c r="V7" s="231" t="str">
        <f>SUMMARY!G1</f>
        <v>Bidder E 
(LOSB/MBE/WBE?)</v>
      </c>
      <c r="W7" s="232"/>
      <c r="X7" s="232"/>
      <c r="Y7" s="233"/>
      <c r="Z7" s="231" t="str">
        <f>SUMMARY!H1</f>
        <v>Bidder F 
(LOSB/MBE/WBE?)</v>
      </c>
      <c r="AA7" s="232"/>
      <c r="AB7" s="232"/>
      <c r="AC7" s="23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30</v>
      </c>
      <c r="B8" s="107" t="s">
        <v>31</v>
      </c>
      <c r="C8" s="107" t="s">
        <v>32</v>
      </c>
      <c r="D8" s="107" t="s">
        <v>33</v>
      </c>
      <c r="E8" s="129" t="s">
        <v>39</v>
      </c>
      <c r="F8" s="85" t="s">
        <v>42</v>
      </c>
      <c r="G8" s="86" t="s">
        <v>52</v>
      </c>
      <c r="H8" s="86" t="s">
        <v>40</v>
      </c>
      <c r="I8" s="199" t="s">
        <v>74</v>
      </c>
      <c r="J8" s="85" t="s">
        <v>42</v>
      </c>
      <c r="K8" s="86" t="s">
        <v>52</v>
      </c>
      <c r="L8" s="86" t="s">
        <v>40</v>
      </c>
      <c r="M8" s="199" t="s">
        <v>74</v>
      </c>
      <c r="N8" s="85" t="s">
        <v>42</v>
      </c>
      <c r="O8" s="86" t="s">
        <v>52</v>
      </c>
      <c r="P8" s="86" t="s">
        <v>40</v>
      </c>
      <c r="Q8" s="199" t="s">
        <v>74</v>
      </c>
      <c r="R8" s="85" t="s">
        <v>42</v>
      </c>
      <c r="S8" s="86" t="s">
        <v>52</v>
      </c>
      <c r="T8" s="86" t="s">
        <v>40</v>
      </c>
      <c r="U8" s="199" t="s">
        <v>74</v>
      </c>
      <c r="V8" s="85" t="s">
        <v>42</v>
      </c>
      <c r="W8" s="86" t="s">
        <v>52</v>
      </c>
      <c r="X8" s="86" t="s">
        <v>40</v>
      </c>
      <c r="Y8" s="199" t="s">
        <v>74</v>
      </c>
      <c r="Z8" s="85" t="s">
        <v>42</v>
      </c>
      <c r="AA8" s="86" t="s">
        <v>52</v>
      </c>
      <c r="AB8" s="86" t="s">
        <v>40</v>
      </c>
      <c r="AC8" s="199"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2"/>
      <c r="G9" s="183"/>
      <c r="H9" s="183"/>
      <c r="I9" s="200"/>
      <c r="J9" s="182"/>
      <c r="K9" s="183"/>
      <c r="L9" s="183"/>
      <c r="M9" s="200"/>
      <c r="N9" s="182"/>
      <c r="O9" s="183"/>
      <c r="P9" s="183"/>
      <c r="Q9" s="200"/>
      <c r="R9" s="182"/>
      <c r="S9" s="183"/>
      <c r="T9" s="183"/>
      <c r="U9" s="200"/>
      <c r="V9" s="182"/>
      <c r="W9" s="183"/>
      <c r="X9" s="183"/>
      <c r="Y9" s="200"/>
      <c r="Z9" s="182"/>
      <c r="AA9" s="183"/>
      <c r="AB9" s="183"/>
      <c r="AC9" s="200"/>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'DEPT REQS'!B10</f>
        <v>General Requirements</v>
      </c>
      <c r="C10" s="139" t="str">
        <f>'DEPT REQS'!C10</f>
        <v>RCDD
Certification</v>
      </c>
      <c r="D10" s="140" t="str">
        <f>'DEPT REQS'!D10</f>
        <v>Vendor must have one or more members of staff that is a current BICSI RCDD to provide the County complex cable system design, planning and deployment. Provide the name of each staff member that is a current BICSI RCDD.</v>
      </c>
      <c r="E10" s="141">
        <f>'DEPT REQS'!E10</f>
        <v>5</v>
      </c>
      <c r="F10" s="184"/>
      <c r="G10" s="185"/>
      <c r="H10" s="186"/>
      <c r="I10" s="201"/>
      <c r="J10" s="184"/>
      <c r="K10" s="185"/>
      <c r="L10" s="186"/>
      <c r="M10" s="201"/>
      <c r="N10" s="184"/>
      <c r="O10" s="185"/>
      <c r="P10" s="186"/>
      <c r="Q10" s="201"/>
      <c r="R10" s="184"/>
      <c r="S10" s="185"/>
      <c r="T10" s="186"/>
      <c r="U10" s="201"/>
      <c r="V10" s="184"/>
      <c r="W10" s="185"/>
      <c r="X10" s="186"/>
      <c r="Y10" s="201"/>
      <c r="Z10" s="184"/>
      <c r="AA10" s="185"/>
      <c r="AB10" s="186"/>
      <c r="AC10" s="201"/>
    </row>
    <row r="11" spans="1:48" ht="75" x14ac:dyDescent="0.2">
      <c r="A11" s="95">
        <v>2</v>
      </c>
      <c r="B11" s="139" t="str">
        <f>'DEPT REQS'!B11</f>
        <v>General Requirements</v>
      </c>
      <c r="C11" s="139" t="str">
        <f>'DEPT REQS'!C11</f>
        <v>OSP
Certification</v>
      </c>
      <c r="D11" s="140" t="str">
        <f>'DEPT REQS'!D11</f>
        <v>Vendor must have one or more members of staff that is a current BICSI certified OSP to provide the County outside plant cable system design, planning and deployment. Provide name of each staff member that is a current BICSI OSP.</v>
      </c>
      <c r="E11" s="141">
        <f>'DEPT REQS'!E11</f>
        <v>5</v>
      </c>
      <c r="F11" s="168"/>
      <c r="G11" s="149"/>
      <c r="H11" s="147"/>
      <c r="I11" s="202"/>
      <c r="J11" s="168"/>
      <c r="K11" s="149"/>
      <c r="L11" s="147"/>
      <c r="M11" s="202"/>
      <c r="N11" s="168"/>
      <c r="O11" s="149"/>
      <c r="P11" s="147"/>
      <c r="Q11" s="202"/>
      <c r="R11" s="168"/>
      <c r="S11" s="149"/>
      <c r="T11" s="147"/>
      <c r="U11" s="202"/>
      <c r="V11" s="168"/>
      <c r="W11" s="149"/>
      <c r="X11" s="147"/>
      <c r="Y11" s="202"/>
      <c r="Z11" s="168"/>
      <c r="AA11" s="149"/>
      <c r="AB11" s="147"/>
      <c r="AC11" s="202"/>
    </row>
    <row r="12" spans="1:48" ht="93.75" x14ac:dyDescent="0.2">
      <c r="A12" s="95">
        <v>3</v>
      </c>
      <c r="B12" s="139" t="str">
        <f>'DEPT REQS'!B12</f>
        <v>General Requirements</v>
      </c>
      <c r="C12" s="139" t="str">
        <f>'DEPT REQS'!C12</f>
        <v>TECH
INSTC
INSTF
Certifications</v>
      </c>
      <c r="D12" s="140" t="str">
        <f>'DEPT REQS'!D12</f>
        <v>Vendor must provide on-location supervision of Vendor’s County-related activities through staff member(s) that are current BICSI certified INSTC, INSTF, or TECH. Provide the name and associated current BICSI certification(s) of each current INSTC, INSTF, and TECH staff members.</v>
      </c>
      <c r="E12" s="141">
        <f>'DEPT REQS'!E12</f>
        <v>3</v>
      </c>
      <c r="F12" s="168"/>
      <c r="G12" s="149"/>
      <c r="H12" s="147"/>
      <c r="I12" s="202"/>
      <c r="J12" s="168"/>
      <c r="K12" s="149"/>
      <c r="L12" s="147"/>
      <c r="M12" s="202"/>
      <c r="N12" s="168"/>
      <c r="O12" s="149"/>
      <c r="P12" s="147"/>
      <c r="Q12" s="202"/>
      <c r="R12" s="168"/>
      <c r="S12" s="149"/>
      <c r="T12" s="147"/>
      <c r="U12" s="202"/>
      <c r="V12" s="168"/>
      <c r="W12" s="149"/>
      <c r="X12" s="147"/>
      <c r="Y12" s="202"/>
      <c r="Z12" s="168"/>
      <c r="AA12" s="149"/>
      <c r="AB12" s="147"/>
      <c r="AC12" s="202"/>
    </row>
    <row r="13" spans="1:48" ht="112.5" x14ac:dyDescent="0.2">
      <c r="A13" s="95">
        <v>4</v>
      </c>
      <c r="B13" s="139" t="str">
        <f>'DEPT REQS'!B13</f>
        <v>General Requirements</v>
      </c>
      <c r="C13" s="139" t="str">
        <f>'DEPT REQS'!C13</f>
        <v>Fusion
Fiber Splicing Experience</v>
      </c>
      <c r="D13" s="140" t="str">
        <f>'DEPT REQS'!D13</f>
        <v>Vendor must have one or more members of staff with a minimum of 1 year field experience performing fusion splicing of single mode fiber-optic cable. Provide the name, number of years’ fusion splicing field experience, and any associated current BICSI certification(s) of each staff member that has a minimum of 1 year field experience fusion splicing single mode fiber-optic cable.</v>
      </c>
      <c r="E13" s="141">
        <f>'DEPT REQS'!E13</f>
        <v>2</v>
      </c>
      <c r="F13" s="168"/>
      <c r="G13" s="149"/>
      <c r="H13" s="147"/>
      <c r="I13" s="202"/>
      <c r="J13" s="168"/>
      <c r="K13" s="149"/>
      <c r="L13" s="147"/>
      <c r="M13" s="202"/>
      <c r="N13" s="168"/>
      <c r="O13" s="149"/>
      <c r="P13" s="147"/>
      <c r="Q13" s="202"/>
      <c r="R13" s="168"/>
      <c r="S13" s="149"/>
      <c r="T13" s="147"/>
      <c r="U13" s="202"/>
      <c r="V13" s="168"/>
      <c r="W13" s="149"/>
      <c r="X13" s="147"/>
      <c r="Y13" s="202"/>
      <c r="Z13" s="168"/>
      <c r="AA13" s="149"/>
      <c r="AB13" s="147"/>
      <c r="AC13" s="202"/>
    </row>
    <row r="14" spans="1:48" ht="56.25" x14ac:dyDescent="0.2">
      <c r="A14" s="95">
        <v>5</v>
      </c>
      <c r="B14" s="139" t="str">
        <f>'DEPT REQS'!B14</f>
        <v>General Requirements</v>
      </c>
      <c r="C14" s="139" t="str">
        <f>'DEPT REQS'!C14</f>
        <v>Background Check</v>
      </c>
      <c r="D14" s="140" t="str">
        <f>'DEPT REQS'!D14</f>
        <v>Each member of Vendor’s staff who will be authorized to work within restricted areas of the County must pass a County-provided background check.</v>
      </c>
      <c r="E14" s="141">
        <f>'DEPT REQS'!E14</f>
        <v>1</v>
      </c>
      <c r="F14" s="168"/>
      <c r="G14" s="149"/>
      <c r="H14" s="147"/>
      <c r="I14" s="202"/>
      <c r="J14" s="168"/>
      <c r="K14" s="149"/>
      <c r="L14" s="147"/>
      <c r="M14" s="202"/>
      <c r="N14" s="168"/>
      <c r="O14" s="149"/>
      <c r="P14" s="147"/>
      <c r="Q14" s="202"/>
      <c r="R14" s="168"/>
      <c r="S14" s="149"/>
      <c r="T14" s="147"/>
      <c r="U14" s="202"/>
      <c r="V14" s="168"/>
      <c r="W14" s="149"/>
      <c r="X14" s="147"/>
      <c r="Y14" s="202"/>
      <c r="Z14" s="168"/>
      <c r="AA14" s="149"/>
      <c r="AB14" s="147"/>
      <c r="AC14" s="202"/>
    </row>
    <row r="15" spans="1:48" ht="131.25" x14ac:dyDescent="0.2">
      <c r="A15" s="95">
        <v>6</v>
      </c>
      <c r="B15" s="139" t="str">
        <f>'DEPT REQS'!B15</f>
        <v>General Requirements</v>
      </c>
      <c r="C15" s="139" t="str">
        <f>'DEPT REQS'!C15</f>
        <v>Temporary County IDs</v>
      </c>
      <c r="D15" s="140" t="str">
        <f>'DEPT REQS'!D15</f>
        <v>Vendor shall manage all County Temporary Vendor ID Cards assigned to members of Vendor’s staff, and report to County any lost or stolen  ID Cards as soon as it's feasible.  Vendor must return to County any County Temporary ID Cards for staff members whose working relationship with Vendor has been terminated, and must return all County Temporary ID Cards to County upon expiration of Contract Term.</v>
      </c>
      <c r="E15" s="141">
        <f>'DEPT REQS'!E15</f>
        <v>1</v>
      </c>
      <c r="F15" s="168"/>
      <c r="G15" s="149"/>
      <c r="H15" s="147"/>
      <c r="I15" s="202"/>
      <c r="J15" s="168"/>
      <c r="K15" s="149"/>
      <c r="L15" s="147"/>
      <c r="M15" s="202"/>
      <c r="N15" s="168"/>
      <c r="O15" s="149"/>
      <c r="P15" s="147"/>
      <c r="Q15" s="202"/>
      <c r="R15" s="168"/>
      <c r="S15" s="149"/>
      <c r="T15" s="147"/>
      <c r="U15" s="202"/>
      <c r="V15" s="168"/>
      <c r="W15" s="149"/>
      <c r="X15" s="147"/>
      <c r="Y15" s="202"/>
      <c r="Z15" s="168"/>
      <c r="AA15" s="149"/>
      <c r="AB15" s="147"/>
      <c r="AC15" s="202"/>
    </row>
    <row r="16" spans="1:48" ht="112.5" x14ac:dyDescent="0.2">
      <c r="A16" s="95">
        <v>7</v>
      </c>
      <c r="B16" s="139" t="str">
        <f>'DEPT REQS'!B16</f>
        <v>General Requirements</v>
      </c>
      <c r="C16" s="139" t="str">
        <f>'DEPT REQS'!C16</f>
        <v>Travel Expenses</v>
      </c>
      <c r="D16" s="140" t="str">
        <f>'DEPT REQS'!D16</f>
        <v>Vendor shall be responsible for the cost of travel to and from County work sites or any lodging expenses incurred by Vendor for its employees or subcontractors in performing any services within Shelby County or its environs. In addition, no hourly labor charges for travel from employees’ residence or Vendor’s office to County work sites will be allowed.</v>
      </c>
      <c r="E16" s="141">
        <f>'DEPT REQS'!E16</f>
        <v>1</v>
      </c>
      <c r="F16" s="168"/>
      <c r="G16" s="149"/>
      <c r="H16" s="147"/>
      <c r="I16" s="202"/>
      <c r="J16" s="168"/>
      <c r="K16" s="149"/>
      <c r="L16" s="147"/>
      <c r="M16" s="202"/>
      <c r="N16" s="168"/>
      <c r="O16" s="149"/>
      <c r="P16" s="147"/>
      <c r="Q16" s="202"/>
      <c r="R16" s="168"/>
      <c r="S16" s="149"/>
      <c r="T16" s="147"/>
      <c r="U16" s="202"/>
      <c r="V16" s="168"/>
      <c r="W16" s="149"/>
      <c r="X16" s="147"/>
      <c r="Y16" s="202"/>
      <c r="Z16" s="168"/>
      <c r="AA16" s="149"/>
      <c r="AB16" s="147"/>
      <c r="AC16" s="202"/>
    </row>
    <row r="17" spans="1:29" ht="75" x14ac:dyDescent="0.2">
      <c r="A17" s="95">
        <v>8</v>
      </c>
      <c r="B17" s="139" t="str">
        <f>'DEPT REQS'!B17</f>
        <v>General Requirements</v>
      </c>
      <c r="C17" s="139" t="str">
        <f>'DEPT REQS'!C17</f>
        <v>Routine Work Hours</v>
      </c>
      <c r="D17" s="140" t="str">
        <f>'DEPT REQS'!D17</f>
        <v>Vendor shall perform routine work for County between 8:00 a.m. and 5:00 p.m. Monday through Friday, excluding County holidays. County will occasionally require work be performed during non-business hours. (see Attachment 3 - Price Schedule)</v>
      </c>
      <c r="E17" s="141">
        <f>'DEPT REQS'!E17</f>
        <v>1</v>
      </c>
      <c r="F17" s="168"/>
      <c r="G17" s="149"/>
      <c r="H17" s="147"/>
      <c r="I17" s="202"/>
      <c r="J17" s="168"/>
      <c r="K17" s="149"/>
      <c r="L17" s="147"/>
      <c r="M17" s="202"/>
      <c r="N17" s="168"/>
      <c r="O17" s="149"/>
      <c r="P17" s="147"/>
      <c r="Q17" s="202"/>
      <c r="R17" s="168"/>
      <c r="S17" s="149"/>
      <c r="T17" s="147"/>
      <c r="U17" s="202"/>
      <c r="V17" s="168"/>
      <c r="W17" s="149"/>
      <c r="X17" s="147"/>
      <c r="Y17" s="202"/>
      <c r="Z17" s="168"/>
      <c r="AA17" s="149"/>
      <c r="AB17" s="147"/>
      <c r="AC17" s="202"/>
    </row>
    <row r="18" spans="1:29" ht="56.25" x14ac:dyDescent="0.2">
      <c r="A18" s="95">
        <v>9</v>
      </c>
      <c r="B18" s="139" t="str">
        <f>'DEPT REQS'!B18</f>
        <v>General Requirements</v>
      </c>
      <c r="C18" s="139" t="str">
        <f>'DEPT REQS'!C18</f>
        <v>Routine Repairs</v>
      </c>
      <c r="D18" s="140" t="str">
        <f>'DEPT REQS'!D18</f>
        <v>Vendor shall dispatch repair technicians for routine repair work requests typically within four (4) hours of standard repair requests, but not to exceed twenty-four (24) hours.</v>
      </c>
      <c r="E18" s="141">
        <f>'DEPT REQS'!E18</f>
        <v>1</v>
      </c>
      <c r="F18" s="168"/>
      <c r="G18" s="149"/>
      <c r="H18" s="147"/>
      <c r="I18" s="202"/>
      <c r="J18" s="168"/>
      <c r="K18" s="149"/>
      <c r="L18" s="147"/>
      <c r="M18" s="202"/>
      <c r="N18" s="168"/>
      <c r="O18" s="149"/>
      <c r="P18" s="147"/>
      <c r="Q18" s="202"/>
      <c r="R18" s="168"/>
      <c r="S18" s="149"/>
      <c r="T18" s="147"/>
      <c r="U18" s="202"/>
      <c r="V18" s="168"/>
      <c r="W18" s="149"/>
      <c r="X18" s="147"/>
      <c r="Y18" s="202"/>
      <c r="Z18" s="168"/>
      <c r="AA18" s="149"/>
      <c r="AB18" s="147"/>
      <c r="AC18" s="202"/>
    </row>
    <row r="19" spans="1:29" ht="75" x14ac:dyDescent="0.2">
      <c r="A19" s="95">
        <v>10</v>
      </c>
      <c r="B19" s="139" t="str">
        <f>'DEPT REQS'!B19</f>
        <v>General Requirements</v>
      </c>
      <c r="C19" s="139" t="str">
        <f>'DEPT REQS'!C19</f>
        <v>Emergency Repairs</v>
      </c>
      <c r="D19" s="140" t="str">
        <f>'DEPT REQS'!D19</f>
        <v>Vendor shall dispatch repair technicians for emergency repair work requests typically within one (1) hour of emergency repair request, but not to exceed four (4) hours. Vendor shall be available to perform emergency repair work at any time or day (24 x 7 x 365).</v>
      </c>
      <c r="E19" s="141">
        <f>'DEPT REQS'!E19</f>
        <v>5</v>
      </c>
      <c r="F19" s="168"/>
      <c r="G19" s="149"/>
      <c r="H19" s="147"/>
      <c r="I19" s="202"/>
      <c r="J19" s="168"/>
      <c r="K19" s="149"/>
      <c r="L19" s="147"/>
      <c r="M19" s="202"/>
      <c r="N19" s="168"/>
      <c r="O19" s="149"/>
      <c r="P19" s="147"/>
      <c r="Q19" s="202"/>
      <c r="R19" s="168"/>
      <c r="S19" s="149"/>
      <c r="T19" s="147"/>
      <c r="U19" s="202"/>
      <c r="V19" s="168"/>
      <c r="W19" s="149"/>
      <c r="X19" s="147"/>
      <c r="Y19" s="202"/>
      <c r="Z19" s="168"/>
      <c r="AA19" s="149"/>
      <c r="AB19" s="147"/>
      <c r="AC19" s="202"/>
    </row>
    <row r="20" spans="1:29" ht="112.5" x14ac:dyDescent="0.2">
      <c r="A20" s="95">
        <v>11</v>
      </c>
      <c r="B20" s="139" t="str">
        <f>'DEPT REQS'!B20</f>
        <v>General Requirements</v>
      </c>
      <c r="C20" s="139" t="str">
        <f>'DEPT REQS'!C20</f>
        <v>Code Compliance</v>
      </c>
      <c r="D20" s="140" t="str">
        <f>'DEPT REQS'!D20</f>
        <v>Vendor shall perform all voice, data, audio-video, and security systems work for County in compliance with local, State, and Federal codes and ordinances related to such work, and shall be subject to inspection and approval of such authorities. If, upon inspection of work, deficiencies are found, Vendor shall immediately correct said deficiencies at Vendor’s expense.</v>
      </c>
      <c r="E20" s="141">
        <f>'DEPT REQS'!E20</f>
        <v>1</v>
      </c>
      <c r="F20" s="168"/>
      <c r="G20" s="149"/>
      <c r="H20" s="147"/>
      <c r="I20" s="202"/>
      <c r="J20" s="168"/>
      <c r="K20" s="149"/>
      <c r="L20" s="147"/>
      <c r="M20" s="202"/>
      <c r="N20" s="168"/>
      <c r="O20" s="149"/>
      <c r="P20" s="147"/>
      <c r="Q20" s="202"/>
      <c r="R20" s="168"/>
      <c r="S20" s="149"/>
      <c r="T20" s="147"/>
      <c r="U20" s="202"/>
      <c r="V20" s="168"/>
      <c r="W20" s="149"/>
      <c r="X20" s="147"/>
      <c r="Y20" s="202"/>
      <c r="Z20" s="168"/>
      <c r="AA20" s="149"/>
      <c r="AB20" s="147"/>
      <c r="AC20" s="202"/>
    </row>
    <row r="21" spans="1:29" ht="75" x14ac:dyDescent="0.2">
      <c r="A21" s="95">
        <v>12</v>
      </c>
      <c r="B21" s="139" t="str">
        <f>'DEPT REQS'!B21</f>
        <v>General Requirements</v>
      </c>
      <c r="C21" s="139" t="str">
        <f>'DEPT REQS'!C21</f>
        <v>Other 
Low Voltage Services</v>
      </c>
      <c r="D21" s="140" t="str">
        <f>'DEPT REQS'!D21</f>
        <v>Vendor shall provide the materials and labor for other miscellaneous or special voice, data, audio-video, security and other miscellaneous low voltage cabling services that County may request, that may fall outside specifications listed in the RFP.</v>
      </c>
      <c r="E21" s="141">
        <f>'DEPT REQS'!E21</f>
        <v>1</v>
      </c>
      <c r="F21" s="168"/>
      <c r="G21" s="149"/>
      <c r="H21" s="147"/>
      <c r="I21" s="202"/>
      <c r="J21" s="168"/>
      <c r="K21" s="149"/>
      <c r="L21" s="147"/>
      <c r="M21" s="202"/>
      <c r="N21" s="168"/>
      <c r="O21" s="149"/>
      <c r="P21" s="147"/>
      <c r="Q21" s="202"/>
      <c r="R21" s="168"/>
      <c r="S21" s="149"/>
      <c r="T21" s="147"/>
      <c r="U21" s="202"/>
      <c r="V21" s="168"/>
      <c r="W21" s="149"/>
      <c r="X21" s="147"/>
      <c r="Y21" s="202"/>
      <c r="Z21" s="168"/>
      <c r="AA21" s="149"/>
      <c r="AB21" s="147"/>
      <c r="AC21" s="202"/>
    </row>
    <row r="22" spans="1:29" ht="56.25" x14ac:dyDescent="0.2">
      <c r="A22" s="95">
        <v>13</v>
      </c>
      <c r="B22" s="139" t="str">
        <f>'DEPT REQS'!B22</f>
        <v>General Requirements</v>
      </c>
      <c r="C22" s="139" t="str">
        <f>'DEPT REQS'!C22</f>
        <v>New Materials</v>
      </c>
      <c r="D22" s="140" t="str">
        <f>'DEPT REQS'!D22</f>
        <v>All materials furnished by Vendor shall be new and as specified by County.</v>
      </c>
      <c r="E22" s="141">
        <f>'DEPT REQS'!E22</f>
        <v>1</v>
      </c>
      <c r="F22" s="168"/>
      <c r="G22" s="149"/>
      <c r="H22" s="147"/>
      <c r="I22" s="202"/>
      <c r="J22" s="168"/>
      <c r="K22" s="149"/>
      <c r="L22" s="147"/>
      <c r="M22" s="202"/>
      <c r="N22" s="168"/>
      <c r="O22" s="149"/>
      <c r="P22" s="147"/>
      <c r="Q22" s="202"/>
      <c r="R22" s="168"/>
      <c r="S22" s="149"/>
      <c r="T22" s="147"/>
      <c r="U22" s="202"/>
      <c r="V22" s="168"/>
      <c r="W22" s="149"/>
      <c r="X22" s="147"/>
      <c r="Y22" s="202"/>
      <c r="Z22" s="168"/>
      <c r="AA22" s="149"/>
      <c r="AB22" s="147"/>
      <c r="AC22" s="202"/>
    </row>
    <row r="23" spans="1:29" ht="93.75" x14ac:dyDescent="0.2">
      <c r="A23" s="95">
        <v>14</v>
      </c>
      <c r="B23" s="139" t="str">
        <f>'DEPT REQS'!B23</f>
        <v>General Requirements</v>
      </c>
      <c r="C23" s="139" t="str">
        <f>'DEPT REQS'!C23</f>
        <v>Shipping &amp; Risk of Loss</v>
      </c>
      <c r="D23" s="140" t="str">
        <f>'DEPT REQS'!D23</f>
        <v>Vendor shall be responsible for the shipping, handling and storage of all materials during the installation process and shall protect all materials from fire, theft and other losses, including force majeure. Risk of loss will pass to the County upon completion and sign off of all work ordered by the County.</v>
      </c>
      <c r="E23" s="141">
        <f>'DEPT REQS'!E23</f>
        <v>1</v>
      </c>
      <c r="F23" s="168"/>
      <c r="G23" s="149"/>
      <c r="H23" s="147"/>
      <c r="I23" s="202"/>
      <c r="J23" s="168"/>
      <c r="K23" s="149"/>
      <c r="L23" s="147"/>
      <c r="M23" s="202"/>
      <c r="N23" s="168"/>
      <c r="O23" s="149"/>
      <c r="P23" s="147"/>
      <c r="Q23" s="202"/>
      <c r="R23" s="168"/>
      <c r="S23" s="149"/>
      <c r="T23" s="147"/>
      <c r="U23" s="202"/>
      <c r="V23" s="168"/>
      <c r="W23" s="149"/>
      <c r="X23" s="147"/>
      <c r="Y23" s="202"/>
      <c r="Z23" s="168"/>
      <c r="AA23" s="149"/>
      <c r="AB23" s="147"/>
      <c r="AC23" s="202"/>
    </row>
    <row r="24" spans="1:29" ht="56.25" x14ac:dyDescent="0.2">
      <c r="A24" s="95">
        <v>15</v>
      </c>
      <c r="B24" s="139" t="str">
        <f>'DEPT REQS'!B24</f>
        <v>General Requirements</v>
      </c>
      <c r="C24" s="139" t="str">
        <f>'DEPT REQS'!C24</f>
        <v>Manufacturer Specifications</v>
      </c>
      <c r="D24" s="140" t="str">
        <f>'DEPT REQS'!D24</f>
        <v>Vendor shall install all material and devices to manufacturer specification.</v>
      </c>
      <c r="E24" s="141">
        <f>'DEPT REQS'!E24</f>
        <v>1</v>
      </c>
      <c r="F24" s="168"/>
      <c r="G24" s="149"/>
      <c r="H24" s="147"/>
      <c r="I24" s="202"/>
      <c r="J24" s="168"/>
      <c r="K24" s="149"/>
      <c r="L24" s="147"/>
      <c r="M24" s="202"/>
      <c r="N24" s="168"/>
      <c r="O24" s="149"/>
      <c r="P24" s="147"/>
      <c r="Q24" s="202"/>
      <c r="R24" s="168"/>
      <c r="S24" s="149"/>
      <c r="T24" s="147"/>
      <c r="U24" s="202"/>
      <c r="V24" s="168"/>
      <c r="W24" s="149"/>
      <c r="X24" s="147"/>
      <c r="Y24" s="202"/>
      <c r="Z24" s="168"/>
      <c r="AA24" s="149"/>
      <c r="AB24" s="147"/>
      <c r="AC24" s="202"/>
    </row>
    <row r="25" spans="1:29" ht="93.75" x14ac:dyDescent="0.2">
      <c r="A25" s="95">
        <v>16</v>
      </c>
      <c r="B25" s="139" t="str">
        <f>'DEPT REQS'!B25</f>
        <v>General Requirements</v>
      </c>
      <c r="C25" s="139" t="str">
        <f>'DEPT REQS'!C25</f>
        <v>Not-to-exceed, Itemized  Quotes</v>
      </c>
      <c r="D25" s="140" t="str">
        <f>'DEPT REQS'!D25</f>
        <v>Vendor shall provide County a project drawing and not-to-exceed quote for each work request, with the quote itemized to include contracted price items, labor, and other cost items, within three (3) County business days following the site visit associated with the requested work. (see Attachment 2 - Cabling Service Workflows)</v>
      </c>
      <c r="E25" s="141">
        <f>'DEPT REQS'!E25</f>
        <v>1</v>
      </c>
      <c r="F25" s="168"/>
      <c r="G25" s="149"/>
      <c r="H25" s="147"/>
      <c r="I25" s="202"/>
      <c r="J25" s="168"/>
      <c r="K25" s="149"/>
      <c r="L25" s="147"/>
      <c r="M25" s="202"/>
      <c r="N25" s="168"/>
      <c r="O25" s="149"/>
      <c r="P25" s="147"/>
      <c r="Q25" s="202"/>
      <c r="R25" s="168"/>
      <c r="S25" s="149"/>
      <c r="T25" s="147"/>
      <c r="U25" s="202"/>
      <c r="V25" s="168"/>
      <c r="W25" s="149"/>
      <c r="X25" s="147"/>
      <c r="Y25" s="202"/>
      <c r="Z25" s="168"/>
      <c r="AA25" s="149"/>
      <c r="AB25" s="147"/>
      <c r="AC25" s="202"/>
    </row>
    <row r="26" spans="1:29" ht="56.25" x14ac:dyDescent="0.2">
      <c r="A26" s="95">
        <v>17</v>
      </c>
      <c r="B26" s="139" t="str">
        <f>'DEPT REQS'!B26</f>
        <v>General Requirements</v>
      </c>
      <c r="C26" s="139" t="str">
        <f>'DEPT REQS'!C26</f>
        <v>Test Results,
As-builts, 
Invoices</v>
      </c>
      <c r="D26" s="140" t="str">
        <f>'DEPT REQS'!D26</f>
        <v>Vendor shall provide County test results, as-built drawing, and itemized invoice following successful completion of each work request. (see Attachment 2 - Cabling Service Workflows)</v>
      </c>
      <c r="E26" s="141">
        <f>'DEPT REQS'!E26</f>
        <v>1</v>
      </c>
      <c r="F26" s="168"/>
      <c r="G26" s="149"/>
      <c r="H26" s="147"/>
      <c r="I26" s="202"/>
      <c r="J26" s="168"/>
      <c r="K26" s="149"/>
      <c r="L26" s="147"/>
      <c r="M26" s="202"/>
      <c r="N26" s="168"/>
      <c r="O26" s="149"/>
      <c r="P26" s="147"/>
      <c r="Q26" s="202"/>
      <c r="R26" s="168"/>
      <c r="S26" s="149"/>
      <c r="T26" s="147"/>
      <c r="U26" s="202"/>
      <c r="V26" s="168"/>
      <c r="W26" s="149"/>
      <c r="X26" s="147"/>
      <c r="Y26" s="202"/>
      <c r="Z26" s="168"/>
      <c r="AA26" s="149"/>
      <c r="AB26" s="147"/>
      <c r="AC26" s="202"/>
    </row>
    <row r="27" spans="1:29" ht="75" x14ac:dyDescent="0.2">
      <c r="A27" s="95">
        <v>18</v>
      </c>
      <c r="B27" s="139" t="str">
        <f>'DEPT REQS'!B27</f>
        <v>General Requirements</v>
      </c>
      <c r="C27" s="139" t="str">
        <f>'DEPT REQS'!C27</f>
        <v>Completion of Work Sign-off</v>
      </c>
      <c r="D27" s="140" t="str">
        <f>'DEPT REQS'!D27</f>
        <v>Vendor and County shall conduct site reviews following completion of work to identify and remediate any issues with the work prior to County acceptance or work and approval of invoice. (see Attachment 1 – Example Job Completion Sign-off)</v>
      </c>
      <c r="E27" s="141">
        <f>'DEPT REQS'!E27</f>
        <v>1</v>
      </c>
      <c r="F27" s="168"/>
      <c r="G27" s="149"/>
      <c r="H27" s="147"/>
      <c r="I27" s="202"/>
      <c r="J27" s="168"/>
      <c r="K27" s="149"/>
      <c r="L27" s="147"/>
      <c r="M27" s="202"/>
      <c r="N27" s="168"/>
      <c r="O27" s="149"/>
      <c r="P27" s="147"/>
      <c r="Q27" s="202"/>
      <c r="R27" s="168"/>
      <c r="S27" s="149"/>
      <c r="T27" s="147"/>
      <c r="U27" s="202"/>
      <c r="V27" s="168"/>
      <c r="W27" s="149"/>
      <c r="X27" s="147"/>
      <c r="Y27" s="202"/>
      <c r="Z27" s="168"/>
      <c r="AA27" s="149"/>
      <c r="AB27" s="147"/>
      <c r="AC27" s="202"/>
    </row>
    <row r="28" spans="1:29" ht="112.5" x14ac:dyDescent="0.2">
      <c r="A28" s="95">
        <v>19</v>
      </c>
      <c r="B28" s="139" t="str">
        <f>'DEPT REQS'!B28</f>
        <v>Indoor Requirements</v>
      </c>
      <c r="C28" s="139" t="str">
        <f>'DEPT REQS'!C28</f>
        <v>Concealed Wiring</v>
      </c>
      <c r="D28" s="140" t="str">
        <f>'DEPT REQS'!D28</f>
        <v>Vendor shall install all voice, data, audio-video, and security endpoint cables as concealed wiring, typically routed above lift-out ceilings, suspended by J-hooks, and through hollow walls or utilizing Vendor installed or County provided conduit or raceway. Exposed surface wiring will be allowed only as a last option and must be approved by County in advance.</v>
      </c>
      <c r="E28" s="141">
        <f>'DEPT REQS'!E28</f>
        <v>1</v>
      </c>
      <c r="F28" s="168"/>
      <c r="G28" s="149"/>
      <c r="H28" s="147"/>
      <c r="I28" s="202"/>
      <c r="J28" s="168"/>
      <c r="K28" s="149"/>
      <c r="L28" s="147"/>
      <c r="M28" s="202"/>
      <c r="N28" s="168"/>
      <c r="O28" s="149"/>
      <c r="P28" s="147"/>
      <c r="Q28" s="202"/>
      <c r="R28" s="168"/>
      <c r="S28" s="149"/>
      <c r="T28" s="147"/>
      <c r="U28" s="202"/>
      <c r="V28" s="168"/>
      <c r="W28" s="149"/>
      <c r="X28" s="147"/>
      <c r="Y28" s="202"/>
      <c r="Z28" s="168"/>
      <c r="AA28" s="149"/>
      <c r="AB28" s="147"/>
      <c r="AC28" s="202"/>
    </row>
    <row r="29" spans="1:29" ht="168.75" x14ac:dyDescent="0.2">
      <c r="A29" s="95">
        <v>20</v>
      </c>
      <c r="B29" s="139" t="str">
        <f>'DEPT REQS'!B29</f>
        <v>Indoor Requirements</v>
      </c>
      <c r="C29" s="139" t="str">
        <f>'DEPT REQS'!C29</f>
        <v>Cable Labels</v>
      </c>
      <c r="D29" s="140" t="str">
        <f>'DEPT REQS'!D29</f>
        <v>Vendor shall label all cables at both ends in accordance with the cable numbering system specified by the County. Cable labels shall be “permanent labels”, printed legibly with permanent ink, affixed to cable distribution enclosures, patch panels, wall plates, surface mount housings, and other cable outlets, such that each Cable-ID is visible, readable, and clearly associated with its respective connector. Fiber-optic cable external jackets shall be labeled within two feet (2’) of, but external to, each fiber distribution enclosure.</v>
      </c>
      <c r="E29" s="141">
        <f>'DEPT REQS'!E29</f>
        <v>1</v>
      </c>
      <c r="F29" s="168"/>
      <c r="G29" s="149"/>
      <c r="H29" s="147"/>
      <c r="I29" s="202"/>
      <c r="J29" s="168"/>
      <c r="K29" s="149"/>
      <c r="L29" s="147"/>
      <c r="M29" s="202"/>
      <c r="N29" s="168"/>
      <c r="O29" s="149"/>
      <c r="P29" s="147"/>
      <c r="Q29" s="202"/>
      <c r="R29" s="168"/>
      <c r="S29" s="149"/>
      <c r="T29" s="147"/>
      <c r="U29" s="202"/>
      <c r="V29" s="168"/>
      <c r="W29" s="149"/>
      <c r="X29" s="147"/>
      <c r="Y29" s="202"/>
      <c r="Z29" s="168"/>
      <c r="AA29" s="149"/>
      <c r="AB29" s="147"/>
      <c r="AC29" s="202"/>
    </row>
    <row r="30" spans="1:29" ht="75" x14ac:dyDescent="0.2">
      <c r="A30" s="95">
        <v>21</v>
      </c>
      <c r="B30" s="139" t="str">
        <f>'DEPT REQS'!B30</f>
        <v>Indoor Requirements</v>
      </c>
      <c r="C30" s="139" t="str">
        <f>'DEPT REQS'!C30</f>
        <v>Equipment Closet Routing</v>
      </c>
      <c r="D30" s="140" t="str">
        <f>'DEPT REQS'!D30</f>
        <v>All cables, raceway, and/or conduit routed through equipment closet or wiring closet spaces shall be securely fastened to walls and/or supports, and routed so as not to impede the maintenance or installation of equipment and/or cables.</v>
      </c>
      <c r="E30" s="141">
        <f>'DEPT REQS'!E30</f>
        <v>1</v>
      </c>
      <c r="F30" s="168"/>
      <c r="G30" s="149"/>
      <c r="H30" s="147"/>
      <c r="I30" s="202"/>
      <c r="J30" s="168"/>
      <c r="K30" s="149"/>
      <c r="L30" s="147"/>
      <c r="M30" s="202"/>
      <c r="N30" s="168"/>
      <c r="O30" s="149"/>
      <c r="P30" s="147"/>
      <c r="Q30" s="202"/>
      <c r="R30" s="168"/>
      <c r="S30" s="149"/>
      <c r="T30" s="147"/>
      <c r="U30" s="202"/>
      <c r="V30" s="168"/>
      <c r="W30" s="149"/>
      <c r="X30" s="147"/>
      <c r="Y30" s="202"/>
      <c r="Z30" s="168"/>
      <c r="AA30" s="149"/>
      <c r="AB30" s="147"/>
      <c r="AC30" s="202"/>
    </row>
    <row r="31" spans="1:29" ht="75" x14ac:dyDescent="0.2">
      <c r="A31" s="95">
        <v>22</v>
      </c>
      <c r="B31" s="139" t="str">
        <f>'DEPT REQS'!B31</f>
        <v>Indoor Requirements</v>
      </c>
      <c r="C31" s="139" t="str">
        <f>'DEPT REQS'!C31</f>
        <v>Neat Installation</v>
      </c>
      <c r="D31" s="140" t="str">
        <f>'DEPT REQS'!D31</f>
        <v>Vendor shall furnish and install necessary materials, such as racks, raceway, conduit, tie wraps, hangers, supports, clamps, or brackets as required to ensure a neat installation that does not impede maintenance and/or future installation work.</v>
      </c>
      <c r="E31" s="141">
        <f>'DEPT REQS'!E31</f>
        <v>1</v>
      </c>
      <c r="F31" s="168"/>
      <c r="G31" s="149"/>
      <c r="H31" s="147"/>
      <c r="I31" s="202"/>
      <c r="J31" s="168"/>
      <c r="K31" s="149"/>
      <c r="L31" s="147"/>
      <c r="M31" s="202"/>
      <c r="N31" s="168"/>
      <c r="O31" s="149"/>
      <c r="P31" s="147"/>
      <c r="Q31" s="202"/>
      <c r="R31" s="168"/>
      <c r="S31" s="149"/>
      <c r="T31" s="147"/>
      <c r="U31" s="202"/>
      <c r="V31" s="168"/>
      <c r="W31" s="149"/>
      <c r="X31" s="147"/>
      <c r="Y31" s="202"/>
      <c r="Z31" s="168"/>
      <c r="AA31" s="149"/>
      <c r="AB31" s="147"/>
      <c r="AC31" s="202"/>
    </row>
    <row r="32" spans="1:29" ht="56.25" x14ac:dyDescent="0.2">
      <c r="A32" s="95">
        <v>23</v>
      </c>
      <c r="B32" s="139" t="str">
        <f>'DEPT REQS'!B32</f>
        <v>Indoor Requirements</v>
      </c>
      <c r="C32" s="139" t="str">
        <f>'DEPT REQS'!C32</f>
        <v>Equipment Racks</v>
      </c>
      <c r="D32" s="140" t="str">
        <f>'DEPT REQS'!D32</f>
        <v>Vendor shall install wall-mounted and floor-mounted 19-inch equipment racks when required by County for the mounting of patch panels and equipment.</v>
      </c>
      <c r="E32" s="141">
        <f>'DEPT REQS'!E32</f>
        <v>1</v>
      </c>
      <c r="F32" s="168"/>
      <c r="G32" s="149"/>
      <c r="H32" s="147"/>
      <c r="I32" s="202"/>
      <c r="J32" s="168"/>
      <c r="K32" s="149"/>
      <c r="L32" s="147"/>
      <c r="M32" s="202"/>
      <c r="N32" s="168"/>
      <c r="O32" s="149"/>
      <c r="P32" s="147"/>
      <c r="Q32" s="202"/>
      <c r="R32" s="168"/>
      <c r="S32" s="149"/>
      <c r="T32" s="147"/>
      <c r="U32" s="202"/>
      <c r="V32" s="168"/>
      <c r="W32" s="149"/>
      <c r="X32" s="147"/>
      <c r="Y32" s="202"/>
      <c r="Z32" s="168"/>
      <c r="AA32" s="149"/>
      <c r="AB32" s="147"/>
      <c r="AC32" s="202"/>
    </row>
    <row r="33" spans="1:48" ht="168.75" x14ac:dyDescent="0.2">
      <c r="A33" s="95">
        <v>24</v>
      </c>
      <c r="B33" s="139" t="str">
        <f>'DEPT REQS'!B33</f>
        <v>Indoor Requirements</v>
      </c>
      <c r="C33" s="139" t="str">
        <f>'DEPT REQS'!C33</f>
        <v>Horizontal Wire Management</v>
      </c>
      <c r="D33" s="140" t="str">
        <f>'DEPT REQS'!D33</f>
        <v>Vendor shall equip wall-mounted and floor-mounted 19-inch equipment racks with horizontal wire management modules, equivalent to Panduit WMPHF2E unless otherwise specified by the County. One (1) horizontal wire management module will be installed beneath each 2U of patch panel, one (1) horizontal wire management module will be installed beneath each piece of stackable data distribution equipment, and one (1) horizontal wire management module will be installed beneath each fiber distribution enclosure.</v>
      </c>
      <c r="E33" s="141">
        <f>'DEPT REQS'!E33</f>
        <v>1</v>
      </c>
      <c r="F33" s="168"/>
      <c r="G33" s="149"/>
      <c r="H33" s="147"/>
      <c r="I33" s="202"/>
      <c r="J33" s="168"/>
      <c r="K33" s="149"/>
      <c r="L33" s="147"/>
      <c r="M33" s="202"/>
      <c r="N33" s="168"/>
      <c r="O33" s="149"/>
      <c r="P33" s="147"/>
      <c r="Q33" s="202"/>
      <c r="R33" s="168"/>
      <c r="S33" s="149"/>
      <c r="T33" s="147"/>
      <c r="U33" s="202"/>
      <c r="V33" s="168"/>
      <c r="W33" s="149"/>
      <c r="X33" s="147"/>
      <c r="Y33" s="202"/>
      <c r="Z33" s="168"/>
      <c r="AA33" s="149"/>
      <c r="AB33" s="147"/>
      <c r="AC33" s="202"/>
    </row>
    <row r="34" spans="1:48" ht="131.25" x14ac:dyDescent="0.2">
      <c r="A34" s="95">
        <v>25</v>
      </c>
      <c r="B34" s="139" t="str">
        <f>'DEPT REQS'!B34</f>
        <v>Indoor Requirements</v>
      </c>
      <c r="C34" s="139" t="str">
        <f>'DEPT REQS'!C34</f>
        <v>Vertical Wire Management</v>
      </c>
      <c r="D34" s="140" t="str">
        <f>'DEPT REQS'!D34</f>
        <v>Vendor shall equip floor-mounted 2-post, 19-inch racks with vertical wire management modules, equivalent to Panduit WMPV22E unless otherwise specified by the County. Two (2) vertical wire management modules will be installed on each side of the rack, such that the wire manager is flush with the top of the rack, with a total of eighty inches (80”) of wire management extending downward.</v>
      </c>
      <c r="E34" s="141">
        <f>'DEPT REQS'!E34</f>
        <v>1</v>
      </c>
      <c r="F34" s="168"/>
      <c r="G34" s="149"/>
      <c r="H34" s="147"/>
      <c r="I34" s="202"/>
      <c r="J34" s="168"/>
      <c r="K34" s="149"/>
      <c r="L34" s="147"/>
      <c r="M34" s="202"/>
      <c r="N34" s="168"/>
      <c r="O34" s="149"/>
      <c r="P34" s="147"/>
      <c r="Q34" s="202"/>
      <c r="R34" s="168"/>
      <c r="S34" s="149"/>
      <c r="T34" s="147"/>
      <c r="U34" s="202"/>
      <c r="V34" s="168"/>
      <c r="W34" s="149"/>
      <c r="X34" s="147"/>
      <c r="Y34" s="202"/>
      <c r="Z34" s="168"/>
      <c r="AA34" s="149"/>
      <c r="AB34" s="147"/>
      <c r="AC34" s="202"/>
    </row>
    <row r="35" spans="1:48" ht="56.25" x14ac:dyDescent="0.2">
      <c r="A35" s="95">
        <v>26</v>
      </c>
      <c r="B35" s="139" t="str">
        <f>'DEPT REQS'!B35</f>
        <v>Indoor Requirements</v>
      </c>
      <c r="C35" s="139" t="str">
        <f>'DEPT REQS'!C35</f>
        <v>Securely Mounted</v>
      </c>
      <c r="D35" s="140" t="str">
        <f>'DEPT REQS'!D35</f>
        <v>Vendor shall install each floor-mounted rack securely fastened to the floor, and shall install open wire raceway (ladder rack) securely attached to the top of the rack and securely fastened to a wall.</v>
      </c>
      <c r="E35" s="141">
        <f>'DEPT REQS'!E35</f>
        <v>1</v>
      </c>
      <c r="F35" s="168"/>
      <c r="G35" s="149"/>
      <c r="H35" s="147"/>
      <c r="I35" s="202"/>
      <c r="J35" s="168"/>
      <c r="K35" s="149"/>
      <c r="L35" s="147"/>
      <c r="M35" s="202"/>
      <c r="N35" s="168"/>
      <c r="O35" s="149"/>
      <c r="P35" s="147"/>
      <c r="Q35" s="202"/>
      <c r="R35" s="168"/>
      <c r="S35" s="149"/>
      <c r="T35" s="147"/>
      <c r="U35" s="202"/>
      <c r="V35" s="168"/>
      <c r="W35" s="149"/>
      <c r="X35" s="147"/>
      <c r="Y35" s="202"/>
      <c r="Z35" s="168"/>
      <c r="AA35" s="149"/>
      <c r="AB35" s="147"/>
      <c r="AC35" s="202"/>
    </row>
    <row r="36" spans="1:48" ht="75" x14ac:dyDescent="0.2">
      <c r="A36" s="95">
        <v>27</v>
      </c>
      <c r="B36" s="139" t="str">
        <f>'DEPT REQS'!B36</f>
        <v>Indoor Requirements</v>
      </c>
      <c r="C36" s="139" t="str">
        <f>'DEPT REQS'!C36</f>
        <v>Grounding</v>
      </c>
      <c r="D36" s="140" t="str">
        <f>'DEPT REQS'!D36</f>
        <v>Vendor shall install grounding for cable systems in accordance with the requirements of the latest edition of the National Electric Code, TIA/EIA 607 and the product manufacturer’s specifications as applicable.</v>
      </c>
      <c r="E36" s="141">
        <f>'DEPT REQS'!E36</f>
        <v>1</v>
      </c>
      <c r="F36" s="168"/>
      <c r="G36" s="149"/>
      <c r="H36" s="147"/>
      <c r="I36" s="202"/>
      <c r="J36" s="168"/>
      <c r="K36" s="149"/>
      <c r="L36" s="147"/>
      <c r="M36" s="202"/>
      <c r="N36" s="168"/>
      <c r="O36" s="149"/>
      <c r="P36" s="147"/>
      <c r="Q36" s="202"/>
      <c r="R36" s="168"/>
      <c r="S36" s="149"/>
      <c r="T36" s="147"/>
      <c r="U36" s="202"/>
      <c r="V36" s="168"/>
      <c r="W36" s="149"/>
      <c r="X36" s="147"/>
      <c r="Y36" s="202"/>
      <c r="Z36" s="168"/>
      <c r="AA36" s="149"/>
      <c r="AB36" s="147"/>
      <c r="AC36" s="202"/>
    </row>
    <row r="37" spans="1:48" ht="56.25" x14ac:dyDescent="0.2">
      <c r="A37" s="95">
        <v>28</v>
      </c>
      <c r="B37" s="139" t="str">
        <f>'DEPT REQS'!B37</f>
        <v>Outdoor Requirements</v>
      </c>
      <c r="C37" s="139" t="str">
        <f>'DEPT REQS'!C37</f>
        <v>Materials</v>
      </c>
      <c r="D37" s="140" t="str">
        <f>'DEPT REQS'!D37</f>
        <v>Vendor shall supply the materials and labor to install and test outdoor cabling systems (copper and fiber-optic) in and between buildings including all required outside plant construction.</v>
      </c>
      <c r="E37" s="141">
        <f>'DEPT REQS'!E37</f>
        <v>1</v>
      </c>
      <c r="F37" s="168"/>
      <c r="G37" s="149"/>
      <c r="H37" s="147"/>
      <c r="I37" s="202"/>
      <c r="J37" s="168"/>
      <c r="K37" s="149"/>
      <c r="L37" s="147"/>
      <c r="M37" s="202"/>
      <c r="N37" s="168"/>
      <c r="O37" s="149"/>
      <c r="P37" s="147"/>
      <c r="Q37" s="202"/>
      <c r="R37" s="168"/>
      <c r="S37" s="149"/>
      <c r="T37" s="147"/>
      <c r="U37" s="202"/>
      <c r="V37" s="168"/>
      <c r="W37" s="149"/>
      <c r="X37" s="147"/>
      <c r="Y37" s="202"/>
      <c r="Z37" s="168"/>
      <c r="AA37" s="149"/>
      <c r="AB37" s="147"/>
      <c r="AC37" s="202"/>
    </row>
    <row r="38" spans="1:48" ht="75" x14ac:dyDescent="0.2">
      <c r="A38" s="95">
        <v>29</v>
      </c>
      <c r="B38" s="139" t="str">
        <f>'DEPT REQS'!B38</f>
        <v>Outdoor Requirements</v>
      </c>
      <c r="C38" s="139" t="str">
        <f>'DEPT REQS'!C38</f>
        <v>Cable Attachments</v>
      </c>
      <c r="D38" s="140" t="str">
        <f>'DEPT REQS'!D38</f>
        <v>Vendor shall obtain approval prior to attaching cables to buildings, poles, or other outdoor structures from County and/or the structure owner. Vendor shall furnish all brackets, hangers and mounting devices as required.</v>
      </c>
      <c r="E38" s="141">
        <f>'DEPT REQS'!E38</f>
        <v>1</v>
      </c>
      <c r="F38" s="168"/>
      <c r="G38" s="149"/>
      <c r="H38" s="147"/>
      <c r="I38" s="202"/>
      <c r="J38" s="168"/>
      <c r="K38" s="149"/>
      <c r="L38" s="147"/>
      <c r="M38" s="202"/>
      <c r="N38" s="168"/>
      <c r="O38" s="149"/>
      <c r="P38" s="147"/>
      <c r="Q38" s="202"/>
      <c r="R38" s="168"/>
      <c r="S38" s="149"/>
      <c r="T38" s="147"/>
      <c r="U38" s="202"/>
      <c r="V38" s="168"/>
      <c r="W38" s="149"/>
      <c r="X38" s="147"/>
      <c r="Y38" s="202"/>
      <c r="Z38" s="168"/>
      <c r="AA38" s="149"/>
      <c r="AB38" s="147"/>
      <c r="AC38" s="202"/>
    </row>
    <row r="39" spans="1:48" ht="19.5" thickBot="1" x14ac:dyDescent="0.25">
      <c r="A39" s="125">
        <v>30</v>
      </c>
      <c r="B39" s="142">
        <f>'DEPT REQS'!B74</f>
        <v>0</v>
      </c>
      <c r="C39" s="142">
        <f>'DEPT REQS'!C74</f>
        <v>0</v>
      </c>
      <c r="D39" s="143">
        <f>'DEPT REQS'!D74</f>
        <v>0</v>
      </c>
      <c r="E39" s="144">
        <f>'DEPT REQS'!E74</f>
        <v>0</v>
      </c>
      <c r="F39" s="169"/>
      <c r="G39" s="148"/>
      <c r="H39" s="161"/>
      <c r="I39" s="203"/>
      <c r="J39" s="169"/>
      <c r="K39" s="148"/>
      <c r="L39" s="161"/>
      <c r="M39" s="203"/>
      <c r="N39" s="169"/>
      <c r="O39" s="148"/>
      <c r="P39" s="161"/>
      <c r="Q39" s="203"/>
      <c r="R39" s="169"/>
      <c r="S39" s="148"/>
      <c r="T39" s="161"/>
      <c r="U39" s="203"/>
      <c r="V39" s="169"/>
      <c r="W39" s="148"/>
      <c r="X39" s="161"/>
      <c r="Y39" s="203"/>
      <c r="Z39" s="169"/>
      <c r="AA39" s="148"/>
      <c r="AB39" s="161"/>
      <c r="AC39" s="203"/>
    </row>
    <row r="40" spans="1:48" s="208" customFormat="1" ht="24" thickBot="1" x14ac:dyDescent="0.25">
      <c r="A40" s="242" t="s">
        <v>41</v>
      </c>
      <c r="B40" s="243"/>
      <c r="C40" s="243"/>
      <c r="D40" s="243"/>
      <c r="E40" s="205">
        <f>SUM(E10:E39)</f>
        <v>44</v>
      </c>
      <c r="F40" s="244"/>
      <c r="G40" s="245"/>
      <c r="H40" s="245"/>
      <c r="I40" s="206">
        <f>SUM(I10:I39)</f>
        <v>0</v>
      </c>
      <c r="J40" s="244"/>
      <c r="K40" s="245"/>
      <c r="L40" s="245"/>
      <c r="M40" s="206">
        <f>SUM(M10:M39)</f>
        <v>0</v>
      </c>
      <c r="N40" s="244"/>
      <c r="O40" s="245"/>
      <c r="P40" s="245"/>
      <c r="Q40" s="206">
        <f>SUM(Q10:Q39)</f>
        <v>0</v>
      </c>
      <c r="R40" s="244"/>
      <c r="S40" s="245"/>
      <c r="T40" s="245"/>
      <c r="U40" s="206">
        <f>SUM(U10:U39)</f>
        <v>0</v>
      </c>
      <c r="V40" s="244"/>
      <c r="W40" s="245"/>
      <c r="X40" s="245"/>
      <c r="Y40" s="206">
        <f>SUM(Y10:Y39)</f>
        <v>0</v>
      </c>
      <c r="Z40" s="244"/>
      <c r="AA40" s="245"/>
      <c r="AB40" s="245"/>
      <c r="AC40" s="206">
        <f>SUM(AC10:AC39)</f>
        <v>0</v>
      </c>
      <c r="AD40" s="207"/>
      <c r="AE40" s="207"/>
      <c r="AF40" s="207"/>
      <c r="AG40" s="207"/>
      <c r="AH40" s="207"/>
      <c r="AI40" s="207"/>
      <c r="AJ40" s="207"/>
      <c r="AK40" s="207"/>
      <c r="AL40" s="207"/>
      <c r="AM40" s="207"/>
      <c r="AN40" s="207"/>
      <c r="AO40" s="207"/>
      <c r="AP40" s="207"/>
      <c r="AQ40" s="207"/>
      <c r="AR40" s="207"/>
      <c r="AS40" s="207"/>
      <c r="AT40" s="207"/>
      <c r="AU40" s="207"/>
      <c r="AV40" s="207"/>
    </row>
    <row r="41" spans="1:48" x14ac:dyDescent="0.2">
      <c r="I41" s="204"/>
      <c r="M41" s="204"/>
      <c r="Q41" s="204"/>
      <c r="U41" s="204"/>
      <c r="Y41" s="204"/>
      <c r="AC41" s="204"/>
    </row>
    <row r="42" spans="1:48" x14ac:dyDescent="0.2">
      <c r="I42" s="204"/>
      <c r="M42" s="204"/>
      <c r="Q42" s="204"/>
      <c r="U42" s="204"/>
      <c r="Y42" s="204"/>
      <c r="AC42" s="204"/>
    </row>
    <row r="43" spans="1:48" x14ac:dyDescent="0.2">
      <c r="I43" s="204"/>
      <c r="M43" s="204"/>
      <c r="Q43" s="204"/>
      <c r="U43" s="204"/>
      <c r="Y43" s="204"/>
      <c r="AC43" s="204"/>
    </row>
    <row r="44" spans="1:48" x14ac:dyDescent="0.2">
      <c r="I44" s="204"/>
      <c r="M44" s="204"/>
      <c r="Q44" s="204"/>
      <c r="U44" s="204"/>
      <c r="Y44" s="204"/>
      <c r="AC44" s="204"/>
    </row>
    <row r="45" spans="1:48" x14ac:dyDescent="0.2">
      <c r="I45" s="204"/>
      <c r="M45" s="204"/>
      <c r="Q45" s="204"/>
      <c r="U45" s="204"/>
      <c r="Y45" s="204"/>
      <c r="AC45" s="204"/>
    </row>
    <row r="46" spans="1:48" x14ac:dyDescent="0.2">
      <c r="I46" s="204"/>
      <c r="M46" s="204"/>
      <c r="Q46" s="204"/>
      <c r="U46" s="204"/>
      <c r="Y46" s="204"/>
      <c r="AC46" s="204"/>
    </row>
    <row r="47" spans="1:48" x14ac:dyDescent="0.2">
      <c r="I47" s="204"/>
      <c r="M47" s="204"/>
      <c r="Q47" s="204"/>
      <c r="U47" s="204"/>
      <c r="Y47" s="204"/>
      <c r="AC47" s="204"/>
    </row>
    <row r="48" spans="1:48" x14ac:dyDescent="0.2">
      <c r="I48" s="204"/>
      <c r="M48" s="204"/>
      <c r="Q48" s="204"/>
      <c r="U48" s="204"/>
      <c r="Y48" s="204"/>
      <c r="AC48" s="204"/>
    </row>
    <row r="49" spans="9:29" x14ac:dyDescent="0.2">
      <c r="I49" s="204"/>
      <c r="M49" s="204"/>
      <c r="Q49" s="204"/>
      <c r="U49" s="204"/>
      <c r="Y49" s="204"/>
      <c r="AC49" s="204"/>
    </row>
    <row r="50" spans="9:29" x14ac:dyDescent="0.2">
      <c r="I50" s="204"/>
      <c r="M50" s="204"/>
      <c r="Q50" s="204"/>
      <c r="U50" s="204"/>
      <c r="Y50" s="204"/>
      <c r="AC50" s="204"/>
    </row>
    <row r="51" spans="9:29" x14ac:dyDescent="0.2">
      <c r="I51" s="204"/>
      <c r="M51" s="204"/>
      <c r="Q51" s="204"/>
      <c r="U51" s="204"/>
      <c r="Y51" s="204"/>
      <c r="AC51" s="204"/>
    </row>
    <row r="52" spans="9:29" x14ac:dyDescent="0.2">
      <c r="I52" s="204"/>
      <c r="M52" s="204"/>
      <c r="Q52" s="204"/>
      <c r="U52" s="204"/>
      <c r="Y52" s="204"/>
      <c r="AC52" s="204"/>
    </row>
    <row r="53" spans="9:29" x14ac:dyDescent="0.2">
      <c r="I53" s="204"/>
      <c r="M53" s="204"/>
      <c r="Q53" s="204"/>
      <c r="U53" s="204"/>
      <c r="Y53" s="204"/>
      <c r="AC53" s="204"/>
    </row>
    <row r="54" spans="9:29" x14ac:dyDescent="0.2">
      <c r="I54" s="204"/>
      <c r="M54" s="204"/>
      <c r="Q54" s="204"/>
      <c r="U54" s="204"/>
      <c r="Y54" s="204"/>
      <c r="AC54" s="204"/>
    </row>
    <row r="55" spans="9:29" x14ac:dyDescent="0.2">
      <c r="I55" s="204"/>
      <c r="M55" s="204"/>
      <c r="Q55" s="204"/>
      <c r="U55" s="204"/>
      <c r="Y55" s="204"/>
      <c r="AC55" s="204"/>
    </row>
    <row r="56" spans="9:29" x14ac:dyDescent="0.2">
      <c r="I56" s="204"/>
      <c r="M56" s="204"/>
      <c r="Q56" s="204"/>
      <c r="U56" s="204"/>
      <c r="Y56" s="204"/>
      <c r="AC56" s="204"/>
    </row>
    <row r="57" spans="9:29" x14ac:dyDescent="0.2">
      <c r="I57" s="204"/>
      <c r="M57" s="204"/>
      <c r="Q57" s="204"/>
      <c r="U57" s="204"/>
      <c r="Y57" s="204"/>
      <c r="AC57" s="204"/>
    </row>
    <row r="58" spans="9:29" x14ac:dyDescent="0.2">
      <c r="I58" s="204"/>
      <c r="M58" s="204"/>
      <c r="Q58" s="204"/>
      <c r="U58" s="204"/>
      <c r="Y58" s="204"/>
      <c r="AC58" s="204"/>
    </row>
    <row r="59" spans="9:29" x14ac:dyDescent="0.2">
      <c r="I59" s="204"/>
      <c r="M59" s="204"/>
      <c r="Q59" s="204"/>
      <c r="U59" s="204"/>
      <c r="Y59" s="204"/>
      <c r="AC59" s="204"/>
    </row>
    <row r="60" spans="9:29" x14ac:dyDescent="0.2">
      <c r="I60" s="204"/>
      <c r="M60" s="204"/>
      <c r="Q60" s="204"/>
      <c r="U60" s="204"/>
      <c r="Y60" s="204"/>
      <c r="AC60" s="204"/>
    </row>
    <row r="61" spans="9:29" x14ac:dyDescent="0.2">
      <c r="I61" s="204"/>
      <c r="M61" s="204"/>
      <c r="Q61" s="204"/>
      <c r="U61" s="204"/>
      <c r="Y61" s="204"/>
      <c r="AC61" s="204"/>
    </row>
    <row r="62" spans="9:29" x14ac:dyDescent="0.2">
      <c r="I62" s="204"/>
      <c r="M62" s="204"/>
      <c r="Q62" s="204"/>
      <c r="U62" s="204"/>
      <c r="Y62" s="204"/>
      <c r="AC62" s="204"/>
    </row>
    <row r="63" spans="9:29" x14ac:dyDescent="0.2">
      <c r="I63" s="204"/>
      <c r="M63" s="204"/>
      <c r="Q63" s="204"/>
      <c r="U63" s="204"/>
      <c r="Y63" s="204"/>
      <c r="AC63" s="204"/>
    </row>
    <row r="64" spans="9:29" x14ac:dyDescent="0.2">
      <c r="I64" s="204"/>
      <c r="M64" s="204"/>
      <c r="Q64" s="204"/>
      <c r="U64" s="204"/>
      <c r="Y64" s="204"/>
      <c r="AC64" s="204"/>
    </row>
    <row r="65" spans="9:29" x14ac:dyDescent="0.2">
      <c r="I65" s="204"/>
      <c r="M65" s="204"/>
      <c r="Q65" s="204"/>
      <c r="U65" s="204"/>
      <c r="Y65" s="204"/>
      <c r="AC65" s="204"/>
    </row>
    <row r="66" spans="9:29" x14ac:dyDescent="0.2">
      <c r="I66" s="204"/>
      <c r="M66" s="204"/>
      <c r="Q66" s="204"/>
      <c r="U66" s="204"/>
      <c r="Y66" s="204"/>
      <c r="AC66" s="204"/>
    </row>
    <row r="67" spans="9:29" x14ac:dyDescent="0.2">
      <c r="I67" s="204"/>
      <c r="M67" s="204"/>
      <c r="Q67" s="204"/>
      <c r="U67" s="204"/>
      <c r="Y67" s="204"/>
      <c r="AC67" s="204"/>
    </row>
    <row r="68" spans="9:29" x14ac:dyDescent="0.2">
      <c r="I68" s="204"/>
      <c r="M68" s="204"/>
      <c r="Q68" s="204"/>
      <c r="U68" s="204"/>
      <c r="Y68" s="204"/>
      <c r="AC68" s="204"/>
    </row>
    <row r="69" spans="9:29" x14ac:dyDescent="0.2">
      <c r="I69" s="204"/>
      <c r="M69" s="204"/>
      <c r="Q69" s="204"/>
      <c r="U69" s="204"/>
      <c r="Y69" s="204"/>
      <c r="AC69" s="204"/>
    </row>
    <row r="70" spans="9:29" x14ac:dyDescent="0.2">
      <c r="I70" s="204"/>
      <c r="M70" s="204"/>
      <c r="Q70" s="204"/>
      <c r="U70" s="204"/>
      <c r="Y70" s="204"/>
      <c r="AC70" s="204"/>
    </row>
    <row r="71" spans="9:29" x14ac:dyDescent="0.2">
      <c r="I71" s="204"/>
      <c r="M71" s="204"/>
      <c r="Q71" s="204"/>
      <c r="U71" s="204"/>
      <c r="Y71" s="204"/>
      <c r="AC71" s="204"/>
    </row>
    <row r="72" spans="9:29" x14ac:dyDescent="0.2">
      <c r="I72" s="204"/>
      <c r="M72" s="204"/>
      <c r="Q72" s="204"/>
      <c r="U72" s="204"/>
      <c r="Y72" s="204"/>
      <c r="AC72" s="204"/>
    </row>
    <row r="73" spans="9:29" x14ac:dyDescent="0.2">
      <c r="I73" s="204"/>
      <c r="M73" s="204"/>
      <c r="Q73" s="204"/>
      <c r="U73" s="204"/>
      <c r="Y73" s="204"/>
      <c r="AC73" s="204"/>
    </row>
    <row r="74" spans="9:29" x14ac:dyDescent="0.2">
      <c r="I74" s="204"/>
      <c r="M74" s="204"/>
      <c r="Q74" s="204"/>
      <c r="U74" s="204"/>
      <c r="Y74" s="204"/>
      <c r="AC74" s="204"/>
    </row>
    <row r="75" spans="9:29" x14ac:dyDescent="0.2">
      <c r="I75" s="204"/>
      <c r="M75" s="204"/>
      <c r="Q75" s="204"/>
      <c r="U75" s="204"/>
      <c r="Y75" s="204"/>
      <c r="AC75" s="204"/>
    </row>
    <row r="76" spans="9:29" x14ac:dyDescent="0.2">
      <c r="I76" s="204"/>
      <c r="M76" s="204"/>
      <c r="Q76" s="204"/>
      <c r="U76" s="204"/>
      <c r="Y76" s="204"/>
      <c r="AC76" s="204"/>
    </row>
    <row r="77" spans="9:29" x14ac:dyDescent="0.2">
      <c r="I77" s="204"/>
      <c r="M77" s="204"/>
      <c r="Q77" s="204"/>
      <c r="U77" s="204"/>
      <c r="Y77" s="204"/>
      <c r="AC77" s="204"/>
    </row>
    <row r="78" spans="9:29" x14ac:dyDescent="0.2">
      <c r="I78" s="204"/>
      <c r="M78" s="204"/>
      <c r="Q78" s="204"/>
      <c r="U78" s="204"/>
      <c r="Y78" s="204"/>
      <c r="AC78" s="204"/>
    </row>
    <row r="79" spans="9:29" x14ac:dyDescent="0.2">
      <c r="I79" s="204"/>
      <c r="M79" s="204"/>
      <c r="Q79" s="204"/>
      <c r="U79" s="204"/>
      <c r="Y79" s="204"/>
      <c r="AC79" s="204"/>
    </row>
    <row r="80" spans="9:29" x14ac:dyDescent="0.2">
      <c r="I80" s="204"/>
      <c r="M80" s="204"/>
      <c r="Q80" s="204"/>
      <c r="U80" s="204"/>
      <c r="Y80" s="204"/>
      <c r="AC80" s="204"/>
    </row>
    <row r="81" spans="9:29" x14ac:dyDescent="0.2">
      <c r="I81" s="204"/>
      <c r="M81" s="204"/>
      <c r="Q81" s="204"/>
      <c r="U81" s="204"/>
      <c r="Y81" s="204"/>
      <c r="AC81" s="204"/>
    </row>
    <row r="82" spans="9:29" x14ac:dyDescent="0.2">
      <c r="I82" s="204"/>
      <c r="M82" s="204"/>
      <c r="Q82" s="204"/>
      <c r="U82" s="204"/>
      <c r="Y82" s="204"/>
      <c r="AC82" s="204"/>
    </row>
    <row r="83" spans="9:29" x14ac:dyDescent="0.2">
      <c r="I83" s="204"/>
      <c r="M83" s="204"/>
      <c r="Q83" s="204"/>
      <c r="U83" s="204"/>
      <c r="Y83" s="204"/>
      <c r="AC83" s="204"/>
    </row>
    <row r="84" spans="9:29" x14ac:dyDescent="0.2">
      <c r="I84" s="204"/>
      <c r="M84" s="204"/>
      <c r="Q84" s="204"/>
      <c r="U84" s="204"/>
      <c r="Y84" s="204"/>
      <c r="AC84" s="204"/>
    </row>
    <row r="85" spans="9:29" x14ac:dyDescent="0.2">
      <c r="I85" s="204"/>
      <c r="M85" s="204"/>
      <c r="Q85" s="204"/>
      <c r="U85" s="204"/>
      <c r="Y85" s="204"/>
      <c r="AC85" s="204"/>
    </row>
    <row r="86" spans="9:29" x14ac:dyDescent="0.2">
      <c r="I86" s="204"/>
      <c r="M86" s="204"/>
      <c r="Q86" s="204"/>
      <c r="U86" s="204"/>
      <c r="Y86" s="204"/>
      <c r="AC86" s="204"/>
    </row>
    <row r="87" spans="9:29" x14ac:dyDescent="0.2">
      <c r="I87" s="204"/>
      <c r="M87" s="204"/>
      <c r="Q87" s="204"/>
      <c r="U87" s="204"/>
      <c r="Y87" s="204"/>
      <c r="AC87" s="204"/>
    </row>
    <row r="88" spans="9:29" x14ac:dyDescent="0.2">
      <c r="I88" s="204"/>
      <c r="M88" s="204"/>
      <c r="Q88" s="204"/>
      <c r="U88" s="204"/>
      <c r="Y88" s="204"/>
      <c r="AC88" s="204"/>
    </row>
    <row r="89" spans="9:29" x14ac:dyDescent="0.2">
      <c r="I89" s="204"/>
      <c r="M89" s="204"/>
      <c r="Q89" s="204"/>
      <c r="U89" s="204"/>
      <c r="Y89" s="204"/>
      <c r="AC89" s="204"/>
    </row>
    <row r="90" spans="9:29" x14ac:dyDescent="0.2">
      <c r="I90" s="204"/>
      <c r="M90" s="204"/>
      <c r="Q90" s="204"/>
      <c r="U90" s="204"/>
      <c r="Y90" s="204"/>
      <c r="AC90" s="204"/>
    </row>
    <row r="91" spans="9:29" x14ac:dyDescent="0.2">
      <c r="I91" s="204"/>
      <c r="M91" s="204"/>
      <c r="Q91" s="204"/>
      <c r="U91" s="204"/>
      <c r="Y91" s="204"/>
      <c r="AC91" s="204"/>
    </row>
    <row r="92" spans="9:29" x14ac:dyDescent="0.2">
      <c r="I92" s="204"/>
      <c r="M92" s="204"/>
      <c r="Q92" s="204"/>
      <c r="U92" s="204"/>
      <c r="Y92" s="204"/>
      <c r="AC92" s="204"/>
    </row>
    <row r="93" spans="9:29" x14ac:dyDescent="0.2">
      <c r="I93" s="204"/>
      <c r="M93" s="204"/>
      <c r="Q93" s="204"/>
      <c r="U93" s="204"/>
      <c r="Y93" s="204"/>
      <c r="AC93" s="204"/>
    </row>
    <row r="94" spans="9:29" x14ac:dyDescent="0.2">
      <c r="I94" s="204"/>
      <c r="M94" s="204"/>
      <c r="Q94" s="204"/>
      <c r="U94" s="204"/>
      <c r="Y94" s="204"/>
      <c r="AC94" s="204"/>
    </row>
    <row r="95" spans="9:29" x14ac:dyDescent="0.2">
      <c r="I95" s="204"/>
      <c r="M95" s="204"/>
      <c r="Q95" s="204"/>
      <c r="U95" s="204"/>
      <c r="Y95" s="204"/>
      <c r="AC95" s="204"/>
    </row>
    <row r="96" spans="9:29" x14ac:dyDescent="0.2">
      <c r="I96" s="204"/>
      <c r="M96" s="204"/>
      <c r="Q96" s="204"/>
      <c r="U96" s="204"/>
      <c r="Y96" s="204"/>
      <c r="AC96" s="204"/>
    </row>
    <row r="97" spans="9:29" x14ac:dyDescent="0.2">
      <c r="I97" s="204"/>
      <c r="M97" s="204"/>
      <c r="Q97" s="204"/>
      <c r="U97" s="204"/>
      <c r="Y97" s="204"/>
      <c r="AC97" s="204"/>
    </row>
    <row r="98" spans="9:29" x14ac:dyDescent="0.2">
      <c r="I98" s="204"/>
      <c r="M98" s="204"/>
      <c r="Q98" s="204"/>
      <c r="U98" s="204"/>
      <c r="Y98" s="204"/>
      <c r="AC98" s="204"/>
    </row>
    <row r="99" spans="9:29" x14ac:dyDescent="0.2">
      <c r="I99" s="204"/>
      <c r="M99" s="204"/>
      <c r="Q99" s="204"/>
      <c r="U99" s="204"/>
      <c r="Y99" s="204"/>
      <c r="AC99" s="204"/>
    </row>
    <row r="100" spans="9:29" x14ac:dyDescent="0.2">
      <c r="I100" s="204"/>
      <c r="M100" s="204"/>
      <c r="Q100" s="204"/>
      <c r="U100" s="204"/>
      <c r="Y100" s="204"/>
      <c r="AC100" s="204"/>
    </row>
    <row r="101" spans="9:29" x14ac:dyDescent="0.2">
      <c r="I101" s="204"/>
      <c r="M101" s="204"/>
      <c r="Q101" s="204"/>
      <c r="U101" s="204"/>
      <c r="Y101" s="204"/>
      <c r="AC101" s="204"/>
    </row>
    <row r="102" spans="9:29" x14ac:dyDescent="0.2">
      <c r="I102" s="204"/>
      <c r="M102" s="204"/>
      <c r="Q102" s="204"/>
      <c r="U102" s="204"/>
      <c r="Y102" s="204"/>
      <c r="AC102" s="204"/>
    </row>
    <row r="103" spans="9:29" x14ac:dyDescent="0.2">
      <c r="I103" s="204"/>
      <c r="M103" s="204"/>
      <c r="Q103" s="204"/>
      <c r="U103" s="204"/>
      <c r="Y103" s="204"/>
      <c r="AC103" s="204"/>
    </row>
    <row r="104" spans="9:29" x14ac:dyDescent="0.2">
      <c r="I104" s="204"/>
      <c r="M104" s="204"/>
      <c r="Q104" s="204"/>
      <c r="U104" s="204"/>
      <c r="Y104" s="204"/>
      <c r="AC104" s="204"/>
    </row>
  </sheetData>
  <autoFilter ref="A9:AV40"/>
  <mergeCells count="14">
    <mergeCell ref="A7:E7"/>
    <mergeCell ref="F7:I7"/>
    <mergeCell ref="A40:D40"/>
    <mergeCell ref="F40:H40"/>
    <mergeCell ref="J7:M7"/>
    <mergeCell ref="J40:L40"/>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#19-004-48/Low Voltage and Fiber-Optic Cabling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t="str">
        <f>SUMMARY!A17</f>
        <v>Jeff Yallope, Manager, Customer Support &amp; Telecommunications, ITS</v>
      </c>
      <c r="B4" s="152"/>
      <c r="C4" s="153"/>
      <c r="D4" s="77"/>
      <c r="E4" s="77"/>
      <c r="I4" s="77"/>
      <c r="M4" s="77"/>
      <c r="Q4" s="77"/>
      <c r="U4" s="77"/>
      <c r="Y4" s="77"/>
      <c r="AC4" s="77"/>
    </row>
    <row r="5" spans="1:48" ht="18.75" x14ac:dyDescent="0.2">
      <c r="A5" s="78" t="s">
        <v>29</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55</v>
      </c>
      <c r="B7" s="247"/>
      <c r="C7" s="247"/>
      <c r="D7" s="247"/>
      <c r="E7" s="247"/>
      <c r="F7" s="231" t="str">
        <f>SUMMARY!C1</f>
        <v>Bidder A
 (LOSB/MBE/WBE?)</v>
      </c>
      <c r="G7" s="232"/>
      <c r="H7" s="232"/>
      <c r="I7" s="233"/>
      <c r="J7" s="231" t="str">
        <f>SUMMARY!D1</f>
        <v>Bidder B
 (LOSB/MBE/WBE?)</v>
      </c>
      <c r="K7" s="232"/>
      <c r="L7" s="232"/>
      <c r="M7" s="233"/>
      <c r="N7" s="231" t="str">
        <f>SUMMARY!E1</f>
        <v>Bidder C 
(LOSB/MBE/WBE?)</v>
      </c>
      <c r="O7" s="232"/>
      <c r="P7" s="232"/>
      <c r="Q7" s="233"/>
      <c r="R7" s="231" t="str">
        <f>SUMMARY!F1</f>
        <v>Bidder D 
(LOSB/MBE/WBE?)</v>
      </c>
      <c r="S7" s="232"/>
      <c r="T7" s="232"/>
      <c r="U7" s="233"/>
      <c r="V7" s="231" t="str">
        <f>SUMMARY!G1</f>
        <v>Bidder E 
(LOSB/MBE/WBE?)</v>
      </c>
      <c r="W7" s="232"/>
      <c r="X7" s="232"/>
      <c r="Y7" s="233"/>
      <c r="Z7" s="231" t="str">
        <f>SUMMARY!H1</f>
        <v>Bidder F 
(LOSB/MBE/WBE?)</v>
      </c>
      <c r="AA7" s="232"/>
      <c r="AB7" s="232"/>
      <c r="AC7" s="23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30</v>
      </c>
      <c r="B8" s="107" t="s">
        <v>31</v>
      </c>
      <c r="C8" s="107" t="s">
        <v>32</v>
      </c>
      <c r="D8" s="107" t="s">
        <v>33</v>
      </c>
      <c r="E8" s="129" t="s">
        <v>39</v>
      </c>
      <c r="F8" s="85" t="s">
        <v>42</v>
      </c>
      <c r="G8" s="86" t="s">
        <v>52</v>
      </c>
      <c r="H8" s="86" t="s">
        <v>40</v>
      </c>
      <c r="I8" s="199" t="s">
        <v>74</v>
      </c>
      <c r="J8" s="85" t="s">
        <v>42</v>
      </c>
      <c r="K8" s="86" t="s">
        <v>52</v>
      </c>
      <c r="L8" s="86" t="s">
        <v>40</v>
      </c>
      <c r="M8" s="199" t="s">
        <v>74</v>
      </c>
      <c r="N8" s="85" t="s">
        <v>42</v>
      </c>
      <c r="O8" s="86" t="s">
        <v>52</v>
      </c>
      <c r="P8" s="86" t="s">
        <v>40</v>
      </c>
      <c r="Q8" s="199" t="s">
        <v>74</v>
      </c>
      <c r="R8" s="85" t="s">
        <v>42</v>
      </c>
      <c r="S8" s="86" t="s">
        <v>52</v>
      </c>
      <c r="T8" s="86" t="s">
        <v>40</v>
      </c>
      <c r="U8" s="199" t="s">
        <v>74</v>
      </c>
      <c r="V8" s="85" t="s">
        <v>42</v>
      </c>
      <c r="W8" s="86" t="s">
        <v>52</v>
      </c>
      <c r="X8" s="86" t="s">
        <v>40</v>
      </c>
      <c r="Y8" s="199" t="s">
        <v>74</v>
      </c>
      <c r="Z8" s="85" t="s">
        <v>42</v>
      </c>
      <c r="AA8" s="86" t="s">
        <v>52</v>
      </c>
      <c r="AB8" s="86" t="s">
        <v>40</v>
      </c>
      <c r="AC8" s="199"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2"/>
      <c r="G9" s="183"/>
      <c r="H9" s="183"/>
      <c r="I9" s="200"/>
      <c r="J9" s="182"/>
      <c r="K9" s="183"/>
      <c r="L9" s="183"/>
      <c r="M9" s="200"/>
      <c r="N9" s="182"/>
      <c r="O9" s="183"/>
      <c r="P9" s="183"/>
      <c r="Q9" s="200"/>
      <c r="R9" s="182"/>
      <c r="S9" s="183"/>
      <c r="T9" s="183"/>
      <c r="U9" s="200"/>
      <c r="V9" s="182"/>
      <c r="W9" s="183"/>
      <c r="X9" s="183"/>
      <c r="Y9" s="200"/>
      <c r="Z9" s="182"/>
      <c r="AA9" s="183"/>
      <c r="AB9" s="183"/>
      <c r="AC9" s="200"/>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'DEPT REQS'!B10</f>
        <v>General Requirements</v>
      </c>
      <c r="C10" s="139" t="str">
        <f>'DEPT REQS'!C10</f>
        <v>RCDD
Certification</v>
      </c>
      <c r="D10" s="140" t="str">
        <f>'DEPT REQS'!D10</f>
        <v>Vendor must have one or more members of staff that is a current BICSI RCDD to provide the County complex cable system design, planning and deployment. Provide the name of each staff member that is a current BICSI RCDD.</v>
      </c>
      <c r="E10" s="141">
        <f>'DEPT REQS'!E10</f>
        <v>5</v>
      </c>
      <c r="F10" s="184"/>
      <c r="G10" s="185"/>
      <c r="H10" s="186"/>
      <c r="I10" s="201"/>
      <c r="J10" s="184"/>
      <c r="K10" s="185"/>
      <c r="L10" s="186"/>
      <c r="M10" s="201"/>
      <c r="N10" s="184"/>
      <c r="O10" s="185"/>
      <c r="P10" s="186"/>
      <c r="Q10" s="201"/>
      <c r="R10" s="184"/>
      <c r="S10" s="185"/>
      <c r="T10" s="186"/>
      <c r="U10" s="201"/>
      <c r="V10" s="184"/>
      <c r="W10" s="185"/>
      <c r="X10" s="186"/>
      <c r="Y10" s="201"/>
      <c r="Z10" s="184"/>
      <c r="AA10" s="185"/>
      <c r="AB10" s="186"/>
      <c r="AC10" s="201"/>
    </row>
    <row r="11" spans="1:48" ht="75" x14ac:dyDescent="0.2">
      <c r="A11" s="95">
        <v>2</v>
      </c>
      <c r="B11" s="139" t="str">
        <f>'DEPT REQS'!B11</f>
        <v>General Requirements</v>
      </c>
      <c r="C11" s="139" t="str">
        <f>'DEPT REQS'!C11</f>
        <v>OSP
Certification</v>
      </c>
      <c r="D11" s="140" t="str">
        <f>'DEPT REQS'!D11</f>
        <v>Vendor must have one or more members of staff that is a current BICSI certified OSP to provide the County outside plant cable system design, planning and deployment. Provide name of each staff member that is a current BICSI OSP.</v>
      </c>
      <c r="E11" s="141">
        <f>'DEPT REQS'!E11</f>
        <v>5</v>
      </c>
      <c r="F11" s="168"/>
      <c r="G11" s="149"/>
      <c r="H11" s="147"/>
      <c r="I11" s="202"/>
      <c r="J11" s="168"/>
      <c r="K11" s="149"/>
      <c r="L11" s="147"/>
      <c r="M11" s="202"/>
      <c r="N11" s="168"/>
      <c r="O11" s="149"/>
      <c r="P11" s="147"/>
      <c r="Q11" s="202"/>
      <c r="R11" s="168"/>
      <c r="S11" s="149"/>
      <c r="T11" s="147"/>
      <c r="U11" s="202"/>
      <c r="V11" s="168"/>
      <c r="W11" s="149"/>
      <c r="X11" s="147"/>
      <c r="Y11" s="202"/>
      <c r="Z11" s="168"/>
      <c r="AA11" s="149"/>
      <c r="AB11" s="147"/>
      <c r="AC11" s="202"/>
    </row>
    <row r="12" spans="1:48" ht="93.75" x14ac:dyDescent="0.2">
      <c r="A12" s="95">
        <v>3</v>
      </c>
      <c r="B12" s="139" t="str">
        <f>'DEPT REQS'!B12</f>
        <v>General Requirements</v>
      </c>
      <c r="C12" s="139" t="str">
        <f>'DEPT REQS'!C12</f>
        <v>TECH
INSTC
INSTF
Certifications</v>
      </c>
      <c r="D12" s="140" t="str">
        <f>'DEPT REQS'!D12</f>
        <v>Vendor must provide on-location supervision of Vendor’s County-related activities through staff member(s) that are current BICSI certified INSTC, INSTF, or TECH. Provide the name and associated current BICSI certification(s) of each current INSTC, INSTF, and TECH staff members.</v>
      </c>
      <c r="E12" s="141">
        <f>'DEPT REQS'!E12</f>
        <v>3</v>
      </c>
      <c r="F12" s="168"/>
      <c r="G12" s="149"/>
      <c r="H12" s="147"/>
      <c r="I12" s="202"/>
      <c r="J12" s="168"/>
      <c r="K12" s="149"/>
      <c r="L12" s="147"/>
      <c r="M12" s="202"/>
      <c r="N12" s="168"/>
      <c r="O12" s="149"/>
      <c r="P12" s="147"/>
      <c r="Q12" s="202"/>
      <c r="R12" s="168"/>
      <c r="S12" s="149"/>
      <c r="T12" s="147"/>
      <c r="U12" s="202"/>
      <c r="V12" s="168"/>
      <c r="W12" s="149"/>
      <c r="X12" s="147"/>
      <c r="Y12" s="202"/>
      <c r="Z12" s="168"/>
      <c r="AA12" s="149"/>
      <c r="AB12" s="147"/>
      <c r="AC12" s="202"/>
    </row>
    <row r="13" spans="1:48" ht="112.5" x14ac:dyDescent="0.2">
      <c r="A13" s="95">
        <v>4</v>
      </c>
      <c r="B13" s="139" t="str">
        <f>'DEPT REQS'!B13</f>
        <v>General Requirements</v>
      </c>
      <c r="C13" s="139" t="str">
        <f>'DEPT REQS'!C13</f>
        <v>Fusion
Fiber Splicing Experience</v>
      </c>
      <c r="D13" s="140" t="str">
        <f>'DEPT REQS'!D13</f>
        <v>Vendor must have one or more members of staff with a minimum of 1 year field experience performing fusion splicing of single mode fiber-optic cable. Provide the name, number of years’ fusion splicing field experience, and any associated current BICSI certification(s) of each staff member that has a minimum of 1 year field experience fusion splicing single mode fiber-optic cable.</v>
      </c>
      <c r="E13" s="141">
        <f>'DEPT REQS'!E13</f>
        <v>2</v>
      </c>
      <c r="F13" s="168"/>
      <c r="G13" s="149"/>
      <c r="H13" s="147"/>
      <c r="I13" s="202"/>
      <c r="J13" s="168"/>
      <c r="K13" s="149"/>
      <c r="L13" s="147"/>
      <c r="M13" s="202"/>
      <c r="N13" s="168"/>
      <c r="O13" s="149"/>
      <c r="P13" s="147"/>
      <c r="Q13" s="202"/>
      <c r="R13" s="168"/>
      <c r="S13" s="149"/>
      <c r="T13" s="147"/>
      <c r="U13" s="202"/>
      <c r="V13" s="168"/>
      <c r="W13" s="149"/>
      <c r="X13" s="147"/>
      <c r="Y13" s="202"/>
      <c r="Z13" s="168"/>
      <c r="AA13" s="149"/>
      <c r="AB13" s="147"/>
      <c r="AC13" s="202"/>
    </row>
    <row r="14" spans="1:48" ht="56.25" x14ac:dyDescent="0.2">
      <c r="A14" s="95">
        <v>5</v>
      </c>
      <c r="B14" s="139" t="str">
        <f>'DEPT REQS'!B14</f>
        <v>General Requirements</v>
      </c>
      <c r="C14" s="139" t="str">
        <f>'DEPT REQS'!C14</f>
        <v>Background Check</v>
      </c>
      <c r="D14" s="140" t="str">
        <f>'DEPT REQS'!D14</f>
        <v>Each member of Vendor’s staff who will be authorized to work within restricted areas of the County must pass a County-provided background check.</v>
      </c>
      <c r="E14" s="141">
        <f>'DEPT REQS'!E14</f>
        <v>1</v>
      </c>
      <c r="F14" s="168"/>
      <c r="G14" s="149"/>
      <c r="H14" s="147"/>
      <c r="I14" s="202"/>
      <c r="J14" s="168"/>
      <c r="K14" s="149"/>
      <c r="L14" s="147"/>
      <c r="M14" s="202"/>
      <c r="N14" s="168"/>
      <c r="O14" s="149"/>
      <c r="P14" s="147"/>
      <c r="Q14" s="202"/>
      <c r="R14" s="168"/>
      <c r="S14" s="149"/>
      <c r="T14" s="147"/>
      <c r="U14" s="202"/>
      <c r="V14" s="168"/>
      <c r="W14" s="149"/>
      <c r="X14" s="147"/>
      <c r="Y14" s="202"/>
      <c r="Z14" s="168"/>
      <c r="AA14" s="149"/>
      <c r="AB14" s="147"/>
      <c r="AC14" s="202"/>
    </row>
    <row r="15" spans="1:48" ht="131.25" x14ac:dyDescent="0.2">
      <c r="A15" s="95">
        <v>6</v>
      </c>
      <c r="B15" s="139" t="str">
        <f>'DEPT REQS'!B15</f>
        <v>General Requirements</v>
      </c>
      <c r="C15" s="139" t="str">
        <f>'DEPT REQS'!C15</f>
        <v>Temporary County IDs</v>
      </c>
      <c r="D15" s="140" t="str">
        <f>'DEPT REQS'!D15</f>
        <v>Vendor shall manage all County Temporary Vendor ID Cards assigned to members of Vendor’s staff, and report to County any lost or stolen  ID Cards as soon as it's feasible.  Vendor must return to County any County Temporary ID Cards for staff members whose working relationship with Vendor has been terminated, and must return all County Temporary ID Cards to County upon expiration of Contract Term.</v>
      </c>
      <c r="E15" s="141">
        <f>'DEPT REQS'!E15</f>
        <v>1</v>
      </c>
      <c r="F15" s="168"/>
      <c r="G15" s="149"/>
      <c r="H15" s="147"/>
      <c r="I15" s="202"/>
      <c r="J15" s="168"/>
      <c r="K15" s="149"/>
      <c r="L15" s="147"/>
      <c r="M15" s="202"/>
      <c r="N15" s="168"/>
      <c r="O15" s="149"/>
      <c r="P15" s="147"/>
      <c r="Q15" s="202"/>
      <c r="R15" s="168"/>
      <c r="S15" s="149"/>
      <c r="T15" s="147"/>
      <c r="U15" s="202"/>
      <c r="V15" s="168"/>
      <c r="W15" s="149"/>
      <c r="X15" s="147"/>
      <c r="Y15" s="202"/>
      <c r="Z15" s="168"/>
      <c r="AA15" s="149"/>
      <c r="AB15" s="147"/>
      <c r="AC15" s="202"/>
    </row>
    <row r="16" spans="1:48" ht="112.5" x14ac:dyDescent="0.2">
      <c r="A16" s="95">
        <v>7</v>
      </c>
      <c r="B16" s="139" t="str">
        <f>'DEPT REQS'!B16</f>
        <v>General Requirements</v>
      </c>
      <c r="C16" s="139" t="str">
        <f>'DEPT REQS'!C16</f>
        <v>Travel Expenses</v>
      </c>
      <c r="D16" s="140" t="str">
        <f>'DEPT REQS'!D16</f>
        <v>Vendor shall be responsible for the cost of travel to and from County work sites or any lodging expenses incurred by Vendor for its employees or subcontractors in performing any services within Shelby County or its environs. In addition, no hourly labor charges for travel from employees’ residence or Vendor’s office to County work sites will be allowed.</v>
      </c>
      <c r="E16" s="141">
        <f>'DEPT REQS'!E16</f>
        <v>1</v>
      </c>
      <c r="F16" s="168"/>
      <c r="G16" s="149"/>
      <c r="H16" s="147"/>
      <c r="I16" s="202"/>
      <c r="J16" s="168"/>
      <c r="K16" s="149"/>
      <c r="L16" s="147"/>
      <c r="M16" s="202"/>
      <c r="N16" s="168"/>
      <c r="O16" s="149"/>
      <c r="P16" s="147"/>
      <c r="Q16" s="202"/>
      <c r="R16" s="168"/>
      <c r="S16" s="149"/>
      <c r="T16" s="147"/>
      <c r="U16" s="202"/>
      <c r="V16" s="168"/>
      <c r="W16" s="149"/>
      <c r="X16" s="147"/>
      <c r="Y16" s="202"/>
      <c r="Z16" s="168"/>
      <c r="AA16" s="149"/>
      <c r="AB16" s="147"/>
      <c r="AC16" s="202"/>
    </row>
    <row r="17" spans="1:29" ht="75" x14ac:dyDescent="0.2">
      <c r="A17" s="95">
        <v>8</v>
      </c>
      <c r="B17" s="139" t="str">
        <f>'DEPT REQS'!B17</f>
        <v>General Requirements</v>
      </c>
      <c r="C17" s="139" t="str">
        <f>'DEPT REQS'!C17</f>
        <v>Routine Work Hours</v>
      </c>
      <c r="D17" s="140" t="str">
        <f>'DEPT REQS'!D17</f>
        <v>Vendor shall perform routine work for County between 8:00 a.m. and 5:00 p.m. Monday through Friday, excluding County holidays. County will occasionally require work be performed during non-business hours. (see Attachment 3 - Price Schedule)</v>
      </c>
      <c r="E17" s="141">
        <f>'DEPT REQS'!E17</f>
        <v>1</v>
      </c>
      <c r="F17" s="168"/>
      <c r="G17" s="149"/>
      <c r="H17" s="147"/>
      <c r="I17" s="202"/>
      <c r="J17" s="168"/>
      <c r="K17" s="149"/>
      <c r="L17" s="147"/>
      <c r="M17" s="202"/>
      <c r="N17" s="168"/>
      <c r="O17" s="149"/>
      <c r="P17" s="147"/>
      <c r="Q17" s="202"/>
      <c r="R17" s="168"/>
      <c r="S17" s="149"/>
      <c r="T17" s="147"/>
      <c r="U17" s="202"/>
      <c r="V17" s="168"/>
      <c r="W17" s="149"/>
      <c r="X17" s="147"/>
      <c r="Y17" s="202"/>
      <c r="Z17" s="168"/>
      <c r="AA17" s="149"/>
      <c r="AB17" s="147"/>
      <c r="AC17" s="202"/>
    </row>
    <row r="18" spans="1:29" ht="56.25" x14ac:dyDescent="0.2">
      <c r="A18" s="95">
        <v>9</v>
      </c>
      <c r="B18" s="139" t="str">
        <f>'DEPT REQS'!B18</f>
        <v>General Requirements</v>
      </c>
      <c r="C18" s="139" t="str">
        <f>'DEPT REQS'!C18</f>
        <v>Routine Repairs</v>
      </c>
      <c r="D18" s="140" t="str">
        <f>'DEPT REQS'!D18</f>
        <v>Vendor shall dispatch repair technicians for routine repair work requests typically within four (4) hours of standard repair requests, but not to exceed twenty-four (24) hours.</v>
      </c>
      <c r="E18" s="141">
        <f>'DEPT REQS'!E18</f>
        <v>1</v>
      </c>
      <c r="F18" s="168"/>
      <c r="G18" s="149"/>
      <c r="H18" s="147"/>
      <c r="I18" s="202"/>
      <c r="J18" s="168"/>
      <c r="K18" s="149"/>
      <c r="L18" s="147"/>
      <c r="M18" s="202"/>
      <c r="N18" s="168"/>
      <c r="O18" s="149"/>
      <c r="P18" s="147"/>
      <c r="Q18" s="202"/>
      <c r="R18" s="168"/>
      <c r="S18" s="149"/>
      <c r="T18" s="147"/>
      <c r="U18" s="202"/>
      <c r="V18" s="168"/>
      <c r="W18" s="149"/>
      <c r="X18" s="147"/>
      <c r="Y18" s="202"/>
      <c r="Z18" s="168"/>
      <c r="AA18" s="149"/>
      <c r="AB18" s="147"/>
      <c r="AC18" s="202"/>
    </row>
    <row r="19" spans="1:29" ht="75" x14ac:dyDescent="0.2">
      <c r="A19" s="95">
        <v>10</v>
      </c>
      <c r="B19" s="139" t="str">
        <f>'DEPT REQS'!B19</f>
        <v>General Requirements</v>
      </c>
      <c r="C19" s="139" t="str">
        <f>'DEPT REQS'!C19</f>
        <v>Emergency Repairs</v>
      </c>
      <c r="D19" s="140" t="str">
        <f>'DEPT REQS'!D19</f>
        <v>Vendor shall dispatch repair technicians for emergency repair work requests typically within one (1) hour of emergency repair request, but not to exceed four (4) hours. Vendor shall be available to perform emergency repair work at any time or day (24 x 7 x 365).</v>
      </c>
      <c r="E19" s="141">
        <f>'DEPT REQS'!E19</f>
        <v>5</v>
      </c>
      <c r="F19" s="168"/>
      <c r="G19" s="149"/>
      <c r="H19" s="147"/>
      <c r="I19" s="202"/>
      <c r="J19" s="168"/>
      <c r="K19" s="149"/>
      <c r="L19" s="147"/>
      <c r="M19" s="202"/>
      <c r="N19" s="168"/>
      <c r="O19" s="149"/>
      <c r="P19" s="147"/>
      <c r="Q19" s="202"/>
      <c r="R19" s="168"/>
      <c r="S19" s="149"/>
      <c r="T19" s="147"/>
      <c r="U19" s="202"/>
      <c r="V19" s="168"/>
      <c r="W19" s="149"/>
      <c r="X19" s="147"/>
      <c r="Y19" s="202"/>
      <c r="Z19" s="168"/>
      <c r="AA19" s="149"/>
      <c r="AB19" s="147"/>
      <c r="AC19" s="202"/>
    </row>
    <row r="20" spans="1:29" ht="112.5" x14ac:dyDescent="0.2">
      <c r="A20" s="95">
        <v>11</v>
      </c>
      <c r="B20" s="139" t="str">
        <f>'DEPT REQS'!B20</f>
        <v>General Requirements</v>
      </c>
      <c r="C20" s="139" t="str">
        <f>'DEPT REQS'!C20</f>
        <v>Code Compliance</v>
      </c>
      <c r="D20" s="140" t="str">
        <f>'DEPT REQS'!D20</f>
        <v>Vendor shall perform all voice, data, audio-video, and security systems work for County in compliance with local, State, and Federal codes and ordinances related to such work, and shall be subject to inspection and approval of such authorities. If, upon inspection of work, deficiencies are found, Vendor shall immediately correct said deficiencies at Vendor’s expense.</v>
      </c>
      <c r="E20" s="141">
        <f>'DEPT REQS'!E20</f>
        <v>1</v>
      </c>
      <c r="F20" s="168"/>
      <c r="G20" s="149"/>
      <c r="H20" s="147"/>
      <c r="I20" s="202"/>
      <c r="J20" s="168"/>
      <c r="K20" s="149"/>
      <c r="L20" s="147"/>
      <c r="M20" s="202"/>
      <c r="N20" s="168"/>
      <c r="O20" s="149"/>
      <c r="P20" s="147"/>
      <c r="Q20" s="202"/>
      <c r="R20" s="168"/>
      <c r="S20" s="149"/>
      <c r="T20" s="147"/>
      <c r="U20" s="202"/>
      <c r="V20" s="168"/>
      <c r="W20" s="149"/>
      <c r="X20" s="147"/>
      <c r="Y20" s="202"/>
      <c r="Z20" s="168"/>
      <c r="AA20" s="149"/>
      <c r="AB20" s="147"/>
      <c r="AC20" s="202"/>
    </row>
    <row r="21" spans="1:29" ht="75" x14ac:dyDescent="0.2">
      <c r="A21" s="95">
        <v>12</v>
      </c>
      <c r="B21" s="139" t="str">
        <f>'DEPT REQS'!B21</f>
        <v>General Requirements</v>
      </c>
      <c r="C21" s="139" t="str">
        <f>'DEPT REQS'!C21</f>
        <v>Other 
Low Voltage Services</v>
      </c>
      <c r="D21" s="140" t="str">
        <f>'DEPT REQS'!D21</f>
        <v>Vendor shall provide the materials and labor for other miscellaneous or special voice, data, audio-video, security and other miscellaneous low voltage cabling services that County may request, that may fall outside specifications listed in the RFP.</v>
      </c>
      <c r="E21" s="141">
        <f>'DEPT REQS'!E21</f>
        <v>1</v>
      </c>
      <c r="F21" s="168"/>
      <c r="G21" s="149"/>
      <c r="H21" s="147"/>
      <c r="I21" s="202"/>
      <c r="J21" s="168"/>
      <c r="K21" s="149"/>
      <c r="L21" s="147"/>
      <c r="M21" s="202"/>
      <c r="N21" s="168"/>
      <c r="O21" s="149"/>
      <c r="P21" s="147"/>
      <c r="Q21" s="202"/>
      <c r="R21" s="168"/>
      <c r="S21" s="149"/>
      <c r="T21" s="147"/>
      <c r="U21" s="202"/>
      <c r="V21" s="168"/>
      <c r="W21" s="149"/>
      <c r="X21" s="147"/>
      <c r="Y21" s="202"/>
      <c r="Z21" s="168"/>
      <c r="AA21" s="149"/>
      <c r="AB21" s="147"/>
      <c r="AC21" s="202"/>
    </row>
    <row r="22" spans="1:29" ht="56.25" x14ac:dyDescent="0.2">
      <c r="A22" s="95">
        <v>13</v>
      </c>
      <c r="B22" s="139" t="str">
        <f>'DEPT REQS'!B22</f>
        <v>General Requirements</v>
      </c>
      <c r="C22" s="139" t="str">
        <f>'DEPT REQS'!C22</f>
        <v>New Materials</v>
      </c>
      <c r="D22" s="140" t="str">
        <f>'DEPT REQS'!D22</f>
        <v>All materials furnished by Vendor shall be new and as specified by County.</v>
      </c>
      <c r="E22" s="141">
        <f>'DEPT REQS'!E22</f>
        <v>1</v>
      </c>
      <c r="F22" s="168"/>
      <c r="G22" s="149"/>
      <c r="H22" s="147"/>
      <c r="I22" s="202"/>
      <c r="J22" s="168"/>
      <c r="K22" s="149"/>
      <c r="L22" s="147"/>
      <c r="M22" s="202"/>
      <c r="N22" s="168"/>
      <c r="O22" s="149"/>
      <c r="P22" s="147"/>
      <c r="Q22" s="202"/>
      <c r="R22" s="168"/>
      <c r="S22" s="149"/>
      <c r="T22" s="147"/>
      <c r="U22" s="202"/>
      <c r="V22" s="168"/>
      <c r="W22" s="149"/>
      <c r="X22" s="147"/>
      <c r="Y22" s="202"/>
      <c r="Z22" s="168"/>
      <c r="AA22" s="149"/>
      <c r="AB22" s="147"/>
      <c r="AC22" s="202"/>
    </row>
    <row r="23" spans="1:29" ht="93.75" x14ac:dyDescent="0.2">
      <c r="A23" s="95">
        <v>14</v>
      </c>
      <c r="B23" s="139" t="str">
        <f>'DEPT REQS'!B23</f>
        <v>General Requirements</v>
      </c>
      <c r="C23" s="139" t="str">
        <f>'DEPT REQS'!C23</f>
        <v>Shipping &amp; Risk of Loss</v>
      </c>
      <c r="D23" s="140" t="str">
        <f>'DEPT REQS'!D23</f>
        <v>Vendor shall be responsible for the shipping, handling and storage of all materials during the installation process and shall protect all materials from fire, theft and other losses, including force majeure. Risk of loss will pass to the County upon completion and sign off of all work ordered by the County.</v>
      </c>
      <c r="E23" s="141">
        <f>'DEPT REQS'!E23</f>
        <v>1</v>
      </c>
      <c r="F23" s="168"/>
      <c r="G23" s="149"/>
      <c r="H23" s="147"/>
      <c r="I23" s="202"/>
      <c r="J23" s="168"/>
      <c r="K23" s="149"/>
      <c r="L23" s="147"/>
      <c r="M23" s="202"/>
      <c r="N23" s="168"/>
      <c r="O23" s="149"/>
      <c r="P23" s="147"/>
      <c r="Q23" s="202"/>
      <c r="R23" s="168"/>
      <c r="S23" s="149"/>
      <c r="T23" s="147"/>
      <c r="U23" s="202"/>
      <c r="V23" s="168"/>
      <c r="W23" s="149"/>
      <c r="X23" s="147"/>
      <c r="Y23" s="202"/>
      <c r="Z23" s="168"/>
      <c r="AA23" s="149"/>
      <c r="AB23" s="147"/>
      <c r="AC23" s="202"/>
    </row>
    <row r="24" spans="1:29" ht="56.25" x14ac:dyDescent="0.2">
      <c r="A24" s="95">
        <v>15</v>
      </c>
      <c r="B24" s="139" t="str">
        <f>'DEPT REQS'!B24</f>
        <v>General Requirements</v>
      </c>
      <c r="C24" s="139" t="str">
        <f>'DEPT REQS'!C24</f>
        <v>Manufacturer Specifications</v>
      </c>
      <c r="D24" s="140" t="str">
        <f>'DEPT REQS'!D24</f>
        <v>Vendor shall install all material and devices to manufacturer specification.</v>
      </c>
      <c r="E24" s="141">
        <f>'DEPT REQS'!E24</f>
        <v>1</v>
      </c>
      <c r="F24" s="168"/>
      <c r="G24" s="149"/>
      <c r="H24" s="147"/>
      <c r="I24" s="202"/>
      <c r="J24" s="168"/>
      <c r="K24" s="149"/>
      <c r="L24" s="147"/>
      <c r="M24" s="202"/>
      <c r="N24" s="168"/>
      <c r="O24" s="149"/>
      <c r="P24" s="147"/>
      <c r="Q24" s="202"/>
      <c r="R24" s="168"/>
      <c r="S24" s="149"/>
      <c r="T24" s="147"/>
      <c r="U24" s="202"/>
      <c r="V24" s="168"/>
      <c r="W24" s="149"/>
      <c r="X24" s="147"/>
      <c r="Y24" s="202"/>
      <c r="Z24" s="168"/>
      <c r="AA24" s="149"/>
      <c r="AB24" s="147"/>
      <c r="AC24" s="202"/>
    </row>
    <row r="25" spans="1:29" ht="93.75" x14ac:dyDescent="0.2">
      <c r="A25" s="95">
        <v>16</v>
      </c>
      <c r="B25" s="139" t="str">
        <f>'DEPT REQS'!B25</f>
        <v>General Requirements</v>
      </c>
      <c r="C25" s="139" t="str">
        <f>'DEPT REQS'!C25</f>
        <v>Not-to-exceed, Itemized  Quotes</v>
      </c>
      <c r="D25" s="140" t="str">
        <f>'DEPT REQS'!D25</f>
        <v>Vendor shall provide County a project drawing and not-to-exceed quote for each work request, with the quote itemized to include contracted price items, labor, and other cost items, within three (3) County business days following the site visit associated with the requested work. (see Attachment 2 - Cabling Service Workflows)</v>
      </c>
      <c r="E25" s="141">
        <f>'DEPT REQS'!E25</f>
        <v>1</v>
      </c>
      <c r="F25" s="168"/>
      <c r="G25" s="149"/>
      <c r="H25" s="147"/>
      <c r="I25" s="202"/>
      <c r="J25" s="168"/>
      <c r="K25" s="149"/>
      <c r="L25" s="147"/>
      <c r="M25" s="202"/>
      <c r="N25" s="168"/>
      <c r="O25" s="149"/>
      <c r="P25" s="147"/>
      <c r="Q25" s="202"/>
      <c r="R25" s="168"/>
      <c r="S25" s="149"/>
      <c r="T25" s="147"/>
      <c r="U25" s="202"/>
      <c r="V25" s="168"/>
      <c r="W25" s="149"/>
      <c r="X25" s="147"/>
      <c r="Y25" s="202"/>
      <c r="Z25" s="168"/>
      <c r="AA25" s="149"/>
      <c r="AB25" s="147"/>
      <c r="AC25" s="202"/>
    </row>
    <row r="26" spans="1:29" ht="56.25" x14ac:dyDescent="0.2">
      <c r="A26" s="95">
        <v>17</v>
      </c>
      <c r="B26" s="139" t="str">
        <f>'DEPT REQS'!B26</f>
        <v>General Requirements</v>
      </c>
      <c r="C26" s="139" t="str">
        <f>'DEPT REQS'!C26</f>
        <v>Test Results,
As-builts, 
Invoices</v>
      </c>
      <c r="D26" s="140" t="str">
        <f>'DEPT REQS'!D26</f>
        <v>Vendor shall provide County test results, as-built drawing, and itemized invoice following successful completion of each work request. (see Attachment 2 - Cabling Service Workflows)</v>
      </c>
      <c r="E26" s="141">
        <f>'DEPT REQS'!E26</f>
        <v>1</v>
      </c>
      <c r="F26" s="168"/>
      <c r="G26" s="149"/>
      <c r="H26" s="147"/>
      <c r="I26" s="202"/>
      <c r="J26" s="168"/>
      <c r="K26" s="149"/>
      <c r="L26" s="147"/>
      <c r="M26" s="202"/>
      <c r="N26" s="168"/>
      <c r="O26" s="149"/>
      <c r="P26" s="147"/>
      <c r="Q26" s="202"/>
      <c r="R26" s="168"/>
      <c r="S26" s="149"/>
      <c r="T26" s="147"/>
      <c r="U26" s="202"/>
      <c r="V26" s="168"/>
      <c r="W26" s="149"/>
      <c r="X26" s="147"/>
      <c r="Y26" s="202"/>
      <c r="Z26" s="168"/>
      <c r="AA26" s="149"/>
      <c r="AB26" s="147"/>
      <c r="AC26" s="202"/>
    </row>
    <row r="27" spans="1:29" ht="75" x14ac:dyDescent="0.2">
      <c r="A27" s="95">
        <v>18</v>
      </c>
      <c r="B27" s="139" t="str">
        <f>'DEPT REQS'!B27</f>
        <v>General Requirements</v>
      </c>
      <c r="C27" s="139" t="str">
        <f>'DEPT REQS'!C27</f>
        <v>Completion of Work Sign-off</v>
      </c>
      <c r="D27" s="140" t="str">
        <f>'DEPT REQS'!D27</f>
        <v>Vendor and County shall conduct site reviews following completion of work to identify and remediate any issues with the work prior to County acceptance or work and approval of invoice. (see Attachment 1 – Example Job Completion Sign-off)</v>
      </c>
      <c r="E27" s="141">
        <f>'DEPT REQS'!E27</f>
        <v>1</v>
      </c>
      <c r="F27" s="168"/>
      <c r="G27" s="149"/>
      <c r="H27" s="147"/>
      <c r="I27" s="202"/>
      <c r="J27" s="168"/>
      <c r="K27" s="149"/>
      <c r="L27" s="147"/>
      <c r="M27" s="202"/>
      <c r="N27" s="168"/>
      <c r="O27" s="149"/>
      <c r="P27" s="147"/>
      <c r="Q27" s="202"/>
      <c r="R27" s="168"/>
      <c r="S27" s="149"/>
      <c r="T27" s="147"/>
      <c r="U27" s="202"/>
      <c r="V27" s="168"/>
      <c r="W27" s="149"/>
      <c r="X27" s="147"/>
      <c r="Y27" s="202"/>
      <c r="Z27" s="168"/>
      <c r="AA27" s="149"/>
      <c r="AB27" s="147"/>
      <c r="AC27" s="202"/>
    </row>
    <row r="28" spans="1:29" ht="112.5" x14ac:dyDescent="0.2">
      <c r="A28" s="95">
        <v>19</v>
      </c>
      <c r="B28" s="139" t="str">
        <f>'DEPT REQS'!B28</f>
        <v>Indoor Requirements</v>
      </c>
      <c r="C28" s="139" t="str">
        <f>'DEPT REQS'!C28</f>
        <v>Concealed Wiring</v>
      </c>
      <c r="D28" s="140" t="str">
        <f>'DEPT REQS'!D28</f>
        <v>Vendor shall install all voice, data, audio-video, and security endpoint cables as concealed wiring, typically routed above lift-out ceilings, suspended by J-hooks, and through hollow walls or utilizing Vendor installed or County provided conduit or raceway. Exposed surface wiring will be allowed only as a last option and must be approved by County in advance.</v>
      </c>
      <c r="E28" s="141">
        <f>'DEPT REQS'!E28</f>
        <v>1</v>
      </c>
      <c r="F28" s="168"/>
      <c r="G28" s="149"/>
      <c r="H28" s="147"/>
      <c r="I28" s="202"/>
      <c r="J28" s="168"/>
      <c r="K28" s="149"/>
      <c r="L28" s="147"/>
      <c r="M28" s="202"/>
      <c r="N28" s="168"/>
      <c r="O28" s="149"/>
      <c r="P28" s="147"/>
      <c r="Q28" s="202"/>
      <c r="R28" s="168"/>
      <c r="S28" s="149"/>
      <c r="T28" s="147"/>
      <c r="U28" s="202"/>
      <c r="V28" s="168"/>
      <c r="W28" s="149"/>
      <c r="X28" s="147"/>
      <c r="Y28" s="202"/>
      <c r="Z28" s="168"/>
      <c r="AA28" s="149"/>
      <c r="AB28" s="147"/>
      <c r="AC28" s="202"/>
    </row>
    <row r="29" spans="1:29" ht="168.75" x14ac:dyDescent="0.2">
      <c r="A29" s="95">
        <v>20</v>
      </c>
      <c r="B29" s="139" t="str">
        <f>'DEPT REQS'!B29</f>
        <v>Indoor Requirements</v>
      </c>
      <c r="C29" s="139" t="str">
        <f>'DEPT REQS'!C29</f>
        <v>Cable Labels</v>
      </c>
      <c r="D29" s="140" t="str">
        <f>'DEPT REQS'!D29</f>
        <v>Vendor shall label all cables at both ends in accordance with the cable numbering system specified by the County. Cable labels shall be “permanent labels”, printed legibly with permanent ink, affixed to cable distribution enclosures, patch panels, wall plates, surface mount housings, and other cable outlets, such that each Cable-ID is visible, readable, and clearly associated with its respective connector. Fiber-optic cable external jackets shall be labeled within two feet (2’) of, but external to, each fiber distribution enclosure.</v>
      </c>
      <c r="E29" s="141">
        <f>'DEPT REQS'!E29</f>
        <v>1</v>
      </c>
      <c r="F29" s="168"/>
      <c r="G29" s="149"/>
      <c r="H29" s="147"/>
      <c r="I29" s="202"/>
      <c r="J29" s="168"/>
      <c r="K29" s="149"/>
      <c r="L29" s="147"/>
      <c r="M29" s="202"/>
      <c r="N29" s="168"/>
      <c r="O29" s="149"/>
      <c r="P29" s="147"/>
      <c r="Q29" s="202"/>
      <c r="R29" s="168"/>
      <c r="S29" s="149"/>
      <c r="T29" s="147"/>
      <c r="U29" s="202"/>
      <c r="V29" s="168"/>
      <c r="W29" s="149"/>
      <c r="X29" s="147"/>
      <c r="Y29" s="202"/>
      <c r="Z29" s="168"/>
      <c r="AA29" s="149"/>
      <c r="AB29" s="147"/>
      <c r="AC29" s="202"/>
    </row>
    <row r="30" spans="1:29" ht="75" x14ac:dyDescent="0.2">
      <c r="A30" s="95">
        <v>21</v>
      </c>
      <c r="B30" s="139" t="str">
        <f>'DEPT REQS'!B30</f>
        <v>Indoor Requirements</v>
      </c>
      <c r="C30" s="139" t="str">
        <f>'DEPT REQS'!C30</f>
        <v>Equipment Closet Routing</v>
      </c>
      <c r="D30" s="140" t="str">
        <f>'DEPT REQS'!D30</f>
        <v>All cables, raceway, and/or conduit routed through equipment closet or wiring closet spaces shall be securely fastened to walls and/or supports, and routed so as not to impede the maintenance or installation of equipment and/or cables.</v>
      </c>
      <c r="E30" s="141">
        <f>'DEPT REQS'!E30</f>
        <v>1</v>
      </c>
      <c r="F30" s="168"/>
      <c r="G30" s="149"/>
      <c r="H30" s="147"/>
      <c r="I30" s="202"/>
      <c r="J30" s="168"/>
      <c r="K30" s="149"/>
      <c r="L30" s="147"/>
      <c r="M30" s="202"/>
      <c r="N30" s="168"/>
      <c r="O30" s="149"/>
      <c r="P30" s="147"/>
      <c r="Q30" s="202"/>
      <c r="R30" s="168"/>
      <c r="S30" s="149"/>
      <c r="T30" s="147"/>
      <c r="U30" s="202"/>
      <c r="V30" s="168"/>
      <c r="W30" s="149"/>
      <c r="X30" s="147"/>
      <c r="Y30" s="202"/>
      <c r="Z30" s="168"/>
      <c r="AA30" s="149"/>
      <c r="AB30" s="147"/>
      <c r="AC30" s="202"/>
    </row>
    <row r="31" spans="1:29" ht="75" x14ac:dyDescent="0.2">
      <c r="A31" s="95">
        <v>22</v>
      </c>
      <c r="B31" s="139" t="str">
        <f>'DEPT REQS'!B31</f>
        <v>Indoor Requirements</v>
      </c>
      <c r="C31" s="139" t="str">
        <f>'DEPT REQS'!C31</f>
        <v>Neat Installation</v>
      </c>
      <c r="D31" s="140" t="str">
        <f>'DEPT REQS'!D31</f>
        <v>Vendor shall furnish and install necessary materials, such as racks, raceway, conduit, tie wraps, hangers, supports, clamps, or brackets as required to ensure a neat installation that does not impede maintenance and/or future installation work.</v>
      </c>
      <c r="E31" s="141">
        <f>'DEPT REQS'!E31</f>
        <v>1</v>
      </c>
      <c r="F31" s="168"/>
      <c r="G31" s="149"/>
      <c r="H31" s="147"/>
      <c r="I31" s="202"/>
      <c r="J31" s="168"/>
      <c r="K31" s="149"/>
      <c r="L31" s="147"/>
      <c r="M31" s="202"/>
      <c r="N31" s="168"/>
      <c r="O31" s="149"/>
      <c r="P31" s="147"/>
      <c r="Q31" s="202"/>
      <c r="R31" s="168"/>
      <c r="S31" s="149"/>
      <c r="T31" s="147"/>
      <c r="U31" s="202"/>
      <c r="V31" s="168"/>
      <c r="W31" s="149"/>
      <c r="X31" s="147"/>
      <c r="Y31" s="202"/>
      <c r="Z31" s="168"/>
      <c r="AA31" s="149"/>
      <c r="AB31" s="147"/>
      <c r="AC31" s="202"/>
    </row>
    <row r="32" spans="1:29" ht="56.25" x14ac:dyDescent="0.2">
      <c r="A32" s="95">
        <v>23</v>
      </c>
      <c r="B32" s="139" t="str">
        <f>'DEPT REQS'!B32</f>
        <v>Indoor Requirements</v>
      </c>
      <c r="C32" s="139" t="str">
        <f>'DEPT REQS'!C32</f>
        <v>Equipment Racks</v>
      </c>
      <c r="D32" s="140" t="str">
        <f>'DEPT REQS'!D32</f>
        <v>Vendor shall install wall-mounted and floor-mounted 19-inch equipment racks when required by County for the mounting of patch panels and equipment.</v>
      </c>
      <c r="E32" s="141">
        <f>'DEPT REQS'!E32</f>
        <v>1</v>
      </c>
      <c r="F32" s="168"/>
      <c r="G32" s="149"/>
      <c r="H32" s="147"/>
      <c r="I32" s="202"/>
      <c r="J32" s="168"/>
      <c r="K32" s="149"/>
      <c r="L32" s="147"/>
      <c r="M32" s="202"/>
      <c r="N32" s="168"/>
      <c r="O32" s="149"/>
      <c r="P32" s="147"/>
      <c r="Q32" s="202"/>
      <c r="R32" s="168"/>
      <c r="S32" s="149"/>
      <c r="T32" s="147"/>
      <c r="U32" s="202"/>
      <c r="V32" s="168"/>
      <c r="W32" s="149"/>
      <c r="X32" s="147"/>
      <c r="Y32" s="202"/>
      <c r="Z32" s="168"/>
      <c r="AA32" s="149"/>
      <c r="AB32" s="147"/>
      <c r="AC32" s="202"/>
    </row>
    <row r="33" spans="1:48" ht="168.75" x14ac:dyDescent="0.2">
      <c r="A33" s="95">
        <v>24</v>
      </c>
      <c r="B33" s="139" t="str">
        <f>'DEPT REQS'!B33</f>
        <v>Indoor Requirements</v>
      </c>
      <c r="C33" s="139" t="str">
        <f>'DEPT REQS'!C33</f>
        <v>Horizontal Wire Management</v>
      </c>
      <c r="D33" s="140" t="str">
        <f>'DEPT REQS'!D33</f>
        <v>Vendor shall equip wall-mounted and floor-mounted 19-inch equipment racks with horizontal wire management modules, equivalent to Panduit WMPHF2E unless otherwise specified by the County. One (1) horizontal wire management module will be installed beneath each 2U of patch panel, one (1) horizontal wire management module will be installed beneath each piece of stackable data distribution equipment, and one (1) horizontal wire management module will be installed beneath each fiber distribution enclosure.</v>
      </c>
      <c r="E33" s="141">
        <f>'DEPT REQS'!E33</f>
        <v>1</v>
      </c>
      <c r="F33" s="168"/>
      <c r="G33" s="149"/>
      <c r="H33" s="147"/>
      <c r="I33" s="202"/>
      <c r="J33" s="168"/>
      <c r="K33" s="149"/>
      <c r="L33" s="147"/>
      <c r="M33" s="202"/>
      <c r="N33" s="168"/>
      <c r="O33" s="149"/>
      <c r="P33" s="147"/>
      <c r="Q33" s="202"/>
      <c r="R33" s="168"/>
      <c r="S33" s="149"/>
      <c r="T33" s="147"/>
      <c r="U33" s="202"/>
      <c r="V33" s="168"/>
      <c r="W33" s="149"/>
      <c r="X33" s="147"/>
      <c r="Y33" s="202"/>
      <c r="Z33" s="168"/>
      <c r="AA33" s="149"/>
      <c r="AB33" s="147"/>
      <c r="AC33" s="202"/>
    </row>
    <row r="34" spans="1:48" ht="131.25" x14ac:dyDescent="0.2">
      <c r="A34" s="95">
        <v>25</v>
      </c>
      <c r="B34" s="139" t="str">
        <f>'DEPT REQS'!B34</f>
        <v>Indoor Requirements</v>
      </c>
      <c r="C34" s="139" t="str">
        <f>'DEPT REQS'!C34</f>
        <v>Vertical Wire Management</v>
      </c>
      <c r="D34" s="140" t="str">
        <f>'DEPT REQS'!D34</f>
        <v>Vendor shall equip floor-mounted 2-post, 19-inch racks with vertical wire management modules, equivalent to Panduit WMPV22E unless otherwise specified by the County. Two (2) vertical wire management modules will be installed on each side of the rack, such that the wire manager is flush with the top of the rack, with a total of eighty inches (80”) of wire management extending downward.</v>
      </c>
      <c r="E34" s="141">
        <f>'DEPT REQS'!E34</f>
        <v>1</v>
      </c>
      <c r="F34" s="168"/>
      <c r="G34" s="149"/>
      <c r="H34" s="147"/>
      <c r="I34" s="202"/>
      <c r="J34" s="168"/>
      <c r="K34" s="149"/>
      <c r="L34" s="147"/>
      <c r="M34" s="202"/>
      <c r="N34" s="168"/>
      <c r="O34" s="149"/>
      <c r="P34" s="147"/>
      <c r="Q34" s="202"/>
      <c r="R34" s="168"/>
      <c r="S34" s="149"/>
      <c r="T34" s="147"/>
      <c r="U34" s="202"/>
      <c r="V34" s="168"/>
      <c r="W34" s="149"/>
      <c r="X34" s="147"/>
      <c r="Y34" s="202"/>
      <c r="Z34" s="168"/>
      <c r="AA34" s="149"/>
      <c r="AB34" s="147"/>
      <c r="AC34" s="202"/>
    </row>
    <row r="35" spans="1:48" ht="56.25" x14ac:dyDescent="0.2">
      <c r="A35" s="95">
        <v>26</v>
      </c>
      <c r="B35" s="139" t="str">
        <f>'DEPT REQS'!B35</f>
        <v>Indoor Requirements</v>
      </c>
      <c r="C35" s="139" t="str">
        <f>'DEPT REQS'!C35</f>
        <v>Securely Mounted</v>
      </c>
      <c r="D35" s="140" t="str">
        <f>'DEPT REQS'!D35</f>
        <v>Vendor shall install each floor-mounted rack securely fastened to the floor, and shall install open wire raceway (ladder rack) securely attached to the top of the rack and securely fastened to a wall.</v>
      </c>
      <c r="E35" s="141">
        <f>'DEPT REQS'!E35</f>
        <v>1</v>
      </c>
      <c r="F35" s="168"/>
      <c r="G35" s="149"/>
      <c r="H35" s="147"/>
      <c r="I35" s="202"/>
      <c r="J35" s="168"/>
      <c r="K35" s="149"/>
      <c r="L35" s="147"/>
      <c r="M35" s="202"/>
      <c r="N35" s="168"/>
      <c r="O35" s="149"/>
      <c r="P35" s="147"/>
      <c r="Q35" s="202"/>
      <c r="R35" s="168"/>
      <c r="S35" s="149"/>
      <c r="T35" s="147"/>
      <c r="U35" s="202"/>
      <c r="V35" s="168"/>
      <c r="W35" s="149"/>
      <c r="X35" s="147"/>
      <c r="Y35" s="202"/>
      <c r="Z35" s="168"/>
      <c r="AA35" s="149"/>
      <c r="AB35" s="147"/>
      <c r="AC35" s="202"/>
    </row>
    <row r="36" spans="1:48" ht="75" x14ac:dyDescent="0.2">
      <c r="A36" s="95">
        <v>27</v>
      </c>
      <c r="B36" s="139" t="str">
        <f>'DEPT REQS'!B36</f>
        <v>Indoor Requirements</v>
      </c>
      <c r="C36" s="139" t="str">
        <f>'DEPT REQS'!C36</f>
        <v>Grounding</v>
      </c>
      <c r="D36" s="140" t="str">
        <f>'DEPT REQS'!D36</f>
        <v>Vendor shall install grounding for cable systems in accordance with the requirements of the latest edition of the National Electric Code, TIA/EIA 607 and the product manufacturer’s specifications as applicable.</v>
      </c>
      <c r="E36" s="141">
        <f>'DEPT REQS'!E36</f>
        <v>1</v>
      </c>
      <c r="F36" s="168"/>
      <c r="G36" s="149"/>
      <c r="H36" s="147"/>
      <c r="I36" s="202"/>
      <c r="J36" s="168"/>
      <c r="K36" s="149"/>
      <c r="L36" s="147"/>
      <c r="M36" s="202"/>
      <c r="N36" s="168"/>
      <c r="O36" s="149"/>
      <c r="P36" s="147"/>
      <c r="Q36" s="202"/>
      <c r="R36" s="168"/>
      <c r="S36" s="149"/>
      <c r="T36" s="147"/>
      <c r="U36" s="202"/>
      <c r="V36" s="168"/>
      <c r="W36" s="149"/>
      <c r="X36" s="147"/>
      <c r="Y36" s="202"/>
      <c r="Z36" s="168"/>
      <c r="AA36" s="149"/>
      <c r="AB36" s="147"/>
      <c r="AC36" s="202"/>
    </row>
    <row r="37" spans="1:48" ht="56.25" x14ac:dyDescent="0.2">
      <c r="A37" s="95">
        <v>28</v>
      </c>
      <c r="B37" s="139" t="str">
        <f>'DEPT REQS'!B37</f>
        <v>Outdoor Requirements</v>
      </c>
      <c r="C37" s="139" t="str">
        <f>'DEPT REQS'!C37</f>
        <v>Materials</v>
      </c>
      <c r="D37" s="140" t="str">
        <f>'DEPT REQS'!D37</f>
        <v>Vendor shall supply the materials and labor to install and test outdoor cabling systems (copper and fiber-optic) in and between buildings including all required outside plant construction.</v>
      </c>
      <c r="E37" s="141">
        <f>'DEPT REQS'!E37</f>
        <v>1</v>
      </c>
      <c r="F37" s="168"/>
      <c r="G37" s="149"/>
      <c r="H37" s="147"/>
      <c r="I37" s="202"/>
      <c r="J37" s="168"/>
      <c r="K37" s="149"/>
      <c r="L37" s="147"/>
      <c r="M37" s="202"/>
      <c r="N37" s="168"/>
      <c r="O37" s="149"/>
      <c r="P37" s="147"/>
      <c r="Q37" s="202"/>
      <c r="R37" s="168"/>
      <c r="S37" s="149"/>
      <c r="T37" s="147"/>
      <c r="U37" s="202"/>
      <c r="V37" s="168"/>
      <c r="W37" s="149"/>
      <c r="X37" s="147"/>
      <c r="Y37" s="202"/>
      <c r="Z37" s="168"/>
      <c r="AA37" s="149"/>
      <c r="AB37" s="147"/>
      <c r="AC37" s="202"/>
    </row>
    <row r="38" spans="1:48" ht="75" x14ac:dyDescent="0.2">
      <c r="A38" s="95">
        <v>29</v>
      </c>
      <c r="B38" s="139" t="str">
        <f>'DEPT REQS'!B38</f>
        <v>Outdoor Requirements</v>
      </c>
      <c r="C38" s="139" t="str">
        <f>'DEPT REQS'!C38</f>
        <v>Cable Attachments</v>
      </c>
      <c r="D38" s="140" t="str">
        <f>'DEPT REQS'!D38</f>
        <v>Vendor shall obtain approval prior to attaching cables to buildings, poles, or other outdoor structures from County and/or the structure owner. Vendor shall furnish all brackets, hangers and mounting devices as required.</v>
      </c>
      <c r="E38" s="141">
        <f>'DEPT REQS'!E38</f>
        <v>1</v>
      </c>
      <c r="F38" s="168"/>
      <c r="G38" s="149"/>
      <c r="H38" s="147"/>
      <c r="I38" s="202"/>
      <c r="J38" s="168"/>
      <c r="K38" s="149"/>
      <c r="L38" s="147"/>
      <c r="M38" s="202"/>
      <c r="N38" s="168"/>
      <c r="O38" s="149"/>
      <c r="P38" s="147"/>
      <c r="Q38" s="202"/>
      <c r="R38" s="168"/>
      <c r="S38" s="149"/>
      <c r="T38" s="147"/>
      <c r="U38" s="202"/>
      <c r="V38" s="168"/>
      <c r="W38" s="149"/>
      <c r="X38" s="147"/>
      <c r="Y38" s="202"/>
      <c r="Z38" s="168"/>
      <c r="AA38" s="149"/>
      <c r="AB38" s="147"/>
      <c r="AC38" s="202"/>
    </row>
    <row r="39" spans="1:48" ht="19.5" thickBot="1" x14ac:dyDescent="0.25">
      <c r="A39" s="125">
        <v>30</v>
      </c>
      <c r="B39" s="142">
        <f>'DEPT REQS'!B74</f>
        <v>0</v>
      </c>
      <c r="C39" s="142">
        <f>'DEPT REQS'!C74</f>
        <v>0</v>
      </c>
      <c r="D39" s="143">
        <f>'DEPT REQS'!D74</f>
        <v>0</v>
      </c>
      <c r="E39" s="144">
        <f>'DEPT REQS'!E74</f>
        <v>0</v>
      </c>
      <c r="F39" s="169"/>
      <c r="G39" s="148"/>
      <c r="H39" s="161"/>
      <c r="I39" s="203"/>
      <c r="J39" s="169"/>
      <c r="K39" s="148"/>
      <c r="L39" s="161"/>
      <c r="M39" s="203"/>
      <c r="N39" s="169"/>
      <c r="O39" s="148"/>
      <c r="P39" s="161"/>
      <c r="Q39" s="203"/>
      <c r="R39" s="169"/>
      <c r="S39" s="148"/>
      <c r="T39" s="161"/>
      <c r="U39" s="203"/>
      <c r="V39" s="169"/>
      <c r="W39" s="148"/>
      <c r="X39" s="161"/>
      <c r="Y39" s="203"/>
      <c r="Z39" s="169"/>
      <c r="AA39" s="148"/>
      <c r="AB39" s="161"/>
      <c r="AC39" s="203"/>
    </row>
    <row r="40" spans="1:48" s="208" customFormat="1" ht="24" thickBot="1" x14ac:dyDescent="0.25">
      <c r="A40" s="242" t="s">
        <v>45</v>
      </c>
      <c r="B40" s="243"/>
      <c r="C40" s="243"/>
      <c r="D40" s="243"/>
      <c r="E40" s="205">
        <f>SUM(E10:E39)</f>
        <v>44</v>
      </c>
      <c r="F40" s="244"/>
      <c r="G40" s="245"/>
      <c r="H40" s="245"/>
      <c r="I40" s="206">
        <f>SUM(I10:I39)</f>
        <v>0</v>
      </c>
      <c r="J40" s="244"/>
      <c r="K40" s="245"/>
      <c r="L40" s="245"/>
      <c r="M40" s="206">
        <f>SUM(M10:M39)</f>
        <v>0</v>
      </c>
      <c r="N40" s="244"/>
      <c r="O40" s="245"/>
      <c r="P40" s="245"/>
      <c r="Q40" s="206">
        <f>SUM(Q10:Q39)</f>
        <v>0</v>
      </c>
      <c r="R40" s="244"/>
      <c r="S40" s="245"/>
      <c r="T40" s="245"/>
      <c r="U40" s="206">
        <f>SUM(U10:U39)</f>
        <v>0</v>
      </c>
      <c r="V40" s="244"/>
      <c r="W40" s="245"/>
      <c r="X40" s="245"/>
      <c r="Y40" s="206">
        <f>SUM(Y10:Y39)</f>
        <v>0</v>
      </c>
      <c r="Z40" s="244"/>
      <c r="AA40" s="245"/>
      <c r="AB40" s="245"/>
      <c r="AC40" s="206">
        <f>SUM(AC10:AC39)</f>
        <v>0</v>
      </c>
      <c r="AD40" s="207"/>
      <c r="AE40" s="207"/>
      <c r="AF40" s="207"/>
      <c r="AG40" s="207"/>
      <c r="AH40" s="207"/>
      <c r="AI40" s="207"/>
      <c r="AJ40" s="207"/>
      <c r="AK40" s="207"/>
      <c r="AL40" s="207"/>
      <c r="AM40" s="207"/>
      <c r="AN40" s="207"/>
      <c r="AO40" s="207"/>
      <c r="AP40" s="207"/>
      <c r="AQ40" s="207"/>
      <c r="AR40" s="207"/>
      <c r="AS40" s="207"/>
      <c r="AT40" s="207"/>
      <c r="AU40" s="207"/>
      <c r="AV40" s="207"/>
    </row>
    <row r="41" spans="1:48" x14ac:dyDescent="0.2">
      <c r="I41" s="204"/>
      <c r="M41" s="204"/>
      <c r="Q41" s="204"/>
      <c r="U41" s="204"/>
      <c r="Y41" s="204"/>
      <c r="AC41" s="204"/>
    </row>
    <row r="42" spans="1:48" x14ac:dyDescent="0.2">
      <c r="I42" s="204"/>
      <c r="M42" s="204"/>
      <c r="Q42" s="204"/>
      <c r="U42" s="204"/>
      <c r="Y42" s="204"/>
      <c r="AC42" s="204"/>
    </row>
    <row r="43" spans="1:48" x14ac:dyDescent="0.2">
      <c r="I43" s="204"/>
      <c r="M43" s="204"/>
      <c r="Q43" s="204"/>
      <c r="U43" s="204"/>
      <c r="Y43" s="204"/>
      <c r="AC43" s="204"/>
    </row>
    <row r="44" spans="1:48" x14ac:dyDescent="0.2">
      <c r="I44" s="204"/>
      <c r="M44" s="204"/>
      <c r="Q44" s="204"/>
      <c r="U44" s="204"/>
      <c r="Y44" s="204"/>
      <c r="AC44" s="204"/>
    </row>
    <row r="45" spans="1:48" x14ac:dyDescent="0.2">
      <c r="I45" s="204"/>
      <c r="M45" s="204"/>
      <c r="Q45" s="204"/>
      <c r="U45" s="204"/>
      <c r="Y45" s="204"/>
      <c r="AC45" s="204"/>
    </row>
    <row r="46" spans="1:48" x14ac:dyDescent="0.2">
      <c r="I46" s="204"/>
      <c r="M46" s="204"/>
      <c r="Q46" s="204"/>
      <c r="U46" s="204"/>
      <c r="Y46" s="204"/>
      <c r="AC46" s="204"/>
    </row>
    <row r="47" spans="1:48" x14ac:dyDescent="0.2">
      <c r="I47" s="204"/>
      <c r="M47" s="204"/>
      <c r="Q47" s="204"/>
      <c r="U47" s="204"/>
      <c r="Y47" s="204"/>
      <c r="AC47" s="204"/>
    </row>
    <row r="48" spans="1:48" x14ac:dyDescent="0.2">
      <c r="I48" s="204"/>
      <c r="M48" s="204"/>
      <c r="Q48" s="204"/>
      <c r="U48" s="204"/>
      <c r="Y48" s="204"/>
      <c r="AC48" s="204"/>
    </row>
    <row r="49" spans="9:29" x14ac:dyDescent="0.2">
      <c r="I49" s="204"/>
      <c r="M49" s="204"/>
      <c r="Q49" s="204"/>
      <c r="U49" s="204"/>
      <c r="Y49" s="204"/>
      <c r="AC49" s="204"/>
    </row>
    <row r="50" spans="9:29" x14ac:dyDescent="0.2">
      <c r="I50" s="204"/>
      <c r="M50" s="204"/>
      <c r="Q50" s="204"/>
      <c r="U50" s="204"/>
      <c r="Y50" s="204"/>
      <c r="AC50" s="204"/>
    </row>
    <row r="51" spans="9:29" x14ac:dyDescent="0.2">
      <c r="I51" s="204"/>
      <c r="M51" s="204"/>
      <c r="Q51" s="204"/>
      <c r="U51" s="204"/>
      <c r="Y51" s="204"/>
      <c r="AC51" s="204"/>
    </row>
    <row r="52" spans="9:29" x14ac:dyDescent="0.2">
      <c r="I52" s="204"/>
      <c r="M52" s="204"/>
      <c r="Q52" s="204"/>
      <c r="U52" s="204"/>
      <c r="Y52" s="204"/>
      <c r="AC52" s="204"/>
    </row>
    <row r="53" spans="9:29" x14ac:dyDescent="0.2">
      <c r="I53" s="204"/>
      <c r="M53" s="204"/>
      <c r="Q53" s="204"/>
      <c r="U53" s="204"/>
      <c r="Y53" s="204"/>
      <c r="AC53" s="204"/>
    </row>
    <row r="54" spans="9:29" x14ac:dyDescent="0.2">
      <c r="I54" s="204"/>
      <c r="M54" s="204"/>
      <c r="Q54" s="204"/>
      <c r="U54" s="204"/>
      <c r="Y54" s="204"/>
      <c r="AC54" s="204"/>
    </row>
    <row r="55" spans="9:29" x14ac:dyDescent="0.2">
      <c r="I55" s="204"/>
      <c r="M55" s="204"/>
      <c r="Q55" s="204"/>
      <c r="U55" s="204"/>
      <c r="Y55" s="204"/>
      <c r="AC55" s="204"/>
    </row>
    <row r="56" spans="9:29" x14ac:dyDescent="0.2">
      <c r="I56" s="204"/>
      <c r="M56" s="204"/>
      <c r="Q56" s="204"/>
      <c r="U56" s="204"/>
      <c r="Y56" s="204"/>
      <c r="AC56" s="204"/>
    </row>
    <row r="57" spans="9:29" x14ac:dyDescent="0.2">
      <c r="I57" s="204"/>
      <c r="M57" s="204"/>
      <c r="Q57" s="204"/>
      <c r="U57" s="204"/>
      <c r="Y57" s="204"/>
      <c r="AC57" s="204"/>
    </row>
    <row r="58" spans="9:29" x14ac:dyDescent="0.2">
      <c r="I58" s="204"/>
      <c r="M58" s="204"/>
      <c r="Q58" s="204"/>
      <c r="U58" s="204"/>
      <c r="Y58" s="204"/>
      <c r="AC58" s="204"/>
    </row>
    <row r="59" spans="9:29" x14ac:dyDescent="0.2">
      <c r="I59" s="204"/>
      <c r="M59" s="204"/>
      <c r="Q59" s="204"/>
      <c r="U59" s="204"/>
      <c r="Y59" s="204"/>
      <c r="AC59" s="204"/>
    </row>
    <row r="60" spans="9:29" x14ac:dyDescent="0.2">
      <c r="I60" s="204"/>
      <c r="M60" s="204"/>
      <c r="Q60" s="204"/>
      <c r="U60" s="204"/>
      <c r="Y60" s="204"/>
      <c r="AC60" s="204"/>
    </row>
    <row r="61" spans="9:29" x14ac:dyDescent="0.2">
      <c r="I61" s="204"/>
      <c r="M61" s="204"/>
      <c r="Q61" s="204"/>
      <c r="U61" s="204"/>
      <c r="Y61" s="204"/>
      <c r="AC61" s="204"/>
    </row>
    <row r="62" spans="9:29" x14ac:dyDescent="0.2">
      <c r="I62" s="204"/>
      <c r="M62" s="204"/>
      <c r="Q62" s="204"/>
      <c r="U62" s="204"/>
      <c r="Y62" s="204"/>
      <c r="AC62" s="204"/>
    </row>
    <row r="63" spans="9:29" x14ac:dyDescent="0.2">
      <c r="I63" s="204"/>
      <c r="M63" s="204"/>
      <c r="Q63" s="204"/>
      <c r="U63" s="204"/>
      <c r="Y63" s="204"/>
      <c r="AC63" s="204"/>
    </row>
    <row r="64" spans="9:29" x14ac:dyDescent="0.2">
      <c r="I64" s="204"/>
      <c r="M64" s="204"/>
      <c r="Q64" s="204"/>
      <c r="U64" s="204"/>
      <c r="Y64" s="204"/>
      <c r="AC64" s="204"/>
    </row>
    <row r="65" spans="9:29" x14ac:dyDescent="0.2">
      <c r="I65" s="204"/>
      <c r="M65" s="204"/>
      <c r="Q65" s="204"/>
      <c r="U65" s="204"/>
      <c r="Y65" s="204"/>
      <c r="AC65" s="204"/>
    </row>
    <row r="66" spans="9:29" x14ac:dyDescent="0.2">
      <c r="I66" s="204"/>
      <c r="M66" s="204"/>
      <c r="Q66" s="204"/>
      <c r="U66" s="204"/>
      <c r="Y66" s="204"/>
      <c r="AC66" s="204"/>
    </row>
    <row r="67" spans="9:29" x14ac:dyDescent="0.2">
      <c r="I67" s="204"/>
      <c r="M67" s="204"/>
      <c r="Q67" s="204"/>
      <c r="U67" s="204"/>
      <c r="Y67" s="204"/>
      <c r="AC67" s="204"/>
    </row>
    <row r="68" spans="9:29" x14ac:dyDescent="0.2">
      <c r="I68" s="204"/>
      <c r="M68" s="204"/>
      <c r="Q68" s="204"/>
      <c r="U68" s="204"/>
      <c r="Y68" s="204"/>
      <c r="AC68" s="204"/>
    </row>
    <row r="69" spans="9:29" x14ac:dyDescent="0.2">
      <c r="I69" s="204"/>
      <c r="M69" s="204"/>
      <c r="Q69" s="204"/>
      <c r="U69" s="204"/>
      <c r="Y69" s="204"/>
      <c r="AC69" s="204"/>
    </row>
    <row r="70" spans="9:29" x14ac:dyDescent="0.2">
      <c r="I70" s="204"/>
      <c r="M70" s="204"/>
      <c r="Q70" s="204"/>
      <c r="U70" s="204"/>
      <c r="Y70" s="204"/>
      <c r="AC70" s="204"/>
    </row>
    <row r="71" spans="9:29" x14ac:dyDescent="0.2">
      <c r="I71" s="204"/>
      <c r="M71" s="204"/>
      <c r="Q71" s="204"/>
      <c r="U71" s="204"/>
      <c r="Y71" s="204"/>
      <c r="AC71" s="204"/>
    </row>
    <row r="72" spans="9:29" x14ac:dyDescent="0.2">
      <c r="I72" s="204"/>
      <c r="M72" s="204"/>
      <c r="Q72" s="204"/>
      <c r="U72" s="204"/>
      <c r="Y72" s="204"/>
      <c r="AC72" s="204"/>
    </row>
    <row r="73" spans="9:29" x14ac:dyDescent="0.2">
      <c r="I73" s="204"/>
      <c r="M73" s="204"/>
      <c r="Q73" s="204"/>
      <c r="U73" s="204"/>
      <c r="Y73" s="204"/>
      <c r="AC73" s="204"/>
    </row>
    <row r="74" spans="9:29" x14ac:dyDescent="0.2">
      <c r="I74" s="204"/>
      <c r="M74" s="204"/>
      <c r="Q74" s="204"/>
      <c r="U74" s="204"/>
      <c r="Y74" s="204"/>
      <c r="AC74" s="204"/>
    </row>
    <row r="75" spans="9:29" x14ac:dyDescent="0.2">
      <c r="I75" s="204"/>
      <c r="M75" s="204"/>
      <c r="Q75" s="204"/>
      <c r="U75" s="204"/>
      <c r="Y75" s="204"/>
      <c r="AC75" s="204"/>
    </row>
    <row r="76" spans="9:29" x14ac:dyDescent="0.2">
      <c r="I76" s="204"/>
      <c r="M76" s="204"/>
      <c r="Q76" s="204"/>
      <c r="U76" s="204"/>
      <c r="Y76" s="204"/>
      <c r="AC76" s="204"/>
    </row>
    <row r="77" spans="9:29" x14ac:dyDescent="0.2">
      <c r="I77" s="204"/>
      <c r="M77" s="204"/>
      <c r="Q77" s="204"/>
      <c r="U77" s="204"/>
      <c r="Y77" s="204"/>
      <c r="AC77" s="204"/>
    </row>
    <row r="78" spans="9:29" x14ac:dyDescent="0.2">
      <c r="I78" s="204"/>
      <c r="M78" s="204"/>
      <c r="Q78" s="204"/>
      <c r="U78" s="204"/>
      <c r="Y78" s="204"/>
      <c r="AC78" s="204"/>
    </row>
    <row r="79" spans="9:29" x14ac:dyDescent="0.2">
      <c r="I79" s="204"/>
      <c r="M79" s="204"/>
      <c r="Q79" s="204"/>
      <c r="U79" s="204"/>
      <c r="Y79" s="204"/>
      <c r="AC79" s="204"/>
    </row>
    <row r="80" spans="9:29" x14ac:dyDescent="0.2">
      <c r="I80" s="204"/>
      <c r="M80" s="204"/>
      <c r="Q80" s="204"/>
      <c r="U80" s="204"/>
      <c r="Y80" s="204"/>
      <c r="AC80" s="204"/>
    </row>
    <row r="81" spans="9:29" x14ac:dyDescent="0.2">
      <c r="I81" s="204"/>
      <c r="M81" s="204"/>
      <c r="Q81" s="204"/>
      <c r="U81" s="204"/>
      <c r="Y81" s="204"/>
      <c r="AC81" s="204"/>
    </row>
    <row r="82" spans="9:29" x14ac:dyDescent="0.2">
      <c r="I82" s="204"/>
      <c r="M82" s="204"/>
      <c r="Q82" s="204"/>
      <c r="U82" s="204"/>
      <c r="Y82" s="204"/>
      <c r="AC82" s="204"/>
    </row>
    <row r="83" spans="9:29" x14ac:dyDescent="0.2">
      <c r="I83" s="204"/>
      <c r="M83" s="204"/>
      <c r="Q83" s="204"/>
      <c r="U83" s="204"/>
      <c r="Y83" s="204"/>
      <c r="AC83" s="204"/>
    </row>
    <row r="84" spans="9:29" x14ac:dyDescent="0.2">
      <c r="I84" s="204"/>
      <c r="M84" s="204"/>
      <c r="Q84" s="204"/>
      <c r="U84" s="204"/>
      <c r="Y84" s="204"/>
      <c r="AC84" s="204"/>
    </row>
    <row r="85" spans="9:29" x14ac:dyDescent="0.2">
      <c r="I85" s="204"/>
      <c r="M85" s="204"/>
      <c r="Q85" s="204"/>
      <c r="U85" s="204"/>
      <c r="Y85" s="204"/>
      <c r="AC85" s="204"/>
    </row>
    <row r="86" spans="9:29" x14ac:dyDescent="0.2">
      <c r="I86" s="204"/>
      <c r="M86" s="204"/>
      <c r="Q86" s="204"/>
      <c r="U86" s="204"/>
      <c r="Y86" s="204"/>
      <c r="AC86" s="204"/>
    </row>
    <row r="87" spans="9:29" x14ac:dyDescent="0.2">
      <c r="I87" s="204"/>
      <c r="M87" s="204"/>
      <c r="Q87" s="204"/>
      <c r="U87" s="204"/>
      <c r="Y87" s="204"/>
      <c r="AC87" s="204"/>
    </row>
    <row r="88" spans="9:29" x14ac:dyDescent="0.2">
      <c r="I88" s="204"/>
      <c r="M88" s="204"/>
      <c r="Q88" s="204"/>
      <c r="U88" s="204"/>
      <c r="Y88" s="204"/>
      <c r="AC88" s="204"/>
    </row>
    <row r="89" spans="9:29" x14ac:dyDescent="0.2">
      <c r="I89" s="204"/>
      <c r="M89" s="204"/>
      <c r="Q89" s="204"/>
      <c r="U89" s="204"/>
      <c r="Y89" s="204"/>
      <c r="AC89" s="204"/>
    </row>
    <row r="90" spans="9:29" x14ac:dyDescent="0.2">
      <c r="I90" s="204"/>
      <c r="M90" s="204"/>
      <c r="Q90" s="204"/>
      <c r="U90" s="204"/>
      <c r="Y90" s="204"/>
      <c r="AC90" s="204"/>
    </row>
    <row r="91" spans="9:29" x14ac:dyDescent="0.2">
      <c r="I91" s="204"/>
      <c r="M91" s="204"/>
      <c r="Q91" s="204"/>
      <c r="U91" s="204"/>
      <c r="Y91" s="204"/>
      <c r="AC91" s="204"/>
    </row>
    <row r="92" spans="9:29" x14ac:dyDescent="0.2">
      <c r="I92" s="204"/>
      <c r="M92" s="204"/>
      <c r="Q92" s="204"/>
      <c r="U92" s="204"/>
      <c r="Y92" s="204"/>
      <c r="AC92" s="204"/>
    </row>
    <row r="93" spans="9:29" x14ac:dyDescent="0.2">
      <c r="I93" s="204"/>
      <c r="M93" s="204"/>
      <c r="Q93" s="204"/>
      <c r="U93" s="204"/>
      <c r="Y93" s="204"/>
      <c r="AC93" s="204"/>
    </row>
    <row r="94" spans="9:29" x14ac:dyDescent="0.2">
      <c r="I94" s="204"/>
      <c r="M94" s="204"/>
      <c r="Q94" s="204"/>
      <c r="U94" s="204"/>
      <c r="Y94" s="204"/>
      <c r="AC94" s="204"/>
    </row>
    <row r="95" spans="9:29" x14ac:dyDescent="0.2">
      <c r="I95" s="204"/>
      <c r="M95" s="204"/>
      <c r="Q95" s="204"/>
      <c r="U95" s="204"/>
      <c r="Y95" s="204"/>
      <c r="AC95" s="204"/>
    </row>
    <row r="96" spans="9:29" x14ac:dyDescent="0.2">
      <c r="I96" s="204"/>
      <c r="M96" s="204"/>
      <c r="Q96" s="204"/>
      <c r="U96" s="204"/>
      <c r="Y96" s="204"/>
      <c r="AC96" s="204"/>
    </row>
    <row r="97" spans="9:29" x14ac:dyDescent="0.2">
      <c r="I97" s="204"/>
      <c r="M97" s="204"/>
      <c r="Q97" s="204"/>
      <c r="U97" s="204"/>
      <c r="Y97" s="204"/>
      <c r="AC97" s="204"/>
    </row>
    <row r="98" spans="9:29" x14ac:dyDescent="0.2">
      <c r="I98" s="204"/>
      <c r="M98" s="204"/>
      <c r="Q98" s="204"/>
      <c r="U98" s="204"/>
      <c r="Y98" s="204"/>
      <c r="AC98" s="204"/>
    </row>
    <row r="99" spans="9:29" x14ac:dyDescent="0.2">
      <c r="I99" s="204"/>
      <c r="M99" s="204"/>
      <c r="Q99" s="204"/>
      <c r="U99" s="204"/>
      <c r="Y99" s="204"/>
      <c r="AC99" s="204"/>
    </row>
    <row r="100" spans="9:29" x14ac:dyDescent="0.2">
      <c r="I100" s="204"/>
      <c r="M100" s="204"/>
      <c r="Q100" s="204"/>
      <c r="U100" s="204"/>
      <c r="Y100" s="204"/>
      <c r="AC100" s="204"/>
    </row>
    <row r="101" spans="9:29" x14ac:dyDescent="0.2">
      <c r="I101" s="204"/>
      <c r="M101" s="204"/>
      <c r="Q101" s="204"/>
      <c r="U101" s="204"/>
      <c r="Y101" s="204"/>
      <c r="AC101" s="204"/>
    </row>
    <row r="102" spans="9:29" x14ac:dyDescent="0.2">
      <c r="I102" s="204"/>
      <c r="M102" s="204"/>
      <c r="Q102" s="204"/>
      <c r="U102" s="204"/>
      <c r="Y102" s="204"/>
      <c r="AC102" s="204"/>
    </row>
    <row r="103" spans="9:29" x14ac:dyDescent="0.2">
      <c r="I103" s="204"/>
      <c r="M103" s="204"/>
      <c r="Q103" s="204"/>
      <c r="U103" s="204"/>
      <c r="Y103" s="204"/>
      <c r="AC103" s="204"/>
    </row>
    <row r="104" spans="9:29" x14ac:dyDescent="0.2">
      <c r="I104" s="204"/>
      <c r="M104" s="204"/>
      <c r="Q104" s="204"/>
      <c r="U104" s="204"/>
      <c r="Y104" s="204"/>
      <c r="AC104" s="20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#19-004-48/Low Voltage and Fiber-Optic Cabling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t="str">
        <f>SUMMARY!A18</f>
        <v>Dennis Boyce, Manager Telecommunications, ITS</v>
      </c>
      <c r="B4" s="152"/>
      <c r="C4" s="153"/>
      <c r="D4" s="77"/>
      <c r="E4" s="77"/>
      <c r="I4" s="77"/>
      <c r="M4" s="77"/>
      <c r="Q4" s="77"/>
      <c r="U4" s="77"/>
      <c r="Y4" s="77"/>
      <c r="AC4" s="77"/>
    </row>
    <row r="5" spans="1:48" ht="18.75" x14ac:dyDescent="0.2">
      <c r="A5" s="78" t="s">
        <v>29</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56</v>
      </c>
      <c r="B7" s="247"/>
      <c r="C7" s="247"/>
      <c r="D7" s="247"/>
      <c r="E7" s="247"/>
      <c r="F7" s="231" t="str">
        <f>SUMMARY!C1</f>
        <v>Bidder A
 (LOSB/MBE/WBE?)</v>
      </c>
      <c r="G7" s="232"/>
      <c r="H7" s="232"/>
      <c r="I7" s="233"/>
      <c r="J7" s="231" t="str">
        <f>SUMMARY!D1</f>
        <v>Bidder B
 (LOSB/MBE/WBE?)</v>
      </c>
      <c r="K7" s="232"/>
      <c r="L7" s="232"/>
      <c r="M7" s="233"/>
      <c r="N7" s="231" t="str">
        <f>SUMMARY!E1</f>
        <v>Bidder C 
(LOSB/MBE/WBE?)</v>
      </c>
      <c r="O7" s="232"/>
      <c r="P7" s="232"/>
      <c r="Q7" s="233"/>
      <c r="R7" s="231" t="str">
        <f>SUMMARY!F1</f>
        <v>Bidder D 
(LOSB/MBE/WBE?)</v>
      </c>
      <c r="S7" s="232"/>
      <c r="T7" s="232"/>
      <c r="U7" s="233"/>
      <c r="V7" s="231" t="str">
        <f>SUMMARY!G1</f>
        <v>Bidder E 
(LOSB/MBE/WBE?)</v>
      </c>
      <c r="W7" s="232"/>
      <c r="X7" s="232"/>
      <c r="Y7" s="233"/>
      <c r="Z7" s="231" t="str">
        <f>SUMMARY!H1</f>
        <v>Bidder F 
(LOSB/MBE/WBE?)</v>
      </c>
      <c r="AA7" s="232"/>
      <c r="AB7" s="232"/>
      <c r="AC7" s="23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30</v>
      </c>
      <c r="B8" s="107" t="s">
        <v>31</v>
      </c>
      <c r="C8" s="107" t="s">
        <v>32</v>
      </c>
      <c r="D8" s="107" t="s">
        <v>33</v>
      </c>
      <c r="E8" s="129" t="s">
        <v>39</v>
      </c>
      <c r="F8" s="85" t="s">
        <v>42</v>
      </c>
      <c r="G8" s="86" t="s">
        <v>52</v>
      </c>
      <c r="H8" s="86" t="s">
        <v>40</v>
      </c>
      <c r="I8" s="199" t="s">
        <v>74</v>
      </c>
      <c r="J8" s="85" t="s">
        <v>42</v>
      </c>
      <c r="K8" s="86" t="s">
        <v>52</v>
      </c>
      <c r="L8" s="86" t="s">
        <v>40</v>
      </c>
      <c r="M8" s="199" t="s">
        <v>74</v>
      </c>
      <c r="N8" s="85" t="s">
        <v>42</v>
      </c>
      <c r="O8" s="86" t="s">
        <v>52</v>
      </c>
      <c r="P8" s="86" t="s">
        <v>40</v>
      </c>
      <c r="Q8" s="199" t="s">
        <v>74</v>
      </c>
      <c r="R8" s="85" t="s">
        <v>42</v>
      </c>
      <c r="S8" s="86" t="s">
        <v>52</v>
      </c>
      <c r="T8" s="86" t="s">
        <v>40</v>
      </c>
      <c r="U8" s="199" t="s">
        <v>74</v>
      </c>
      <c r="V8" s="85" t="s">
        <v>42</v>
      </c>
      <c r="W8" s="86" t="s">
        <v>52</v>
      </c>
      <c r="X8" s="86" t="s">
        <v>40</v>
      </c>
      <c r="Y8" s="199" t="s">
        <v>74</v>
      </c>
      <c r="Z8" s="85" t="s">
        <v>42</v>
      </c>
      <c r="AA8" s="86" t="s">
        <v>52</v>
      </c>
      <c r="AB8" s="86" t="s">
        <v>40</v>
      </c>
      <c r="AC8" s="199"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2"/>
      <c r="G9" s="183"/>
      <c r="H9" s="183"/>
      <c r="I9" s="200"/>
      <c r="J9" s="182"/>
      <c r="K9" s="183"/>
      <c r="L9" s="183"/>
      <c r="M9" s="200"/>
      <c r="N9" s="182"/>
      <c r="O9" s="183"/>
      <c r="P9" s="183"/>
      <c r="Q9" s="200"/>
      <c r="R9" s="182"/>
      <c r="S9" s="183"/>
      <c r="T9" s="183"/>
      <c r="U9" s="200"/>
      <c r="V9" s="182"/>
      <c r="W9" s="183"/>
      <c r="X9" s="183"/>
      <c r="Y9" s="200"/>
      <c r="Z9" s="182"/>
      <c r="AA9" s="183"/>
      <c r="AB9" s="183"/>
      <c r="AC9" s="200"/>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'DEPT REQS'!B10</f>
        <v>General Requirements</v>
      </c>
      <c r="C10" s="139" t="str">
        <f>'DEPT REQS'!C10</f>
        <v>RCDD
Certification</v>
      </c>
      <c r="D10" s="140" t="str">
        <f>'DEPT REQS'!D10</f>
        <v>Vendor must have one or more members of staff that is a current BICSI RCDD to provide the County complex cable system design, planning and deployment. Provide the name of each staff member that is a current BICSI RCDD.</v>
      </c>
      <c r="E10" s="141">
        <f>'DEPT REQS'!E10</f>
        <v>5</v>
      </c>
      <c r="F10" s="184"/>
      <c r="G10" s="185"/>
      <c r="H10" s="186"/>
      <c r="I10" s="201"/>
      <c r="J10" s="184"/>
      <c r="K10" s="185"/>
      <c r="L10" s="186"/>
      <c r="M10" s="201"/>
      <c r="N10" s="184"/>
      <c r="O10" s="185"/>
      <c r="P10" s="186"/>
      <c r="Q10" s="201"/>
      <c r="R10" s="184"/>
      <c r="S10" s="185"/>
      <c r="T10" s="186"/>
      <c r="U10" s="201"/>
      <c r="V10" s="184"/>
      <c r="W10" s="185"/>
      <c r="X10" s="186"/>
      <c r="Y10" s="201"/>
      <c r="Z10" s="184"/>
      <c r="AA10" s="185"/>
      <c r="AB10" s="186"/>
      <c r="AC10" s="201"/>
    </row>
    <row r="11" spans="1:48" ht="75" x14ac:dyDescent="0.2">
      <c r="A11" s="95">
        <v>2</v>
      </c>
      <c r="B11" s="139" t="str">
        <f>'DEPT REQS'!B11</f>
        <v>General Requirements</v>
      </c>
      <c r="C11" s="139" t="str">
        <f>'DEPT REQS'!C11</f>
        <v>OSP
Certification</v>
      </c>
      <c r="D11" s="140" t="str">
        <f>'DEPT REQS'!D11</f>
        <v>Vendor must have one or more members of staff that is a current BICSI certified OSP to provide the County outside plant cable system design, planning and deployment. Provide name of each staff member that is a current BICSI OSP.</v>
      </c>
      <c r="E11" s="141">
        <f>'DEPT REQS'!E11</f>
        <v>5</v>
      </c>
      <c r="F11" s="168"/>
      <c r="G11" s="149"/>
      <c r="H11" s="147"/>
      <c r="I11" s="202"/>
      <c r="J11" s="168"/>
      <c r="K11" s="149"/>
      <c r="L11" s="147"/>
      <c r="M11" s="202"/>
      <c r="N11" s="168"/>
      <c r="O11" s="149"/>
      <c r="P11" s="147"/>
      <c r="Q11" s="202"/>
      <c r="R11" s="168"/>
      <c r="S11" s="149"/>
      <c r="T11" s="147"/>
      <c r="U11" s="202"/>
      <c r="V11" s="168"/>
      <c r="W11" s="149"/>
      <c r="X11" s="147"/>
      <c r="Y11" s="202"/>
      <c r="Z11" s="168"/>
      <c r="AA11" s="149"/>
      <c r="AB11" s="147"/>
      <c r="AC11" s="202"/>
    </row>
    <row r="12" spans="1:48" ht="93.75" x14ac:dyDescent="0.2">
      <c r="A12" s="95">
        <v>3</v>
      </c>
      <c r="B12" s="139" t="str">
        <f>'DEPT REQS'!B12</f>
        <v>General Requirements</v>
      </c>
      <c r="C12" s="139" t="str">
        <f>'DEPT REQS'!C12</f>
        <v>TECH
INSTC
INSTF
Certifications</v>
      </c>
      <c r="D12" s="140" t="str">
        <f>'DEPT REQS'!D12</f>
        <v>Vendor must provide on-location supervision of Vendor’s County-related activities through staff member(s) that are current BICSI certified INSTC, INSTF, or TECH. Provide the name and associated current BICSI certification(s) of each current INSTC, INSTF, and TECH staff members.</v>
      </c>
      <c r="E12" s="141">
        <f>'DEPT REQS'!E12</f>
        <v>3</v>
      </c>
      <c r="F12" s="168"/>
      <c r="G12" s="149"/>
      <c r="H12" s="147"/>
      <c r="I12" s="202"/>
      <c r="J12" s="168"/>
      <c r="K12" s="149"/>
      <c r="L12" s="147"/>
      <c r="M12" s="202"/>
      <c r="N12" s="168"/>
      <c r="O12" s="149"/>
      <c r="P12" s="147"/>
      <c r="Q12" s="202"/>
      <c r="R12" s="168"/>
      <c r="S12" s="149"/>
      <c r="T12" s="147"/>
      <c r="U12" s="202"/>
      <c r="V12" s="168"/>
      <c r="W12" s="149"/>
      <c r="X12" s="147"/>
      <c r="Y12" s="202"/>
      <c r="Z12" s="168"/>
      <c r="AA12" s="149"/>
      <c r="AB12" s="147"/>
      <c r="AC12" s="202"/>
    </row>
    <row r="13" spans="1:48" ht="112.5" x14ac:dyDescent="0.2">
      <c r="A13" s="95">
        <v>4</v>
      </c>
      <c r="B13" s="139" t="str">
        <f>'DEPT REQS'!B13</f>
        <v>General Requirements</v>
      </c>
      <c r="C13" s="139" t="str">
        <f>'DEPT REQS'!C13</f>
        <v>Fusion
Fiber Splicing Experience</v>
      </c>
      <c r="D13" s="140" t="str">
        <f>'DEPT REQS'!D13</f>
        <v>Vendor must have one or more members of staff with a minimum of 1 year field experience performing fusion splicing of single mode fiber-optic cable. Provide the name, number of years’ fusion splicing field experience, and any associated current BICSI certification(s) of each staff member that has a minimum of 1 year field experience fusion splicing single mode fiber-optic cable.</v>
      </c>
      <c r="E13" s="141">
        <f>'DEPT REQS'!E13</f>
        <v>2</v>
      </c>
      <c r="F13" s="168"/>
      <c r="G13" s="149"/>
      <c r="H13" s="147"/>
      <c r="I13" s="202"/>
      <c r="J13" s="168"/>
      <c r="K13" s="149"/>
      <c r="L13" s="147"/>
      <c r="M13" s="202"/>
      <c r="N13" s="168"/>
      <c r="O13" s="149"/>
      <c r="P13" s="147"/>
      <c r="Q13" s="202"/>
      <c r="R13" s="168"/>
      <c r="S13" s="149"/>
      <c r="T13" s="147"/>
      <c r="U13" s="202"/>
      <c r="V13" s="168"/>
      <c r="W13" s="149"/>
      <c r="X13" s="147"/>
      <c r="Y13" s="202"/>
      <c r="Z13" s="168"/>
      <c r="AA13" s="149"/>
      <c r="AB13" s="147"/>
      <c r="AC13" s="202"/>
    </row>
    <row r="14" spans="1:48" ht="56.25" x14ac:dyDescent="0.2">
      <c r="A14" s="95">
        <v>5</v>
      </c>
      <c r="B14" s="139" t="str">
        <f>'DEPT REQS'!B14</f>
        <v>General Requirements</v>
      </c>
      <c r="C14" s="139" t="str">
        <f>'DEPT REQS'!C14</f>
        <v>Background Check</v>
      </c>
      <c r="D14" s="140" t="str">
        <f>'DEPT REQS'!D14</f>
        <v>Each member of Vendor’s staff who will be authorized to work within restricted areas of the County must pass a County-provided background check.</v>
      </c>
      <c r="E14" s="141">
        <f>'DEPT REQS'!E14</f>
        <v>1</v>
      </c>
      <c r="F14" s="168"/>
      <c r="G14" s="149"/>
      <c r="H14" s="147"/>
      <c r="I14" s="202"/>
      <c r="J14" s="168"/>
      <c r="K14" s="149"/>
      <c r="L14" s="147"/>
      <c r="M14" s="202"/>
      <c r="N14" s="168"/>
      <c r="O14" s="149"/>
      <c r="P14" s="147"/>
      <c r="Q14" s="202"/>
      <c r="R14" s="168"/>
      <c r="S14" s="149"/>
      <c r="T14" s="147"/>
      <c r="U14" s="202"/>
      <c r="V14" s="168"/>
      <c r="W14" s="149"/>
      <c r="X14" s="147"/>
      <c r="Y14" s="202"/>
      <c r="Z14" s="168"/>
      <c r="AA14" s="149"/>
      <c r="AB14" s="147"/>
      <c r="AC14" s="202"/>
    </row>
    <row r="15" spans="1:48" ht="131.25" x14ac:dyDescent="0.2">
      <c r="A15" s="95">
        <v>6</v>
      </c>
      <c r="B15" s="139" t="str">
        <f>'DEPT REQS'!B15</f>
        <v>General Requirements</v>
      </c>
      <c r="C15" s="139" t="str">
        <f>'DEPT REQS'!C15</f>
        <v>Temporary County IDs</v>
      </c>
      <c r="D15" s="140" t="str">
        <f>'DEPT REQS'!D15</f>
        <v>Vendor shall manage all County Temporary Vendor ID Cards assigned to members of Vendor’s staff, and report to County any lost or stolen  ID Cards as soon as it's feasible.  Vendor must return to County any County Temporary ID Cards for staff members whose working relationship with Vendor has been terminated, and must return all County Temporary ID Cards to County upon expiration of Contract Term.</v>
      </c>
      <c r="E15" s="141">
        <f>'DEPT REQS'!E15</f>
        <v>1</v>
      </c>
      <c r="F15" s="168"/>
      <c r="G15" s="149"/>
      <c r="H15" s="147"/>
      <c r="I15" s="202"/>
      <c r="J15" s="168"/>
      <c r="K15" s="149"/>
      <c r="L15" s="147"/>
      <c r="M15" s="202"/>
      <c r="N15" s="168"/>
      <c r="O15" s="149"/>
      <c r="P15" s="147"/>
      <c r="Q15" s="202"/>
      <c r="R15" s="168"/>
      <c r="S15" s="149"/>
      <c r="T15" s="147"/>
      <c r="U15" s="202"/>
      <c r="V15" s="168"/>
      <c r="W15" s="149"/>
      <c r="X15" s="147"/>
      <c r="Y15" s="202"/>
      <c r="Z15" s="168"/>
      <c r="AA15" s="149"/>
      <c r="AB15" s="147"/>
      <c r="AC15" s="202"/>
    </row>
    <row r="16" spans="1:48" ht="112.5" x14ac:dyDescent="0.2">
      <c r="A16" s="95">
        <v>7</v>
      </c>
      <c r="B16" s="139" t="str">
        <f>'DEPT REQS'!B16</f>
        <v>General Requirements</v>
      </c>
      <c r="C16" s="139" t="str">
        <f>'DEPT REQS'!C16</f>
        <v>Travel Expenses</v>
      </c>
      <c r="D16" s="140" t="str">
        <f>'DEPT REQS'!D16</f>
        <v>Vendor shall be responsible for the cost of travel to and from County work sites or any lodging expenses incurred by Vendor for its employees or subcontractors in performing any services within Shelby County or its environs. In addition, no hourly labor charges for travel from employees’ residence or Vendor’s office to County work sites will be allowed.</v>
      </c>
      <c r="E16" s="141">
        <f>'DEPT REQS'!E16</f>
        <v>1</v>
      </c>
      <c r="F16" s="168"/>
      <c r="G16" s="149"/>
      <c r="H16" s="147"/>
      <c r="I16" s="202"/>
      <c r="J16" s="168"/>
      <c r="K16" s="149"/>
      <c r="L16" s="147"/>
      <c r="M16" s="202"/>
      <c r="N16" s="168"/>
      <c r="O16" s="149"/>
      <c r="P16" s="147"/>
      <c r="Q16" s="202"/>
      <c r="R16" s="168"/>
      <c r="S16" s="149"/>
      <c r="T16" s="147"/>
      <c r="U16" s="202"/>
      <c r="V16" s="168"/>
      <c r="W16" s="149"/>
      <c r="X16" s="147"/>
      <c r="Y16" s="202"/>
      <c r="Z16" s="168"/>
      <c r="AA16" s="149"/>
      <c r="AB16" s="147"/>
      <c r="AC16" s="202"/>
    </row>
    <row r="17" spans="1:29" ht="75" x14ac:dyDescent="0.2">
      <c r="A17" s="95">
        <v>8</v>
      </c>
      <c r="B17" s="139" t="str">
        <f>'DEPT REQS'!B17</f>
        <v>General Requirements</v>
      </c>
      <c r="C17" s="139" t="str">
        <f>'DEPT REQS'!C17</f>
        <v>Routine Work Hours</v>
      </c>
      <c r="D17" s="140" t="str">
        <f>'DEPT REQS'!D17</f>
        <v>Vendor shall perform routine work for County between 8:00 a.m. and 5:00 p.m. Monday through Friday, excluding County holidays. County will occasionally require work be performed during non-business hours. (see Attachment 3 - Price Schedule)</v>
      </c>
      <c r="E17" s="141">
        <f>'DEPT REQS'!E17</f>
        <v>1</v>
      </c>
      <c r="F17" s="168"/>
      <c r="G17" s="149"/>
      <c r="H17" s="147"/>
      <c r="I17" s="202"/>
      <c r="J17" s="168"/>
      <c r="K17" s="149"/>
      <c r="L17" s="147"/>
      <c r="M17" s="202"/>
      <c r="N17" s="168"/>
      <c r="O17" s="149"/>
      <c r="P17" s="147"/>
      <c r="Q17" s="202"/>
      <c r="R17" s="168"/>
      <c r="S17" s="149"/>
      <c r="T17" s="147"/>
      <c r="U17" s="202"/>
      <c r="V17" s="168"/>
      <c r="W17" s="149"/>
      <c r="X17" s="147"/>
      <c r="Y17" s="202"/>
      <c r="Z17" s="168"/>
      <c r="AA17" s="149"/>
      <c r="AB17" s="147"/>
      <c r="AC17" s="202"/>
    </row>
    <row r="18" spans="1:29" ht="56.25" x14ac:dyDescent="0.2">
      <c r="A18" s="95">
        <v>9</v>
      </c>
      <c r="B18" s="139" t="str">
        <f>'DEPT REQS'!B18</f>
        <v>General Requirements</v>
      </c>
      <c r="C18" s="139" t="str">
        <f>'DEPT REQS'!C18</f>
        <v>Routine Repairs</v>
      </c>
      <c r="D18" s="140" t="str">
        <f>'DEPT REQS'!D18</f>
        <v>Vendor shall dispatch repair technicians for routine repair work requests typically within four (4) hours of standard repair requests, but not to exceed twenty-four (24) hours.</v>
      </c>
      <c r="E18" s="141">
        <f>'DEPT REQS'!E18</f>
        <v>1</v>
      </c>
      <c r="F18" s="168"/>
      <c r="G18" s="149"/>
      <c r="H18" s="147"/>
      <c r="I18" s="202"/>
      <c r="J18" s="168"/>
      <c r="K18" s="149"/>
      <c r="L18" s="147"/>
      <c r="M18" s="202"/>
      <c r="N18" s="168"/>
      <c r="O18" s="149"/>
      <c r="P18" s="147"/>
      <c r="Q18" s="202"/>
      <c r="R18" s="168"/>
      <c r="S18" s="149"/>
      <c r="T18" s="147"/>
      <c r="U18" s="202"/>
      <c r="V18" s="168"/>
      <c r="W18" s="149"/>
      <c r="X18" s="147"/>
      <c r="Y18" s="202"/>
      <c r="Z18" s="168"/>
      <c r="AA18" s="149"/>
      <c r="AB18" s="147"/>
      <c r="AC18" s="202"/>
    </row>
    <row r="19" spans="1:29" ht="75" x14ac:dyDescent="0.2">
      <c r="A19" s="95">
        <v>10</v>
      </c>
      <c r="B19" s="139" t="str">
        <f>'DEPT REQS'!B19</f>
        <v>General Requirements</v>
      </c>
      <c r="C19" s="139" t="str">
        <f>'DEPT REQS'!C19</f>
        <v>Emergency Repairs</v>
      </c>
      <c r="D19" s="140" t="str">
        <f>'DEPT REQS'!D19</f>
        <v>Vendor shall dispatch repair technicians for emergency repair work requests typically within one (1) hour of emergency repair request, but not to exceed four (4) hours. Vendor shall be available to perform emergency repair work at any time or day (24 x 7 x 365).</v>
      </c>
      <c r="E19" s="141">
        <f>'DEPT REQS'!E19</f>
        <v>5</v>
      </c>
      <c r="F19" s="168"/>
      <c r="G19" s="149"/>
      <c r="H19" s="147"/>
      <c r="I19" s="202"/>
      <c r="J19" s="168"/>
      <c r="K19" s="149"/>
      <c r="L19" s="147"/>
      <c r="M19" s="202"/>
      <c r="N19" s="168"/>
      <c r="O19" s="149"/>
      <c r="P19" s="147"/>
      <c r="Q19" s="202"/>
      <c r="R19" s="168"/>
      <c r="S19" s="149"/>
      <c r="T19" s="147"/>
      <c r="U19" s="202"/>
      <c r="V19" s="168"/>
      <c r="W19" s="149"/>
      <c r="X19" s="147"/>
      <c r="Y19" s="202"/>
      <c r="Z19" s="168"/>
      <c r="AA19" s="149"/>
      <c r="AB19" s="147"/>
      <c r="AC19" s="202"/>
    </row>
    <row r="20" spans="1:29" ht="112.5" x14ac:dyDescent="0.2">
      <c r="A20" s="95">
        <v>11</v>
      </c>
      <c r="B20" s="139" t="str">
        <f>'DEPT REQS'!B20</f>
        <v>General Requirements</v>
      </c>
      <c r="C20" s="139" t="str">
        <f>'DEPT REQS'!C20</f>
        <v>Code Compliance</v>
      </c>
      <c r="D20" s="140" t="str">
        <f>'DEPT REQS'!D20</f>
        <v>Vendor shall perform all voice, data, audio-video, and security systems work for County in compliance with local, State, and Federal codes and ordinances related to such work, and shall be subject to inspection and approval of such authorities. If, upon inspection of work, deficiencies are found, Vendor shall immediately correct said deficiencies at Vendor’s expense.</v>
      </c>
      <c r="E20" s="141">
        <f>'DEPT REQS'!E20</f>
        <v>1</v>
      </c>
      <c r="F20" s="168"/>
      <c r="G20" s="149"/>
      <c r="H20" s="147"/>
      <c r="I20" s="202"/>
      <c r="J20" s="168"/>
      <c r="K20" s="149"/>
      <c r="L20" s="147"/>
      <c r="M20" s="202"/>
      <c r="N20" s="168"/>
      <c r="O20" s="149"/>
      <c r="P20" s="147"/>
      <c r="Q20" s="202"/>
      <c r="R20" s="168"/>
      <c r="S20" s="149"/>
      <c r="T20" s="147"/>
      <c r="U20" s="202"/>
      <c r="V20" s="168"/>
      <c r="W20" s="149"/>
      <c r="X20" s="147"/>
      <c r="Y20" s="202"/>
      <c r="Z20" s="168"/>
      <c r="AA20" s="149"/>
      <c r="AB20" s="147"/>
      <c r="AC20" s="202"/>
    </row>
    <row r="21" spans="1:29" ht="75" x14ac:dyDescent="0.2">
      <c r="A21" s="95">
        <v>12</v>
      </c>
      <c r="B21" s="139" t="str">
        <f>'DEPT REQS'!B21</f>
        <v>General Requirements</v>
      </c>
      <c r="C21" s="139" t="str">
        <f>'DEPT REQS'!C21</f>
        <v>Other 
Low Voltage Services</v>
      </c>
      <c r="D21" s="140" t="str">
        <f>'DEPT REQS'!D21</f>
        <v>Vendor shall provide the materials and labor for other miscellaneous or special voice, data, audio-video, security and other miscellaneous low voltage cabling services that County may request, that may fall outside specifications listed in the RFP.</v>
      </c>
      <c r="E21" s="141">
        <f>'DEPT REQS'!E21</f>
        <v>1</v>
      </c>
      <c r="F21" s="168"/>
      <c r="G21" s="149"/>
      <c r="H21" s="147"/>
      <c r="I21" s="202"/>
      <c r="J21" s="168"/>
      <c r="K21" s="149"/>
      <c r="L21" s="147"/>
      <c r="M21" s="202"/>
      <c r="N21" s="168"/>
      <c r="O21" s="149"/>
      <c r="P21" s="147"/>
      <c r="Q21" s="202"/>
      <c r="R21" s="168"/>
      <c r="S21" s="149"/>
      <c r="T21" s="147"/>
      <c r="U21" s="202"/>
      <c r="V21" s="168"/>
      <c r="W21" s="149"/>
      <c r="X21" s="147"/>
      <c r="Y21" s="202"/>
      <c r="Z21" s="168"/>
      <c r="AA21" s="149"/>
      <c r="AB21" s="147"/>
      <c r="AC21" s="202"/>
    </row>
    <row r="22" spans="1:29" ht="56.25" x14ac:dyDescent="0.2">
      <c r="A22" s="95">
        <v>13</v>
      </c>
      <c r="B22" s="139" t="str">
        <f>'DEPT REQS'!B22</f>
        <v>General Requirements</v>
      </c>
      <c r="C22" s="139" t="str">
        <f>'DEPT REQS'!C22</f>
        <v>New Materials</v>
      </c>
      <c r="D22" s="140" t="str">
        <f>'DEPT REQS'!D22</f>
        <v>All materials furnished by Vendor shall be new and as specified by County.</v>
      </c>
      <c r="E22" s="141">
        <f>'DEPT REQS'!E22</f>
        <v>1</v>
      </c>
      <c r="F22" s="168"/>
      <c r="G22" s="149"/>
      <c r="H22" s="147"/>
      <c r="I22" s="202"/>
      <c r="J22" s="168"/>
      <c r="K22" s="149"/>
      <c r="L22" s="147"/>
      <c r="M22" s="202"/>
      <c r="N22" s="168"/>
      <c r="O22" s="149"/>
      <c r="P22" s="147"/>
      <c r="Q22" s="202"/>
      <c r="R22" s="168"/>
      <c r="S22" s="149"/>
      <c r="T22" s="147"/>
      <c r="U22" s="202"/>
      <c r="V22" s="168"/>
      <c r="W22" s="149"/>
      <c r="X22" s="147"/>
      <c r="Y22" s="202"/>
      <c r="Z22" s="168"/>
      <c r="AA22" s="149"/>
      <c r="AB22" s="147"/>
      <c r="AC22" s="202"/>
    </row>
    <row r="23" spans="1:29" ht="93.75" x14ac:dyDescent="0.2">
      <c r="A23" s="95">
        <v>14</v>
      </c>
      <c r="B23" s="139" t="str">
        <f>'DEPT REQS'!B23</f>
        <v>General Requirements</v>
      </c>
      <c r="C23" s="139" t="str">
        <f>'DEPT REQS'!C23</f>
        <v>Shipping &amp; Risk of Loss</v>
      </c>
      <c r="D23" s="140" t="str">
        <f>'DEPT REQS'!D23</f>
        <v>Vendor shall be responsible for the shipping, handling and storage of all materials during the installation process and shall protect all materials from fire, theft and other losses, including force majeure. Risk of loss will pass to the County upon completion and sign off of all work ordered by the County.</v>
      </c>
      <c r="E23" s="141">
        <f>'DEPT REQS'!E23</f>
        <v>1</v>
      </c>
      <c r="F23" s="168"/>
      <c r="G23" s="149"/>
      <c r="H23" s="147"/>
      <c r="I23" s="202"/>
      <c r="J23" s="168"/>
      <c r="K23" s="149"/>
      <c r="L23" s="147"/>
      <c r="M23" s="202"/>
      <c r="N23" s="168"/>
      <c r="O23" s="149"/>
      <c r="P23" s="147"/>
      <c r="Q23" s="202"/>
      <c r="R23" s="168"/>
      <c r="S23" s="149"/>
      <c r="T23" s="147"/>
      <c r="U23" s="202"/>
      <c r="V23" s="168"/>
      <c r="W23" s="149"/>
      <c r="X23" s="147"/>
      <c r="Y23" s="202"/>
      <c r="Z23" s="168"/>
      <c r="AA23" s="149"/>
      <c r="AB23" s="147"/>
      <c r="AC23" s="202"/>
    </row>
    <row r="24" spans="1:29" ht="56.25" x14ac:dyDescent="0.2">
      <c r="A24" s="95">
        <v>15</v>
      </c>
      <c r="B24" s="139" t="str">
        <f>'DEPT REQS'!B24</f>
        <v>General Requirements</v>
      </c>
      <c r="C24" s="139" t="str">
        <f>'DEPT REQS'!C24</f>
        <v>Manufacturer Specifications</v>
      </c>
      <c r="D24" s="140" t="str">
        <f>'DEPT REQS'!D24</f>
        <v>Vendor shall install all material and devices to manufacturer specification.</v>
      </c>
      <c r="E24" s="141">
        <f>'DEPT REQS'!E24</f>
        <v>1</v>
      </c>
      <c r="F24" s="168"/>
      <c r="G24" s="149"/>
      <c r="H24" s="147"/>
      <c r="I24" s="202"/>
      <c r="J24" s="168"/>
      <c r="K24" s="149"/>
      <c r="L24" s="147"/>
      <c r="M24" s="202"/>
      <c r="N24" s="168"/>
      <c r="O24" s="149"/>
      <c r="P24" s="147"/>
      <c r="Q24" s="202"/>
      <c r="R24" s="168"/>
      <c r="S24" s="149"/>
      <c r="T24" s="147"/>
      <c r="U24" s="202"/>
      <c r="V24" s="168"/>
      <c r="W24" s="149"/>
      <c r="X24" s="147"/>
      <c r="Y24" s="202"/>
      <c r="Z24" s="168"/>
      <c r="AA24" s="149"/>
      <c r="AB24" s="147"/>
      <c r="AC24" s="202"/>
    </row>
    <row r="25" spans="1:29" ht="93.75" x14ac:dyDescent="0.2">
      <c r="A25" s="95">
        <v>16</v>
      </c>
      <c r="B25" s="139" t="str">
        <f>'DEPT REQS'!B25</f>
        <v>General Requirements</v>
      </c>
      <c r="C25" s="139" t="str">
        <f>'DEPT REQS'!C25</f>
        <v>Not-to-exceed, Itemized  Quotes</v>
      </c>
      <c r="D25" s="140" t="str">
        <f>'DEPT REQS'!D25</f>
        <v>Vendor shall provide County a project drawing and not-to-exceed quote for each work request, with the quote itemized to include contracted price items, labor, and other cost items, within three (3) County business days following the site visit associated with the requested work. (see Attachment 2 - Cabling Service Workflows)</v>
      </c>
      <c r="E25" s="141">
        <f>'DEPT REQS'!E25</f>
        <v>1</v>
      </c>
      <c r="F25" s="168"/>
      <c r="G25" s="149"/>
      <c r="H25" s="147"/>
      <c r="I25" s="202"/>
      <c r="J25" s="168"/>
      <c r="K25" s="149"/>
      <c r="L25" s="147"/>
      <c r="M25" s="202"/>
      <c r="N25" s="168"/>
      <c r="O25" s="149"/>
      <c r="P25" s="147"/>
      <c r="Q25" s="202"/>
      <c r="R25" s="168"/>
      <c r="S25" s="149"/>
      <c r="T25" s="147"/>
      <c r="U25" s="202"/>
      <c r="V25" s="168"/>
      <c r="W25" s="149"/>
      <c r="X25" s="147"/>
      <c r="Y25" s="202"/>
      <c r="Z25" s="168"/>
      <c r="AA25" s="149"/>
      <c r="AB25" s="147"/>
      <c r="AC25" s="202"/>
    </row>
    <row r="26" spans="1:29" ht="56.25" x14ac:dyDescent="0.2">
      <c r="A26" s="95">
        <v>17</v>
      </c>
      <c r="B26" s="139" t="str">
        <f>'DEPT REQS'!B26</f>
        <v>General Requirements</v>
      </c>
      <c r="C26" s="139" t="str">
        <f>'DEPT REQS'!C26</f>
        <v>Test Results,
As-builts, 
Invoices</v>
      </c>
      <c r="D26" s="140" t="str">
        <f>'DEPT REQS'!D26</f>
        <v>Vendor shall provide County test results, as-built drawing, and itemized invoice following successful completion of each work request. (see Attachment 2 - Cabling Service Workflows)</v>
      </c>
      <c r="E26" s="141">
        <f>'DEPT REQS'!E26</f>
        <v>1</v>
      </c>
      <c r="F26" s="168"/>
      <c r="G26" s="149"/>
      <c r="H26" s="147"/>
      <c r="I26" s="202"/>
      <c r="J26" s="168"/>
      <c r="K26" s="149"/>
      <c r="L26" s="147"/>
      <c r="M26" s="202"/>
      <c r="N26" s="168"/>
      <c r="O26" s="149"/>
      <c r="P26" s="147"/>
      <c r="Q26" s="202"/>
      <c r="R26" s="168"/>
      <c r="S26" s="149"/>
      <c r="T26" s="147"/>
      <c r="U26" s="202"/>
      <c r="V26" s="168"/>
      <c r="W26" s="149"/>
      <c r="X26" s="147"/>
      <c r="Y26" s="202"/>
      <c r="Z26" s="168"/>
      <c r="AA26" s="149"/>
      <c r="AB26" s="147"/>
      <c r="AC26" s="202"/>
    </row>
    <row r="27" spans="1:29" ht="75" x14ac:dyDescent="0.2">
      <c r="A27" s="95">
        <v>18</v>
      </c>
      <c r="B27" s="139" t="str">
        <f>'DEPT REQS'!B27</f>
        <v>General Requirements</v>
      </c>
      <c r="C27" s="139" t="str">
        <f>'DEPT REQS'!C27</f>
        <v>Completion of Work Sign-off</v>
      </c>
      <c r="D27" s="140" t="str">
        <f>'DEPT REQS'!D27</f>
        <v>Vendor and County shall conduct site reviews following completion of work to identify and remediate any issues with the work prior to County acceptance or work and approval of invoice. (see Attachment 1 – Example Job Completion Sign-off)</v>
      </c>
      <c r="E27" s="141">
        <f>'DEPT REQS'!E27</f>
        <v>1</v>
      </c>
      <c r="F27" s="168"/>
      <c r="G27" s="149"/>
      <c r="H27" s="147"/>
      <c r="I27" s="202"/>
      <c r="J27" s="168"/>
      <c r="K27" s="149"/>
      <c r="L27" s="147"/>
      <c r="M27" s="202"/>
      <c r="N27" s="168"/>
      <c r="O27" s="149"/>
      <c r="P27" s="147"/>
      <c r="Q27" s="202"/>
      <c r="R27" s="168"/>
      <c r="S27" s="149"/>
      <c r="T27" s="147"/>
      <c r="U27" s="202"/>
      <c r="V27" s="168"/>
      <c r="W27" s="149"/>
      <c r="X27" s="147"/>
      <c r="Y27" s="202"/>
      <c r="Z27" s="168"/>
      <c r="AA27" s="149"/>
      <c r="AB27" s="147"/>
      <c r="AC27" s="202"/>
    </row>
    <row r="28" spans="1:29" ht="112.5" x14ac:dyDescent="0.2">
      <c r="A28" s="95">
        <v>19</v>
      </c>
      <c r="B28" s="139" t="str">
        <f>'DEPT REQS'!B28</f>
        <v>Indoor Requirements</v>
      </c>
      <c r="C28" s="139" t="str">
        <f>'DEPT REQS'!C28</f>
        <v>Concealed Wiring</v>
      </c>
      <c r="D28" s="140" t="str">
        <f>'DEPT REQS'!D28</f>
        <v>Vendor shall install all voice, data, audio-video, and security endpoint cables as concealed wiring, typically routed above lift-out ceilings, suspended by J-hooks, and through hollow walls or utilizing Vendor installed or County provided conduit or raceway. Exposed surface wiring will be allowed only as a last option and must be approved by County in advance.</v>
      </c>
      <c r="E28" s="141">
        <f>'DEPT REQS'!E28</f>
        <v>1</v>
      </c>
      <c r="F28" s="168"/>
      <c r="G28" s="149"/>
      <c r="H28" s="147"/>
      <c r="I28" s="202"/>
      <c r="J28" s="168"/>
      <c r="K28" s="149"/>
      <c r="L28" s="147"/>
      <c r="M28" s="202"/>
      <c r="N28" s="168"/>
      <c r="O28" s="149"/>
      <c r="P28" s="147"/>
      <c r="Q28" s="202"/>
      <c r="R28" s="168"/>
      <c r="S28" s="149"/>
      <c r="T28" s="147"/>
      <c r="U28" s="202"/>
      <c r="V28" s="168"/>
      <c r="W28" s="149"/>
      <c r="X28" s="147"/>
      <c r="Y28" s="202"/>
      <c r="Z28" s="168"/>
      <c r="AA28" s="149"/>
      <c r="AB28" s="147"/>
      <c r="AC28" s="202"/>
    </row>
    <row r="29" spans="1:29" ht="168.75" x14ac:dyDescent="0.2">
      <c r="A29" s="95">
        <v>20</v>
      </c>
      <c r="B29" s="139" t="str">
        <f>'DEPT REQS'!B29</f>
        <v>Indoor Requirements</v>
      </c>
      <c r="C29" s="139" t="str">
        <f>'DEPT REQS'!C29</f>
        <v>Cable Labels</v>
      </c>
      <c r="D29" s="140" t="str">
        <f>'DEPT REQS'!D29</f>
        <v>Vendor shall label all cables at both ends in accordance with the cable numbering system specified by the County. Cable labels shall be “permanent labels”, printed legibly with permanent ink, affixed to cable distribution enclosures, patch panels, wall plates, surface mount housings, and other cable outlets, such that each Cable-ID is visible, readable, and clearly associated with its respective connector. Fiber-optic cable external jackets shall be labeled within two feet (2’) of, but external to, each fiber distribution enclosure.</v>
      </c>
      <c r="E29" s="141">
        <f>'DEPT REQS'!E29</f>
        <v>1</v>
      </c>
      <c r="F29" s="168"/>
      <c r="G29" s="149"/>
      <c r="H29" s="147"/>
      <c r="I29" s="202"/>
      <c r="J29" s="168"/>
      <c r="K29" s="149"/>
      <c r="L29" s="147"/>
      <c r="M29" s="202"/>
      <c r="N29" s="168"/>
      <c r="O29" s="149"/>
      <c r="P29" s="147"/>
      <c r="Q29" s="202"/>
      <c r="R29" s="168"/>
      <c r="S29" s="149"/>
      <c r="T29" s="147"/>
      <c r="U29" s="202"/>
      <c r="V29" s="168"/>
      <c r="W29" s="149"/>
      <c r="X29" s="147"/>
      <c r="Y29" s="202"/>
      <c r="Z29" s="168"/>
      <c r="AA29" s="149"/>
      <c r="AB29" s="147"/>
      <c r="AC29" s="202"/>
    </row>
    <row r="30" spans="1:29" ht="75" x14ac:dyDescent="0.2">
      <c r="A30" s="95">
        <v>21</v>
      </c>
      <c r="B30" s="139" t="str">
        <f>'DEPT REQS'!B30</f>
        <v>Indoor Requirements</v>
      </c>
      <c r="C30" s="139" t="str">
        <f>'DEPT REQS'!C30</f>
        <v>Equipment Closet Routing</v>
      </c>
      <c r="D30" s="140" t="str">
        <f>'DEPT REQS'!D30</f>
        <v>All cables, raceway, and/or conduit routed through equipment closet or wiring closet spaces shall be securely fastened to walls and/or supports, and routed so as not to impede the maintenance or installation of equipment and/or cables.</v>
      </c>
      <c r="E30" s="141">
        <f>'DEPT REQS'!E30</f>
        <v>1</v>
      </c>
      <c r="F30" s="168"/>
      <c r="G30" s="149"/>
      <c r="H30" s="147"/>
      <c r="I30" s="202"/>
      <c r="J30" s="168"/>
      <c r="K30" s="149"/>
      <c r="L30" s="147"/>
      <c r="M30" s="202"/>
      <c r="N30" s="168"/>
      <c r="O30" s="149"/>
      <c r="P30" s="147"/>
      <c r="Q30" s="202"/>
      <c r="R30" s="168"/>
      <c r="S30" s="149"/>
      <c r="T30" s="147"/>
      <c r="U30" s="202"/>
      <c r="V30" s="168"/>
      <c r="W30" s="149"/>
      <c r="X30" s="147"/>
      <c r="Y30" s="202"/>
      <c r="Z30" s="168"/>
      <c r="AA30" s="149"/>
      <c r="AB30" s="147"/>
      <c r="AC30" s="202"/>
    </row>
    <row r="31" spans="1:29" ht="75" x14ac:dyDescent="0.2">
      <c r="A31" s="95">
        <v>22</v>
      </c>
      <c r="B31" s="139" t="str">
        <f>'DEPT REQS'!B31</f>
        <v>Indoor Requirements</v>
      </c>
      <c r="C31" s="139" t="str">
        <f>'DEPT REQS'!C31</f>
        <v>Neat Installation</v>
      </c>
      <c r="D31" s="140" t="str">
        <f>'DEPT REQS'!D31</f>
        <v>Vendor shall furnish and install necessary materials, such as racks, raceway, conduit, tie wraps, hangers, supports, clamps, or brackets as required to ensure a neat installation that does not impede maintenance and/or future installation work.</v>
      </c>
      <c r="E31" s="141">
        <f>'DEPT REQS'!E31</f>
        <v>1</v>
      </c>
      <c r="F31" s="168"/>
      <c r="G31" s="149"/>
      <c r="H31" s="147"/>
      <c r="I31" s="202"/>
      <c r="J31" s="168"/>
      <c r="K31" s="149"/>
      <c r="L31" s="147"/>
      <c r="M31" s="202"/>
      <c r="N31" s="168"/>
      <c r="O31" s="149"/>
      <c r="P31" s="147"/>
      <c r="Q31" s="202"/>
      <c r="R31" s="168"/>
      <c r="S31" s="149"/>
      <c r="T31" s="147"/>
      <c r="U31" s="202"/>
      <c r="V31" s="168"/>
      <c r="W31" s="149"/>
      <c r="X31" s="147"/>
      <c r="Y31" s="202"/>
      <c r="Z31" s="168"/>
      <c r="AA31" s="149"/>
      <c r="AB31" s="147"/>
      <c r="AC31" s="202"/>
    </row>
    <row r="32" spans="1:29" ht="56.25" x14ac:dyDescent="0.2">
      <c r="A32" s="95">
        <v>23</v>
      </c>
      <c r="B32" s="139" t="str">
        <f>'DEPT REQS'!B32</f>
        <v>Indoor Requirements</v>
      </c>
      <c r="C32" s="139" t="str">
        <f>'DEPT REQS'!C32</f>
        <v>Equipment Racks</v>
      </c>
      <c r="D32" s="140" t="str">
        <f>'DEPT REQS'!D32</f>
        <v>Vendor shall install wall-mounted and floor-mounted 19-inch equipment racks when required by County for the mounting of patch panels and equipment.</v>
      </c>
      <c r="E32" s="141">
        <f>'DEPT REQS'!E32</f>
        <v>1</v>
      </c>
      <c r="F32" s="168"/>
      <c r="G32" s="149"/>
      <c r="H32" s="147"/>
      <c r="I32" s="202"/>
      <c r="J32" s="168"/>
      <c r="K32" s="149"/>
      <c r="L32" s="147"/>
      <c r="M32" s="202"/>
      <c r="N32" s="168"/>
      <c r="O32" s="149"/>
      <c r="P32" s="147"/>
      <c r="Q32" s="202"/>
      <c r="R32" s="168"/>
      <c r="S32" s="149"/>
      <c r="T32" s="147"/>
      <c r="U32" s="202"/>
      <c r="V32" s="168"/>
      <c r="W32" s="149"/>
      <c r="X32" s="147"/>
      <c r="Y32" s="202"/>
      <c r="Z32" s="168"/>
      <c r="AA32" s="149"/>
      <c r="AB32" s="147"/>
      <c r="AC32" s="202"/>
    </row>
    <row r="33" spans="1:48" ht="168.75" x14ac:dyDescent="0.2">
      <c r="A33" s="95">
        <v>24</v>
      </c>
      <c r="B33" s="139" t="str">
        <f>'DEPT REQS'!B33</f>
        <v>Indoor Requirements</v>
      </c>
      <c r="C33" s="139" t="str">
        <f>'DEPT REQS'!C33</f>
        <v>Horizontal Wire Management</v>
      </c>
      <c r="D33" s="140" t="str">
        <f>'DEPT REQS'!D33</f>
        <v>Vendor shall equip wall-mounted and floor-mounted 19-inch equipment racks with horizontal wire management modules, equivalent to Panduit WMPHF2E unless otherwise specified by the County. One (1) horizontal wire management module will be installed beneath each 2U of patch panel, one (1) horizontal wire management module will be installed beneath each piece of stackable data distribution equipment, and one (1) horizontal wire management module will be installed beneath each fiber distribution enclosure.</v>
      </c>
      <c r="E33" s="141">
        <f>'DEPT REQS'!E33</f>
        <v>1</v>
      </c>
      <c r="F33" s="168"/>
      <c r="G33" s="149"/>
      <c r="H33" s="147"/>
      <c r="I33" s="202"/>
      <c r="J33" s="168"/>
      <c r="K33" s="149"/>
      <c r="L33" s="147"/>
      <c r="M33" s="202"/>
      <c r="N33" s="168"/>
      <c r="O33" s="149"/>
      <c r="P33" s="147"/>
      <c r="Q33" s="202"/>
      <c r="R33" s="168"/>
      <c r="S33" s="149"/>
      <c r="T33" s="147"/>
      <c r="U33" s="202"/>
      <c r="V33" s="168"/>
      <c r="W33" s="149"/>
      <c r="X33" s="147"/>
      <c r="Y33" s="202"/>
      <c r="Z33" s="168"/>
      <c r="AA33" s="149"/>
      <c r="AB33" s="147"/>
      <c r="AC33" s="202"/>
    </row>
    <row r="34" spans="1:48" ht="131.25" x14ac:dyDescent="0.2">
      <c r="A34" s="95">
        <v>25</v>
      </c>
      <c r="B34" s="139" t="str">
        <f>'DEPT REQS'!B34</f>
        <v>Indoor Requirements</v>
      </c>
      <c r="C34" s="139" t="str">
        <f>'DEPT REQS'!C34</f>
        <v>Vertical Wire Management</v>
      </c>
      <c r="D34" s="140" t="str">
        <f>'DEPT REQS'!D34</f>
        <v>Vendor shall equip floor-mounted 2-post, 19-inch racks with vertical wire management modules, equivalent to Panduit WMPV22E unless otherwise specified by the County. Two (2) vertical wire management modules will be installed on each side of the rack, such that the wire manager is flush with the top of the rack, with a total of eighty inches (80”) of wire management extending downward.</v>
      </c>
      <c r="E34" s="141">
        <f>'DEPT REQS'!E34</f>
        <v>1</v>
      </c>
      <c r="F34" s="168"/>
      <c r="G34" s="149"/>
      <c r="H34" s="147"/>
      <c r="I34" s="202"/>
      <c r="J34" s="168"/>
      <c r="K34" s="149"/>
      <c r="L34" s="147"/>
      <c r="M34" s="202"/>
      <c r="N34" s="168"/>
      <c r="O34" s="149"/>
      <c r="P34" s="147"/>
      <c r="Q34" s="202"/>
      <c r="R34" s="168"/>
      <c r="S34" s="149"/>
      <c r="T34" s="147"/>
      <c r="U34" s="202"/>
      <c r="V34" s="168"/>
      <c r="W34" s="149"/>
      <c r="X34" s="147"/>
      <c r="Y34" s="202"/>
      <c r="Z34" s="168"/>
      <c r="AA34" s="149"/>
      <c r="AB34" s="147"/>
      <c r="AC34" s="202"/>
    </row>
    <row r="35" spans="1:48" ht="56.25" x14ac:dyDescent="0.2">
      <c r="A35" s="95">
        <v>26</v>
      </c>
      <c r="B35" s="139" t="str">
        <f>'DEPT REQS'!B35</f>
        <v>Indoor Requirements</v>
      </c>
      <c r="C35" s="139" t="str">
        <f>'DEPT REQS'!C35</f>
        <v>Securely Mounted</v>
      </c>
      <c r="D35" s="140" t="str">
        <f>'DEPT REQS'!D35</f>
        <v>Vendor shall install each floor-mounted rack securely fastened to the floor, and shall install open wire raceway (ladder rack) securely attached to the top of the rack and securely fastened to a wall.</v>
      </c>
      <c r="E35" s="141">
        <f>'DEPT REQS'!E35</f>
        <v>1</v>
      </c>
      <c r="F35" s="168"/>
      <c r="G35" s="149"/>
      <c r="H35" s="147"/>
      <c r="I35" s="202"/>
      <c r="J35" s="168"/>
      <c r="K35" s="149"/>
      <c r="L35" s="147"/>
      <c r="M35" s="202"/>
      <c r="N35" s="168"/>
      <c r="O35" s="149"/>
      <c r="P35" s="147"/>
      <c r="Q35" s="202"/>
      <c r="R35" s="168"/>
      <c r="S35" s="149"/>
      <c r="T35" s="147"/>
      <c r="U35" s="202"/>
      <c r="V35" s="168"/>
      <c r="W35" s="149"/>
      <c r="X35" s="147"/>
      <c r="Y35" s="202"/>
      <c r="Z35" s="168"/>
      <c r="AA35" s="149"/>
      <c r="AB35" s="147"/>
      <c r="AC35" s="202"/>
    </row>
    <row r="36" spans="1:48" ht="75" x14ac:dyDescent="0.2">
      <c r="A36" s="95">
        <v>27</v>
      </c>
      <c r="B36" s="139" t="str">
        <f>'DEPT REQS'!B36</f>
        <v>Indoor Requirements</v>
      </c>
      <c r="C36" s="139" t="str">
        <f>'DEPT REQS'!C36</f>
        <v>Grounding</v>
      </c>
      <c r="D36" s="140" t="str">
        <f>'DEPT REQS'!D36</f>
        <v>Vendor shall install grounding for cable systems in accordance with the requirements of the latest edition of the National Electric Code, TIA/EIA 607 and the product manufacturer’s specifications as applicable.</v>
      </c>
      <c r="E36" s="141">
        <f>'DEPT REQS'!E36</f>
        <v>1</v>
      </c>
      <c r="F36" s="168"/>
      <c r="G36" s="149"/>
      <c r="H36" s="147"/>
      <c r="I36" s="202"/>
      <c r="J36" s="168"/>
      <c r="K36" s="149"/>
      <c r="L36" s="147"/>
      <c r="M36" s="202"/>
      <c r="N36" s="168"/>
      <c r="O36" s="149"/>
      <c r="P36" s="147"/>
      <c r="Q36" s="202"/>
      <c r="R36" s="168"/>
      <c r="S36" s="149"/>
      <c r="T36" s="147"/>
      <c r="U36" s="202"/>
      <c r="V36" s="168"/>
      <c r="W36" s="149"/>
      <c r="X36" s="147"/>
      <c r="Y36" s="202"/>
      <c r="Z36" s="168"/>
      <c r="AA36" s="149"/>
      <c r="AB36" s="147"/>
      <c r="AC36" s="202"/>
    </row>
    <row r="37" spans="1:48" ht="56.25" x14ac:dyDescent="0.2">
      <c r="A37" s="95">
        <v>28</v>
      </c>
      <c r="B37" s="139" t="str">
        <f>'DEPT REQS'!B37</f>
        <v>Outdoor Requirements</v>
      </c>
      <c r="C37" s="139" t="str">
        <f>'DEPT REQS'!C37</f>
        <v>Materials</v>
      </c>
      <c r="D37" s="140" t="str">
        <f>'DEPT REQS'!D37</f>
        <v>Vendor shall supply the materials and labor to install and test outdoor cabling systems (copper and fiber-optic) in and between buildings including all required outside plant construction.</v>
      </c>
      <c r="E37" s="141">
        <f>'DEPT REQS'!E37</f>
        <v>1</v>
      </c>
      <c r="F37" s="168"/>
      <c r="G37" s="149"/>
      <c r="H37" s="147"/>
      <c r="I37" s="202"/>
      <c r="J37" s="168"/>
      <c r="K37" s="149"/>
      <c r="L37" s="147"/>
      <c r="M37" s="202"/>
      <c r="N37" s="168"/>
      <c r="O37" s="149"/>
      <c r="P37" s="147"/>
      <c r="Q37" s="202"/>
      <c r="R37" s="168"/>
      <c r="S37" s="149"/>
      <c r="T37" s="147"/>
      <c r="U37" s="202"/>
      <c r="V37" s="168"/>
      <c r="W37" s="149"/>
      <c r="X37" s="147"/>
      <c r="Y37" s="202"/>
      <c r="Z37" s="168"/>
      <c r="AA37" s="149"/>
      <c r="AB37" s="147"/>
      <c r="AC37" s="202"/>
    </row>
    <row r="38" spans="1:48" ht="75" x14ac:dyDescent="0.2">
      <c r="A38" s="95">
        <v>29</v>
      </c>
      <c r="B38" s="139" t="str">
        <f>'DEPT REQS'!B38</f>
        <v>Outdoor Requirements</v>
      </c>
      <c r="C38" s="139" t="str">
        <f>'DEPT REQS'!C38</f>
        <v>Cable Attachments</v>
      </c>
      <c r="D38" s="140" t="str">
        <f>'DEPT REQS'!D38</f>
        <v>Vendor shall obtain approval prior to attaching cables to buildings, poles, or other outdoor structures from County and/or the structure owner. Vendor shall furnish all brackets, hangers and mounting devices as required.</v>
      </c>
      <c r="E38" s="141">
        <f>'DEPT REQS'!E38</f>
        <v>1</v>
      </c>
      <c r="F38" s="168"/>
      <c r="G38" s="149"/>
      <c r="H38" s="147"/>
      <c r="I38" s="202"/>
      <c r="J38" s="168"/>
      <c r="K38" s="149"/>
      <c r="L38" s="147"/>
      <c r="M38" s="202"/>
      <c r="N38" s="168"/>
      <c r="O38" s="149"/>
      <c r="P38" s="147"/>
      <c r="Q38" s="202"/>
      <c r="R38" s="168"/>
      <c r="S38" s="149"/>
      <c r="T38" s="147"/>
      <c r="U38" s="202"/>
      <c r="V38" s="168"/>
      <c r="W38" s="149"/>
      <c r="X38" s="147"/>
      <c r="Y38" s="202"/>
      <c r="Z38" s="168"/>
      <c r="AA38" s="149"/>
      <c r="AB38" s="147"/>
      <c r="AC38" s="202"/>
    </row>
    <row r="39" spans="1:48" ht="19.5" thickBot="1" x14ac:dyDescent="0.25">
      <c r="A39" s="125">
        <v>30</v>
      </c>
      <c r="B39" s="142">
        <f>'DEPT REQS'!B74</f>
        <v>0</v>
      </c>
      <c r="C39" s="142">
        <f>'DEPT REQS'!C74</f>
        <v>0</v>
      </c>
      <c r="D39" s="143">
        <f>'DEPT REQS'!D74</f>
        <v>0</v>
      </c>
      <c r="E39" s="144">
        <f>'DEPT REQS'!E74</f>
        <v>0</v>
      </c>
      <c r="F39" s="169"/>
      <c r="G39" s="148"/>
      <c r="H39" s="161"/>
      <c r="I39" s="203"/>
      <c r="J39" s="169"/>
      <c r="K39" s="148"/>
      <c r="L39" s="161"/>
      <c r="M39" s="203"/>
      <c r="N39" s="169"/>
      <c r="O39" s="148"/>
      <c r="P39" s="161"/>
      <c r="Q39" s="203"/>
      <c r="R39" s="169"/>
      <c r="S39" s="148"/>
      <c r="T39" s="161"/>
      <c r="U39" s="203"/>
      <c r="V39" s="169"/>
      <c r="W39" s="148"/>
      <c r="X39" s="161"/>
      <c r="Y39" s="203"/>
      <c r="Z39" s="169"/>
      <c r="AA39" s="148"/>
      <c r="AB39" s="161"/>
      <c r="AC39" s="203"/>
    </row>
    <row r="40" spans="1:48" s="208" customFormat="1" ht="24" thickBot="1" x14ac:dyDescent="0.25">
      <c r="A40" s="242" t="s">
        <v>46</v>
      </c>
      <c r="B40" s="243"/>
      <c r="C40" s="243"/>
      <c r="D40" s="243"/>
      <c r="E40" s="205">
        <f>SUM(E10:E39)</f>
        <v>44</v>
      </c>
      <c r="F40" s="244"/>
      <c r="G40" s="245"/>
      <c r="H40" s="245"/>
      <c r="I40" s="206">
        <f>SUM(I10:I39)</f>
        <v>0</v>
      </c>
      <c r="J40" s="244"/>
      <c r="K40" s="245"/>
      <c r="L40" s="245"/>
      <c r="M40" s="206">
        <f>SUM(M10:M39)</f>
        <v>0</v>
      </c>
      <c r="N40" s="244"/>
      <c r="O40" s="245"/>
      <c r="P40" s="245"/>
      <c r="Q40" s="206">
        <f>SUM(Q10:Q39)</f>
        <v>0</v>
      </c>
      <c r="R40" s="244"/>
      <c r="S40" s="245"/>
      <c r="T40" s="245"/>
      <c r="U40" s="206">
        <f>SUM(U10:U39)</f>
        <v>0</v>
      </c>
      <c r="V40" s="244"/>
      <c r="W40" s="245"/>
      <c r="X40" s="245"/>
      <c r="Y40" s="206">
        <f>SUM(Y10:Y39)</f>
        <v>0</v>
      </c>
      <c r="Z40" s="244"/>
      <c r="AA40" s="245"/>
      <c r="AB40" s="245"/>
      <c r="AC40" s="206">
        <f>SUM(AC10:AC39)</f>
        <v>0</v>
      </c>
      <c r="AD40" s="207"/>
      <c r="AE40" s="207"/>
      <c r="AF40" s="207"/>
      <c r="AG40" s="207"/>
      <c r="AH40" s="207"/>
      <c r="AI40" s="207"/>
      <c r="AJ40" s="207"/>
      <c r="AK40" s="207"/>
      <c r="AL40" s="207"/>
      <c r="AM40" s="207"/>
      <c r="AN40" s="207"/>
      <c r="AO40" s="207"/>
      <c r="AP40" s="207"/>
      <c r="AQ40" s="207"/>
      <c r="AR40" s="207"/>
      <c r="AS40" s="207"/>
      <c r="AT40" s="207"/>
      <c r="AU40" s="207"/>
      <c r="AV40" s="207"/>
    </row>
    <row r="41" spans="1:48" x14ac:dyDescent="0.2">
      <c r="I41" s="204"/>
      <c r="M41" s="204"/>
      <c r="Q41" s="204"/>
      <c r="U41" s="204"/>
      <c r="Y41" s="204"/>
      <c r="AC41" s="204"/>
    </row>
    <row r="42" spans="1:48" x14ac:dyDescent="0.2">
      <c r="I42" s="204"/>
      <c r="M42" s="204"/>
      <c r="Q42" s="204"/>
      <c r="U42" s="204"/>
      <c r="Y42" s="204"/>
      <c r="AC42" s="204"/>
    </row>
    <row r="43" spans="1:48" x14ac:dyDescent="0.2">
      <c r="I43" s="204"/>
      <c r="M43" s="204"/>
      <c r="Q43" s="204"/>
      <c r="U43" s="204"/>
      <c r="Y43" s="204"/>
      <c r="AC43" s="204"/>
    </row>
    <row r="44" spans="1:48" x14ac:dyDescent="0.2">
      <c r="I44" s="204"/>
      <c r="M44" s="204"/>
      <c r="Q44" s="204"/>
      <c r="U44" s="204"/>
      <c r="Y44" s="204"/>
      <c r="AC44" s="204"/>
    </row>
    <row r="45" spans="1:48" x14ac:dyDescent="0.2">
      <c r="I45" s="204"/>
      <c r="M45" s="204"/>
      <c r="Q45" s="204"/>
      <c r="U45" s="204"/>
      <c r="Y45" s="204"/>
      <c r="AC45" s="204"/>
    </row>
    <row r="46" spans="1:48" x14ac:dyDescent="0.2">
      <c r="I46" s="204"/>
      <c r="M46" s="204"/>
      <c r="Q46" s="204"/>
      <c r="U46" s="204"/>
      <c r="Y46" s="204"/>
      <c r="AC46" s="204"/>
    </row>
    <row r="47" spans="1:48" x14ac:dyDescent="0.2">
      <c r="I47" s="204"/>
      <c r="M47" s="204"/>
      <c r="Q47" s="204"/>
      <c r="U47" s="204"/>
      <c r="Y47" s="204"/>
      <c r="AC47" s="204"/>
    </row>
    <row r="48" spans="1:48" x14ac:dyDescent="0.2">
      <c r="I48" s="204"/>
      <c r="M48" s="204"/>
      <c r="Q48" s="204"/>
      <c r="U48" s="204"/>
      <c r="Y48" s="204"/>
      <c r="AC48" s="204"/>
    </row>
    <row r="49" spans="9:29" x14ac:dyDescent="0.2">
      <c r="I49" s="204"/>
      <c r="M49" s="204"/>
      <c r="Q49" s="204"/>
      <c r="U49" s="204"/>
      <c r="Y49" s="204"/>
      <c r="AC49" s="204"/>
    </row>
    <row r="50" spans="9:29" x14ac:dyDescent="0.2">
      <c r="I50" s="204"/>
      <c r="M50" s="204"/>
      <c r="Q50" s="204"/>
      <c r="U50" s="204"/>
      <c r="Y50" s="204"/>
      <c r="AC50" s="204"/>
    </row>
    <row r="51" spans="9:29" x14ac:dyDescent="0.2">
      <c r="I51" s="204"/>
      <c r="M51" s="204"/>
      <c r="Q51" s="204"/>
      <c r="U51" s="204"/>
      <c r="Y51" s="204"/>
      <c r="AC51" s="204"/>
    </row>
    <row r="52" spans="9:29" x14ac:dyDescent="0.2">
      <c r="I52" s="204"/>
      <c r="M52" s="204"/>
      <c r="Q52" s="204"/>
      <c r="U52" s="204"/>
      <c r="Y52" s="204"/>
      <c r="AC52" s="204"/>
    </row>
    <row r="53" spans="9:29" x14ac:dyDescent="0.2">
      <c r="I53" s="204"/>
      <c r="M53" s="204"/>
      <c r="Q53" s="204"/>
      <c r="U53" s="204"/>
      <c r="Y53" s="204"/>
      <c r="AC53" s="204"/>
    </row>
    <row r="54" spans="9:29" x14ac:dyDescent="0.2">
      <c r="I54" s="204"/>
      <c r="M54" s="204"/>
      <c r="Q54" s="204"/>
      <c r="U54" s="204"/>
      <c r="Y54" s="204"/>
      <c r="AC54" s="204"/>
    </row>
    <row r="55" spans="9:29" x14ac:dyDescent="0.2">
      <c r="I55" s="204"/>
      <c r="M55" s="204"/>
      <c r="Q55" s="204"/>
      <c r="U55" s="204"/>
      <c r="Y55" s="204"/>
      <c r="AC55" s="204"/>
    </row>
    <row r="56" spans="9:29" x14ac:dyDescent="0.2">
      <c r="I56" s="204"/>
      <c r="M56" s="204"/>
      <c r="Q56" s="204"/>
      <c r="U56" s="204"/>
      <c r="Y56" s="204"/>
      <c r="AC56" s="204"/>
    </row>
    <row r="57" spans="9:29" x14ac:dyDescent="0.2">
      <c r="I57" s="204"/>
      <c r="M57" s="204"/>
      <c r="Q57" s="204"/>
      <c r="U57" s="204"/>
      <c r="Y57" s="204"/>
      <c r="AC57" s="204"/>
    </row>
    <row r="58" spans="9:29" x14ac:dyDescent="0.2">
      <c r="I58" s="204"/>
      <c r="M58" s="204"/>
      <c r="Q58" s="204"/>
      <c r="U58" s="204"/>
      <c r="Y58" s="204"/>
      <c r="AC58" s="204"/>
    </row>
    <row r="59" spans="9:29" x14ac:dyDescent="0.2">
      <c r="I59" s="204"/>
      <c r="M59" s="204"/>
      <c r="Q59" s="204"/>
      <c r="U59" s="204"/>
      <c r="Y59" s="204"/>
      <c r="AC59" s="204"/>
    </row>
    <row r="60" spans="9:29" x14ac:dyDescent="0.2">
      <c r="I60" s="204"/>
      <c r="M60" s="204"/>
      <c r="Q60" s="204"/>
      <c r="U60" s="204"/>
      <c r="Y60" s="204"/>
      <c r="AC60" s="204"/>
    </row>
    <row r="61" spans="9:29" x14ac:dyDescent="0.2">
      <c r="I61" s="204"/>
      <c r="M61" s="204"/>
      <c r="Q61" s="204"/>
      <c r="U61" s="204"/>
      <c r="Y61" s="204"/>
      <c r="AC61" s="204"/>
    </row>
    <row r="62" spans="9:29" x14ac:dyDescent="0.2">
      <c r="I62" s="204"/>
      <c r="M62" s="204"/>
      <c r="Q62" s="204"/>
      <c r="U62" s="204"/>
      <c r="Y62" s="204"/>
      <c r="AC62" s="204"/>
    </row>
    <row r="63" spans="9:29" x14ac:dyDescent="0.2">
      <c r="I63" s="204"/>
      <c r="M63" s="204"/>
      <c r="Q63" s="204"/>
      <c r="U63" s="204"/>
      <c r="Y63" s="204"/>
      <c r="AC63" s="204"/>
    </row>
    <row r="64" spans="9:29" x14ac:dyDescent="0.2">
      <c r="I64" s="204"/>
      <c r="M64" s="204"/>
      <c r="Q64" s="204"/>
      <c r="U64" s="204"/>
      <c r="Y64" s="204"/>
      <c r="AC64" s="204"/>
    </row>
    <row r="65" spans="9:29" x14ac:dyDescent="0.2">
      <c r="I65" s="204"/>
      <c r="M65" s="204"/>
      <c r="Q65" s="204"/>
      <c r="U65" s="204"/>
      <c r="Y65" s="204"/>
      <c r="AC65" s="204"/>
    </row>
    <row r="66" spans="9:29" x14ac:dyDescent="0.2">
      <c r="I66" s="204"/>
      <c r="M66" s="204"/>
      <c r="Q66" s="204"/>
      <c r="U66" s="204"/>
      <c r="Y66" s="204"/>
      <c r="AC66" s="204"/>
    </row>
    <row r="67" spans="9:29" x14ac:dyDescent="0.2">
      <c r="I67" s="204"/>
      <c r="M67" s="204"/>
      <c r="Q67" s="204"/>
      <c r="U67" s="204"/>
      <c r="Y67" s="204"/>
      <c r="AC67" s="204"/>
    </row>
    <row r="68" spans="9:29" x14ac:dyDescent="0.2">
      <c r="I68" s="204"/>
      <c r="M68" s="204"/>
      <c r="Q68" s="204"/>
      <c r="U68" s="204"/>
      <c r="Y68" s="204"/>
      <c r="AC68" s="204"/>
    </row>
    <row r="69" spans="9:29" x14ac:dyDescent="0.2">
      <c r="I69" s="204"/>
      <c r="M69" s="204"/>
      <c r="Q69" s="204"/>
      <c r="U69" s="204"/>
      <c r="Y69" s="204"/>
      <c r="AC69" s="204"/>
    </row>
    <row r="70" spans="9:29" x14ac:dyDescent="0.2">
      <c r="I70" s="204"/>
      <c r="M70" s="204"/>
      <c r="Q70" s="204"/>
      <c r="U70" s="204"/>
      <c r="Y70" s="204"/>
      <c r="AC70" s="204"/>
    </row>
    <row r="71" spans="9:29" x14ac:dyDescent="0.2">
      <c r="I71" s="204"/>
      <c r="M71" s="204"/>
      <c r="Q71" s="204"/>
      <c r="U71" s="204"/>
      <c r="Y71" s="204"/>
      <c r="AC71" s="204"/>
    </row>
    <row r="72" spans="9:29" x14ac:dyDescent="0.2">
      <c r="I72" s="204"/>
      <c r="M72" s="204"/>
      <c r="Q72" s="204"/>
      <c r="U72" s="204"/>
      <c r="Y72" s="204"/>
      <c r="AC72" s="204"/>
    </row>
    <row r="73" spans="9:29" x14ac:dyDescent="0.2">
      <c r="I73" s="204"/>
      <c r="M73" s="204"/>
      <c r="Q73" s="204"/>
      <c r="U73" s="204"/>
      <c r="Y73" s="204"/>
      <c r="AC73" s="204"/>
    </row>
    <row r="74" spans="9:29" x14ac:dyDescent="0.2">
      <c r="I74" s="204"/>
      <c r="M74" s="204"/>
      <c r="Q74" s="204"/>
      <c r="U74" s="204"/>
      <c r="Y74" s="204"/>
      <c r="AC74" s="204"/>
    </row>
    <row r="75" spans="9:29" x14ac:dyDescent="0.2">
      <c r="I75" s="204"/>
      <c r="M75" s="204"/>
      <c r="Q75" s="204"/>
      <c r="U75" s="204"/>
      <c r="Y75" s="204"/>
      <c r="AC75" s="204"/>
    </row>
    <row r="76" spans="9:29" x14ac:dyDescent="0.2">
      <c r="I76" s="204"/>
      <c r="M76" s="204"/>
      <c r="Q76" s="204"/>
      <c r="U76" s="204"/>
      <c r="Y76" s="204"/>
      <c r="AC76" s="204"/>
    </row>
    <row r="77" spans="9:29" x14ac:dyDescent="0.2">
      <c r="I77" s="204"/>
      <c r="M77" s="204"/>
      <c r="Q77" s="204"/>
      <c r="U77" s="204"/>
      <c r="Y77" s="204"/>
      <c r="AC77" s="204"/>
    </row>
    <row r="78" spans="9:29" x14ac:dyDescent="0.2">
      <c r="I78" s="204"/>
      <c r="M78" s="204"/>
      <c r="Q78" s="204"/>
      <c r="U78" s="204"/>
      <c r="Y78" s="204"/>
      <c r="AC78" s="204"/>
    </row>
    <row r="79" spans="9:29" x14ac:dyDescent="0.2">
      <c r="I79" s="204"/>
      <c r="M79" s="204"/>
      <c r="Q79" s="204"/>
      <c r="U79" s="204"/>
      <c r="Y79" s="204"/>
      <c r="AC79" s="204"/>
    </row>
    <row r="80" spans="9:29" x14ac:dyDescent="0.2">
      <c r="I80" s="204"/>
      <c r="M80" s="204"/>
      <c r="Q80" s="204"/>
      <c r="U80" s="204"/>
      <c r="Y80" s="204"/>
      <c r="AC80" s="204"/>
    </row>
    <row r="81" spans="9:29" x14ac:dyDescent="0.2">
      <c r="I81" s="204"/>
      <c r="M81" s="204"/>
      <c r="Q81" s="204"/>
      <c r="U81" s="204"/>
      <c r="Y81" s="204"/>
      <c r="AC81" s="204"/>
    </row>
    <row r="82" spans="9:29" x14ac:dyDescent="0.2">
      <c r="I82" s="204"/>
      <c r="M82" s="204"/>
      <c r="Q82" s="204"/>
      <c r="U82" s="204"/>
      <c r="Y82" s="204"/>
      <c r="AC82" s="204"/>
    </row>
    <row r="83" spans="9:29" x14ac:dyDescent="0.2">
      <c r="I83" s="204"/>
      <c r="M83" s="204"/>
      <c r="Q83" s="204"/>
      <c r="U83" s="204"/>
      <c r="Y83" s="204"/>
      <c r="AC83" s="204"/>
    </row>
    <row r="84" spans="9:29" x14ac:dyDescent="0.2">
      <c r="I84" s="204"/>
      <c r="M84" s="204"/>
      <c r="Q84" s="204"/>
      <c r="U84" s="204"/>
      <c r="Y84" s="204"/>
      <c r="AC84" s="204"/>
    </row>
    <row r="85" spans="9:29" x14ac:dyDescent="0.2">
      <c r="I85" s="204"/>
      <c r="M85" s="204"/>
      <c r="Q85" s="204"/>
      <c r="U85" s="204"/>
      <c r="Y85" s="204"/>
      <c r="AC85" s="204"/>
    </row>
    <row r="86" spans="9:29" x14ac:dyDescent="0.2">
      <c r="I86" s="204"/>
      <c r="M86" s="204"/>
      <c r="Q86" s="204"/>
      <c r="U86" s="204"/>
      <c r="Y86" s="204"/>
      <c r="AC86" s="204"/>
    </row>
    <row r="87" spans="9:29" x14ac:dyDescent="0.2">
      <c r="I87" s="204"/>
      <c r="M87" s="204"/>
      <c r="Q87" s="204"/>
      <c r="U87" s="204"/>
      <c r="Y87" s="204"/>
      <c r="AC87" s="204"/>
    </row>
    <row r="88" spans="9:29" x14ac:dyDescent="0.2">
      <c r="I88" s="204"/>
      <c r="M88" s="204"/>
      <c r="Q88" s="204"/>
      <c r="U88" s="204"/>
      <c r="Y88" s="204"/>
      <c r="AC88" s="204"/>
    </row>
    <row r="89" spans="9:29" x14ac:dyDescent="0.2">
      <c r="I89" s="204"/>
      <c r="M89" s="204"/>
      <c r="Q89" s="204"/>
      <c r="U89" s="204"/>
      <c r="Y89" s="204"/>
      <c r="AC89" s="204"/>
    </row>
    <row r="90" spans="9:29" x14ac:dyDescent="0.2">
      <c r="I90" s="204"/>
      <c r="M90" s="204"/>
      <c r="Q90" s="204"/>
      <c r="U90" s="204"/>
      <c r="Y90" s="204"/>
      <c r="AC90" s="204"/>
    </row>
    <row r="91" spans="9:29" x14ac:dyDescent="0.2">
      <c r="I91" s="204"/>
      <c r="M91" s="204"/>
      <c r="Q91" s="204"/>
      <c r="U91" s="204"/>
      <c r="Y91" s="204"/>
      <c r="AC91" s="204"/>
    </row>
    <row r="92" spans="9:29" x14ac:dyDescent="0.2">
      <c r="I92" s="204"/>
      <c r="M92" s="204"/>
      <c r="Q92" s="204"/>
      <c r="U92" s="204"/>
      <c r="Y92" s="204"/>
      <c r="AC92" s="204"/>
    </row>
    <row r="93" spans="9:29" x14ac:dyDescent="0.2">
      <c r="I93" s="204"/>
      <c r="M93" s="204"/>
      <c r="Q93" s="204"/>
      <c r="U93" s="204"/>
      <c r="Y93" s="204"/>
      <c r="AC93" s="204"/>
    </row>
    <row r="94" spans="9:29" x14ac:dyDescent="0.2">
      <c r="I94" s="204"/>
      <c r="M94" s="204"/>
      <c r="Q94" s="204"/>
      <c r="U94" s="204"/>
      <c r="Y94" s="204"/>
      <c r="AC94" s="204"/>
    </row>
    <row r="95" spans="9:29" x14ac:dyDescent="0.2">
      <c r="I95" s="204"/>
      <c r="M95" s="204"/>
      <c r="Q95" s="204"/>
      <c r="U95" s="204"/>
      <c r="Y95" s="204"/>
      <c r="AC95" s="204"/>
    </row>
    <row r="96" spans="9:29" x14ac:dyDescent="0.2">
      <c r="I96" s="204"/>
      <c r="M96" s="204"/>
      <c r="Q96" s="204"/>
      <c r="U96" s="204"/>
      <c r="Y96" s="204"/>
      <c r="AC96" s="204"/>
    </row>
    <row r="97" spans="9:29" x14ac:dyDescent="0.2">
      <c r="I97" s="204"/>
      <c r="M97" s="204"/>
      <c r="Q97" s="204"/>
      <c r="U97" s="204"/>
      <c r="Y97" s="204"/>
      <c r="AC97" s="204"/>
    </row>
    <row r="98" spans="9:29" x14ac:dyDescent="0.2">
      <c r="I98" s="204"/>
      <c r="M98" s="204"/>
      <c r="Q98" s="204"/>
      <c r="U98" s="204"/>
      <c r="Y98" s="204"/>
      <c r="AC98" s="204"/>
    </row>
    <row r="99" spans="9:29" x14ac:dyDescent="0.2">
      <c r="I99" s="204"/>
      <c r="M99" s="204"/>
      <c r="Q99" s="204"/>
      <c r="U99" s="204"/>
      <c r="Y99" s="204"/>
      <c r="AC99" s="204"/>
    </row>
    <row r="100" spans="9:29" x14ac:dyDescent="0.2">
      <c r="I100" s="204"/>
      <c r="M100" s="204"/>
      <c r="Q100" s="204"/>
      <c r="U100" s="204"/>
      <c r="Y100" s="204"/>
      <c r="AC100" s="204"/>
    </row>
    <row r="101" spans="9:29" x14ac:dyDescent="0.2">
      <c r="I101" s="204"/>
      <c r="M101" s="204"/>
      <c r="Q101" s="204"/>
      <c r="U101" s="204"/>
      <c r="Y101" s="204"/>
      <c r="AC101" s="204"/>
    </row>
    <row r="102" spans="9:29" x14ac:dyDescent="0.2">
      <c r="I102" s="204"/>
      <c r="M102" s="204"/>
      <c r="Q102" s="204"/>
      <c r="U102" s="204"/>
      <c r="Y102" s="204"/>
      <c r="AC102" s="204"/>
    </row>
    <row r="103" spans="9:29" x14ac:dyDescent="0.2">
      <c r="I103" s="204"/>
      <c r="M103" s="204"/>
      <c r="Q103" s="204"/>
      <c r="U103" s="204"/>
      <c r="Y103" s="204"/>
      <c r="AC103" s="204"/>
    </row>
    <row r="104" spans="9:29" x14ac:dyDescent="0.2">
      <c r="I104" s="204"/>
      <c r="M104" s="204"/>
      <c r="Q104" s="204"/>
      <c r="U104" s="204"/>
      <c r="Y104" s="204"/>
      <c r="AC104" s="20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#19-004-48/Low Voltage and Fiber-Optic Cabling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t="str">
        <f>SUMMARY!A19</f>
        <v>Leslie Pannell, Budget &amp; Procurement Manager, ITS</v>
      </c>
      <c r="B4" s="152"/>
      <c r="C4" s="153"/>
      <c r="D4" s="77"/>
      <c r="E4" s="77"/>
      <c r="I4" s="77"/>
      <c r="M4" s="77"/>
      <c r="Q4" s="77"/>
      <c r="U4" s="77"/>
      <c r="Y4" s="77"/>
      <c r="AC4" s="77"/>
    </row>
    <row r="5" spans="1:48" ht="18.75" x14ac:dyDescent="0.2">
      <c r="A5" s="78" t="s">
        <v>29</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57</v>
      </c>
      <c r="B7" s="247"/>
      <c r="C7" s="247"/>
      <c r="D7" s="247"/>
      <c r="E7" s="247"/>
      <c r="F7" s="231" t="str">
        <f>SUMMARY!C1</f>
        <v>Bidder A
 (LOSB/MBE/WBE?)</v>
      </c>
      <c r="G7" s="232"/>
      <c r="H7" s="232"/>
      <c r="I7" s="233"/>
      <c r="J7" s="231" t="str">
        <f>SUMMARY!D1</f>
        <v>Bidder B
 (LOSB/MBE/WBE?)</v>
      </c>
      <c r="K7" s="232"/>
      <c r="L7" s="232"/>
      <c r="M7" s="233"/>
      <c r="N7" s="231" t="str">
        <f>SUMMARY!E1</f>
        <v>Bidder C 
(LOSB/MBE/WBE?)</v>
      </c>
      <c r="O7" s="232"/>
      <c r="P7" s="232"/>
      <c r="Q7" s="233"/>
      <c r="R7" s="231" t="str">
        <f>SUMMARY!F1</f>
        <v>Bidder D 
(LOSB/MBE/WBE?)</v>
      </c>
      <c r="S7" s="232"/>
      <c r="T7" s="232"/>
      <c r="U7" s="233"/>
      <c r="V7" s="231" t="str">
        <f>SUMMARY!G1</f>
        <v>Bidder E 
(LOSB/MBE/WBE?)</v>
      </c>
      <c r="W7" s="232"/>
      <c r="X7" s="232"/>
      <c r="Y7" s="233"/>
      <c r="Z7" s="231" t="str">
        <f>SUMMARY!H1</f>
        <v>Bidder F 
(LOSB/MBE/WBE?)</v>
      </c>
      <c r="AA7" s="232"/>
      <c r="AB7" s="232"/>
      <c r="AC7" s="23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30</v>
      </c>
      <c r="B8" s="107" t="s">
        <v>31</v>
      </c>
      <c r="C8" s="107" t="s">
        <v>32</v>
      </c>
      <c r="D8" s="107" t="s">
        <v>33</v>
      </c>
      <c r="E8" s="129" t="s">
        <v>39</v>
      </c>
      <c r="F8" s="85" t="s">
        <v>42</v>
      </c>
      <c r="G8" s="86" t="s">
        <v>52</v>
      </c>
      <c r="H8" s="86" t="s">
        <v>40</v>
      </c>
      <c r="I8" s="199" t="s">
        <v>74</v>
      </c>
      <c r="J8" s="85" t="s">
        <v>42</v>
      </c>
      <c r="K8" s="86" t="s">
        <v>52</v>
      </c>
      <c r="L8" s="86" t="s">
        <v>40</v>
      </c>
      <c r="M8" s="199" t="s">
        <v>74</v>
      </c>
      <c r="N8" s="85" t="s">
        <v>42</v>
      </c>
      <c r="O8" s="86" t="s">
        <v>52</v>
      </c>
      <c r="P8" s="86" t="s">
        <v>40</v>
      </c>
      <c r="Q8" s="199" t="s">
        <v>74</v>
      </c>
      <c r="R8" s="85" t="s">
        <v>42</v>
      </c>
      <c r="S8" s="86" t="s">
        <v>52</v>
      </c>
      <c r="T8" s="86" t="s">
        <v>40</v>
      </c>
      <c r="U8" s="199" t="s">
        <v>74</v>
      </c>
      <c r="V8" s="85" t="s">
        <v>42</v>
      </c>
      <c r="W8" s="86" t="s">
        <v>52</v>
      </c>
      <c r="X8" s="86" t="s">
        <v>40</v>
      </c>
      <c r="Y8" s="199" t="s">
        <v>74</v>
      </c>
      <c r="Z8" s="85" t="s">
        <v>42</v>
      </c>
      <c r="AA8" s="86" t="s">
        <v>52</v>
      </c>
      <c r="AB8" s="86" t="s">
        <v>40</v>
      </c>
      <c r="AC8" s="199"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2"/>
      <c r="G9" s="183"/>
      <c r="H9" s="183"/>
      <c r="I9" s="200"/>
      <c r="J9" s="182"/>
      <c r="K9" s="183"/>
      <c r="L9" s="183"/>
      <c r="M9" s="200"/>
      <c r="N9" s="182"/>
      <c r="O9" s="183"/>
      <c r="P9" s="183"/>
      <c r="Q9" s="200"/>
      <c r="R9" s="182"/>
      <c r="S9" s="183"/>
      <c r="T9" s="183"/>
      <c r="U9" s="200"/>
      <c r="V9" s="182"/>
      <c r="W9" s="183"/>
      <c r="X9" s="183"/>
      <c r="Y9" s="200"/>
      <c r="Z9" s="182"/>
      <c r="AA9" s="183"/>
      <c r="AB9" s="183"/>
      <c r="AC9" s="200"/>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'DEPT REQS'!B10</f>
        <v>General Requirements</v>
      </c>
      <c r="C10" s="139" t="str">
        <f>'DEPT REQS'!C10</f>
        <v>RCDD
Certification</v>
      </c>
      <c r="D10" s="140" t="str">
        <f>'DEPT REQS'!D10</f>
        <v>Vendor must have one or more members of staff that is a current BICSI RCDD to provide the County complex cable system design, planning and deployment. Provide the name of each staff member that is a current BICSI RCDD.</v>
      </c>
      <c r="E10" s="141">
        <f>'DEPT REQS'!E10</f>
        <v>5</v>
      </c>
      <c r="F10" s="184"/>
      <c r="G10" s="185"/>
      <c r="H10" s="186"/>
      <c r="I10" s="201"/>
      <c r="J10" s="184"/>
      <c r="K10" s="185"/>
      <c r="L10" s="186"/>
      <c r="M10" s="201"/>
      <c r="N10" s="184"/>
      <c r="O10" s="185"/>
      <c r="P10" s="186"/>
      <c r="Q10" s="201"/>
      <c r="R10" s="184"/>
      <c r="S10" s="185"/>
      <c r="T10" s="186"/>
      <c r="U10" s="201"/>
      <c r="V10" s="184"/>
      <c r="W10" s="185"/>
      <c r="X10" s="186"/>
      <c r="Y10" s="201"/>
      <c r="Z10" s="184"/>
      <c r="AA10" s="185"/>
      <c r="AB10" s="186"/>
      <c r="AC10" s="201"/>
    </row>
    <row r="11" spans="1:48" ht="75" x14ac:dyDescent="0.2">
      <c r="A11" s="95">
        <v>2</v>
      </c>
      <c r="B11" s="139" t="str">
        <f>'DEPT REQS'!B11</f>
        <v>General Requirements</v>
      </c>
      <c r="C11" s="139" t="str">
        <f>'DEPT REQS'!C11</f>
        <v>OSP
Certification</v>
      </c>
      <c r="D11" s="140" t="str">
        <f>'DEPT REQS'!D11</f>
        <v>Vendor must have one or more members of staff that is a current BICSI certified OSP to provide the County outside plant cable system design, planning and deployment. Provide name of each staff member that is a current BICSI OSP.</v>
      </c>
      <c r="E11" s="141">
        <f>'DEPT REQS'!E11</f>
        <v>5</v>
      </c>
      <c r="F11" s="168"/>
      <c r="G11" s="149"/>
      <c r="H11" s="147"/>
      <c r="I11" s="202"/>
      <c r="J11" s="168"/>
      <c r="K11" s="149"/>
      <c r="L11" s="147"/>
      <c r="M11" s="202"/>
      <c r="N11" s="168"/>
      <c r="O11" s="149"/>
      <c r="P11" s="147"/>
      <c r="Q11" s="202"/>
      <c r="R11" s="168"/>
      <c r="S11" s="149"/>
      <c r="T11" s="147"/>
      <c r="U11" s="202"/>
      <c r="V11" s="168"/>
      <c r="W11" s="149"/>
      <c r="X11" s="147"/>
      <c r="Y11" s="202"/>
      <c r="Z11" s="168"/>
      <c r="AA11" s="149"/>
      <c r="AB11" s="147"/>
      <c r="AC11" s="202"/>
    </row>
    <row r="12" spans="1:48" ht="93.75" x14ac:dyDescent="0.2">
      <c r="A12" s="95">
        <v>3</v>
      </c>
      <c r="B12" s="139" t="str">
        <f>'DEPT REQS'!B12</f>
        <v>General Requirements</v>
      </c>
      <c r="C12" s="139" t="str">
        <f>'DEPT REQS'!C12</f>
        <v>TECH
INSTC
INSTF
Certifications</v>
      </c>
      <c r="D12" s="140" t="str">
        <f>'DEPT REQS'!D12</f>
        <v>Vendor must provide on-location supervision of Vendor’s County-related activities through staff member(s) that are current BICSI certified INSTC, INSTF, or TECH. Provide the name and associated current BICSI certification(s) of each current INSTC, INSTF, and TECH staff members.</v>
      </c>
      <c r="E12" s="141">
        <f>'DEPT REQS'!E12</f>
        <v>3</v>
      </c>
      <c r="F12" s="168"/>
      <c r="G12" s="149"/>
      <c r="H12" s="147"/>
      <c r="I12" s="202"/>
      <c r="J12" s="168"/>
      <c r="K12" s="149"/>
      <c r="L12" s="147"/>
      <c r="M12" s="202"/>
      <c r="N12" s="168"/>
      <c r="O12" s="149"/>
      <c r="P12" s="147"/>
      <c r="Q12" s="202"/>
      <c r="R12" s="168"/>
      <c r="S12" s="149"/>
      <c r="T12" s="147"/>
      <c r="U12" s="202"/>
      <c r="V12" s="168"/>
      <c r="W12" s="149"/>
      <c r="X12" s="147"/>
      <c r="Y12" s="202"/>
      <c r="Z12" s="168"/>
      <c r="AA12" s="149"/>
      <c r="AB12" s="147"/>
      <c r="AC12" s="202"/>
    </row>
    <row r="13" spans="1:48" ht="112.5" x14ac:dyDescent="0.2">
      <c r="A13" s="95">
        <v>4</v>
      </c>
      <c r="B13" s="139" t="str">
        <f>'DEPT REQS'!B13</f>
        <v>General Requirements</v>
      </c>
      <c r="C13" s="139" t="str">
        <f>'DEPT REQS'!C13</f>
        <v>Fusion
Fiber Splicing Experience</v>
      </c>
      <c r="D13" s="140" t="str">
        <f>'DEPT REQS'!D13</f>
        <v>Vendor must have one or more members of staff with a minimum of 1 year field experience performing fusion splicing of single mode fiber-optic cable. Provide the name, number of years’ fusion splicing field experience, and any associated current BICSI certification(s) of each staff member that has a minimum of 1 year field experience fusion splicing single mode fiber-optic cable.</v>
      </c>
      <c r="E13" s="141">
        <f>'DEPT REQS'!E13</f>
        <v>2</v>
      </c>
      <c r="F13" s="168"/>
      <c r="G13" s="149"/>
      <c r="H13" s="147"/>
      <c r="I13" s="202"/>
      <c r="J13" s="168"/>
      <c r="K13" s="149"/>
      <c r="L13" s="147"/>
      <c r="M13" s="202"/>
      <c r="N13" s="168"/>
      <c r="O13" s="149"/>
      <c r="P13" s="147"/>
      <c r="Q13" s="202"/>
      <c r="R13" s="168"/>
      <c r="S13" s="149"/>
      <c r="T13" s="147"/>
      <c r="U13" s="202"/>
      <c r="V13" s="168"/>
      <c r="W13" s="149"/>
      <c r="X13" s="147"/>
      <c r="Y13" s="202"/>
      <c r="Z13" s="168"/>
      <c r="AA13" s="149"/>
      <c r="AB13" s="147"/>
      <c r="AC13" s="202"/>
    </row>
    <row r="14" spans="1:48" ht="56.25" x14ac:dyDescent="0.2">
      <c r="A14" s="95">
        <v>5</v>
      </c>
      <c r="B14" s="139" t="str">
        <f>'DEPT REQS'!B14</f>
        <v>General Requirements</v>
      </c>
      <c r="C14" s="139" t="str">
        <f>'DEPT REQS'!C14</f>
        <v>Background Check</v>
      </c>
      <c r="D14" s="140" t="str">
        <f>'DEPT REQS'!D14</f>
        <v>Each member of Vendor’s staff who will be authorized to work within restricted areas of the County must pass a County-provided background check.</v>
      </c>
      <c r="E14" s="141">
        <f>'DEPT REQS'!E14</f>
        <v>1</v>
      </c>
      <c r="F14" s="168"/>
      <c r="G14" s="149"/>
      <c r="H14" s="147"/>
      <c r="I14" s="202"/>
      <c r="J14" s="168"/>
      <c r="K14" s="149"/>
      <c r="L14" s="147"/>
      <c r="M14" s="202"/>
      <c r="N14" s="168"/>
      <c r="O14" s="149"/>
      <c r="P14" s="147"/>
      <c r="Q14" s="202"/>
      <c r="R14" s="168"/>
      <c r="S14" s="149"/>
      <c r="T14" s="147"/>
      <c r="U14" s="202"/>
      <c r="V14" s="168"/>
      <c r="W14" s="149"/>
      <c r="X14" s="147"/>
      <c r="Y14" s="202"/>
      <c r="Z14" s="168"/>
      <c r="AA14" s="149"/>
      <c r="AB14" s="147"/>
      <c r="AC14" s="202"/>
    </row>
    <row r="15" spans="1:48" ht="131.25" x14ac:dyDescent="0.2">
      <c r="A15" s="95">
        <v>6</v>
      </c>
      <c r="B15" s="139" t="str">
        <f>'DEPT REQS'!B15</f>
        <v>General Requirements</v>
      </c>
      <c r="C15" s="139" t="str">
        <f>'DEPT REQS'!C15</f>
        <v>Temporary County IDs</v>
      </c>
      <c r="D15" s="140" t="str">
        <f>'DEPT REQS'!D15</f>
        <v>Vendor shall manage all County Temporary Vendor ID Cards assigned to members of Vendor’s staff, and report to County any lost or stolen  ID Cards as soon as it's feasible.  Vendor must return to County any County Temporary ID Cards for staff members whose working relationship with Vendor has been terminated, and must return all County Temporary ID Cards to County upon expiration of Contract Term.</v>
      </c>
      <c r="E15" s="141">
        <f>'DEPT REQS'!E15</f>
        <v>1</v>
      </c>
      <c r="F15" s="168"/>
      <c r="G15" s="149"/>
      <c r="H15" s="147"/>
      <c r="I15" s="202"/>
      <c r="J15" s="168"/>
      <c r="K15" s="149"/>
      <c r="L15" s="147"/>
      <c r="M15" s="202"/>
      <c r="N15" s="168"/>
      <c r="O15" s="149"/>
      <c r="P15" s="147"/>
      <c r="Q15" s="202"/>
      <c r="R15" s="168"/>
      <c r="S15" s="149"/>
      <c r="T15" s="147"/>
      <c r="U15" s="202"/>
      <c r="V15" s="168"/>
      <c r="W15" s="149"/>
      <c r="X15" s="147"/>
      <c r="Y15" s="202"/>
      <c r="Z15" s="168"/>
      <c r="AA15" s="149"/>
      <c r="AB15" s="147"/>
      <c r="AC15" s="202"/>
    </row>
    <row r="16" spans="1:48" ht="112.5" x14ac:dyDescent="0.2">
      <c r="A16" s="95">
        <v>7</v>
      </c>
      <c r="B16" s="139" t="str">
        <f>'DEPT REQS'!B16</f>
        <v>General Requirements</v>
      </c>
      <c r="C16" s="139" t="str">
        <f>'DEPT REQS'!C16</f>
        <v>Travel Expenses</v>
      </c>
      <c r="D16" s="140" t="str">
        <f>'DEPT REQS'!D16</f>
        <v>Vendor shall be responsible for the cost of travel to and from County work sites or any lodging expenses incurred by Vendor for its employees or subcontractors in performing any services within Shelby County or its environs. In addition, no hourly labor charges for travel from employees’ residence or Vendor’s office to County work sites will be allowed.</v>
      </c>
      <c r="E16" s="141">
        <f>'DEPT REQS'!E16</f>
        <v>1</v>
      </c>
      <c r="F16" s="168"/>
      <c r="G16" s="149"/>
      <c r="H16" s="147"/>
      <c r="I16" s="202"/>
      <c r="J16" s="168"/>
      <c r="K16" s="149"/>
      <c r="L16" s="147"/>
      <c r="M16" s="202"/>
      <c r="N16" s="168"/>
      <c r="O16" s="149"/>
      <c r="P16" s="147"/>
      <c r="Q16" s="202"/>
      <c r="R16" s="168"/>
      <c r="S16" s="149"/>
      <c r="T16" s="147"/>
      <c r="U16" s="202"/>
      <c r="V16" s="168"/>
      <c r="W16" s="149"/>
      <c r="X16" s="147"/>
      <c r="Y16" s="202"/>
      <c r="Z16" s="168"/>
      <c r="AA16" s="149"/>
      <c r="AB16" s="147"/>
      <c r="AC16" s="202"/>
    </row>
    <row r="17" spans="1:29" ht="75" x14ac:dyDescent="0.2">
      <c r="A17" s="95">
        <v>8</v>
      </c>
      <c r="B17" s="139" t="str">
        <f>'DEPT REQS'!B17</f>
        <v>General Requirements</v>
      </c>
      <c r="C17" s="139" t="str">
        <f>'DEPT REQS'!C17</f>
        <v>Routine Work Hours</v>
      </c>
      <c r="D17" s="140" t="str">
        <f>'DEPT REQS'!D17</f>
        <v>Vendor shall perform routine work for County between 8:00 a.m. and 5:00 p.m. Monday through Friday, excluding County holidays. County will occasionally require work be performed during non-business hours. (see Attachment 3 - Price Schedule)</v>
      </c>
      <c r="E17" s="141">
        <f>'DEPT REQS'!E17</f>
        <v>1</v>
      </c>
      <c r="F17" s="168"/>
      <c r="G17" s="149"/>
      <c r="H17" s="147"/>
      <c r="I17" s="202"/>
      <c r="J17" s="168"/>
      <c r="K17" s="149"/>
      <c r="L17" s="147"/>
      <c r="M17" s="202"/>
      <c r="N17" s="168"/>
      <c r="O17" s="149"/>
      <c r="P17" s="147"/>
      <c r="Q17" s="202"/>
      <c r="R17" s="168"/>
      <c r="S17" s="149"/>
      <c r="T17" s="147"/>
      <c r="U17" s="202"/>
      <c r="V17" s="168"/>
      <c r="W17" s="149"/>
      <c r="X17" s="147"/>
      <c r="Y17" s="202"/>
      <c r="Z17" s="168"/>
      <c r="AA17" s="149"/>
      <c r="AB17" s="147"/>
      <c r="AC17" s="202"/>
    </row>
    <row r="18" spans="1:29" ht="56.25" x14ac:dyDescent="0.2">
      <c r="A18" s="95">
        <v>9</v>
      </c>
      <c r="B18" s="139" t="str">
        <f>'DEPT REQS'!B18</f>
        <v>General Requirements</v>
      </c>
      <c r="C18" s="139" t="str">
        <f>'DEPT REQS'!C18</f>
        <v>Routine Repairs</v>
      </c>
      <c r="D18" s="140" t="str">
        <f>'DEPT REQS'!D18</f>
        <v>Vendor shall dispatch repair technicians for routine repair work requests typically within four (4) hours of standard repair requests, but not to exceed twenty-four (24) hours.</v>
      </c>
      <c r="E18" s="141">
        <f>'DEPT REQS'!E18</f>
        <v>1</v>
      </c>
      <c r="F18" s="168"/>
      <c r="G18" s="149"/>
      <c r="H18" s="147"/>
      <c r="I18" s="202"/>
      <c r="J18" s="168"/>
      <c r="K18" s="149"/>
      <c r="L18" s="147"/>
      <c r="M18" s="202"/>
      <c r="N18" s="168"/>
      <c r="O18" s="149"/>
      <c r="P18" s="147"/>
      <c r="Q18" s="202"/>
      <c r="R18" s="168"/>
      <c r="S18" s="149"/>
      <c r="T18" s="147"/>
      <c r="U18" s="202"/>
      <c r="V18" s="168"/>
      <c r="W18" s="149"/>
      <c r="X18" s="147"/>
      <c r="Y18" s="202"/>
      <c r="Z18" s="168"/>
      <c r="AA18" s="149"/>
      <c r="AB18" s="147"/>
      <c r="AC18" s="202"/>
    </row>
    <row r="19" spans="1:29" ht="75" x14ac:dyDescent="0.2">
      <c r="A19" s="95">
        <v>10</v>
      </c>
      <c r="B19" s="139" t="str">
        <f>'DEPT REQS'!B19</f>
        <v>General Requirements</v>
      </c>
      <c r="C19" s="139" t="str">
        <f>'DEPT REQS'!C19</f>
        <v>Emergency Repairs</v>
      </c>
      <c r="D19" s="140" t="str">
        <f>'DEPT REQS'!D19</f>
        <v>Vendor shall dispatch repair technicians for emergency repair work requests typically within one (1) hour of emergency repair request, but not to exceed four (4) hours. Vendor shall be available to perform emergency repair work at any time or day (24 x 7 x 365).</v>
      </c>
      <c r="E19" s="141">
        <f>'DEPT REQS'!E19</f>
        <v>5</v>
      </c>
      <c r="F19" s="168"/>
      <c r="G19" s="149"/>
      <c r="H19" s="147"/>
      <c r="I19" s="202"/>
      <c r="J19" s="168"/>
      <c r="K19" s="149"/>
      <c r="L19" s="147"/>
      <c r="M19" s="202"/>
      <c r="N19" s="168"/>
      <c r="O19" s="149"/>
      <c r="P19" s="147"/>
      <c r="Q19" s="202"/>
      <c r="R19" s="168"/>
      <c r="S19" s="149"/>
      <c r="T19" s="147"/>
      <c r="U19" s="202"/>
      <c r="V19" s="168"/>
      <c r="W19" s="149"/>
      <c r="X19" s="147"/>
      <c r="Y19" s="202"/>
      <c r="Z19" s="168"/>
      <c r="AA19" s="149"/>
      <c r="AB19" s="147"/>
      <c r="AC19" s="202"/>
    </row>
    <row r="20" spans="1:29" ht="112.5" x14ac:dyDescent="0.2">
      <c r="A20" s="95">
        <v>11</v>
      </c>
      <c r="B20" s="139" t="str">
        <f>'DEPT REQS'!B20</f>
        <v>General Requirements</v>
      </c>
      <c r="C20" s="139" t="str">
        <f>'DEPT REQS'!C20</f>
        <v>Code Compliance</v>
      </c>
      <c r="D20" s="140" t="str">
        <f>'DEPT REQS'!D20</f>
        <v>Vendor shall perform all voice, data, audio-video, and security systems work for County in compliance with local, State, and Federal codes and ordinances related to such work, and shall be subject to inspection and approval of such authorities. If, upon inspection of work, deficiencies are found, Vendor shall immediately correct said deficiencies at Vendor’s expense.</v>
      </c>
      <c r="E20" s="141">
        <f>'DEPT REQS'!E20</f>
        <v>1</v>
      </c>
      <c r="F20" s="168"/>
      <c r="G20" s="149"/>
      <c r="H20" s="147"/>
      <c r="I20" s="202"/>
      <c r="J20" s="168"/>
      <c r="K20" s="149"/>
      <c r="L20" s="147"/>
      <c r="M20" s="202"/>
      <c r="N20" s="168"/>
      <c r="O20" s="149"/>
      <c r="P20" s="147"/>
      <c r="Q20" s="202"/>
      <c r="R20" s="168"/>
      <c r="S20" s="149"/>
      <c r="T20" s="147"/>
      <c r="U20" s="202"/>
      <c r="V20" s="168"/>
      <c r="W20" s="149"/>
      <c r="X20" s="147"/>
      <c r="Y20" s="202"/>
      <c r="Z20" s="168"/>
      <c r="AA20" s="149"/>
      <c r="AB20" s="147"/>
      <c r="AC20" s="202"/>
    </row>
    <row r="21" spans="1:29" ht="75" x14ac:dyDescent="0.2">
      <c r="A21" s="95">
        <v>12</v>
      </c>
      <c r="B21" s="139" t="str">
        <f>'DEPT REQS'!B21</f>
        <v>General Requirements</v>
      </c>
      <c r="C21" s="139" t="str">
        <f>'DEPT REQS'!C21</f>
        <v>Other 
Low Voltage Services</v>
      </c>
      <c r="D21" s="140" t="str">
        <f>'DEPT REQS'!D21</f>
        <v>Vendor shall provide the materials and labor for other miscellaneous or special voice, data, audio-video, security and other miscellaneous low voltage cabling services that County may request, that may fall outside specifications listed in the RFP.</v>
      </c>
      <c r="E21" s="141">
        <f>'DEPT REQS'!E21</f>
        <v>1</v>
      </c>
      <c r="F21" s="168"/>
      <c r="G21" s="149"/>
      <c r="H21" s="147"/>
      <c r="I21" s="202"/>
      <c r="J21" s="168"/>
      <c r="K21" s="149"/>
      <c r="L21" s="147"/>
      <c r="M21" s="202"/>
      <c r="N21" s="168"/>
      <c r="O21" s="149"/>
      <c r="P21" s="147"/>
      <c r="Q21" s="202"/>
      <c r="R21" s="168"/>
      <c r="S21" s="149"/>
      <c r="T21" s="147"/>
      <c r="U21" s="202"/>
      <c r="V21" s="168"/>
      <c r="W21" s="149"/>
      <c r="X21" s="147"/>
      <c r="Y21" s="202"/>
      <c r="Z21" s="168"/>
      <c r="AA21" s="149"/>
      <c r="AB21" s="147"/>
      <c r="AC21" s="202"/>
    </row>
    <row r="22" spans="1:29" ht="56.25" x14ac:dyDescent="0.2">
      <c r="A22" s="95">
        <v>13</v>
      </c>
      <c r="B22" s="139" t="str">
        <f>'DEPT REQS'!B22</f>
        <v>General Requirements</v>
      </c>
      <c r="C22" s="139" t="str">
        <f>'DEPT REQS'!C22</f>
        <v>New Materials</v>
      </c>
      <c r="D22" s="140" t="str">
        <f>'DEPT REQS'!D22</f>
        <v>All materials furnished by Vendor shall be new and as specified by County.</v>
      </c>
      <c r="E22" s="141">
        <f>'DEPT REQS'!E22</f>
        <v>1</v>
      </c>
      <c r="F22" s="168"/>
      <c r="G22" s="149"/>
      <c r="H22" s="147"/>
      <c r="I22" s="202"/>
      <c r="J22" s="168"/>
      <c r="K22" s="149"/>
      <c r="L22" s="147"/>
      <c r="M22" s="202"/>
      <c r="N22" s="168"/>
      <c r="O22" s="149"/>
      <c r="P22" s="147"/>
      <c r="Q22" s="202"/>
      <c r="R22" s="168"/>
      <c r="S22" s="149"/>
      <c r="T22" s="147"/>
      <c r="U22" s="202"/>
      <c r="V22" s="168"/>
      <c r="W22" s="149"/>
      <c r="X22" s="147"/>
      <c r="Y22" s="202"/>
      <c r="Z22" s="168"/>
      <c r="AA22" s="149"/>
      <c r="AB22" s="147"/>
      <c r="AC22" s="202"/>
    </row>
    <row r="23" spans="1:29" ht="93.75" x14ac:dyDescent="0.2">
      <c r="A23" s="95">
        <v>14</v>
      </c>
      <c r="B23" s="139" t="str">
        <f>'DEPT REQS'!B23</f>
        <v>General Requirements</v>
      </c>
      <c r="C23" s="139" t="str">
        <f>'DEPT REQS'!C23</f>
        <v>Shipping &amp; Risk of Loss</v>
      </c>
      <c r="D23" s="140" t="str">
        <f>'DEPT REQS'!D23</f>
        <v>Vendor shall be responsible for the shipping, handling and storage of all materials during the installation process and shall protect all materials from fire, theft and other losses, including force majeure. Risk of loss will pass to the County upon completion and sign off of all work ordered by the County.</v>
      </c>
      <c r="E23" s="141">
        <f>'DEPT REQS'!E23</f>
        <v>1</v>
      </c>
      <c r="F23" s="168"/>
      <c r="G23" s="149"/>
      <c r="H23" s="147"/>
      <c r="I23" s="202"/>
      <c r="J23" s="168"/>
      <c r="K23" s="149"/>
      <c r="L23" s="147"/>
      <c r="M23" s="202"/>
      <c r="N23" s="168"/>
      <c r="O23" s="149"/>
      <c r="P23" s="147"/>
      <c r="Q23" s="202"/>
      <c r="R23" s="168"/>
      <c r="S23" s="149"/>
      <c r="T23" s="147"/>
      <c r="U23" s="202"/>
      <c r="V23" s="168"/>
      <c r="W23" s="149"/>
      <c r="X23" s="147"/>
      <c r="Y23" s="202"/>
      <c r="Z23" s="168"/>
      <c r="AA23" s="149"/>
      <c r="AB23" s="147"/>
      <c r="AC23" s="202"/>
    </row>
    <row r="24" spans="1:29" ht="56.25" x14ac:dyDescent="0.2">
      <c r="A24" s="95">
        <v>15</v>
      </c>
      <c r="B24" s="139" t="str">
        <f>'DEPT REQS'!B24</f>
        <v>General Requirements</v>
      </c>
      <c r="C24" s="139" t="str">
        <f>'DEPT REQS'!C24</f>
        <v>Manufacturer Specifications</v>
      </c>
      <c r="D24" s="140" t="str">
        <f>'DEPT REQS'!D24</f>
        <v>Vendor shall install all material and devices to manufacturer specification.</v>
      </c>
      <c r="E24" s="141">
        <f>'DEPT REQS'!E24</f>
        <v>1</v>
      </c>
      <c r="F24" s="168"/>
      <c r="G24" s="149"/>
      <c r="H24" s="147"/>
      <c r="I24" s="202"/>
      <c r="J24" s="168"/>
      <c r="K24" s="149"/>
      <c r="L24" s="147"/>
      <c r="M24" s="202"/>
      <c r="N24" s="168"/>
      <c r="O24" s="149"/>
      <c r="P24" s="147"/>
      <c r="Q24" s="202"/>
      <c r="R24" s="168"/>
      <c r="S24" s="149"/>
      <c r="T24" s="147"/>
      <c r="U24" s="202"/>
      <c r="V24" s="168"/>
      <c r="W24" s="149"/>
      <c r="X24" s="147"/>
      <c r="Y24" s="202"/>
      <c r="Z24" s="168"/>
      <c r="AA24" s="149"/>
      <c r="AB24" s="147"/>
      <c r="AC24" s="202"/>
    </row>
    <row r="25" spans="1:29" ht="93.75" x14ac:dyDescent="0.2">
      <c r="A25" s="95">
        <v>16</v>
      </c>
      <c r="B25" s="139" t="str">
        <f>'DEPT REQS'!B25</f>
        <v>General Requirements</v>
      </c>
      <c r="C25" s="139" t="str">
        <f>'DEPT REQS'!C25</f>
        <v>Not-to-exceed, Itemized  Quotes</v>
      </c>
      <c r="D25" s="140" t="str">
        <f>'DEPT REQS'!D25</f>
        <v>Vendor shall provide County a project drawing and not-to-exceed quote for each work request, with the quote itemized to include contracted price items, labor, and other cost items, within three (3) County business days following the site visit associated with the requested work. (see Attachment 2 - Cabling Service Workflows)</v>
      </c>
      <c r="E25" s="141">
        <f>'DEPT REQS'!E25</f>
        <v>1</v>
      </c>
      <c r="F25" s="168"/>
      <c r="G25" s="149"/>
      <c r="H25" s="147"/>
      <c r="I25" s="202"/>
      <c r="J25" s="168"/>
      <c r="K25" s="149"/>
      <c r="L25" s="147"/>
      <c r="M25" s="202"/>
      <c r="N25" s="168"/>
      <c r="O25" s="149"/>
      <c r="P25" s="147"/>
      <c r="Q25" s="202"/>
      <c r="R25" s="168"/>
      <c r="S25" s="149"/>
      <c r="T25" s="147"/>
      <c r="U25" s="202"/>
      <c r="V25" s="168"/>
      <c r="W25" s="149"/>
      <c r="X25" s="147"/>
      <c r="Y25" s="202"/>
      <c r="Z25" s="168"/>
      <c r="AA25" s="149"/>
      <c r="AB25" s="147"/>
      <c r="AC25" s="202"/>
    </row>
    <row r="26" spans="1:29" ht="56.25" x14ac:dyDescent="0.2">
      <c r="A26" s="95">
        <v>17</v>
      </c>
      <c r="B26" s="139" t="str">
        <f>'DEPT REQS'!B26</f>
        <v>General Requirements</v>
      </c>
      <c r="C26" s="139" t="str">
        <f>'DEPT REQS'!C26</f>
        <v>Test Results,
As-builts, 
Invoices</v>
      </c>
      <c r="D26" s="140" t="str">
        <f>'DEPT REQS'!D26</f>
        <v>Vendor shall provide County test results, as-built drawing, and itemized invoice following successful completion of each work request. (see Attachment 2 - Cabling Service Workflows)</v>
      </c>
      <c r="E26" s="141">
        <f>'DEPT REQS'!E26</f>
        <v>1</v>
      </c>
      <c r="F26" s="168"/>
      <c r="G26" s="149"/>
      <c r="H26" s="147"/>
      <c r="I26" s="202"/>
      <c r="J26" s="168"/>
      <c r="K26" s="149"/>
      <c r="L26" s="147"/>
      <c r="M26" s="202"/>
      <c r="N26" s="168"/>
      <c r="O26" s="149"/>
      <c r="P26" s="147"/>
      <c r="Q26" s="202"/>
      <c r="R26" s="168"/>
      <c r="S26" s="149"/>
      <c r="T26" s="147"/>
      <c r="U26" s="202"/>
      <c r="V26" s="168"/>
      <c r="W26" s="149"/>
      <c r="X26" s="147"/>
      <c r="Y26" s="202"/>
      <c r="Z26" s="168"/>
      <c r="AA26" s="149"/>
      <c r="AB26" s="147"/>
      <c r="AC26" s="202"/>
    </row>
    <row r="27" spans="1:29" ht="75" x14ac:dyDescent="0.2">
      <c r="A27" s="95">
        <v>18</v>
      </c>
      <c r="B27" s="139" t="str">
        <f>'DEPT REQS'!B27</f>
        <v>General Requirements</v>
      </c>
      <c r="C27" s="139" t="str">
        <f>'DEPT REQS'!C27</f>
        <v>Completion of Work Sign-off</v>
      </c>
      <c r="D27" s="140" t="str">
        <f>'DEPT REQS'!D27</f>
        <v>Vendor and County shall conduct site reviews following completion of work to identify and remediate any issues with the work prior to County acceptance or work and approval of invoice. (see Attachment 1 – Example Job Completion Sign-off)</v>
      </c>
      <c r="E27" s="141">
        <f>'DEPT REQS'!E27</f>
        <v>1</v>
      </c>
      <c r="F27" s="168"/>
      <c r="G27" s="149"/>
      <c r="H27" s="147"/>
      <c r="I27" s="202"/>
      <c r="J27" s="168"/>
      <c r="K27" s="149"/>
      <c r="L27" s="147"/>
      <c r="M27" s="202"/>
      <c r="N27" s="168"/>
      <c r="O27" s="149"/>
      <c r="P27" s="147"/>
      <c r="Q27" s="202"/>
      <c r="R27" s="168"/>
      <c r="S27" s="149"/>
      <c r="T27" s="147"/>
      <c r="U27" s="202"/>
      <c r="V27" s="168"/>
      <c r="W27" s="149"/>
      <c r="X27" s="147"/>
      <c r="Y27" s="202"/>
      <c r="Z27" s="168"/>
      <c r="AA27" s="149"/>
      <c r="AB27" s="147"/>
      <c r="AC27" s="202"/>
    </row>
    <row r="28" spans="1:29" ht="112.5" x14ac:dyDescent="0.2">
      <c r="A28" s="95">
        <v>19</v>
      </c>
      <c r="B28" s="139" t="str">
        <f>'DEPT REQS'!B28</f>
        <v>Indoor Requirements</v>
      </c>
      <c r="C28" s="139" t="str">
        <f>'DEPT REQS'!C28</f>
        <v>Concealed Wiring</v>
      </c>
      <c r="D28" s="140" t="str">
        <f>'DEPT REQS'!D28</f>
        <v>Vendor shall install all voice, data, audio-video, and security endpoint cables as concealed wiring, typically routed above lift-out ceilings, suspended by J-hooks, and through hollow walls or utilizing Vendor installed or County provided conduit or raceway. Exposed surface wiring will be allowed only as a last option and must be approved by County in advance.</v>
      </c>
      <c r="E28" s="141">
        <f>'DEPT REQS'!E28</f>
        <v>1</v>
      </c>
      <c r="F28" s="168"/>
      <c r="G28" s="149"/>
      <c r="H28" s="147"/>
      <c r="I28" s="202"/>
      <c r="J28" s="168"/>
      <c r="K28" s="149"/>
      <c r="L28" s="147"/>
      <c r="M28" s="202"/>
      <c r="N28" s="168"/>
      <c r="O28" s="149"/>
      <c r="P28" s="147"/>
      <c r="Q28" s="202"/>
      <c r="R28" s="168"/>
      <c r="S28" s="149"/>
      <c r="T28" s="147"/>
      <c r="U28" s="202"/>
      <c r="V28" s="168"/>
      <c r="W28" s="149"/>
      <c r="X28" s="147"/>
      <c r="Y28" s="202"/>
      <c r="Z28" s="168"/>
      <c r="AA28" s="149"/>
      <c r="AB28" s="147"/>
      <c r="AC28" s="202"/>
    </row>
    <row r="29" spans="1:29" ht="168.75" x14ac:dyDescent="0.2">
      <c r="A29" s="95">
        <v>20</v>
      </c>
      <c r="B29" s="139" t="str">
        <f>'DEPT REQS'!B29</f>
        <v>Indoor Requirements</v>
      </c>
      <c r="C29" s="139" t="str">
        <f>'DEPT REQS'!C29</f>
        <v>Cable Labels</v>
      </c>
      <c r="D29" s="140" t="str">
        <f>'DEPT REQS'!D29</f>
        <v>Vendor shall label all cables at both ends in accordance with the cable numbering system specified by the County. Cable labels shall be “permanent labels”, printed legibly with permanent ink, affixed to cable distribution enclosures, patch panels, wall plates, surface mount housings, and other cable outlets, such that each Cable-ID is visible, readable, and clearly associated with its respective connector. Fiber-optic cable external jackets shall be labeled within two feet (2’) of, but external to, each fiber distribution enclosure.</v>
      </c>
      <c r="E29" s="141">
        <f>'DEPT REQS'!E29</f>
        <v>1</v>
      </c>
      <c r="F29" s="168"/>
      <c r="G29" s="149"/>
      <c r="H29" s="147"/>
      <c r="I29" s="202"/>
      <c r="J29" s="168"/>
      <c r="K29" s="149"/>
      <c r="L29" s="147"/>
      <c r="M29" s="202"/>
      <c r="N29" s="168"/>
      <c r="O29" s="149"/>
      <c r="P29" s="147"/>
      <c r="Q29" s="202"/>
      <c r="R29" s="168"/>
      <c r="S29" s="149"/>
      <c r="T29" s="147"/>
      <c r="U29" s="202"/>
      <c r="V29" s="168"/>
      <c r="W29" s="149"/>
      <c r="X29" s="147"/>
      <c r="Y29" s="202"/>
      <c r="Z29" s="168"/>
      <c r="AA29" s="149"/>
      <c r="AB29" s="147"/>
      <c r="AC29" s="202"/>
    </row>
    <row r="30" spans="1:29" ht="75" x14ac:dyDescent="0.2">
      <c r="A30" s="95">
        <v>21</v>
      </c>
      <c r="B30" s="139" t="str">
        <f>'DEPT REQS'!B30</f>
        <v>Indoor Requirements</v>
      </c>
      <c r="C30" s="139" t="str">
        <f>'DEPT REQS'!C30</f>
        <v>Equipment Closet Routing</v>
      </c>
      <c r="D30" s="140" t="str">
        <f>'DEPT REQS'!D30</f>
        <v>All cables, raceway, and/or conduit routed through equipment closet or wiring closet spaces shall be securely fastened to walls and/or supports, and routed so as not to impede the maintenance or installation of equipment and/or cables.</v>
      </c>
      <c r="E30" s="141">
        <f>'DEPT REQS'!E30</f>
        <v>1</v>
      </c>
      <c r="F30" s="168"/>
      <c r="G30" s="149"/>
      <c r="H30" s="147"/>
      <c r="I30" s="202"/>
      <c r="J30" s="168"/>
      <c r="K30" s="149"/>
      <c r="L30" s="147"/>
      <c r="M30" s="202"/>
      <c r="N30" s="168"/>
      <c r="O30" s="149"/>
      <c r="P30" s="147"/>
      <c r="Q30" s="202"/>
      <c r="R30" s="168"/>
      <c r="S30" s="149"/>
      <c r="T30" s="147"/>
      <c r="U30" s="202"/>
      <c r="V30" s="168"/>
      <c r="W30" s="149"/>
      <c r="X30" s="147"/>
      <c r="Y30" s="202"/>
      <c r="Z30" s="168"/>
      <c r="AA30" s="149"/>
      <c r="AB30" s="147"/>
      <c r="AC30" s="202"/>
    </row>
    <row r="31" spans="1:29" ht="75" x14ac:dyDescent="0.2">
      <c r="A31" s="95">
        <v>22</v>
      </c>
      <c r="B31" s="139" t="str">
        <f>'DEPT REQS'!B31</f>
        <v>Indoor Requirements</v>
      </c>
      <c r="C31" s="139" t="str">
        <f>'DEPT REQS'!C31</f>
        <v>Neat Installation</v>
      </c>
      <c r="D31" s="140" t="str">
        <f>'DEPT REQS'!D31</f>
        <v>Vendor shall furnish and install necessary materials, such as racks, raceway, conduit, tie wraps, hangers, supports, clamps, or brackets as required to ensure a neat installation that does not impede maintenance and/or future installation work.</v>
      </c>
      <c r="E31" s="141">
        <f>'DEPT REQS'!E31</f>
        <v>1</v>
      </c>
      <c r="F31" s="168"/>
      <c r="G31" s="149"/>
      <c r="H31" s="147"/>
      <c r="I31" s="202"/>
      <c r="J31" s="168"/>
      <c r="K31" s="149"/>
      <c r="L31" s="147"/>
      <c r="M31" s="202"/>
      <c r="N31" s="168"/>
      <c r="O31" s="149"/>
      <c r="P31" s="147"/>
      <c r="Q31" s="202"/>
      <c r="R31" s="168"/>
      <c r="S31" s="149"/>
      <c r="T31" s="147"/>
      <c r="U31" s="202"/>
      <c r="V31" s="168"/>
      <c r="W31" s="149"/>
      <c r="X31" s="147"/>
      <c r="Y31" s="202"/>
      <c r="Z31" s="168"/>
      <c r="AA31" s="149"/>
      <c r="AB31" s="147"/>
      <c r="AC31" s="202"/>
    </row>
    <row r="32" spans="1:29" ht="56.25" x14ac:dyDescent="0.2">
      <c r="A32" s="95">
        <v>23</v>
      </c>
      <c r="B32" s="139" t="str">
        <f>'DEPT REQS'!B32</f>
        <v>Indoor Requirements</v>
      </c>
      <c r="C32" s="139" t="str">
        <f>'DEPT REQS'!C32</f>
        <v>Equipment Racks</v>
      </c>
      <c r="D32" s="140" t="str">
        <f>'DEPT REQS'!D32</f>
        <v>Vendor shall install wall-mounted and floor-mounted 19-inch equipment racks when required by County for the mounting of patch panels and equipment.</v>
      </c>
      <c r="E32" s="141">
        <f>'DEPT REQS'!E32</f>
        <v>1</v>
      </c>
      <c r="F32" s="168"/>
      <c r="G32" s="149"/>
      <c r="H32" s="147"/>
      <c r="I32" s="202"/>
      <c r="J32" s="168"/>
      <c r="K32" s="149"/>
      <c r="L32" s="147"/>
      <c r="M32" s="202"/>
      <c r="N32" s="168"/>
      <c r="O32" s="149"/>
      <c r="P32" s="147"/>
      <c r="Q32" s="202"/>
      <c r="R32" s="168"/>
      <c r="S32" s="149"/>
      <c r="T32" s="147"/>
      <c r="U32" s="202"/>
      <c r="V32" s="168"/>
      <c r="W32" s="149"/>
      <c r="X32" s="147"/>
      <c r="Y32" s="202"/>
      <c r="Z32" s="168"/>
      <c r="AA32" s="149"/>
      <c r="AB32" s="147"/>
      <c r="AC32" s="202"/>
    </row>
    <row r="33" spans="1:48" ht="168.75" x14ac:dyDescent="0.2">
      <c r="A33" s="95">
        <v>24</v>
      </c>
      <c r="B33" s="139" t="str">
        <f>'DEPT REQS'!B33</f>
        <v>Indoor Requirements</v>
      </c>
      <c r="C33" s="139" t="str">
        <f>'DEPT REQS'!C33</f>
        <v>Horizontal Wire Management</v>
      </c>
      <c r="D33" s="140" t="str">
        <f>'DEPT REQS'!D33</f>
        <v>Vendor shall equip wall-mounted and floor-mounted 19-inch equipment racks with horizontal wire management modules, equivalent to Panduit WMPHF2E unless otherwise specified by the County. One (1) horizontal wire management module will be installed beneath each 2U of patch panel, one (1) horizontal wire management module will be installed beneath each piece of stackable data distribution equipment, and one (1) horizontal wire management module will be installed beneath each fiber distribution enclosure.</v>
      </c>
      <c r="E33" s="141">
        <f>'DEPT REQS'!E33</f>
        <v>1</v>
      </c>
      <c r="F33" s="168"/>
      <c r="G33" s="149"/>
      <c r="H33" s="147"/>
      <c r="I33" s="202"/>
      <c r="J33" s="168"/>
      <c r="K33" s="149"/>
      <c r="L33" s="147"/>
      <c r="M33" s="202"/>
      <c r="N33" s="168"/>
      <c r="O33" s="149"/>
      <c r="P33" s="147"/>
      <c r="Q33" s="202"/>
      <c r="R33" s="168"/>
      <c r="S33" s="149"/>
      <c r="T33" s="147"/>
      <c r="U33" s="202"/>
      <c r="V33" s="168"/>
      <c r="W33" s="149"/>
      <c r="X33" s="147"/>
      <c r="Y33" s="202"/>
      <c r="Z33" s="168"/>
      <c r="AA33" s="149"/>
      <c r="AB33" s="147"/>
      <c r="AC33" s="202"/>
    </row>
    <row r="34" spans="1:48" ht="131.25" x14ac:dyDescent="0.2">
      <c r="A34" s="95">
        <v>25</v>
      </c>
      <c r="B34" s="139" t="str">
        <f>'DEPT REQS'!B34</f>
        <v>Indoor Requirements</v>
      </c>
      <c r="C34" s="139" t="str">
        <f>'DEPT REQS'!C34</f>
        <v>Vertical Wire Management</v>
      </c>
      <c r="D34" s="140" t="str">
        <f>'DEPT REQS'!D34</f>
        <v>Vendor shall equip floor-mounted 2-post, 19-inch racks with vertical wire management modules, equivalent to Panduit WMPV22E unless otherwise specified by the County. Two (2) vertical wire management modules will be installed on each side of the rack, such that the wire manager is flush with the top of the rack, with a total of eighty inches (80”) of wire management extending downward.</v>
      </c>
      <c r="E34" s="141">
        <f>'DEPT REQS'!E34</f>
        <v>1</v>
      </c>
      <c r="F34" s="168"/>
      <c r="G34" s="149"/>
      <c r="H34" s="147"/>
      <c r="I34" s="202"/>
      <c r="J34" s="168"/>
      <c r="K34" s="149"/>
      <c r="L34" s="147"/>
      <c r="M34" s="202"/>
      <c r="N34" s="168"/>
      <c r="O34" s="149"/>
      <c r="P34" s="147"/>
      <c r="Q34" s="202"/>
      <c r="R34" s="168"/>
      <c r="S34" s="149"/>
      <c r="T34" s="147"/>
      <c r="U34" s="202"/>
      <c r="V34" s="168"/>
      <c r="W34" s="149"/>
      <c r="X34" s="147"/>
      <c r="Y34" s="202"/>
      <c r="Z34" s="168"/>
      <c r="AA34" s="149"/>
      <c r="AB34" s="147"/>
      <c r="AC34" s="202"/>
    </row>
    <row r="35" spans="1:48" ht="56.25" x14ac:dyDescent="0.2">
      <c r="A35" s="95">
        <v>26</v>
      </c>
      <c r="B35" s="139" t="str">
        <f>'DEPT REQS'!B35</f>
        <v>Indoor Requirements</v>
      </c>
      <c r="C35" s="139" t="str">
        <f>'DEPT REQS'!C35</f>
        <v>Securely Mounted</v>
      </c>
      <c r="D35" s="140" t="str">
        <f>'DEPT REQS'!D35</f>
        <v>Vendor shall install each floor-mounted rack securely fastened to the floor, and shall install open wire raceway (ladder rack) securely attached to the top of the rack and securely fastened to a wall.</v>
      </c>
      <c r="E35" s="141">
        <f>'DEPT REQS'!E35</f>
        <v>1</v>
      </c>
      <c r="F35" s="168"/>
      <c r="G35" s="149"/>
      <c r="H35" s="147"/>
      <c r="I35" s="202"/>
      <c r="J35" s="168"/>
      <c r="K35" s="149"/>
      <c r="L35" s="147"/>
      <c r="M35" s="202"/>
      <c r="N35" s="168"/>
      <c r="O35" s="149"/>
      <c r="P35" s="147"/>
      <c r="Q35" s="202"/>
      <c r="R35" s="168"/>
      <c r="S35" s="149"/>
      <c r="T35" s="147"/>
      <c r="U35" s="202"/>
      <c r="V35" s="168"/>
      <c r="W35" s="149"/>
      <c r="X35" s="147"/>
      <c r="Y35" s="202"/>
      <c r="Z35" s="168"/>
      <c r="AA35" s="149"/>
      <c r="AB35" s="147"/>
      <c r="AC35" s="202"/>
    </row>
    <row r="36" spans="1:48" ht="75" x14ac:dyDescent="0.2">
      <c r="A36" s="95">
        <v>27</v>
      </c>
      <c r="B36" s="139" t="str">
        <f>'DEPT REQS'!B36</f>
        <v>Indoor Requirements</v>
      </c>
      <c r="C36" s="139" t="str">
        <f>'DEPT REQS'!C36</f>
        <v>Grounding</v>
      </c>
      <c r="D36" s="140" t="str">
        <f>'DEPT REQS'!D36</f>
        <v>Vendor shall install grounding for cable systems in accordance with the requirements of the latest edition of the National Electric Code, TIA/EIA 607 and the product manufacturer’s specifications as applicable.</v>
      </c>
      <c r="E36" s="141">
        <f>'DEPT REQS'!E36</f>
        <v>1</v>
      </c>
      <c r="F36" s="168"/>
      <c r="G36" s="149"/>
      <c r="H36" s="147"/>
      <c r="I36" s="202"/>
      <c r="J36" s="168"/>
      <c r="K36" s="149"/>
      <c r="L36" s="147"/>
      <c r="M36" s="202"/>
      <c r="N36" s="168"/>
      <c r="O36" s="149"/>
      <c r="P36" s="147"/>
      <c r="Q36" s="202"/>
      <c r="R36" s="168"/>
      <c r="S36" s="149"/>
      <c r="T36" s="147"/>
      <c r="U36" s="202"/>
      <c r="V36" s="168"/>
      <c r="W36" s="149"/>
      <c r="X36" s="147"/>
      <c r="Y36" s="202"/>
      <c r="Z36" s="168"/>
      <c r="AA36" s="149"/>
      <c r="AB36" s="147"/>
      <c r="AC36" s="202"/>
    </row>
    <row r="37" spans="1:48" ht="56.25" x14ac:dyDescent="0.2">
      <c r="A37" s="95">
        <v>28</v>
      </c>
      <c r="B37" s="139" t="str">
        <f>'DEPT REQS'!B37</f>
        <v>Outdoor Requirements</v>
      </c>
      <c r="C37" s="139" t="str">
        <f>'DEPT REQS'!C37</f>
        <v>Materials</v>
      </c>
      <c r="D37" s="140" t="str">
        <f>'DEPT REQS'!D37</f>
        <v>Vendor shall supply the materials and labor to install and test outdoor cabling systems (copper and fiber-optic) in and between buildings including all required outside plant construction.</v>
      </c>
      <c r="E37" s="141">
        <f>'DEPT REQS'!E37</f>
        <v>1</v>
      </c>
      <c r="F37" s="168"/>
      <c r="G37" s="149"/>
      <c r="H37" s="147"/>
      <c r="I37" s="202"/>
      <c r="J37" s="168"/>
      <c r="K37" s="149"/>
      <c r="L37" s="147"/>
      <c r="M37" s="202"/>
      <c r="N37" s="168"/>
      <c r="O37" s="149"/>
      <c r="P37" s="147"/>
      <c r="Q37" s="202"/>
      <c r="R37" s="168"/>
      <c r="S37" s="149"/>
      <c r="T37" s="147"/>
      <c r="U37" s="202"/>
      <c r="V37" s="168"/>
      <c r="W37" s="149"/>
      <c r="X37" s="147"/>
      <c r="Y37" s="202"/>
      <c r="Z37" s="168"/>
      <c r="AA37" s="149"/>
      <c r="AB37" s="147"/>
      <c r="AC37" s="202"/>
    </row>
    <row r="38" spans="1:48" ht="75" x14ac:dyDescent="0.2">
      <c r="A38" s="95">
        <v>29</v>
      </c>
      <c r="B38" s="139" t="str">
        <f>'DEPT REQS'!B38</f>
        <v>Outdoor Requirements</v>
      </c>
      <c r="C38" s="139" t="str">
        <f>'DEPT REQS'!C38</f>
        <v>Cable Attachments</v>
      </c>
      <c r="D38" s="140" t="str">
        <f>'DEPT REQS'!D38</f>
        <v>Vendor shall obtain approval prior to attaching cables to buildings, poles, or other outdoor structures from County and/or the structure owner. Vendor shall furnish all brackets, hangers and mounting devices as required.</v>
      </c>
      <c r="E38" s="141">
        <f>'DEPT REQS'!E38</f>
        <v>1</v>
      </c>
      <c r="F38" s="168"/>
      <c r="G38" s="149"/>
      <c r="H38" s="147"/>
      <c r="I38" s="202"/>
      <c r="J38" s="168"/>
      <c r="K38" s="149"/>
      <c r="L38" s="147"/>
      <c r="M38" s="202"/>
      <c r="N38" s="168"/>
      <c r="O38" s="149"/>
      <c r="P38" s="147"/>
      <c r="Q38" s="202"/>
      <c r="R38" s="168"/>
      <c r="S38" s="149"/>
      <c r="T38" s="147"/>
      <c r="U38" s="202"/>
      <c r="V38" s="168"/>
      <c r="W38" s="149"/>
      <c r="X38" s="147"/>
      <c r="Y38" s="202"/>
      <c r="Z38" s="168"/>
      <c r="AA38" s="149"/>
      <c r="AB38" s="147"/>
      <c r="AC38" s="202"/>
    </row>
    <row r="39" spans="1:48" ht="19.5" thickBot="1" x14ac:dyDescent="0.25">
      <c r="A39" s="125">
        <v>30</v>
      </c>
      <c r="B39" s="142">
        <f>'DEPT REQS'!B74</f>
        <v>0</v>
      </c>
      <c r="C39" s="142">
        <f>'DEPT REQS'!C74</f>
        <v>0</v>
      </c>
      <c r="D39" s="143">
        <f>'DEPT REQS'!D74</f>
        <v>0</v>
      </c>
      <c r="E39" s="144">
        <f>'DEPT REQS'!E74</f>
        <v>0</v>
      </c>
      <c r="F39" s="169"/>
      <c r="G39" s="148"/>
      <c r="H39" s="161"/>
      <c r="I39" s="203"/>
      <c r="J39" s="169"/>
      <c r="K39" s="148"/>
      <c r="L39" s="161"/>
      <c r="M39" s="203"/>
      <c r="N39" s="169"/>
      <c r="O39" s="148"/>
      <c r="P39" s="161"/>
      <c r="Q39" s="203"/>
      <c r="R39" s="169"/>
      <c r="S39" s="148"/>
      <c r="T39" s="161"/>
      <c r="U39" s="203"/>
      <c r="V39" s="169"/>
      <c r="W39" s="148"/>
      <c r="X39" s="161"/>
      <c r="Y39" s="203"/>
      <c r="Z39" s="169"/>
      <c r="AA39" s="148"/>
      <c r="AB39" s="161"/>
      <c r="AC39" s="203"/>
    </row>
    <row r="40" spans="1:48" s="208" customFormat="1" ht="24" thickBot="1" x14ac:dyDescent="0.25">
      <c r="A40" s="242" t="s">
        <v>47</v>
      </c>
      <c r="B40" s="243"/>
      <c r="C40" s="243"/>
      <c r="D40" s="243"/>
      <c r="E40" s="205">
        <f>SUM(E10:E39)</f>
        <v>44</v>
      </c>
      <c r="F40" s="244"/>
      <c r="G40" s="245"/>
      <c r="H40" s="245"/>
      <c r="I40" s="206">
        <f>SUM(I10:I39)</f>
        <v>0</v>
      </c>
      <c r="J40" s="244"/>
      <c r="K40" s="245"/>
      <c r="L40" s="245"/>
      <c r="M40" s="206">
        <f>SUM(M10:M39)</f>
        <v>0</v>
      </c>
      <c r="N40" s="244"/>
      <c r="O40" s="245"/>
      <c r="P40" s="245"/>
      <c r="Q40" s="206">
        <f>SUM(Q10:Q39)</f>
        <v>0</v>
      </c>
      <c r="R40" s="244"/>
      <c r="S40" s="245"/>
      <c r="T40" s="245"/>
      <c r="U40" s="206">
        <f>SUM(U10:U39)</f>
        <v>0</v>
      </c>
      <c r="V40" s="244"/>
      <c r="W40" s="245"/>
      <c r="X40" s="245"/>
      <c r="Y40" s="206">
        <f>SUM(Y10:Y39)</f>
        <v>0</v>
      </c>
      <c r="Z40" s="244"/>
      <c r="AA40" s="245"/>
      <c r="AB40" s="245"/>
      <c r="AC40" s="206">
        <f>SUM(AC10:AC39)</f>
        <v>0</v>
      </c>
      <c r="AD40" s="207"/>
      <c r="AE40" s="207"/>
      <c r="AF40" s="207"/>
      <c r="AG40" s="207"/>
      <c r="AH40" s="207"/>
      <c r="AI40" s="207"/>
      <c r="AJ40" s="207"/>
      <c r="AK40" s="207"/>
      <c r="AL40" s="207"/>
      <c r="AM40" s="207"/>
      <c r="AN40" s="207"/>
      <c r="AO40" s="207"/>
      <c r="AP40" s="207"/>
      <c r="AQ40" s="207"/>
      <c r="AR40" s="207"/>
      <c r="AS40" s="207"/>
      <c r="AT40" s="207"/>
      <c r="AU40" s="207"/>
      <c r="AV40" s="207"/>
    </row>
    <row r="41" spans="1:48" x14ac:dyDescent="0.2">
      <c r="I41" s="204"/>
      <c r="M41" s="204"/>
      <c r="Q41" s="204"/>
      <c r="U41" s="204"/>
      <c r="Y41" s="204"/>
      <c r="AC41" s="204"/>
    </row>
    <row r="42" spans="1:48" x14ac:dyDescent="0.2">
      <c r="I42" s="204"/>
      <c r="M42" s="204"/>
      <c r="Q42" s="204"/>
      <c r="U42" s="204"/>
      <c r="Y42" s="204"/>
      <c r="AC42" s="204"/>
    </row>
    <row r="43" spans="1:48" x14ac:dyDescent="0.2">
      <c r="I43" s="204"/>
      <c r="M43" s="204"/>
      <c r="Q43" s="204"/>
      <c r="U43" s="204"/>
      <c r="Y43" s="204"/>
      <c r="AC43" s="204"/>
    </row>
    <row r="44" spans="1:48" x14ac:dyDescent="0.2">
      <c r="I44" s="204"/>
      <c r="M44" s="204"/>
      <c r="Q44" s="204"/>
      <c r="U44" s="204"/>
      <c r="Y44" s="204"/>
      <c r="AC44" s="204"/>
    </row>
    <row r="45" spans="1:48" x14ac:dyDescent="0.2">
      <c r="I45" s="204"/>
      <c r="M45" s="204"/>
      <c r="Q45" s="204"/>
      <c r="U45" s="204"/>
      <c r="Y45" s="204"/>
      <c r="AC45" s="204"/>
    </row>
    <row r="46" spans="1:48" x14ac:dyDescent="0.2">
      <c r="I46" s="204"/>
      <c r="M46" s="204"/>
      <c r="Q46" s="204"/>
      <c r="U46" s="204"/>
      <c r="Y46" s="204"/>
      <c r="AC46" s="204"/>
    </row>
    <row r="47" spans="1:48" x14ac:dyDescent="0.2">
      <c r="I47" s="204"/>
      <c r="M47" s="204"/>
      <c r="Q47" s="204"/>
      <c r="U47" s="204"/>
      <c r="Y47" s="204"/>
      <c r="AC47" s="204"/>
    </row>
    <row r="48" spans="1:48" x14ac:dyDescent="0.2">
      <c r="I48" s="204"/>
      <c r="M48" s="204"/>
      <c r="Q48" s="204"/>
      <c r="U48" s="204"/>
      <c r="Y48" s="204"/>
      <c r="AC48" s="204"/>
    </row>
    <row r="49" spans="9:29" x14ac:dyDescent="0.2">
      <c r="I49" s="204"/>
      <c r="M49" s="204"/>
      <c r="Q49" s="204"/>
      <c r="U49" s="204"/>
      <c r="Y49" s="204"/>
      <c r="AC49" s="204"/>
    </row>
    <row r="50" spans="9:29" x14ac:dyDescent="0.2">
      <c r="I50" s="204"/>
      <c r="M50" s="204"/>
      <c r="Q50" s="204"/>
      <c r="U50" s="204"/>
      <c r="Y50" s="204"/>
      <c r="AC50" s="204"/>
    </row>
    <row r="51" spans="9:29" x14ac:dyDescent="0.2">
      <c r="I51" s="204"/>
      <c r="M51" s="204"/>
      <c r="Q51" s="204"/>
      <c r="U51" s="204"/>
      <c r="Y51" s="204"/>
      <c r="AC51" s="204"/>
    </row>
    <row r="52" spans="9:29" x14ac:dyDescent="0.2">
      <c r="I52" s="204"/>
      <c r="M52" s="204"/>
      <c r="Q52" s="204"/>
      <c r="U52" s="204"/>
      <c r="Y52" s="204"/>
      <c r="AC52" s="204"/>
    </row>
    <row r="53" spans="9:29" x14ac:dyDescent="0.2">
      <c r="I53" s="204"/>
      <c r="M53" s="204"/>
      <c r="Q53" s="204"/>
      <c r="U53" s="204"/>
      <c r="Y53" s="204"/>
      <c r="AC53" s="204"/>
    </row>
    <row r="54" spans="9:29" x14ac:dyDescent="0.2">
      <c r="I54" s="204"/>
      <c r="M54" s="204"/>
      <c r="Q54" s="204"/>
      <c r="U54" s="204"/>
      <c r="Y54" s="204"/>
      <c r="AC54" s="204"/>
    </row>
    <row r="55" spans="9:29" x14ac:dyDescent="0.2">
      <c r="I55" s="204"/>
      <c r="M55" s="204"/>
      <c r="Q55" s="204"/>
      <c r="U55" s="204"/>
      <c r="Y55" s="204"/>
      <c r="AC55" s="204"/>
    </row>
    <row r="56" spans="9:29" x14ac:dyDescent="0.2">
      <c r="I56" s="204"/>
      <c r="M56" s="204"/>
      <c r="Q56" s="204"/>
      <c r="U56" s="204"/>
      <c r="Y56" s="204"/>
      <c r="AC56" s="204"/>
    </row>
    <row r="57" spans="9:29" x14ac:dyDescent="0.2">
      <c r="I57" s="204"/>
      <c r="M57" s="204"/>
      <c r="Q57" s="204"/>
      <c r="U57" s="204"/>
      <c r="Y57" s="204"/>
      <c r="AC57" s="204"/>
    </row>
    <row r="58" spans="9:29" x14ac:dyDescent="0.2">
      <c r="I58" s="204"/>
      <c r="M58" s="204"/>
      <c r="Q58" s="204"/>
      <c r="U58" s="204"/>
      <c r="Y58" s="204"/>
      <c r="AC58" s="204"/>
    </row>
    <row r="59" spans="9:29" x14ac:dyDescent="0.2">
      <c r="I59" s="204"/>
      <c r="M59" s="204"/>
      <c r="Q59" s="204"/>
      <c r="U59" s="204"/>
      <c r="Y59" s="204"/>
      <c r="AC59" s="204"/>
    </row>
    <row r="60" spans="9:29" x14ac:dyDescent="0.2">
      <c r="I60" s="204"/>
      <c r="M60" s="204"/>
      <c r="Q60" s="204"/>
      <c r="U60" s="204"/>
      <c r="Y60" s="204"/>
      <c r="AC60" s="204"/>
    </row>
    <row r="61" spans="9:29" x14ac:dyDescent="0.2">
      <c r="I61" s="204"/>
      <c r="M61" s="204"/>
      <c r="Q61" s="204"/>
      <c r="U61" s="204"/>
      <c r="Y61" s="204"/>
      <c r="AC61" s="204"/>
    </row>
    <row r="62" spans="9:29" x14ac:dyDescent="0.2">
      <c r="I62" s="204"/>
      <c r="M62" s="204"/>
      <c r="Q62" s="204"/>
      <c r="U62" s="204"/>
      <c r="Y62" s="204"/>
      <c r="AC62" s="204"/>
    </row>
    <row r="63" spans="9:29" x14ac:dyDescent="0.2">
      <c r="I63" s="204"/>
      <c r="M63" s="204"/>
      <c r="Q63" s="204"/>
      <c r="U63" s="204"/>
      <c r="Y63" s="204"/>
      <c r="AC63" s="204"/>
    </row>
    <row r="64" spans="9:29" x14ac:dyDescent="0.2">
      <c r="I64" s="204"/>
      <c r="M64" s="204"/>
      <c r="Q64" s="204"/>
      <c r="U64" s="204"/>
      <c r="Y64" s="204"/>
      <c r="AC64" s="204"/>
    </row>
    <row r="65" spans="9:29" x14ac:dyDescent="0.2">
      <c r="I65" s="204"/>
      <c r="M65" s="204"/>
      <c r="Q65" s="204"/>
      <c r="U65" s="204"/>
      <c r="Y65" s="204"/>
      <c r="AC65" s="204"/>
    </row>
    <row r="66" spans="9:29" x14ac:dyDescent="0.2">
      <c r="I66" s="204"/>
      <c r="M66" s="204"/>
      <c r="Q66" s="204"/>
      <c r="U66" s="204"/>
      <c r="Y66" s="204"/>
      <c r="AC66" s="204"/>
    </row>
    <row r="67" spans="9:29" x14ac:dyDescent="0.2">
      <c r="I67" s="204"/>
      <c r="M67" s="204"/>
      <c r="Q67" s="204"/>
      <c r="U67" s="204"/>
      <c r="Y67" s="204"/>
      <c r="AC67" s="204"/>
    </row>
    <row r="68" spans="9:29" x14ac:dyDescent="0.2">
      <c r="I68" s="204"/>
      <c r="M68" s="204"/>
      <c r="Q68" s="204"/>
      <c r="U68" s="204"/>
      <c r="Y68" s="204"/>
      <c r="AC68" s="204"/>
    </row>
    <row r="69" spans="9:29" x14ac:dyDescent="0.2">
      <c r="I69" s="204"/>
      <c r="M69" s="204"/>
      <c r="Q69" s="204"/>
      <c r="U69" s="204"/>
      <c r="Y69" s="204"/>
      <c r="AC69" s="204"/>
    </row>
    <row r="70" spans="9:29" x14ac:dyDescent="0.2">
      <c r="I70" s="204"/>
      <c r="M70" s="204"/>
      <c r="Q70" s="204"/>
      <c r="U70" s="204"/>
      <c r="Y70" s="204"/>
      <c r="AC70" s="204"/>
    </row>
    <row r="71" spans="9:29" x14ac:dyDescent="0.2">
      <c r="I71" s="204"/>
      <c r="M71" s="204"/>
      <c r="Q71" s="204"/>
      <c r="U71" s="204"/>
      <c r="Y71" s="204"/>
      <c r="AC71" s="204"/>
    </row>
    <row r="72" spans="9:29" x14ac:dyDescent="0.2">
      <c r="I72" s="204"/>
      <c r="M72" s="204"/>
      <c r="Q72" s="204"/>
      <c r="U72" s="204"/>
      <c r="Y72" s="204"/>
      <c r="AC72" s="204"/>
    </row>
    <row r="73" spans="9:29" x14ac:dyDescent="0.2">
      <c r="I73" s="204"/>
      <c r="M73" s="204"/>
      <c r="Q73" s="204"/>
      <c r="U73" s="204"/>
      <c r="Y73" s="204"/>
      <c r="AC73" s="204"/>
    </row>
    <row r="74" spans="9:29" x14ac:dyDescent="0.2">
      <c r="I74" s="204"/>
      <c r="M74" s="204"/>
      <c r="Q74" s="204"/>
      <c r="U74" s="204"/>
      <c r="Y74" s="204"/>
      <c r="AC74" s="204"/>
    </row>
    <row r="75" spans="9:29" x14ac:dyDescent="0.2">
      <c r="I75" s="204"/>
      <c r="M75" s="204"/>
      <c r="Q75" s="204"/>
      <c r="U75" s="204"/>
      <c r="Y75" s="204"/>
      <c r="AC75" s="204"/>
    </row>
    <row r="76" spans="9:29" x14ac:dyDescent="0.2">
      <c r="I76" s="204"/>
      <c r="M76" s="204"/>
      <c r="Q76" s="204"/>
      <c r="U76" s="204"/>
      <c r="Y76" s="204"/>
      <c r="AC76" s="204"/>
    </row>
    <row r="77" spans="9:29" x14ac:dyDescent="0.2">
      <c r="I77" s="204"/>
      <c r="M77" s="204"/>
      <c r="Q77" s="204"/>
      <c r="U77" s="204"/>
      <c r="Y77" s="204"/>
      <c r="AC77" s="204"/>
    </row>
    <row r="78" spans="9:29" x14ac:dyDescent="0.2">
      <c r="I78" s="204"/>
      <c r="M78" s="204"/>
      <c r="Q78" s="204"/>
      <c r="U78" s="204"/>
      <c r="Y78" s="204"/>
      <c r="AC78" s="204"/>
    </row>
    <row r="79" spans="9:29" x14ac:dyDescent="0.2">
      <c r="I79" s="204"/>
      <c r="M79" s="204"/>
      <c r="Q79" s="204"/>
      <c r="U79" s="204"/>
      <c r="Y79" s="204"/>
      <c r="AC79" s="204"/>
    </row>
    <row r="80" spans="9:29" x14ac:dyDescent="0.2">
      <c r="I80" s="204"/>
      <c r="M80" s="204"/>
      <c r="Q80" s="204"/>
      <c r="U80" s="204"/>
      <c r="Y80" s="204"/>
      <c r="AC80" s="204"/>
    </row>
    <row r="81" spans="9:29" x14ac:dyDescent="0.2">
      <c r="I81" s="204"/>
      <c r="M81" s="204"/>
      <c r="Q81" s="204"/>
      <c r="U81" s="204"/>
      <c r="Y81" s="204"/>
      <c r="AC81" s="204"/>
    </row>
    <row r="82" spans="9:29" x14ac:dyDescent="0.2">
      <c r="I82" s="204"/>
      <c r="M82" s="204"/>
      <c r="Q82" s="204"/>
      <c r="U82" s="204"/>
      <c r="Y82" s="204"/>
      <c r="AC82" s="204"/>
    </row>
    <row r="83" spans="9:29" x14ac:dyDescent="0.2">
      <c r="I83" s="204"/>
      <c r="M83" s="204"/>
      <c r="Q83" s="204"/>
      <c r="U83" s="204"/>
      <c r="Y83" s="204"/>
      <c r="AC83" s="204"/>
    </row>
    <row r="84" spans="9:29" x14ac:dyDescent="0.2">
      <c r="I84" s="204"/>
      <c r="M84" s="204"/>
      <c r="Q84" s="204"/>
      <c r="U84" s="204"/>
      <c r="Y84" s="204"/>
      <c r="AC84" s="204"/>
    </row>
    <row r="85" spans="9:29" x14ac:dyDescent="0.2">
      <c r="I85" s="204"/>
      <c r="M85" s="204"/>
      <c r="Q85" s="204"/>
      <c r="U85" s="204"/>
      <c r="Y85" s="204"/>
      <c r="AC85" s="204"/>
    </row>
    <row r="86" spans="9:29" x14ac:dyDescent="0.2">
      <c r="I86" s="204"/>
      <c r="M86" s="204"/>
      <c r="Q86" s="204"/>
      <c r="U86" s="204"/>
      <c r="Y86" s="204"/>
      <c r="AC86" s="204"/>
    </row>
    <row r="87" spans="9:29" x14ac:dyDescent="0.2">
      <c r="I87" s="204"/>
      <c r="M87" s="204"/>
      <c r="Q87" s="204"/>
      <c r="U87" s="204"/>
      <c r="Y87" s="204"/>
      <c r="AC87" s="204"/>
    </row>
    <row r="88" spans="9:29" x14ac:dyDescent="0.2">
      <c r="I88" s="204"/>
      <c r="M88" s="204"/>
      <c r="Q88" s="204"/>
      <c r="U88" s="204"/>
      <c r="Y88" s="204"/>
      <c r="AC88" s="204"/>
    </row>
    <row r="89" spans="9:29" x14ac:dyDescent="0.2">
      <c r="I89" s="204"/>
      <c r="M89" s="204"/>
      <c r="Q89" s="204"/>
      <c r="U89" s="204"/>
      <c r="Y89" s="204"/>
      <c r="AC89" s="204"/>
    </row>
    <row r="90" spans="9:29" x14ac:dyDescent="0.2">
      <c r="I90" s="204"/>
      <c r="M90" s="204"/>
      <c r="Q90" s="204"/>
      <c r="U90" s="204"/>
      <c r="Y90" s="204"/>
      <c r="AC90" s="204"/>
    </row>
    <row r="91" spans="9:29" x14ac:dyDescent="0.2">
      <c r="I91" s="204"/>
      <c r="M91" s="204"/>
      <c r="Q91" s="204"/>
      <c r="U91" s="204"/>
      <c r="Y91" s="204"/>
      <c r="AC91" s="204"/>
    </row>
    <row r="92" spans="9:29" x14ac:dyDescent="0.2">
      <c r="I92" s="204"/>
      <c r="M92" s="204"/>
      <c r="Q92" s="204"/>
      <c r="U92" s="204"/>
      <c r="Y92" s="204"/>
      <c r="AC92" s="204"/>
    </row>
    <row r="93" spans="9:29" x14ac:dyDescent="0.2">
      <c r="I93" s="204"/>
      <c r="M93" s="204"/>
      <c r="Q93" s="204"/>
      <c r="U93" s="204"/>
      <c r="Y93" s="204"/>
      <c r="AC93" s="204"/>
    </row>
    <row r="94" spans="9:29" x14ac:dyDescent="0.2">
      <c r="I94" s="204"/>
      <c r="M94" s="204"/>
      <c r="Q94" s="204"/>
      <c r="U94" s="204"/>
      <c r="Y94" s="204"/>
      <c r="AC94" s="204"/>
    </row>
    <row r="95" spans="9:29" x14ac:dyDescent="0.2">
      <c r="I95" s="204"/>
      <c r="M95" s="204"/>
      <c r="Q95" s="204"/>
      <c r="U95" s="204"/>
      <c r="Y95" s="204"/>
      <c r="AC95" s="204"/>
    </row>
    <row r="96" spans="9:29" x14ac:dyDescent="0.2">
      <c r="I96" s="204"/>
      <c r="M96" s="204"/>
      <c r="Q96" s="204"/>
      <c r="U96" s="204"/>
      <c r="Y96" s="204"/>
      <c r="AC96" s="204"/>
    </row>
    <row r="97" spans="9:29" x14ac:dyDescent="0.2">
      <c r="I97" s="204"/>
      <c r="M97" s="204"/>
      <c r="Q97" s="204"/>
      <c r="U97" s="204"/>
      <c r="Y97" s="204"/>
      <c r="AC97" s="204"/>
    </row>
    <row r="98" spans="9:29" x14ac:dyDescent="0.2">
      <c r="I98" s="204"/>
      <c r="M98" s="204"/>
      <c r="Q98" s="204"/>
      <c r="U98" s="204"/>
      <c r="Y98" s="204"/>
      <c r="AC98" s="204"/>
    </row>
    <row r="99" spans="9:29" x14ac:dyDescent="0.2">
      <c r="I99" s="204"/>
      <c r="M99" s="204"/>
      <c r="Q99" s="204"/>
      <c r="U99" s="204"/>
      <c r="Y99" s="204"/>
      <c r="AC99" s="204"/>
    </row>
    <row r="100" spans="9:29" x14ac:dyDescent="0.2">
      <c r="I100" s="204"/>
      <c r="M100" s="204"/>
      <c r="Q100" s="204"/>
      <c r="U100" s="204"/>
      <c r="Y100" s="204"/>
      <c r="AC100" s="204"/>
    </row>
    <row r="101" spans="9:29" x14ac:dyDescent="0.2">
      <c r="I101" s="204"/>
      <c r="M101" s="204"/>
      <c r="Q101" s="204"/>
      <c r="U101" s="204"/>
      <c r="Y101" s="204"/>
      <c r="AC101" s="204"/>
    </row>
    <row r="102" spans="9:29" x14ac:dyDescent="0.2">
      <c r="I102" s="204"/>
      <c r="M102" s="204"/>
      <c r="Q102" s="204"/>
      <c r="U102" s="204"/>
      <c r="Y102" s="204"/>
      <c r="AC102" s="204"/>
    </row>
    <row r="103" spans="9:29" x14ac:dyDescent="0.2">
      <c r="I103" s="204"/>
      <c r="M103" s="204"/>
      <c r="Q103" s="204"/>
      <c r="U103" s="204"/>
      <c r="Y103" s="204"/>
      <c r="AC103" s="204"/>
    </row>
    <row r="104" spans="9:29" x14ac:dyDescent="0.2">
      <c r="I104" s="204"/>
      <c r="M104" s="204"/>
      <c r="Q104" s="204"/>
      <c r="U104" s="204"/>
      <c r="Y104" s="204"/>
      <c r="AC104" s="20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#19-004-48/Low Voltage and Fiber-Optic Cabling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f>SUMMARY!A20</f>
        <v>0</v>
      </c>
      <c r="B4" s="152"/>
      <c r="C4" s="153"/>
      <c r="D4" s="77"/>
      <c r="E4" s="77"/>
      <c r="I4" s="77"/>
      <c r="M4" s="77"/>
      <c r="Q4" s="77"/>
      <c r="U4" s="77"/>
      <c r="Y4" s="77"/>
      <c r="AC4" s="77"/>
    </row>
    <row r="5" spans="1:48" ht="18.75" x14ac:dyDescent="0.2">
      <c r="A5" s="78" t="s">
        <v>29</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58</v>
      </c>
      <c r="B7" s="247"/>
      <c r="C7" s="247"/>
      <c r="D7" s="247"/>
      <c r="E7" s="247"/>
      <c r="F7" s="231" t="str">
        <f>SUMMARY!C1</f>
        <v>Bidder A
 (LOSB/MBE/WBE?)</v>
      </c>
      <c r="G7" s="232"/>
      <c r="H7" s="232"/>
      <c r="I7" s="233"/>
      <c r="J7" s="231" t="str">
        <f>SUMMARY!D1</f>
        <v>Bidder B
 (LOSB/MBE/WBE?)</v>
      </c>
      <c r="K7" s="232"/>
      <c r="L7" s="232"/>
      <c r="M7" s="233"/>
      <c r="N7" s="231" t="str">
        <f>SUMMARY!E1</f>
        <v>Bidder C 
(LOSB/MBE/WBE?)</v>
      </c>
      <c r="O7" s="232"/>
      <c r="P7" s="232"/>
      <c r="Q7" s="233"/>
      <c r="R7" s="231" t="str">
        <f>SUMMARY!F1</f>
        <v>Bidder D 
(LOSB/MBE/WBE?)</v>
      </c>
      <c r="S7" s="232"/>
      <c r="T7" s="232"/>
      <c r="U7" s="233"/>
      <c r="V7" s="231" t="str">
        <f>SUMMARY!G1</f>
        <v>Bidder E 
(LOSB/MBE/WBE?)</v>
      </c>
      <c r="W7" s="232"/>
      <c r="X7" s="232"/>
      <c r="Y7" s="233"/>
      <c r="Z7" s="231" t="str">
        <f>SUMMARY!H1</f>
        <v>Bidder F 
(LOSB/MBE/WBE?)</v>
      </c>
      <c r="AA7" s="232"/>
      <c r="AB7" s="232"/>
      <c r="AC7" s="23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30</v>
      </c>
      <c r="B8" s="107" t="s">
        <v>31</v>
      </c>
      <c r="C8" s="107" t="s">
        <v>32</v>
      </c>
      <c r="D8" s="107" t="s">
        <v>33</v>
      </c>
      <c r="E8" s="129" t="s">
        <v>39</v>
      </c>
      <c r="F8" s="85" t="s">
        <v>42</v>
      </c>
      <c r="G8" s="86" t="s">
        <v>52</v>
      </c>
      <c r="H8" s="86" t="s">
        <v>40</v>
      </c>
      <c r="I8" s="199" t="s">
        <v>74</v>
      </c>
      <c r="J8" s="85" t="s">
        <v>42</v>
      </c>
      <c r="K8" s="86" t="s">
        <v>52</v>
      </c>
      <c r="L8" s="86" t="s">
        <v>40</v>
      </c>
      <c r="M8" s="199" t="s">
        <v>74</v>
      </c>
      <c r="N8" s="85" t="s">
        <v>42</v>
      </c>
      <c r="O8" s="86" t="s">
        <v>52</v>
      </c>
      <c r="P8" s="86" t="s">
        <v>40</v>
      </c>
      <c r="Q8" s="199" t="s">
        <v>74</v>
      </c>
      <c r="R8" s="85" t="s">
        <v>42</v>
      </c>
      <c r="S8" s="86" t="s">
        <v>52</v>
      </c>
      <c r="T8" s="86" t="s">
        <v>40</v>
      </c>
      <c r="U8" s="199" t="s">
        <v>74</v>
      </c>
      <c r="V8" s="85" t="s">
        <v>42</v>
      </c>
      <c r="W8" s="86" t="s">
        <v>52</v>
      </c>
      <c r="X8" s="86" t="s">
        <v>40</v>
      </c>
      <c r="Y8" s="199" t="s">
        <v>74</v>
      </c>
      <c r="Z8" s="85" t="s">
        <v>42</v>
      </c>
      <c r="AA8" s="86" t="s">
        <v>52</v>
      </c>
      <c r="AB8" s="86" t="s">
        <v>40</v>
      </c>
      <c r="AC8" s="199"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2"/>
      <c r="G9" s="183"/>
      <c r="H9" s="183"/>
      <c r="I9" s="200"/>
      <c r="J9" s="182"/>
      <c r="K9" s="183"/>
      <c r="L9" s="183"/>
      <c r="M9" s="200"/>
      <c r="N9" s="182"/>
      <c r="O9" s="183"/>
      <c r="P9" s="183"/>
      <c r="Q9" s="200"/>
      <c r="R9" s="182"/>
      <c r="S9" s="183"/>
      <c r="T9" s="183"/>
      <c r="U9" s="200"/>
      <c r="V9" s="182"/>
      <c r="W9" s="183"/>
      <c r="X9" s="183"/>
      <c r="Y9" s="200"/>
      <c r="Z9" s="182"/>
      <c r="AA9" s="183"/>
      <c r="AB9" s="183"/>
      <c r="AC9" s="200"/>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'DEPT REQS'!B10</f>
        <v>General Requirements</v>
      </c>
      <c r="C10" s="139" t="str">
        <f>'DEPT REQS'!C10</f>
        <v>RCDD
Certification</v>
      </c>
      <c r="D10" s="140" t="str">
        <f>'DEPT REQS'!D10</f>
        <v>Vendor must have one or more members of staff that is a current BICSI RCDD to provide the County complex cable system design, planning and deployment. Provide the name of each staff member that is a current BICSI RCDD.</v>
      </c>
      <c r="E10" s="141">
        <f>'DEPT REQS'!E10</f>
        <v>5</v>
      </c>
      <c r="F10" s="184"/>
      <c r="G10" s="185"/>
      <c r="H10" s="186"/>
      <c r="I10" s="201"/>
      <c r="J10" s="184"/>
      <c r="K10" s="185"/>
      <c r="L10" s="186"/>
      <c r="M10" s="201"/>
      <c r="N10" s="184"/>
      <c r="O10" s="185"/>
      <c r="P10" s="186"/>
      <c r="Q10" s="201"/>
      <c r="R10" s="184"/>
      <c r="S10" s="185"/>
      <c r="T10" s="186"/>
      <c r="U10" s="201"/>
      <c r="V10" s="184"/>
      <c r="W10" s="185"/>
      <c r="X10" s="186"/>
      <c r="Y10" s="201"/>
      <c r="Z10" s="184"/>
      <c r="AA10" s="185"/>
      <c r="AB10" s="186"/>
      <c r="AC10" s="201"/>
    </row>
    <row r="11" spans="1:48" ht="75" x14ac:dyDescent="0.2">
      <c r="A11" s="95">
        <v>2</v>
      </c>
      <c r="B11" s="139" t="str">
        <f>'DEPT REQS'!B11</f>
        <v>General Requirements</v>
      </c>
      <c r="C11" s="139" t="str">
        <f>'DEPT REQS'!C11</f>
        <v>OSP
Certification</v>
      </c>
      <c r="D11" s="140" t="str">
        <f>'DEPT REQS'!D11</f>
        <v>Vendor must have one or more members of staff that is a current BICSI certified OSP to provide the County outside plant cable system design, planning and deployment. Provide name of each staff member that is a current BICSI OSP.</v>
      </c>
      <c r="E11" s="141">
        <f>'DEPT REQS'!E11</f>
        <v>5</v>
      </c>
      <c r="F11" s="168"/>
      <c r="G11" s="149"/>
      <c r="H11" s="147"/>
      <c r="I11" s="202"/>
      <c r="J11" s="168"/>
      <c r="K11" s="149"/>
      <c r="L11" s="147"/>
      <c r="M11" s="202"/>
      <c r="N11" s="168"/>
      <c r="O11" s="149"/>
      <c r="P11" s="147"/>
      <c r="Q11" s="202"/>
      <c r="R11" s="168"/>
      <c r="S11" s="149"/>
      <c r="T11" s="147"/>
      <c r="U11" s="202"/>
      <c r="V11" s="168"/>
      <c r="W11" s="149"/>
      <c r="X11" s="147"/>
      <c r="Y11" s="202"/>
      <c r="Z11" s="168"/>
      <c r="AA11" s="149"/>
      <c r="AB11" s="147"/>
      <c r="AC11" s="202"/>
    </row>
    <row r="12" spans="1:48" ht="93.75" x14ac:dyDescent="0.2">
      <c r="A12" s="95">
        <v>3</v>
      </c>
      <c r="B12" s="139" t="str">
        <f>'DEPT REQS'!B12</f>
        <v>General Requirements</v>
      </c>
      <c r="C12" s="139" t="str">
        <f>'DEPT REQS'!C12</f>
        <v>TECH
INSTC
INSTF
Certifications</v>
      </c>
      <c r="D12" s="140" t="str">
        <f>'DEPT REQS'!D12</f>
        <v>Vendor must provide on-location supervision of Vendor’s County-related activities through staff member(s) that are current BICSI certified INSTC, INSTF, or TECH. Provide the name and associated current BICSI certification(s) of each current INSTC, INSTF, and TECH staff members.</v>
      </c>
      <c r="E12" s="141">
        <f>'DEPT REQS'!E12</f>
        <v>3</v>
      </c>
      <c r="F12" s="168"/>
      <c r="G12" s="149"/>
      <c r="H12" s="147"/>
      <c r="I12" s="202"/>
      <c r="J12" s="168"/>
      <c r="K12" s="149"/>
      <c r="L12" s="147"/>
      <c r="M12" s="202"/>
      <c r="N12" s="168"/>
      <c r="O12" s="149"/>
      <c r="P12" s="147"/>
      <c r="Q12" s="202"/>
      <c r="R12" s="168"/>
      <c r="S12" s="149"/>
      <c r="T12" s="147"/>
      <c r="U12" s="202"/>
      <c r="V12" s="168"/>
      <c r="W12" s="149"/>
      <c r="X12" s="147"/>
      <c r="Y12" s="202"/>
      <c r="Z12" s="168"/>
      <c r="AA12" s="149"/>
      <c r="AB12" s="147"/>
      <c r="AC12" s="202"/>
    </row>
    <row r="13" spans="1:48" ht="112.5" x14ac:dyDescent="0.2">
      <c r="A13" s="95">
        <v>4</v>
      </c>
      <c r="B13" s="139" t="str">
        <f>'DEPT REQS'!B13</f>
        <v>General Requirements</v>
      </c>
      <c r="C13" s="139" t="str">
        <f>'DEPT REQS'!C13</f>
        <v>Fusion
Fiber Splicing Experience</v>
      </c>
      <c r="D13" s="140" t="str">
        <f>'DEPT REQS'!D13</f>
        <v>Vendor must have one or more members of staff with a minimum of 1 year field experience performing fusion splicing of single mode fiber-optic cable. Provide the name, number of years’ fusion splicing field experience, and any associated current BICSI certification(s) of each staff member that has a minimum of 1 year field experience fusion splicing single mode fiber-optic cable.</v>
      </c>
      <c r="E13" s="141">
        <f>'DEPT REQS'!E13</f>
        <v>2</v>
      </c>
      <c r="F13" s="168"/>
      <c r="G13" s="149"/>
      <c r="H13" s="147"/>
      <c r="I13" s="202"/>
      <c r="J13" s="168"/>
      <c r="K13" s="149"/>
      <c r="L13" s="147"/>
      <c r="M13" s="202"/>
      <c r="N13" s="168"/>
      <c r="O13" s="149"/>
      <c r="P13" s="147"/>
      <c r="Q13" s="202"/>
      <c r="R13" s="168"/>
      <c r="S13" s="149"/>
      <c r="T13" s="147"/>
      <c r="U13" s="202"/>
      <c r="V13" s="168"/>
      <c r="W13" s="149"/>
      <c r="X13" s="147"/>
      <c r="Y13" s="202"/>
      <c r="Z13" s="168"/>
      <c r="AA13" s="149"/>
      <c r="AB13" s="147"/>
      <c r="AC13" s="202"/>
    </row>
    <row r="14" spans="1:48" ht="56.25" x14ac:dyDescent="0.2">
      <c r="A14" s="95">
        <v>5</v>
      </c>
      <c r="B14" s="139" t="str">
        <f>'DEPT REQS'!B14</f>
        <v>General Requirements</v>
      </c>
      <c r="C14" s="139" t="str">
        <f>'DEPT REQS'!C14</f>
        <v>Background Check</v>
      </c>
      <c r="D14" s="140" t="str">
        <f>'DEPT REQS'!D14</f>
        <v>Each member of Vendor’s staff who will be authorized to work within restricted areas of the County must pass a County-provided background check.</v>
      </c>
      <c r="E14" s="141">
        <f>'DEPT REQS'!E14</f>
        <v>1</v>
      </c>
      <c r="F14" s="168"/>
      <c r="G14" s="149"/>
      <c r="H14" s="147"/>
      <c r="I14" s="202"/>
      <c r="J14" s="168"/>
      <c r="K14" s="149"/>
      <c r="L14" s="147"/>
      <c r="M14" s="202"/>
      <c r="N14" s="168"/>
      <c r="O14" s="149"/>
      <c r="P14" s="147"/>
      <c r="Q14" s="202"/>
      <c r="R14" s="168"/>
      <c r="S14" s="149"/>
      <c r="T14" s="147"/>
      <c r="U14" s="202"/>
      <c r="V14" s="168"/>
      <c r="W14" s="149"/>
      <c r="X14" s="147"/>
      <c r="Y14" s="202"/>
      <c r="Z14" s="168"/>
      <c r="AA14" s="149"/>
      <c r="AB14" s="147"/>
      <c r="AC14" s="202"/>
    </row>
    <row r="15" spans="1:48" ht="131.25" x14ac:dyDescent="0.2">
      <c r="A15" s="95">
        <v>6</v>
      </c>
      <c r="B15" s="139" t="str">
        <f>'DEPT REQS'!B15</f>
        <v>General Requirements</v>
      </c>
      <c r="C15" s="139" t="str">
        <f>'DEPT REQS'!C15</f>
        <v>Temporary County IDs</v>
      </c>
      <c r="D15" s="140" t="str">
        <f>'DEPT REQS'!D15</f>
        <v>Vendor shall manage all County Temporary Vendor ID Cards assigned to members of Vendor’s staff, and report to County any lost or stolen  ID Cards as soon as it's feasible.  Vendor must return to County any County Temporary ID Cards for staff members whose working relationship with Vendor has been terminated, and must return all County Temporary ID Cards to County upon expiration of Contract Term.</v>
      </c>
      <c r="E15" s="141">
        <f>'DEPT REQS'!E15</f>
        <v>1</v>
      </c>
      <c r="F15" s="168"/>
      <c r="G15" s="149"/>
      <c r="H15" s="147"/>
      <c r="I15" s="202"/>
      <c r="J15" s="168"/>
      <c r="K15" s="149"/>
      <c r="L15" s="147"/>
      <c r="M15" s="202"/>
      <c r="N15" s="168"/>
      <c r="O15" s="149"/>
      <c r="P15" s="147"/>
      <c r="Q15" s="202"/>
      <c r="R15" s="168"/>
      <c r="S15" s="149"/>
      <c r="T15" s="147"/>
      <c r="U15" s="202"/>
      <c r="V15" s="168"/>
      <c r="W15" s="149"/>
      <c r="X15" s="147"/>
      <c r="Y15" s="202"/>
      <c r="Z15" s="168"/>
      <c r="AA15" s="149"/>
      <c r="AB15" s="147"/>
      <c r="AC15" s="202"/>
    </row>
    <row r="16" spans="1:48" ht="112.5" x14ac:dyDescent="0.2">
      <c r="A16" s="95">
        <v>7</v>
      </c>
      <c r="B16" s="139" t="str">
        <f>'DEPT REQS'!B16</f>
        <v>General Requirements</v>
      </c>
      <c r="C16" s="139" t="str">
        <f>'DEPT REQS'!C16</f>
        <v>Travel Expenses</v>
      </c>
      <c r="D16" s="140" t="str">
        <f>'DEPT REQS'!D16</f>
        <v>Vendor shall be responsible for the cost of travel to and from County work sites or any lodging expenses incurred by Vendor for its employees or subcontractors in performing any services within Shelby County or its environs. In addition, no hourly labor charges for travel from employees’ residence or Vendor’s office to County work sites will be allowed.</v>
      </c>
      <c r="E16" s="141">
        <f>'DEPT REQS'!E16</f>
        <v>1</v>
      </c>
      <c r="F16" s="168"/>
      <c r="G16" s="149"/>
      <c r="H16" s="147"/>
      <c r="I16" s="202"/>
      <c r="J16" s="168"/>
      <c r="K16" s="149"/>
      <c r="L16" s="147"/>
      <c r="M16" s="202"/>
      <c r="N16" s="168"/>
      <c r="O16" s="149"/>
      <c r="P16" s="147"/>
      <c r="Q16" s="202"/>
      <c r="R16" s="168"/>
      <c r="S16" s="149"/>
      <c r="T16" s="147"/>
      <c r="U16" s="202"/>
      <c r="V16" s="168"/>
      <c r="W16" s="149"/>
      <c r="X16" s="147"/>
      <c r="Y16" s="202"/>
      <c r="Z16" s="168"/>
      <c r="AA16" s="149"/>
      <c r="AB16" s="147"/>
      <c r="AC16" s="202"/>
    </row>
    <row r="17" spans="1:29" ht="75" x14ac:dyDescent="0.2">
      <c r="A17" s="95">
        <v>8</v>
      </c>
      <c r="B17" s="139" t="str">
        <f>'DEPT REQS'!B17</f>
        <v>General Requirements</v>
      </c>
      <c r="C17" s="139" t="str">
        <f>'DEPT REQS'!C17</f>
        <v>Routine Work Hours</v>
      </c>
      <c r="D17" s="140" t="str">
        <f>'DEPT REQS'!D17</f>
        <v>Vendor shall perform routine work for County between 8:00 a.m. and 5:00 p.m. Monday through Friday, excluding County holidays. County will occasionally require work be performed during non-business hours. (see Attachment 3 - Price Schedule)</v>
      </c>
      <c r="E17" s="141">
        <f>'DEPT REQS'!E17</f>
        <v>1</v>
      </c>
      <c r="F17" s="168"/>
      <c r="G17" s="149"/>
      <c r="H17" s="147"/>
      <c r="I17" s="202"/>
      <c r="J17" s="168"/>
      <c r="K17" s="149"/>
      <c r="L17" s="147"/>
      <c r="M17" s="202"/>
      <c r="N17" s="168"/>
      <c r="O17" s="149"/>
      <c r="P17" s="147"/>
      <c r="Q17" s="202"/>
      <c r="R17" s="168"/>
      <c r="S17" s="149"/>
      <c r="T17" s="147"/>
      <c r="U17" s="202"/>
      <c r="V17" s="168"/>
      <c r="W17" s="149"/>
      <c r="X17" s="147"/>
      <c r="Y17" s="202"/>
      <c r="Z17" s="168"/>
      <c r="AA17" s="149"/>
      <c r="AB17" s="147"/>
      <c r="AC17" s="202"/>
    </row>
    <row r="18" spans="1:29" ht="56.25" x14ac:dyDescent="0.2">
      <c r="A18" s="95">
        <v>9</v>
      </c>
      <c r="B18" s="139" t="str">
        <f>'DEPT REQS'!B18</f>
        <v>General Requirements</v>
      </c>
      <c r="C18" s="139" t="str">
        <f>'DEPT REQS'!C18</f>
        <v>Routine Repairs</v>
      </c>
      <c r="D18" s="140" t="str">
        <f>'DEPT REQS'!D18</f>
        <v>Vendor shall dispatch repair technicians for routine repair work requests typically within four (4) hours of standard repair requests, but not to exceed twenty-four (24) hours.</v>
      </c>
      <c r="E18" s="141">
        <f>'DEPT REQS'!E18</f>
        <v>1</v>
      </c>
      <c r="F18" s="168"/>
      <c r="G18" s="149"/>
      <c r="H18" s="147"/>
      <c r="I18" s="202"/>
      <c r="J18" s="168"/>
      <c r="K18" s="149"/>
      <c r="L18" s="147"/>
      <c r="M18" s="202"/>
      <c r="N18" s="168"/>
      <c r="O18" s="149"/>
      <c r="P18" s="147"/>
      <c r="Q18" s="202"/>
      <c r="R18" s="168"/>
      <c r="S18" s="149"/>
      <c r="T18" s="147"/>
      <c r="U18" s="202"/>
      <c r="V18" s="168"/>
      <c r="W18" s="149"/>
      <c r="X18" s="147"/>
      <c r="Y18" s="202"/>
      <c r="Z18" s="168"/>
      <c r="AA18" s="149"/>
      <c r="AB18" s="147"/>
      <c r="AC18" s="202"/>
    </row>
    <row r="19" spans="1:29" ht="75" x14ac:dyDescent="0.2">
      <c r="A19" s="95">
        <v>10</v>
      </c>
      <c r="B19" s="139" t="str">
        <f>'DEPT REQS'!B19</f>
        <v>General Requirements</v>
      </c>
      <c r="C19" s="139" t="str">
        <f>'DEPT REQS'!C19</f>
        <v>Emergency Repairs</v>
      </c>
      <c r="D19" s="140" t="str">
        <f>'DEPT REQS'!D19</f>
        <v>Vendor shall dispatch repair technicians for emergency repair work requests typically within one (1) hour of emergency repair request, but not to exceed four (4) hours. Vendor shall be available to perform emergency repair work at any time or day (24 x 7 x 365).</v>
      </c>
      <c r="E19" s="141">
        <f>'DEPT REQS'!E19</f>
        <v>5</v>
      </c>
      <c r="F19" s="168"/>
      <c r="G19" s="149"/>
      <c r="H19" s="147"/>
      <c r="I19" s="202"/>
      <c r="J19" s="168"/>
      <c r="K19" s="149"/>
      <c r="L19" s="147"/>
      <c r="M19" s="202"/>
      <c r="N19" s="168"/>
      <c r="O19" s="149"/>
      <c r="P19" s="147"/>
      <c r="Q19" s="202"/>
      <c r="R19" s="168"/>
      <c r="S19" s="149"/>
      <c r="T19" s="147"/>
      <c r="U19" s="202"/>
      <c r="V19" s="168"/>
      <c r="W19" s="149"/>
      <c r="X19" s="147"/>
      <c r="Y19" s="202"/>
      <c r="Z19" s="168"/>
      <c r="AA19" s="149"/>
      <c r="AB19" s="147"/>
      <c r="AC19" s="202"/>
    </row>
    <row r="20" spans="1:29" ht="112.5" x14ac:dyDescent="0.2">
      <c r="A20" s="95">
        <v>11</v>
      </c>
      <c r="B20" s="139" t="str">
        <f>'DEPT REQS'!B20</f>
        <v>General Requirements</v>
      </c>
      <c r="C20" s="139" t="str">
        <f>'DEPT REQS'!C20</f>
        <v>Code Compliance</v>
      </c>
      <c r="D20" s="140" t="str">
        <f>'DEPT REQS'!D20</f>
        <v>Vendor shall perform all voice, data, audio-video, and security systems work for County in compliance with local, State, and Federal codes and ordinances related to such work, and shall be subject to inspection and approval of such authorities. If, upon inspection of work, deficiencies are found, Vendor shall immediately correct said deficiencies at Vendor’s expense.</v>
      </c>
      <c r="E20" s="141">
        <f>'DEPT REQS'!E20</f>
        <v>1</v>
      </c>
      <c r="F20" s="168"/>
      <c r="G20" s="149"/>
      <c r="H20" s="147"/>
      <c r="I20" s="202"/>
      <c r="J20" s="168"/>
      <c r="K20" s="149"/>
      <c r="L20" s="147"/>
      <c r="M20" s="202"/>
      <c r="N20" s="168"/>
      <c r="O20" s="149"/>
      <c r="P20" s="147"/>
      <c r="Q20" s="202"/>
      <c r="R20" s="168"/>
      <c r="S20" s="149"/>
      <c r="T20" s="147"/>
      <c r="U20" s="202"/>
      <c r="V20" s="168"/>
      <c r="W20" s="149"/>
      <c r="X20" s="147"/>
      <c r="Y20" s="202"/>
      <c r="Z20" s="168"/>
      <c r="AA20" s="149"/>
      <c r="AB20" s="147"/>
      <c r="AC20" s="202"/>
    </row>
    <row r="21" spans="1:29" ht="75" x14ac:dyDescent="0.2">
      <c r="A21" s="95">
        <v>12</v>
      </c>
      <c r="B21" s="139" t="str">
        <f>'DEPT REQS'!B21</f>
        <v>General Requirements</v>
      </c>
      <c r="C21" s="139" t="str">
        <f>'DEPT REQS'!C21</f>
        <v>Other 
Low Voltage Services</v>
      </c>
      <c r="D21" s="140" t="str">
        <f>'DEPT REQS'!D21</f>
        <v>Vendor shall provide the materials and labor for other miscellaneous or special voice, data, audio-video, security and other miscellaneous low voltage cabling services that County may request, that may fall outside specifications listed in the RFP.</v>
      </c>
      <c r="E21" s="141">
        <f>'DEPT REQS'!E21</f>
        <v>1</v>
      </c>
      <c r="F21" s="168"/>
      <c r="G21" s="149"/>
      <c r="H21" s="147"/>
      <c r="I21" s="202"/>
      <c r="J21" s="168"/>
      <c r="K21" s="149"/>
      <c r="L21" s="147"/>
      <c r="M21" s="202"/>
      <c r="N21" s="168"/>
      <c r="O21" s="149"/>
      <c r="P21" s="147"/>
      <c r="Q21" s="202"/>
      <c r="R21" s="168"/>
      <c r="S21" s="149"/>
      <c r="T21" s="147"/>
      <c r="U21" s="202"/>
      <c r="V21" s="168"/>
      <c r="W21" s="149"/>
      <c r="X21" s="147"/>
      <c r="Y21" s="202"/>
      <c r="Z21" s="168"/>
      <c r="AA21" s="149"/>
      <c r="AB21" s="147"/>
      <c r="AC21" s="202"/>
    </row>
    <row r="22" spans="1:29" ht="56.25" x14ac:dyDescent="0.2">
      <c r="A22" s="95">
        <v>13</v>
      </c>
      <c r="B22" s="139" t="str">
        <f>'DEPT REQS'!B22</f>
        <v>General Requirements</v>
      </c>
      <c r="C22" s="139" t="str">
        <f>'DEPT REQS'!C22</f>
        <v>New Materials</v>
      </c>
      <c r="D22" s="140" t="str">
        <f>'DEPT REQS'!D22</f>
        <v>All materials furnished by Vendor shall be new and as specified by County.</v>
      </c>
      <c r="E22" s="141">
        <f>'DEPT REQS'!E22</f>
        <v>1</v>
      </c>
      <c r="F22" s="168"/>
      <c r="G22" s="149"/>
      <c r="H22" s="147"/>
      <c r="I22" s="202"/>
      <c r="J22" s="168"/>
      <c r="K22" s="149"/>
      <c r="L22" s="147"/>
      <c r="M22" s="202"/>
      <c r="N22" s="168"/>
      <c r="O22" s="149"/>
      <c r="P22" s="147"/>
      <c r="Q22" s="202"/>
      <c r="R22" s="168"/>
      <c r="S22" s="149"/>
      <c r="T22" s="147"/>
      <c r="U22" s="202"/>
      <c r="V22" s="168"/>
      <c r="W22" s="149"/>
      <c r="X22" s="147"/>
      <c r="Y22" s="202"/>
      <c r="Z22" s="168"/>
      <c r="AA22" s="149"/>
      <c r="AB22" s="147"/>
      <c r="AC22" s="202"/>
    </row>
    <row r="23" spans="1:29" ht="93.75" x14ac:dyDescent="0.2">
      <c r="A23" s="95">
        <v>14</v>
      </c>
      <c r="B23" s="139" t="str">
        <f>'DEPT REQS'!B23</f>
        <v>General Requirements</v>
      </c>
      <c r="C23" s="139" t="str">
        <f>'DEPT REQS'!C23</f>
        <v>Shipping &amp; Risk of Loss</v>
      </c>
      <c r="D23" s="140" t="str">
        <f>'DEPT REQS'!D23</f>
        <v>Vendor shall be responsible for the shipping, handling and storage of all materials during the installation process and shall protect all materials from fire, theft and other losses, including force majeure. Risk of loss will pass to the County upon completion and sign off of all work ordered by the County.</v>
      </c>
      <c r="E23" s="141">
        <f>'DEPT REQS'!E23</f>
        <v>1</v>
      </c>
      <c r="F23" s="168"/>
      <c r="G23" s="149"/>
      <c r="H23" s="147"/>
      <c r="I23" s="202"/>
      <c r="J23" s="168"/>
      <c r="K23" s="149"/>
      <c r="L23" s="147"/>
      <c r="M23" s="202"/>
      <c r="N23" s="168"/>
      <c r="O23" s="149"/>
      <c r="P23" s="147"/>
      <c r="Q23" s="202"/>
      <c r="R23" s="168"/>
      <c r="S23" s="149"/>
      <c r="T23" s="147"/>
      <c r="U23" s="202"/>
      <c r="V23" s="168"/>
      <c r="W23" s="149"/>
      <c r="X23" s="147"/>
      <c r="Y23" s="202"/>
      <c r="Z23" s="168"/>
      <c r="AA23" s="149"/>
      <c r="AB23" s="147"/>
      <c r="AC23" s="202"/>
    </row>
    <row r="24" spans="1:29" ht="56.25" x14ac:dyDescent="0.2">
      <c r="A24" s="95">
        <v>15</v>
      </c>
      <c r="B24" s="139" t="str">
        <f>'DEPT REQS'!B24</f>
        <v>General Requirements</v>
      </c>
      <c r="C24" s="139" t="str">
        <f>'DEPT REQS'!C24</f>
        <v>Manufacturer Specifications</v>
      </c>
      <c r="D24" s="140" t="str">
        <f>'DEPT REQS'!D24</f>
        <v>Vendor shall install all material and devices to manufacturer specification.</v>
      </c>
      <c r="E24" s="141">
        <f>'DEPT REQS'!E24</f>
        <v>1</v>
      </c>
      <c r="F24" s="168"/>
      <c r="G24" s="149"/>
      <c r="H24" s="147"/>
      <c r="I24" s="202"/>
      <c r="J24" s="168"/>
      <c r="K24" s="149"/>
      <c r="L24" s="147"/>
      <c r="M24" s="202"/>
      <c r="N24" s="168"/>
      <c r="O24" s="149"/>
      <c r="P24" s="147"/>
      <c r="Q24" s="202"/>
      <c r="R24" s="168"/>
      <c r="S24" s="149"/>
      <c r="T24" s="147"/>
      <c r="U24" s="202"/>
      <c r="V24" s="168"/>
      <c r="W24" s="149"/>
      <c r="X24" s="147"/>
      <c r="Y24" s="202"/>
      <c r="Z24" s="168"/>
      <c r="AA24" s="149"/>
      <c r="AB24" s="147"/>
      <c r="AC24" s="202"/>
    </row>
    <row r="25" spans="1:29" ht="93.75" x14ac:dyDescent="0.2">
      <c r="A25" s="95">
        <v>16</v>
      </c>
      <c r="B25" s="139" t="str">
        <f>'DEPT REQS'!B25</f>
        <v>General Requirements</v>
      </c>
      <c r="C25" s="139" t="str">
        <f>'DEPT REQS'!C25</f>
        <v>Not-to-exceed, Itemized  Quotes</v>
      </c>
      <c r="D25" s="140" t="str">
        <f>'DEPT REQS'!D25</f>
        <v>Vendor shall provide County a project drawing and not-to-exceed quote for each work request, with the quote itemized to include contracted price items, labor, and other cost items, within three (3) County business days following the site visit associated with the requested work. (see Attachment 2 - Cabling Service Workflows)</v>
      </c>
      <c r="E25" s="141">
        <f>'DEPT REQS'!E25</f>
        <v>1</v>
      </c>
      <c r="F25" s="168"/>
      <c r="G25" s="149"/>
      <c r="H25" s="147"/>
      <c r="I25" s="202"/>
      <c r="J25" s="168"/>
      <c r="K25" s="149"/>
      <c r="L25" s="147"/>
      <c r="M25" s="202"/>
      <c r="N25" s="168"/>
      <c r="O25" s="149"/>
      <c r="P25" s="147"/>
      <c r="Q25" s="202"/>
      <c r="R25" s="168"/>
      <c r="S25" s="149"/>
      <c r="T25" s="147"/>
      <c r="U25" s="202"/>
      <c r="V25" s="168"/>
      <c r="W25" s="149"/>
      <c r="X25" s="147"/>
      <c r="Y25" s="202"/>
      <c r="Z25" s="168"/>
      <c r="AA25" s="149"/>
      <c r="AB25" s="147"/>
      <c r="AC25" s="202"/>
    </row>
    <row r="26" spans="1:29" ht="56.25" x14ac:dyDescent="0.2">
      <c r="A26" s="95">
        <v>17</v>
      </c>
      <c r="B26" s="139" t="str">
        <f>'DEPT REQS'!B26</f>
        <v>General Requirements</v>
      </c>
      <c r="C26" s="139" t="str">
        <f>'DEPT REQS'!C26</f>
        <v>Test Results,
As-builts, 
Invoices</v>
      </c>
      <c r="D26" s="140" t="str">
        <f>'DEPT REQS'!D26</f>
        <v>Vendor shall provide County test results, as-built drawing, and itemized invoice following successful completion of each work request. (see Attachment 2 - Cabling Service Workflows)</v>
      </c>
      <c r="E26" s="141">
        <f>'DEPT REQS'!E26</f>
        <v>1</v>
      </c>
      <c r="F26" s="168"/>
      <c r="G26" s="149"/>
      <c r="H26" s="147"/>
      <c r="I26" s="202"/>
      <c r="J26" s="168"/>
      <c r="K26" s="149"/>
      <c r="L26" s="147"/>
      <c r="M26" s="202"/>
      <c r="N26" s="168"/>
      <c r="O26" s="149"/>
      <c r="P26" s="147"/>
      <c r="Q26" s="202"/>
      <c r="R26" s="168"/>
      <c r="S26" s="149"/>
      <c r="T26" s="147"/>
      <c r="U26" s="202"/>
      <c r="V26" s="168"/>
      <c r="W26" s="149"/>
      <c r="X26" s="147"/>
      <c r="Y26" s="202"/>
      <c r="Z26" s="168"/>
      <c r="AA26" s="149"/>
      <c r="AB26" s="147"/>
      <c r="AC26" s="202"/>
    </row>
    <row r="27" spans="1:29" ht="75" x14ac:dyDescent="0.2">
      <c r="A27" s="95">
        <v>18</v>
      </c>
      <c r="B27" s="139" t="str">
        <f>'DEPT REQS'!B27</f>
        <v>General Requirements</v>
      </c>
      <c r="C27" s="139" t="str">
        <f>'DEPT REQS'!C27</f>
        <v>Completion of Work Sign-off</v>
      </c>
      <c r="D27" s="140" t="str">
        <f>'DEPT REQS'!D27</f>
        <v>Vendor and County shall conduct site reviews following completion of work to identify and remediate any issues with the work prior to County acceptance or work and approval of invoice. (see Attachment 1 – Example Job Completion Sign-off)</v>
      </c>
      <c r="E27" s="141">
        <f>'DEPT REQS'!E27</f>
        <v>1</v>
      </c>
      <c r="F27" s="168"/>
      <c r="G27" s="149"/>
      <c r="H27" s="147"/>
      <c r="I27" s="202"/>
      <c r="J27" s="168"/>
      <c r="K27" s="149"/>
      <c r="L27" s="147"/>
      <c r="M27" s="202"/>
      <c r="N27" s="168"/>
      <c r="O27" s="149"/>
      <c r="P27" s="147"/>
      <c r="Q27" s="202"/>
      <c r="R27" s="168"/>
      <c r="S27" s="149"/>
      <c r="T27" s="147"/>
      <c r="U27" s="202"/>
      <c r="V27" s="168"/>
      <c r="W27" s="149"/>
      <c r="X27" s="147"/>
      <c r="Y27" s="202"/>
      <c r="Z27" s="168"/>
      <c r="AA27" s="149"/>
      <c r="AB27" s="147"/>
      <c r="AC27" s="202"/>
    </row>
    <row r="28" spans="1:29" ht="112.5" x14ac:dyDescent="0.2">
      <c r="A28" s="95">
        <v>19</v>
      </c>
      <c r="B28" s="139" t="str">
        <f>'DEPT REQS'!B28</f>
        <v>Indoor Requirements</v>
      </c>
      <c r="C28" s="139" t="str">
        <f>'DEPT REQS'!C28</f>
        <v>Concealed Wiring</v>
      </c>
      <c r="D28" s="140" t="str">
        <f>'DEPT REQS'!D28</f>
        <v>Vendor shall install all voice, data, audio-video, and security endpoint cables as concealed wiring, typically routed above lift-out ceilings, suspended by J-hooks, and through hollow walls or utilizing Vendor installed or County provided conduit or raceway. Exposed surface wiring will be allowed only as a last option and must be approved by County in advance.</v>
      </c>
      <c r="E28" s="141">
        <f>'DEPT REQS'!E28</f>
        <v>1</v>
      </c>
      <c r="F28" s="168"/>
      <c r="G28" s="149"/>
      <c r="H28" s="147"/>
      <c r="I28" s="202"/>
      <c r="J28" s="168"/>
      <c r="K28" s="149"/>
      <c r="L28" s="147"/>
      <c r="M28" s="202"/>
      <c r="N28" s="168"/>
      <c r="O28" s="149"/>
      <c r="P28" s="147"/>
      <c r="Q28" s="202"/>
      <c r="R28" s="168"/>
      <c r="S28" s="149"/>
      <c r="T28" s="147"/>
      <c r="U28" s="202"/>
      <c r="V28" s="168"/>
      <c r="W28" s="149"/>
      <c r="X28" s="147"/>
      <c r="Y28" s="202"/>
      <c r="Z28" s="168"/>
      <c r="AA28" s="149"/>
      <c r="AB28" s="147"/>
      <c r="AC28" s="202"/>
    </row>
    <row r="29" spans="1:29" ht="168.75" x14ac:dyDescent="0.2">
      <c r="A29" s="95">
        <v>20</v>
      </c>
      <c r="B29" s="139" t="str">
        <f>'DEPT REQS'!B29</f>
        <v>Indoor Requirements</v>
      </c>
      <c r="C29" s="139" t="str">
        <f>'DEPT REQS'!C29</f>
        <v>Cable Labels</v>
      </c>
      <c r="D29" s="140" t="str">
        <f>'DEPT REQS'!D29</f>
        <v>Vendor shall label all cables at both ends in accordance with the cable numbering system specified by the County. Cable labels shall be “permanent labels”, printed legibly with permanent ink, affixed to cable distribution enclosures, patch panels, wall plates, surface mount housings, and other cable outlets, such that each Cable-ID is visible, readable, and clearly associated with its respective connector. Fiber-optic cable external jackets shall be labeled within two feet (2’) of, but external to, each fiber distribution enclosure.</v>
      </c>
      <c r="E29" s="141">
        <f>'DEPT REQS'!E29</f>
        <v>1</v>
      </c>
      <c r="F29" s="168"/>
      <c r="G29" s="149"/>
      <c r="H29" s="147"/>
      <c r="I29" s="202"/>
      <c r="J29" s="168"/>
      <c r="K29" s="149"/>
      <c r="L29" s="147"/>
      <c r="M29" s="202"/>
      <c r="N29" s="168"/>
      <c r="O29" s="149"/>
      <c r="P29" s="147"/>
      <c r="Q29" s="202"/>
      <c r="R29" s="168"/>
      <c r="S29" s="149"/>
      <c r="T29" s="147"/>
      <c r="U29" s="202"/>
      <c r="V29" s="168"/>
      <c r="W29" s="149"/>
      <c r="X29" s="147"/>
      <c r="Y29" s="202"/>
      <c r="Z29" s="168"/>
      <c r="AA29" s="149"/>
      <c r="AB29" s="147"/>
      <c r="AC29" s="202"/>
    </row>
    <row r="30" spans="1:29" ht="75" x14ac:dyDescent="0.2">
      <c r="A30" s="95">
        <v>21</v>
      </c>
      <c r="B30" s="139" t="str">
        <f>'DEPT REQS'!B30</f>
        <v>Indoor Requirements</v>
      </c>
      <c r="C30" s="139" t="str">
        <f>'DEPT REQS'!C30</f>
        <v>Equipment Closet Routing</v>
      </c>
      <c r="D30" s="140" t="str">
        <f>'DEPT REQS'!D30</f>
        <v>All cables, raceway, and/or conduit routed through equipment closet or wiring closet spaces shall be securely fastened to walls and/or supports, and routed so as not to impede the maintenance or installation of equipment and/or cables.</v>
      </c>
      <c r="E30" s="141">
        <f>'DEPT REQS'!E30</f>
        <v>1</v>
      </c>
      <c r="F30" s="168"/>
      <c r="G30" s="149"/>
      <c r="H30" s="147"/>
      <c r="I30" s="202"/>
      <c r="J30" s="168"/>
      <c r="K30" s="149"/>
      <c r="L30" s="147"/>
      <c r="M30" s="202"/>
      <c r="N30" s="168"/>
      <c r="O30" s="149"/>
      <c r="P30" s="147"/>
      <c r="Q30" s="202"/>
      <c r="R30" s="168"/>
      <c r="S30" s="149"/>
      <c r="T30" s="147"/>
      <c r="U30" s="202"/>
      <c r="V30" s="168"/>
      <c r="W30" s="149"/>
      <c r="X30" s="147"/>
      <c r="Y30" s="202"/>
      <c r="Z30" s="168"/>
      <c r="AA30" s="149"/>
      <c r="AB30" s="147"/>
      <c r="AC30" s="202"/>
    </row>
    <row r="31" spans="1:29" ht="75" x14ac:dyDescent="0.2">
      <c r="A31" s="95">
        <v>22</v>
      </c>
      <c r="B31" s="139" t="str">
        <f>'DEPT REQS'!B31</f>
        <v>Indoor Requirements</v>
      </c>
      <c r="C31" s="139" t="str">
        <f>'DEPT REQS'!C31</f>
        <v>Neat Installation</v>
      </c>
      <c r="D31" s="140" t="str">
        <f>'DEPT REQS'!D31</f>
        <v>Vendor shall furnish and install necessary materials, such as racks, raceway, conduit, tie wraps, hangers, supports, clamps, or brackets as required to ensure a neat installation that does not impede maintenance and/or future installation work.</v>
      </c>
      <c r="E31" s="141">
        <f>'DEPT REQS'!E31</f>
        <v>1</v>
      </c>
      <c r="F31" s="168"/>
      <c r="G31" s="149"/>
      <c r="H31" s="147"/>
      <c r="I31" s="202"/>
      <c r="J31" s="168"/>
      <c r="K31" s="149"/>
      <c r="L31" s="147"/>
      <c r="M31" s="202"/>
      <c r="N31" s="168"/>
      <c r="O31" s="149"/>
      <c r="P31" s="147"/>
      <c r="Q31" s="202"/>
      <c r="R31" s="168"/>
      <c r="S31" s="149"/>
      <c r="T31" s="147"/>
      <c r="U31" s="202"/>
      <c r="V31" s="168"/>
      <c r="W31" s="149"/>
      <c r="X31" s="147"/>
      <c r="Y31" s="202"/>
      <c r="Z31" s="168"/>
      <c r="AA31" s="149"/>
      <c r="AB31" s="147"/>
      <c r="AC31" s="202"/>
    </row>
    <row r="32" spans="1:29" ht="56.25" x14ac:dyDescent="0.2">
      <c r="A32" s="95">
        <v>23</v>
      </c>
      <c r="B32" s="139" t="str">
        <f>'DEPT REQS'!B32</f>
        <v>Indoor Requirements</v>
      </c>
      <c r="C32" s="139" t="str">
        <f>'DEPT REQS'!C32</f>
        <v>Equipment Racks</v>
      </c>
      <c r="D32" s="140" t="str">
        <f>'DEPT REQS'!D32</f>
        <v>Vendor shall install wall-mounted and floor-mounted 19-inch equipment racks when required by County for the mounting of patch panels and equipment.</v>
      </c>
      <c r="E32" s="141">
        <f>'DEPT REQS'!E32</f>
        <v>1</v>
      </c>
      <c r="F32" s="168"/>
      <c r="G32" s="149"/>
      <c r="H32" s="147"/>
      <c r="I32" s="202"/>
      <c r="J32" s="168"/>
      <c r="K32" s="149"/>
      <c r="L32" s="147"/>
      <c r="M32" s="202"/>
      <c r="N32" s="168"/>
      <c r="O32" s="149"/>
      <c r="P32" s="147"/>
      <c r="Q32" s="202"/>
      <c r="R32" s="168"/>
      <c r="S32" s="149"/>
      <c r="T32" s="147"/>
      <c r="U32" s="202"/>
      <c r="V32" s="168"/>
      <c r="W32" s="149"/>
      <c r="X32" s="147"/>
      <c r="Y32" s="202"/>
      <c r="Z32" s="168"/>
      <c r="AA32" s="149"/>
      <c r="AB32" s="147"/>
      <c r="AC32" s="202"/>
    </row>
    <row r="33" spans="1:48" ht="168.75" x14ac:dyDescent="0.2">
      <c r="A33" s="95">
        <v>24</v>
      </c>
      <c r="B33" s="139" t="str">
        <f>'DEPT REQS'!B33</f>
        <v>Indoor Requirements</v>
      </c>
      <c r="C33" s="139" t="str">
        <f>'DEPT REQS'!C33</f>
        <v>Horizontal Wire Management</v>
      </c>
      <c r="D33" s="140" t="str">
        <f>'DEPT REQS'!D33</f>
        <v>Vendor shall equip wall-mounted and floor-mounted 19-inch equipment racks with horizontal wire management modules, equivalent to Panduit WMPHF2E unless otherwise specified by the County. One (1) horizontal wire management module will be installed beneath each 2U of patch panel, one (1) horizontal wire management module will be installed beneath each piece of stackable data distribution equipment, and one (1) horizontal wire management module will be installed beneath each fiber distribution enclosure.</v>
      </c>
      <c r="E33" s="141">
        <f>'DEPT REQS'!E33</f>
        <v>1</v>
      </c>
      <c r="F33" s="168"/>
      <c r="G33" s="149"/>
      <c r="H33" s="147"/>
      <c r="I33" s="202"/>
      <c r="J33" s="168"/>
      <c r="K33" s="149"/>
      <c r="L33" s="147"/>
      <c r="M33" s="202"/>
      <c r="N33" s="168"/>
      <c r="O33" s="149"/>
      <c r="P33" s="147"/>
      <c r="Q33" s="202"/>
      <c r="R33" s="168"/>
      <c r="S33" s="149"/>
      <c r="T33" s="147"/>
      <c r="U33" s="202"/>
      <c r="V33" s="168"/>
      <c r="W33" s="149"/>
      <c r="X33" s="147"/>
      <c r="Y33" s="202"/>
      <c r="Z33" s="168"/>
      <c r="AA33" s="149"/>
      <c r="AB33" s="147"/>
      <c r="AC33" s="202"/>
    </row>
    <row r="34" spans="1:48" ht="131.25" x14ac:dyDescent="0.2">
      <c r="A34" s="95">
        <v>25</v>
      </c>
      <c r="B34" s="139" t="str">
        <f>'DEPT REQS'!B34</f>
        <v>Indoor Requirements</v>
      </c>
      <c r="C34" s="139" t="str">
        <f>'DEPT REQS'!C34</f>
        <v>Vertical Wire Management</v>
      </c>
      <c r="D34" s="140" t="str">
        <f>'DEPT REQS'!D34</f>
        <v>Vendor shall equip floor-mounted 2-post, 19-inch racks with vertical wire management modules, equivalent to Panduit WMPV22E unless otherwise specified by the County. Two (2) vertical wire management modules will be installed on each side of the rack, such that the wire manager is flush with the top of the rack, with a total of eighty inches (80”) of wire management extending downward.</v>
      </c>
      <c r="E34" s="141">
        <f>'DEPT REQS'!E34</f>
        <v>1</v>
      </c>
      <c r="F34" s="168"/>
      <c r="G34" s="149"/>
      <c r="H34" s="147"/>
      <c r="I34" s="202"/>
      <c r="J34" s="168"/>
      <c r="K34" s="149"/>
      <c r="L34" s="147"/>
      <c r="M34" s="202"/>
      <c r="N34" s="168"/>
      <c r="O34" s="149"/>
      <c r="P34" s="147"/>
      <c r="Q34" s="202"/>
      <c r="R34" s="168"/>
      <c r="S34" s="149"/>
      <c r="T34" s="147"/>
      <c r="U34" s="202"/>
      <c r="V34" s="168"/>
      <c r="W34" s="149"/>
      <c r="X34" s="147"/>
      <c r="Y34" s="202"/>
      <c r="Z34" s="168"/>
      <c r="AA34" s="149"/>
      <c r="AB34" s="147"/>
      <c r="AC34" s="202"/>
    </row>
    <row r="35" spans="1:48" ht="56.25" x14ac:dyDescent="0.2">
      <c r="A35" s="95">
        <v>26</v>
      </c>
      <c r="B35" s="139" t="str">
        <f>'DEPT REQS'!B35</f>
        <v>Indoor Requirements</v>
      </c>
      <c r="C35" s="139" t="str">
        <f>'DEPT REQS'!C35</f>
        <v>Securely Mounted</v>
      </c>
      <c r="D35" s="140" t="str">
        <f>'DEPT REQS'!D35</f>
        <v>Vendor shall install each floor-mounted rack securely fastened to the floor, and shall install open wire raceway (ladder rack) securely attached to the top of the rack and securely fastened to a wall.</v>
      </c>
      <c r="E35" s="141">
        <f>'DEPT REQS'!E35</f>
        <v>1</v>
      </c>
      <c r="F35" s="168"/>
      <c r="G35" s="149"/>
      <c r="H35" s="147"/>
      <c r="I35" s="202"/>
      <c r="J35" s="168"/>
      <c r="K35" s="149"/>
      <c r="L35" s="147"/>
      <c r="M35" s="202"/>
      <c r="N35" s="168"/>
      <c r="O35" s="149"/>
      <c r="P35" s="147"/>
      <c r="Q35" s="202"/>
      <c r="R35" s="168"/>
      <c r="S35" s="149"/>
      <c r="T35" s="147"/>
      <c r="U35" s="202"/>
      <c r="V35" s="168"/>
      <c r="W35" s="149"/>
      <c r="X35" s="147"/>
      <c r="Y35" s="202"/>
      <c r="Z35" s="168"/>
      <c r="AA35" s="149"/>
      <c r="AB35" s="147"/>
      <c r="AC35" s="202"/>
    </row>
    <row r="36" spans="1:48" ht="75" x14ac:dyDescent="0.2">
      <c r="A36" s="95">
        <v>27</v>
      </c>
      <c r="B36" s="139" t="str">
        <f>'DEPT REQS'!B36</f>
        <v>Indoor Requirements</v>
      </c>
      <c r="C36" s="139" t="str">
        <f>'DEPT REQS'!C36</f>
        <v>Grounding</v>
      </c>
      <c r="D36" s="140" t="str">
        <f>'DEPT REQS'!D36</f>
        <v>Vendor shall install grounding for cable systems in accordance with the requirements of the latest edition of the National Electric Code, TIA/EIA 607 and the product manufacturer’s specifications as applicable.</v>
      </c>
      <c r="E36" s="141">
        <f>'DEPT REQS'!E36</f>
        <v>1</v>
      </c>
      <c r="F36" s="168"/>
      <c r="G36" s="149"/>
      <c r="H36" s="147"/>
      <c r="I36" s="202"/>
      <c r="J36" s="168"/>
      <c r="K36" s="149"/>
      <c r="L36" s="147"/>
      <c r="M36" s="202"/>
      <c r="N36" s="168"/>
      <c r="O36" s="149"/>
      <c r="P36" s="147"/>
      <c r="Q36" s="202"/>
      <c r="R36" s="168"/>
      <c r="S36" s="149"/>
      <c r="T36" s="147"/>
      <c r="U36" s="202"/>
      <c r="V36" s="168"/>
      <c r="W36" s="149"/>
      <c r="X36" s="147"/>
      <c r="Y36" s="202"/>
      <c r="Z36" s="168"/>
      <c r="AA36" s="149"/>
      <c r="AB36" s="147"/>
      <c r="AC36" s="202"/>
    </row>
    <row r="37" spans="1:48" ht="56.25" x14ac:dyDescent="0.2">
      <c r="A37" s="95">
        <v>28</v>
      </c>
      <c r="B37" s="139" t="str">
        <f>'DEPT REQS'!B37</f>
        <v>Outdoor Requirements</v>
      </c>
      <c r="C37" s="139" t="str">
        <f>'DEPT REQS'!C37</f>
        <v>Materials</v>
      </c>
      <c r="D37" s="140" t="str">
        <f>'DEPT REQS'!D37</f>
        <v>Vendor shall supply the materials and labor to install and test outdoor cabling systems (copper and fiber-optic) in and between buildings including all required outside plant construction.</v>
      </c>
      <c r="E37" s="141">
        <f>'DEPT REQS'!E37</f>
        <v>1</v>
      </c>
      <c r="F37" s="168"/>
      <c r="G37" s="149"/>
      <c r="H37" s="147"/>
      <c r="I37" s="202"/>
      <c r="J37" s="168"/>
      <c r="K37" s="149"/>
      <c r="L37" s="147"/>
      <c r="M37" s="202"/>
      <c r="N37" s="168"/>
      <c r="O37" s="149"/>
      <c r="P37" s="147"/>
      <c r="Q37" s="202"/>
      <c r="R37" s="168"/>
      <c r="S37" s="149"/>
      <c r="T37" s="147"/>
      <c r="U37" s="202"/>
      <c r="V37" s="168"/>
      <c r="W37" s="149"/>
      <c r="X37" s="147"/>
      <c r="Y37" s="202"/>
      <c r="Z37" s="168"/>
      <c r="AA37" s="149"/>
      <c r="AB37" s="147"/>
      <c r="AC37" s="202"/>
    </row>
    <row r="38" spans="1:48" ht="75" x14ac:dyDescent="0.2">
      <c r="A38" s="95">
        <v>29</v>
      </c>
      <c r="B38" s="139" t="str">
        <f>'DEPT REQS'!B38</f>
        <v>Outdoor Requirements</v>
      </c>
      <c r="C38" s="139" t="str">
        <f>'DEPT REQS'!C38</f>
        <v>Cable Attachments</v>
      </c>
      <c r="D38" s="140" t="str">
        <f>'DEPT REQS'!D38</f>
        <v>Vendor shall obtain approval prior to attaching cables to buildings, poles, or other outdoor structures from County and/or the structure owner. Vendor shall furnish all brackets, hangers and mounting devices as required.</v>
      </c>
      <c r="E38" s="141">
        <f>'DEPT REQS'!E38</f>
        <v>1</v>
      </c>
      <c r="F38" s="168"/>
      <c r="G38" s="149"/>
      <c r="H38" s="147"/>
      <c r="I38" s="202"/>
      <c r="J38" s="168"/>
      <c r="K38" s="149"/>
      <c r="L38" s="147"/>
      <c r="M38" s="202"/>
      <c r="N38" s="168"/>
      <c r="O38" s="149"/>
      <c r="P38" s="147"/>
      <c r="Q38" s="202"/>
      <c r="R38" s="168"/>
      <c r="S38" s="149"/>
      <c r="T38" s="147"/>
      <c r="U38" s="202"/>
      <c r="V38" s="168"/>
      <c r="W38" s="149"/>
      <c r="X38" s="147"/>
      <c r="Y38" s="202"/>
      <c r="Z38" s="168"/>
      <c r="AA38" s="149"/>
      <c r="AB38" s="147"/>
      <c r="AC38" s="202"/>
    </row>
    <row r="39" spans="1:48" ht="19.5" thickBot="1" x14ac:dyDescent="0.25">
      <c r="A39" s="125">
        <v>30</v>
      </c>
      <c r="B39" s="142">
        <f>'DEPT REQS'!B74</f>
        <v>0</v>
      </c>
      <c r="C39" s="142">
        <f>'DEPT REQS'!C74</f>
        <v>0</v>
      </c>
      <c r="D39" s="143">
        <f>'DEPT REQS'!D74</f>
        <v>0</v>
      </c>
      <c r="E39" s="144">
        <f>'DEPT REQS'!E74</f>
        <v>0</v>
      </c>
      <c r="F39" s="169"/>
      <c r="G39" s="148"/>
      <c r="H39" s="161"/>
      <c r="I39" s="203"/>
      <c r="J39" s="169"/>
      <c r="K39" s="148"/>
      <c r="L39" s="161"/>
      <c r="M39" s="203"/>
      <c r="N39" s="169"/>
      <c r="O39" s="148"/>
      <c r="P39" s="161"/>
      <c r="Q39" s="203"/>
      <c r="R39" s="169"/>
      <c r="S39" s="148"/>
      <c r="T39" s="161"/>
      <c r="U39" s="203"/>
      <c r="V39" s="169"/>
      <c r="W39" s="148"/>
      <c r="X39" s="161"/>
      <c r="Y39" s="203"/>
      <c r="Z39" s="169"/>
      <c r="AA39" s="148"/>
      <c r="AB39" s="161"/>
      <c r="AC39" s="203"/>
    </row>
    <row r="40" spans="1:48" s="208" customFormat="1" ht="24" thickBot="1" x14ac:dyDescent="0.25">
      <c r="A40" s="242" t="s">
        <v>48</v>
      </c>
      <c r="B40" s="243"/>
      <c r="C40" s="243"/>
      <c r="D40" s="243"/>
      <c r="E40" s="205">
        <f>SUM(E10:E39)</f>
        <v>44</v>
      </c>
      <c r="F40" s="244"/>
      <c r="G40" s="245"/>
      <c r="H40" s="245"/>
      <c r="I40" s="206">
        <f>SUM(I10:I39)</f>
        <v>0</v>
      </c>
      <c r="J40" s="244"/>
      <c r="K40" s="245"/>
      <c r="L40" s="245"/>
      <c r="M40" s="206">
        <f>SUM(M10:M39)</f>
        <v>0</v>
      </c>
      <c r="N40" s="244"/>
      <c r="O40" s="245"/>
      <c r="P40" s="245"/>
      <c r="Q40" s="206">
        <f>SUM(Q10:Q39)</f>
        <v>0</v>
      </c>
      <c r="R40" s="244"/>
      <c r="S40" s="245"/>
      <c r="T40" s="245"/>
      <c r="U40" s="206">
        <f>SUM(U10:U39)</f>
        <v>0</v>
      </c>
      <c r="V40" s="244"/>
      <c r="W40" s="245"/>
      <c r="X40" s="245"/>
      <c r="Y40" s="206">
        <f>SUM(Y10:Y39)</f>
        <v>0</v>
      </c>
      <c r="Z40" s="244"/>
      <c r="AA40" s="245"/>
      <c r="AB40" s="245"/>
      <c r="AC40" s="206">
        <f>SUM(AC10:AC39)</f>
        <v>0</v>
      </c>
      <c r="AD40" s="207"/>
      <c r="AE40" s="207"/>
      <c r="AF40" s="207"/>
      <c r="AG40" s="207"/>
      <c r="AH40" s="207"/>
      <c r="AI40" s="207"/>
      <c r="AJ40" s="207"/>
      <c r="AK40" s="207"/>
      <c r="AL40" s="207"/>
      <c r="AM40" s="207"/>
      <c r="AN40" s="207"/>
      <c r="AO40" s="207"/>
      <c r="AP40" s="207"/>
      <c r="AQ40" s="207"/>
      <c r="AR40" s="207"/>
      <c r="AS40" s="207"/>
      <c r="AT40" s="207"/>
      <c r="AU40" s="207"/>
      <c r="AV40" s="207"/>
    </row>
    <row r="41" spans="1:48" x14ac:dyDescent="0.2">
      <c r="I41" s="204"/>
      <c r="M41" s="204"/>
      <c r="Q41" s="204"/>
      <c r="U41" s="204"/>
      <c r="Y41" s="204"/>
      <c r="AC41" s="204"/>
    </row>
    <row r="42" spans="1:48" x14ac:dyDescent="0.2">
      <c r="I42" s="204"/>
      <c r="M42" s="204"/>
      <c r="Q42" s="204"/>
      <c r="U42" s="204"/>
      <c r="Y42" s="204"/>
      <c r="AC42" s="204"/>
    </row>
    <row r="43" spans="1:48" x14ac:dyDescent="0.2">
      <c r="I43" s="204"/>
      <c r="M43" s="204"/>
      <c r="Q43" s="204"/>
      <c r="U43" s="204"/>
      <c r="Y43" s="204"/>
      <c r="AC43" s="204"/>
    </row>
    <row r="44" spans="1:48" x14ac:dyDescent="0.2">
      <c r="I44" s="204"/>
      <c r="M44" s="204"/>
      <c r="Q44" s="204"/>
      <c r="U44" s="204"/>
      <c r="Y44" s="204"/>
      <c r="AC44" s="204"/>
    </row>
    <row r="45" spans="1:48" x14ac:dyDescent="0.2">
      <c r="I45" s="204"/>
      <c r="M45" s="204"/>
      <c r="Q45" s="204"/>
      <c r="U45" s="204"/>
      <c r="Y45" s="204"/>
      <c r="AC45" s="204"/>
    </row>
    <row r="46" spans="1:48" x14ac:dyDescent="0.2">
      <c r="I46" s="204"/>
      <c r="M46" s="204"/>
      <c r="Q46" s="204"/>
      <c r="U46" s="204"/>
      <c r="Y46" s="204"/>
      <c r="AC46" s="204"/>
    </row>
    <row r="47" spans="1:48" x14ac:dyDescent="0.2">
      <c r="I47" s="204"/>
      <c r="M47" s="204"/>
      <c r="Q47" s="204"/>
      <c r="U47" s="204"/>
      <c r="Y47" s="204"/>
      <c r="AC47" s="204"/>
    </row>
    <row r="48" spans="1:48" x14ac:dyDescent="0.2">
      <c r="I48" s="204"/>
      <c r="M48" s="204"/>
      <c r="Q48" s="204"/>
      <c r="U48" s="204"/>
      <c r="Y48" s="204"/>
      <c r="AC48" s="204"/>
    </row>
    <row r="49" spans="9:29" x14ac:dyDescent="0.2">
      <c r="I49" s="204"/>
      <c r="M49" s="204"/>
      <c r="Q49" s="204"/>
      <c r="U49" s="204"/>
      <c r="Y49" s="204"/>
      <c r="AC49" s="204"/>
    </row>
    <row r="50" spans="9:29" x14ac:dyDescent="0.2">
      <c r="I50" s="204"/>
      <c r="M50" s="204"/>
      <c r="Q50" s="204"/>
      <c r="U50" s="204"/>
      <c r="Y50" s="204"/>
      <c r="AC50" s="204"/>
    </row>
    <row r="51" spans="9:29" x14ac:dyDescent="0.2">
      <c r="I51" s="204"/>
      <c r="M51" s="204"/>
      <c r="Q51" s="204"/>
      <c r="U51" s="204"/>
      <c r="Y51" s="204"/>
      <c r="AC51" s="204"/>
    </row>
    <row r="52" spans="9:29" x14ac:dyDescent="0.2">
      <c r="I52" s="204"/>
      <c r="M52" s="204"/>
      <c r="Q52" s="204"/>
      <c r="U52" s="204"/>
      <c r="Y52" s="204"/>
      <c r="AC52" s="204"/>
    </row>
    <row r="53" spans="9:29" x14ac:dyDescent="0.2">
      <c r="I53" s="204"/>
      <c r="M53" s="204"/>
      <c r="Q53" s="204"/>
      <c r="U53" s="204"/>
      <c r="Y53" s="204"/>
      <c r="AC53" s="204"/>
    </row>
    <row r="54" spans="9:29" x14ac:dyDescent="0.2">
      <c r="I54" s="204"/>
      <c r="M54" s="204"/>
      <c r="Q54" s="204"/>
      <c r="U54" s="204"/>
      <c r="Y54" s="204"/>
      <c r="AC54" s="204"/>
    </row>
    <row r="55" spans="9:29" x14ac:dyDescent="0.2">
      <c r="I55" s="204"/>
      <c r="M55" s="204"/>
      <c r="Q55" s="204"/>
      <c r="U55" s="204"/>
      <c r="Y55" s="204"/>
      <c r="AC55" s="204"/>
    </row>
    <row r="56" spans="9:29" x14ac:dyDescent="0.2">
      <c r="I56" s="204"/>
      <c r="M56" s="204"/>
      <c r="Q56" s="204"/>
      <c r="U56" s="204"/>
      <c r="Y56" s="204"/>
      <c r="AC56" s="204"/>
    </row>
    <row r="57" spans="9:29" x14ac:dyDescent="0.2">
      <c r="I57" s="204"/>
      <c r="M57" s="204"/>
      <c r="Q57" s="204"/>
      <c r="U57" s="204"/>
      <c r="Y57" s="204"/>
      <c r="AC57" s="204"/>
    </row>
    <row r="58" spans="9:29" x14ac:dyDescent="0.2">
      <c r="I58" s="204"/>
      <c r="M58" s="204"/>
      <c r="Q58" s="204"/>
      <c r="U58" s="204"/>
      <c r="Y58" s="204"/>
      <c r="AC58" s="204"/>
    </row>
    <row r="59" spans="9:29" x14ac:dyDescent="0.2">
      <c r="I59" s="204"/>
      <c r="M59" s="204"/>
      <c r="Q59" s="204"/>
      <c r="U59" s="204"/>
      <c r="Y59" s="204"/>
      <c r="AC59" s="204"/>
    </row>
    <row r="60" spans="9:29" x14ac:dyDescent="0.2">
      <c r="I60" s="204"/>
      <c r="M60" s="204"/>
      <c r="Q60" s="204"/>
      <c r="U60" s="204"/>
      <c r="Y60" s="204"/>
      <c r="AC60" s="204"/>
    </row>
    <row r="61" spans="9:29" x14ac:dyDescent="0.2">
      <c r="I61" s="204"/>
      <c r="M61" s="204"/>
      <c r="Q61" s="204"/>
      <c r="U61" s="204"/>
      <c r="Y61" s="204"/>
      <c r="AC61" s="204"/>
    </row>
    <row r="62" spans="9:29" x14ac:dyDescent="0.2">
      <c r="I62" s="204"/>
      <c r="M62" s="204"/>
      <c r="Q62" s="204"/>
      <c r="U62" s="204"/>
      <c r="Y62" s="204"/>
      <c r="AC62" s="204"/>
    </row>
    <row r="63" spans="9:29" x14ac:dyDescent="0.2">
      <c r="I63" s="204"/>
      <c r="M63" s="204"/>
      <c r="Q63" s="204"/>
      <c r="U63" s="204"/>
      <c r="Y63" s="204"/>
      <c r="AC63" s="204"/>
    </row>
    <row r="64" spans="9:29" x14ac:dyDescent="0.2">
      <c r="I64" s="204"/>
      <c r="M64" s="204"/>
      <c r="Q64" s="204"/>
      <c r="U64" s="204"/>
      <c r="Y64" s="204"/>
      <c r="AC64" s="204"/>
    </row>
    <row r="65" spans="9:29" x14ac:dyDescent="0.2">
      <c r="I65" s="204"/>
      <c r="M65" s="204"/>
      <c r="Q65" s="204"/>
      <c r="U65" s="204"/>
      <c r="Y65" s="204"/>
      <c r="AC65" s="204"/>
    </row>
    <row r="66" spans="9:29" x14ac:dyDescent="0.2">
      <c r="I66" s="204"/>
      <c r="M66" s="204"/>
      <c r="Q66" s="204"/>
      <c r="U66" s="204"/>
      <c r="Y66" s="204"/>
      <c r="AC66" s="204"/>
    </row>
    <row r="67" spans="9:29" x14ac:dyDescent="0.2">
      <c r="I67" s="204"/>
      <c r="M67" s="204"/>
      <c r="Q67" s="204"/>
      <c r="U67" s="204"/>
      <c r="Y67" s="204"/>
      <c r="AC67" s="204"/>
    </row>
    <row r="68" spans="9:29" x14ac:dyDescent="0.2">
      <c r="I68" s="204"/>
      <c r="M68" s="204"/>
      <c r="Q68" s="204"/>
      <c r="U68" s="204"/>
      <c r="Y68" s="204"/>
      <c r="AC68" s="204"/>
    </row>
    <row r="69" spans="9:29" x14ac:dyDescent="0.2">
      <c r="I69" s="204"/>
      <c r="M69" s="204"/>
      <c r="Q69" s="204"/>
      <c r="U69" s="204"/>
      <c r="Y69" s="204"/>
      <c r="AC69" s="204"/>
    </row>
    <row r="70" spans="9:29" x14ac:dyDescent="0.2">
      <c r="I70" s="204"/>
      <c r="M70" s="204"/>
      <c r="Q70" s="204"/>
      <c r="U70" s="204"/>
      <c r="Y70" s="204"/>
      <c r="AC70" s="204"/>
    </row>
    <row r="71" spans="9:29" x14ac:dyDescent="0.2">
      <c r="I71" s="204"/>
      <c r="M71" s="204"/>
      <c r="Q71" s="204"/>
      <c r="U71" s="204"/>
      <c r="Y71" s="204"/>
      <c r="AC71" s="204"/>
    </row>
    <row r="72" spans="9:29" x14ac:dyDescent="0.2">
      <c r="I72" s="204"/>
      <c r="M72" s="204"/>
      <c r="Q72" s="204"/>
      <c r="U72" s="204"/>
      <c r="Y72" s="204"/>
      <c r="AC72" s="204"/>
    </row>
    <row r="73" spans="9:29" x14ac:dyDescent="0.2">
      <c r="I73" s="204"/>
      <c r="M73" s="204"/>
      <c r="Q73" s="204"/>
      <c r="U73" s="204"/>
      <c r="Y73" s="204"/>
      <c r="AC73" s="204"/>
    </row>
    <row r="74" spans="9:29" x14ac:dyDescent="0.2">
      <c r="I74" s="204"/>
      <c r="M74" s="204"/>
      <c r="Q74" s="204"/>
      <c r="U74" s="204"/>
      <c r="Y74" s="204"/>
      <c r="AC74" s="204"/>
    </row>
    <row r="75" spans="9:29" x14ac:dyDescent="0.2">
      <c r="I75" s="204"/>
      <c r="M75" s="204"/>
      <c r="Q75" s="204"/>
      <c r="U75" s="204"/>
      <c r="Y75" s="204"/>
      <c r="AC75" s="204"/>
    </row>
    <row r="76" spans="9:29" x14ac:dyDescent="0.2">
      <c r="I76" s="204"/>
      <c r="M76" s="204"/>
      <c r="Q76" s="204"/>
      <c r="U76" s="204"/>
      <c r="Y76" s="204"/>
      <c r="AC76" s="204"/>
    </row>
    <row r="77" spans="9:29" x14ac:dyDescent="0.2">
      <c r="I77" s="204"/>
      <c r="M77" s="204"/>
      <c r="Q77" s="204"/>
      <c r="U77" s="204"/>
      <c r="Y77" s="204"/>
      <c r="AC77" s="204"/>
    </row>
    <row r="78" spans="9:29" x14ac:dyDescent="0.2">
      <c r="I78" s="204"/>
      <c r="M78" s="204"/>
      <c r="Q78" s="204"/>
      <c r="U78" s="204"/>
      <c r="Y78" s="204"/>
      <c r="AC78" s="204"/>
    </row>
    <row r="79" spans="9:29" x14ac:dyDescent="0.2">
      <c r="I79" s="204"/>
      <c r="M79" s="204"/>
      <c r="Q79" s="204"/>
      <c r="U79" s="204"/>
      <c r="Y79" s="204"/>
      <c r="AC79" s="204"/>
    </row>
    <row r="80" spans="9:29" x14ac:dyDescent="0.2">
      <c r="I80" s="204"/>
      <c r="M80" s="204"/>
      <c r="Q80" s="204"/>
      <c r="U80" s="204"/>
      <c r="Y80" s="204"/>
      <c r="AC80" s="204"/>
    </row>
    <row r="81" spans="9:29" x14ac:dyDescent="0.2">
      <c r="I81" s="204"/>
      <c r="M81" s="204"/>
      <c r="Q81" s="204"/>
      <c r="U81" s="204"/>
      <c r="Y81" s="204"/>
      <c r="AC81" s="204"/>
    </row>
    <row r="82" spans="9:29" x14ac:dyDescent="0.2">
      <c r="I82" s="204"/>
      <c r="M82" s="204"/>
      <c r="Q82" s="204"/>
      <c r="U82" s="204"/>
      <c r="Y82" s="204"/>
      <c r="AC82" s="204"/>
    </row>
    <row r="83" spans="9:29" x14ac:dyDescent="0.2">
      <c r="I83" s="204"/>
      <c r="M83" s="204"/>
      <c r="Q83" s="204"/>
      <c r="U83" s="204"/>
      <c r="Y83" s="204"/>
      <c r="AC83" s="204"/>
    </row>
    <row r="84" spans="9:29" x14ac:dyDescent="0.2">
      <c r="I84" s="204"/>
      <c r="M84" s="204"/>
      <c r="Q84" s="204"/>
      <c r="U84" s="204"/>
      <c r="Y84" s="204"/>
      <c r="AC84" s="204"/>
    </row>
    <row r="85" spans="9:29" x14ac:dyDescent="0.2">
      <c r="I85" s="204"/>
      <c r="M85" s="204"/>
      <c r="Q85" s="204"/>
      <c r="U85" s="204"/>
      <c r="Y85" s="204"/>
      <c r="AC85" s="204"/>
    </row>
    <row r="86" spans="9:29" x14ac:dyDescent="0.2">
      <c r="I86" s="204"/>
      <c r="M86" s="204"/>
      <c r="Q86" s="204"/>
      <c r="U86" s="204"/>
      <c r="Y86" s="204"/>
      <c r="AC86" s="204"/>
    </row>
    <row r="87" spans="9:29" x14ac:dyDescent="0.2">
      <c r="I87" s="204"/>
      <c r="M87" s="204"/>
      <c r="Q87" s="204"/>
      <c r="U87" s="204"/>
      <c r="Y87" s="204"/>
      <c r="AC87" s="204"/>
    </row>
    <row r="88" spans="9:29" x14ac:dyDescent="0.2">
      <c r="I88" s="204"/>
      <c r="M88" s="204"/>
      <c r="Q88" s="204"/>
      <c r="U88" s="204"/>
      <c r="Y88" s="204"/>
      <c r="AC88" s="204"/>
    </row>
    <row r="89" spans="9:29" x14ac:dyDescent="0.2">
      <c r="I89" s="204"/>
      <c r="M89" s="204"/>
      <c r="Q89" s="204"/>
      <c r="U89" s="204"/>
      <c r="Y89" s="204"/>
      <c r="AC89" s="204"/>
    </row>
    <row r="90" spans="9:29" x14ac:dyDescent="0.2">
      <c r="I90" s="204"/>
      <c r="M90" s="204"/>
      <c r="Q90" s="204"/>
      <c r="U90" s="204"/>
      <c r="Y90" s="204"/>
      <c r="AC90" s="204"/>
    </row>
    <row r="91" spans="9:29" x14ac:dyDescent="0.2">
      <c r="I91" s="204"/>
      <c r="M91" s="204"/>
      <c r="Q91" s="204"/>
      <c r="U91" s="204"/>
      <c r="Y91" s="204"/>
      <c r="AC91" s="204"/>
    </row>
    <row r="92" spans="9:29" x14ac:dyDescent="0.2">
      <c r="I92" s="204"/>
      <c r="M92" s="204"/>
      <c r="Q92" s="204"/>
      <c r="U92" s="204"/>
      <c r="Y92" s="204"/>
      <c r="AC92" s="204"/>
    </row>
    <row r="93" spans="9:29" x14ac:dyDescent="0.2">
      <c r="I93" s="204"/>
      <c r="M93" s="204"/>
      <c r="Q93" s="204"/>
      <c r="U93" s="204"/>
      <c r="Y93" s="204"/>
      <c r="AC93" s="204"/>
    </row>
    <row r="94" spans="9:29" x14ac:dyDescent="0.2">
      <c r="I94" s="204"/>
      <c r="M94" s="204"/>
      <c r="Q94" s="204"/>
      <c r="U94" s="204"/>
      <c r="Y94" s="204"/>
      <c r="AC94" s="204"/>
    </row>
    <row r="95" spans="9:29" x14ac:dyDescent="0.2">
      <c r="I95" s="204"/>
      <c r="M95" s="204"/>
      <c r="Q95" s="204"/>
      <c r="U95" s="204"/>
      <c r="Y95" s="204"/>
      <c r="AC95" s="204"/>
    </row>
    <row r="96" spans="9:29" x14ac:dyDescent="0.2">
      <c r="I96" s="204"/>
      <c r="M96" s="204"/>
      <c r="Q96" s="204"/>
      <c r="U96" s="204"/>
      <c r="Y96" s="204"/>
      <c r="AC96" s="204"/>
    </row>
    <row r="97" spans="9:29" x14ac:dyDescent="0.2">
      <c r="I97" s="204"/>
      <c r="M97" s="204"/>
      <c r="Q97" s="204"/>
      <c r="U97" s="204"/>
      <c r="Y97" s="204"/>
      <c r="AC97" s="204"/>
    </row>
    <row r="98" spans="9:29" x14ac:dyDescent="0.2">
      <c r="I98" s="204"/>
      <c r="M98" s="204"/>
      <c r="Q98" s="204"/>
      <c r="U98" s="204"/>
      <c r="Y98" s="204"/>
      <c r="AC98" s="204"/>
    </row>
    <row r="99" spans="9:29" x14ac:dyDescent="0.2">
      <c r="I99" s="204"/>
      <c r="M99" s="204"/>
      <c r="Q99" s="204"/>
      <c r="U99" s="204"/>
      <c r="Y99" s="204"/>
      <c r="AC99" s="204"/>
    </row>
    <row r="100" spans="9:29" x14ac:dyDescent="0.2">
      <c r="I100" s="204"/>
      <c r="M100" s="204"/>
      <c r="Q100" s="204"/>
      <c r="U100" s="204"/>
      <c r="Y100" s="204"/>
      <c r="AC100" s="204"/>
    </row>
    <row r="101" spans="9:29" x14ac:dyDescent="0.2">
      <c r="I101" s="204"/>
      <c r="M101" s="204"/>
      <c r="Q101" s="204"/>
      <c r="U101" s="204"/>
      <c r="Y101" s="204"/>
      <c r="AC101" s="204"/>
    </row>
    <row r="102" spans="9:29" x14ac:dyDescent="0.2">
      <c r="I102" s="204"/>
      <c r="M102" s="204"/>
      <c r="Q102" s="204"/>
      <c r="U102" s="204"/>
      <c r="Y102" s="204"/>
      <c r="AC102" s="204"/>
    </row>
    <row r="103" spans="9:29" x14ac:dyDescent="0.2">
      <c r="I103" s="204"/>
      <c r="M103" s="204"/>
      <c r="Q103" s="204"/>
      <c r="U103" s="204"/>
      <c r="Y103" s="204"/>
      <c r="AC103" s="204"/>
    </row>
    <row r="104" spans="9:29" x14ac:dyDescent="0.2">
      <c r="I104" s="204"/>
      <c r="M104" s="204"/>
      <c r="Q104" s="204"/>
      <c r="U104" s="204"/>
      <c r="Y104" s="204"/>
      <c r="AC104" s="20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22</vt:i4>
      </vt:variant>
    </vt:vector>
  </HeadingPairs>
  <TitlesOfParts>
    <vt:vector size="34"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2019-05-16T19:43:23Z</cp:lastPrinted>
  <dcterms:created xsi:type="dcterms:W3CDTF">2006-04-04T18:02:41Z</dcterms:created>
  <dcterms:modified xsi:type="dcterms:W3CDTF">2019-05-16T19:46:14Z</dcterms:modified>
</cp:coreProperties>
</file>