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P 20\RFP 20-012-15\"/>
    </mc:Choice>
  </mc:AlternateContent>
  <bookViews>
    <workbookView xWindow="0" yWindow="0" windowWidth="21600" windowHeight="9630" tabRatio="617"/>
  </bookViews>
  <sheets>
    <sheet name="MIN REQS" sheetId="19" r:id="rId1"/>
    <sheet name="DEPT REQS" sheetId="11" r:id="rId2"/>
  </sheets>
  <externalReferences>
    <externalReference r:id="rId3"/>
  </externalReferences>
  <definedNames>
    <definedName name="_xlnm._FilterDatabase" localSheetId="1" hidden="1">'DEPT REQS'!$A$9:$AU$658</definedName>
    <definedName name="_xlnm._FilterDatabase" localSheetId="0" hidden="1">'MIN REQS'!$A$9:$AP$22</definedName>
    <definedName name="_Toc25658817" localSheetId="1">'DEPT REQS'!$C$28</definedName>
    <definedName name="_Toc25658851" localSheetId="1">'DEPT REQS'!$B$411</definedName>
    <definedName name="_Toc25658859" localSheetId="1">'DEPT REQS'!$C$435</definedName>
    <definedName name="_xlnm.Print_Area" localSheetId="1">'DEPT REQS'!$A$1:$H$665</definedName>
    <definedName name="_xlnm.Print_Area" localSheetId="0">'MIN REQS'!$A$1:$G$22</definedName>
    <definedName name="_xlnm.Print_Titles" localSheetId="1">'DEPT REQS'!$7:$8</definedName>
    <definedName name="_xlnm.Print_Titles" localSheetId="0">'MIN REQS'!$7:$8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1" l="1"/>
  <c r="A2" i="11"/>
  <c r="A3" i="19"/>
  <c r="A2" i="19"/>
  <c r="A655" i="11" l="1"/>
  <c r="A387" i="11" l="1"/>
  <c r="A107" i="11"/>
  <c r="E658" i="11" l="1"/>
  <c r="A517" i="11" l="1"/>
  <c r="A518" i="11" s="1"/>
  <c r="A519" i="11" s="1"/>
  <c r="A520" i="11" l="1"/>
  <c r="A521" i="11" s="1"/>
  <c r="A522" i="11" s="1"/>
  <c r="A523" i="11" s="1"/>
  <c r="A524" i="11" s="1"/>
  <c r="A525" i="11" s="1"/>
  <c r="A526" i="11" s="1"/>
  <c r="A527" i="11" s="1"/>
  <c r="A528" i="11" s="1"/>
  <c r="A529" i="11" s="1"/>
  <c r="A530" i="11" s="1"/>
  <c r="A531" i="11" s="1"/>
  <c r="A532" i="11" s="1"/>
  <c r="A533" i="11" s="1"/>
  <c r="A534" i="11" s="1"/>
  <c r="A535" i="11" s="1"/>
  <c r="E413" i="11"/>
  <c r="A541" i="11" l="1"/>
  <c r="A542" i="11" s="1"/>
  <c r="A543" i="11" s="1"/>
  <c r="A544" i="11" s="1"/>
  <c r="A545" i="11" s="1"/>
  <c r="A546" i="11" s="1"/>
  <c r="A547" i="11" s="1"/>
  <c r="A548" i="11" s="1"/>
  <c r="A549" i="11" s="1"/>
  <c r="A550" i="11" s="1"/>
  <c r="A551" i="11" s="1"/>
  <c r="A552" i="11" s="1"/>
  <c r="A553" i="11" s="1"/>
  <c r="A554" i="11" s="1"/>
  <c r="A555" i="11" s="1"/>
  <c r="A556" i="11" s="1"/>
  <c r="A557" i="11" s="1"/>
  <c r="A558" i="11" s="1"/>
  <c r="A559" i="11" s="1"/>
  <c r="A560" i="11" s="1"/>
  <c r="A561" i="11" s="1"/>
  <c r="A562" i="11" s="1"/>
  <c r="A566" i="11" s="1"/>
  <c r="A567" i="11" s="1"/>
  <c r="A568" i="11" s="1"/>
  <c r="A569" i="11" s="1"/>
  <c r="A570" i="11" s="1"/>
  <c r="A571" i="11" s="1"/>
  <c r="A572" i="11" s="1"/>
  <c r="A573" i="11" s="1"/>
  <c r="A574" i="11" s="1"/>
  <c r="A575" i="11" s="1"/>
  <c r="A576" i="11" s="1"/>
  <c r="A577" i="11" s="1"/>
  <c r="A578" i="11" s="1"/>
  <c r="A579" i="11" s="1"/>
  <c r="A580" i="11" s="1"/>
  <c r="A581" i="11" s="1"/>
  <c r="A582" i="11" s="1"/>
  <c r="A583" i="11" s="1"/>
  <c r="A584" i="11" s="1"/>
  <c r="A585" i="11" s="1"/>
  <c r="A586" i="11" s="1"/>
  <c r="A587" i="11" s="1"/>
  <c r="A588" i="11" s="1"/>
  <c r="A589" i="11" s="1"/>
  <c r="A590" i="11" s="1"/>
  <c r="A591" i="11" s="1"/>
  <c r="A592" i="11" s="1"/>
  <c r="A593" i="11" s="1"/>
  <c r="A598" i="11" s="1"/>
  <c r="A599" i="11" s="1"/>
  <c r="A616" i="11" s="1"/>
  <c r="A617" i="11" s="1"/>
  <c r="A625" i="11" s="1"/>
  <c r="A629" i="11" s="1"/>
  <c r="A630" i="11" s="1"/>
  <c r="A631" i="11" s="1"/>
  <c r="A632" i="11" s="1"/>
  <c r="A633" i="11" s="1"/>
  <c r="A634" i="11" s="1"/>
  <c r="A635" i="11" s="1"/>
  <c r="A636" i="11" s="1"/>
  <c r="A637" i="11" s="1"/>
  <c r="A638" i="11" s="1"/>
  <c r="A639" i="11" s="1"/>
  <c r="A640" i="11" s="1"/>
  <c r="A641" i="11" s="1"/>
  <c r="A642" i="11" s="1"/>
  <c r="A643" i="11" s="1"/>
  <c r="A644" i="11" s="1"/>
  <c r="A645" i="11" s="1"/>
  <c r="A646" i="11" s="1"/>
  <c r="A647" i="11" s="1"/>
  <c r="A648" i="11" s="1"/>
  <c r="A649" i="11" s="1"/>
  <c r="A650" i="11" s="1"/>
  <c r="A651" i="11" s="1"/>
  <c r="A652" i="11" s="1"/>
  <c r="A653" i="11" s="1"/>
  <c r="A656" i="11" s="1"/>
  <c r="A35" i="11"/>
  <c r="A36" i="11" s="1"/>
  <c r="A37" i="11" s="1"/>
  <c r="A38" i="11" s="1"/>
  <c r="A39" i="11" s="1"/>
  <c r="A40" i="11" s="1"/>
  <c r="A53" i="11" s="1"/>
  <c r="A54" i="11" s="1"/>
  <c r="A55" i="11" s="1"/>
  <c r="A56" i="11" s="1"/>
  <c r="A57" i="11" s="1"/>
  <c r="A58" i="11" s="1"/>
  <c r="A59" i="11" s="1"/>
  <c r="A60" i="11" s="1"/>
  <c r="A61" i="11" s="1"/>
  <c r="A62" i="11" s="1"/>
  <c r="A69" i="11" s="1"/>
  <c r="A70" i="11" s="1"/>
  <c r="A84" i="11" s="1"/>
  <c r="A85" i="11" s="1"/>
  <c r="A89" i="11" s="1"/>
  <c r="A90" i="11" s="1"/>
  <c r="A91" i="11" s="1"/>
  <c r="A92" i="11" s="1"/>
  <c r="A93" i="11" s="1"/>
  <c r="A94" i="11" s="1"/>
  <c r="A95" i="11" s="1"/>
  <c r="A96" i="11" s="1"/>
  <c r="A97" i="11" s="1"/>
  <c r="A98" i="11" s="1"/>
  <c r="A99"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29" i="11"/>
  <c r="A176" i="11" l="1"/>
  <c r="A177" i="11" s="1"/>
  <c r="A178" i="11" s="1"/>
  <c r="A179" i="11" s="1"/>
  <c r="A180" i="11" s="1"/>
  <c r="A181" i="11" s="1"/>
  <c r="A182" i="11" s="1"/>
  <c r="A183" i="11" s="1"/>
  <c r="A184" i="11" s="1"/>
  <c r="A185" i="11" s="1"/>
  <c r="A186" i="11" s="1"/>
  <c r="A187" i="11" s="1"/>
  <c r="A188" i="11" s="1"/>
  <c r="A189" i="11" s="1"/>
  <c r="A190" i="11" s="1"/>
  <c r="A191" i="11" s="1"/>
  <c r="A418" i="11"/>
  <c r="A419" i="11" s="1"/>
  <c r="A420" i="11" s="1"/>
  <c r="A425" i="11" s="1"/>
  <c r="A426" i="11" s="1"/>
  <c r="A427" i="11" s="1"/>
  <c r="A428" i="11" s="1"/>
  <c r="A429" i="11" s="1"/>
  <c r="A435" i="11" s="1"/>
  <c r="A436" i="11" s="1"/>
  <c r="A437" i="11" s="1"/>
  <c r="A438" i="11" s="1"/>
  <c r="A439"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192" i="11" l="1"/>
  <c r="A195" i="11" s="1"/>
  <c r="A196" i="11" s="1"/>
  <c r="A197" i="11" s="1"/>
  <c r="A206" i="11" s="1"/>
  <c r="A207" i="11" s="1"/>
  <c r="A208" i="11" s="1"/>
  <c r="A209" i="11" s="1"/>
  <c r="A210" i="11" s="1"/>
  <c r="A211" i="11" s="1"/>
  <c r="A212" i="11" s="1"/>
  <c r="A213" i="11" s="1"/>
  <c r="A214" i="11" s="1"/>
  <c r="A215" i="11" s="1"/>
  <c r="A216" i="11" s="1"/>
  <c r="A221" i="11" l="1"/>
  <c r="A222" i="11" s="1"/>
  <c r="A223" i="11" s="1"/>
  <c r="A224" i="11" s="1"/>
  <c r="A225" i="11" s="1"/>
  <c r="A229" i="11" l="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346" i="11" s="1"/>
  <c r="A347" i="11" s="1"/>
  <c r="A348" i="11" s="1"/>
  <c r="A349" i="11" s="1"/>
  <c r="A4" i="11"/>
  <c r="A357" i="11" l="1"/>
  <c r="A364" i="11" s="1"/>
  <c r="A365" i="11" s="1"/>
  <c r="A366" i="11" s="1"/>
  <c r="A367" i="11" s="1"/>
  <c r="A368" i="11" s="1"/>
  <c r="A369" i="11" s="1"/>
  <c r="A370" i="11" s="1"/>
  <c r="A371" i="11" s="1"/>
  <c r="A372" i="11" s="1"/>
  <c r="A373" i="11" s="1"/>
  <c r="A374" i="11" s="1"/>
  <c r="A375" i="11" s="1"/>
  <c r="A381" i="11" l="1"/>
  <c r="A382" i="11" s="1"/>
  <c r="A383" i="11" s="1"/>
  <c r="A384" i="11" s="1"/>
  <c r="A385" i="11" s="1"/>
  <c r="A388" i="11" s="1"/>
  <c r="A389" i="11" s="1"/>
  <c r="A390" i="11" s="1"/>
  <c r="A391" i="11" s="1"/>
  <c r="A392" i="11" s="1"/>
  <c r="A393" i="11" s="1"/>
  <c r="A394" i="11" s="1"/>
  <c r="A395" i="11" s="1"/>
  <c r="A411" i="11" s="1"/>
  <c r="A412" i="11" s="1"/>
</calcChain>
</file>

<file path=xl/sharedStrings.xml><?xml version="1.0" encoding="utf-8"?>
<sst xmlns="http://schemas.openxmlformats.org/spreadsheetml/2006/main" count="755" uniqueCount="646">
  <si>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</si>
  <si>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</si>
  <si>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</si>
  <si>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</si>
  <si>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</si>
  <si>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</si>
  <si>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</si>
  <si>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</si>
  <si>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</si>
  <si>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</si>
  <si>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</si>
  <si>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</si>
  <si>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</si>
  <si>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</si>
  <si>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</si>
  <si>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t>SPECIFIC/TECHNICAL  REQS  -  TOTAL  SCORES (max 100)</t>
  </si>
  <si>
    <r>
      <t xml:space="preserve">VENDOR TO COMPLETE </t>
    </r>
    <r>
      <rPr>
        <b/>
        <u val="double"/>
        <sz val="18"/>
        <color theme="1"/>
        <rFont val="Times New Roman"/>
        <family val="1"/>
      </rPr>
      <t>YELLOW</t>
    </r>
    <r>
      <rPr>
        <b/>
        <sz val="18"/>
        <color theme="1"/>
        <rFont val="Times New Roman"/>
        <family val="1"/>
      </rPr>
      <t xml:space="preserve"> SECTIONS</t>
    </r>
  </si>
  <si>
    <t>Questionnaire Part 1 (“Q1”):  Group Plan Sponsor MAPD Services</t>
  </si>
  <si>
    <t xml:space="preserve">Section Q1-1:  Background and Experience
</t>
  </si>
  <si>
    <t>Company Overview</t>
  </si>
  <si>
    <t>Select the ownership of your firm:  Public or Private</t>
  </si>
  <si>
    <t>Please provide the following for each subcontractor your firm utilizes:
a.	Subcontractor name
b.	Subcontractor address
c.	Type of service(s)
d.	Years utilizing this subcontractor
e.	Contractual relationship</t>
  </si>
  <si>
    <t>Please provide the following information on your company:
a.	Company name
b.	Corporate Address #1
c.	Corporate Address #2
d.	State
e.	Zip code
f.	Phone number
g.	Corporate email address
h.	Corporate Website
i.	State of incorporation
j.	Number of employees
k.	Gross annual revenue for Group Medicare business and Individual Medicare business</t>
  </si>
  <si>
    <t xml:space="preserve">Are there any current or pending litigation against your company?   If yes, please explain. </t>
  </si>
  <si>
    <t xml:space="preserve">Has CMS placed any sanctions on your company within the past 5 years?  If yes, please explain. </t>
  </si>
  <si>
    <t>Are there any internal changes including staff relocations, computer system changes, program changes, or telephone changes, etc. in process at this time or proposed within the next 12-24 months?  If yes, please explain.</t>
  </si>
  <si>
    <t xml:space="preserve">Would you be willing to provide the most recent 2 years of your company's audited financial statements, if requested? </t>
  </si>
  <si>
    <t xml:space="preserve">Has any of your company’s rating changed in the past 12 months?  If yes, please explain. </t>
  </si>
  <si>
    <t>Experience</t>
  </si>
  <si>
    <t>Questionnaire Part 2 (“Q2”):  Medicare Private Exchange Offerings</t>
  </si>
  <si>
    <t>Section Q2-1:  Background and Experience</t>
  </si>
  <si>
    <t>How long has your organization participated in providing MAPD Medicare Supplement and/or Private Medicare Exchange business benefits? Include the number of years that your organization has offered MAPD plans and a brief history of key developments over this time, such as when you offered your first group MA plan.</t>
  </si>
  <si>
    <t xml:space="preserve">b.	2018
i.	Total Individual members
ii.	Total group members
iii.	Total employer groups
iv.	Public sector total group members
v.	Public sector employer groups
vi.	Public sector groups with at least 1,000 lives
</t>
  </si>
  <si>
    <t>c.	2019
i.	Total individual members
ii.	Total group members
iii.	Total employer groups
iv.	Public sector total group members
v.	Public sector employer groups
vi.	Public sector groups with at least 1,000 lives</t>
  </si>
  <si>
    <t>d.	2020
i.	Total individual members
ii.	Total group members
iii.	Total employer groups
iv.	Public sector total group members
v.	Public sector employer groups
vi.	Public sector groups with at least 1,000 lives</t>
  </si>
  <si>
    <t>Provide a state-by-state chart indicating current group MAPD enrolled lives by each state and provide the same for your current individual MAPD enrolled lives by each state. Do not include Prescription Drug Plan (PDP) only enrollments in these market share numbers----only MAPD enrollments.  Please explain.   Chart included: Yes / No</t>
  </si>
  <si>
    <t>Do you have experience providing benefits to “Part B only” members? Meaning members without Part A. If so, how many “Part B only” members do you cover in your BOB?</t>
  </si>
  <si>
    <t xml:space="preserve">Will your company provide the same benefit options on a fully insured basis to members that have Part B only?   Please explain. </t>
  </si>
  <si>
    <t>Section Q1-2:  Staffing and Member Services</t>
  </si>
  <si>
    <t>General staffing</t>
  </si>
  <si>
    <t>Are all Member Service Representatives (MSR), clinical staff and other relevant team members appropriately licensed or certified in the state in which they are employed? Please describe the licensing requirements for your staff.</t>
  </si>
  <si>
    <t>Do you agree to participate in Shelby County’s Open Enrollment communications campaign? If yes, please describe your involvement and how you will assist members in learning about their benefit options. Note: Open Enrollment is scheduled to take place in late October through early November for coverage effective January 1, 2021.</t>
  </si>
  <si>
    <t>Do you agree to conduct on-site, educational sessions for Shelby County’s Medicare-eligible retirees and Medicare-eligible dependents of retirees during the Open Enrollment period?</t>
  </si>
  <si>
    <t>Member Services</t>
  </si>
  <si>
    <t>Please indicate each of the following you offer:</t>
  </si>
  <si>
    <t>a.	A toll-free telephone line to answer questions from Shelby County members between the hours of 8:00 am and 8:00 pm CT Monday through Friday, dedicated to Shelby County?  Will the member services unit be dedicated to serving a retiree only membership?</t>
  </si>
  <si>
    <t>b.	Special telephone features for the hearing impaired?</t>
  </si>
  <si>
    <t>c.	Resources available to assist non-English speaking callers through a translation service? Are any of your MSRs bilingual?</t>
  </si>
  <si>
    <t>d.	All calls recorded and kept for 24 months and made available for Shelby County’s review upon request?</t>
  </si>
  <si>
    <t>e.	MSR transfer members to other service areas or vendors, including Shelby County, if necessary?</t>
  </si>
  <si>
    <t>f.	Members ability to opt out of the Interactive Voice Response (IVR) to speak with a live MSR?</t>
  </si>
  <si>
    <t>Do you offer any of the following options for calls received outside of the hours of business? If so, please describe.</t>
  </si>
  <si>
    <t>b.	Full service – 24/7</t>
  </si>
  <si>
    <t>a.	Voice mail</t>
  </si>
  <si>
    <t>c.	Some extended hours for calls</t>
  </si>
  <si>
    <t>d.	Other, please specify</t>
  </si>
  <si>
    <t xml:space="preserve">a.	Has your organization recently undergone any merger or acquisition activity?
</t>
  </si>
  <si>
    <t>b.	Has your organization recently undergone any workforce realignments?</t>
  </si>
  <si>
    <t>Do any of the following apply to your organization? If yes, please describe.</t>
  </si>
  <si>
    <t>c.	Are there any expected ownership or business developments changes such as mergers, stock issues, the acquisition of new venture capital, etc.?</t>
  </si>
  <si>
    <t>Has your company been rated by any of the listed financial rating? Is so, please provide the date of and your most recent ratings.</t>
  </si>
  <si>
    <r>
      <t xml:space="preserve">a.	</t>
    </r>
    <r>
      <rPr>
        <b/>
        <sz val="14"/>
        <color rgb="FF0070C0"/>
        <rFont val="Times New Roman"/>
        <family val="1"/>
      </rPr>
      <t>A.M. Best</t>
    </r>
    <r>
      <rPr>
        <sz val="14"/>
        <color rgb="FF0070C0"/>
        <rFont val="Times New Roman"/>
        <family val="1"/>
      </rPr>
      <t xml:space="preserve">
Rating:
Date:</t>
    </r>
  </si>
  <si>
    <r>
      <t xml:space="preserve">b.	</t>
    </r>
    <r>
      <rPr>
        <b/>
        <sz val="14"/>
        <color rgb="FF0070C0"/>
        <rFont val="Times New Roman"/>
        <family val="1"/>
      </rPr>
      <t>Fitch</t>
    </r>
    <r>
      <rPr>
        <sz val="14"/>
        <color rgb="FF0070C0"/>
        <rFont val="Times New Roman"/>
        <family val="1"/>
      </rPr>
      <t xml:space="preserve">
Rating:
Date:</t>
    </r>
  </si>
  <si>
    <r>
      <t xml:space="preserve">c.	</t>
    </r>
    <r>
      <rPr>
        <b/>
        <sz val="14"/>
        <color rgb="FF0070C0"/>
        <rFont val="Times New Roman"/>
        <family val="1"/>
      </rPr>
      <t>Moody’s</t>
    </r>
    <r>
      <rPr>
        <sz val="14"/>
        <color rgb="FF0070C0"/>
        <rFont val="Times New Roman"/>
        <family val="1"/>
      </rPr>
      <t xml:space="preserve">
Rating:
Date:</t>
    </r>
  </si>
  <si>
    <r>
      <t xml:space="preserve">d.	</t>
    </r>
    <r>
      <rPr>
        <b/>
        <sz val="14"/>
        <color rgb="FF0070C0"/>
        <rFont val="Times New Roman"/>
        <family val="1"/>
      </rPr>
      <t>Standard and Poor's</t>
    </r>
    <r>
      <rPr>
        <sz val="14"/>
        <color rgb="FF0070C0"/>
        <rFont val="Times New Roman"/>
        <family val="1"/>
      </rPr>
      <t xml:space="preserve">
Rating:
Date:</t>
    </r>
  </si>
  <si>
    <t xml:space="preserve">a.	2017
i.	Total Individual members
ii.	Total group members
iii.	Total employer groups
iv.	Public sector total group members
v.	Public sector employer groups
vi.	Public sector groups with at least 1,000 lives
</t>
  </si>
  <si>
    <t>Provide the following data for your Medicare Advantage (MA) business for each calendar years 2017 - 2020:</t>
  </si>
  <si>
    <t>Please provide the geographic location of the Member Service unit(s) that will be servicing Shelby County members. Indicate if these services are outsourced and the name of the outsourcer.</t>
  </si>
  <si>
    <t>Do you provide training to MSRs to serve a Medicare-age membership? If yes, please describe your firm’s process for providing the training.</t>
  </si>
  <si>
    <t>Provide the ratio of MSRs to plan participants (as of January 1, 2020). Please disclose how you ensure the correct number of MSRs to service Shelby County’s members.</t>
  </si>
  <si>
    <t>Will you agree to provide Shelby County staff with call monitoring capability for live and/or recorded calls remotely and onsite? If yes, please describe. Will you allow Shelby County to select a sampling on a weekly basis? If yes, please describe. Please describe if your organization’s system will allow the Shelby County staff to hear a specific call made to your call center if the Shelby County staff person can provide the date, time, and MSR involved.</t>
  </si>
  <si>
    <t>Is there an escalation process for Customer Service satisfaction and complaints? If yes, please describe the process.</t>
  </si>
  <si>
    <t>Is there an escalation process for urgent drug claim issues where claims are rejecting at the pharmacy and members need immediate assistance and resolution? If yes, please describe the process.</t>
  </si>
  <si>
    <t>Do you publish a member newsletter for MA members? If yes, please provide a copy of the most recent member newsletter as an attachment.</t>
  </si>
  <si>
    <t>Are you compliant with the Internal Claims and Appeals and External Review requirements under the Affordable Care Act (ACA)?</t>
  </si>
  <si>
    <t>Please describe your process for handling Internal Claims and Appeals and External Review requirements under the Affordable Care Act (ACA).</t>
  </si>
  <si>
    <t>Will you confirm that all members have an ID card in hand at least 10 business days prior to the effective date of January 1, 2021?</t>
  </si>
  <si>
    <t>Will you be able to provide a member ID card that includes each of the following:</t>
  </si>
  <si>
    <t>a.	Member’s name</t>
  </si>
  <si>
    <t>b.	Member’s Medicare Beneficiary Identifier (MBI)</t>
  </si>
  <si>
    <t>c.	Your 24/7 toll-free eligibility and pre-certification services telephone number</t>
  </si>
  <si>
    <t>d.	Applicable co-payments and deductible for services</t>
  </si>
  <si>
    <t xml:space="preserve">e.	Provide any other elements included in the member ID </t>
  </si>
  <si>
    <t>Will you issue a combined ID card for medical and PBM services? Please provide a sample ID card as an attachment.</t>
  </si>
  <si>
    <t>Will the Evidence of Coverage (EOC) be available annually on your member web portal prior to Open Enrollment in accordance with CMS requirements?</t>
  </si>
  <si>
    <t>Indicate each of the following your member website captures:</t>
  </si>
  <si>
    <t xml:space="preserve">a.	Provider directory and provider search (physician, hospital, pharmacy, and ancillary providers, etc.) for providers that accept Medicare assignment </t>
  </si>
  <si>
    <t>b.	Ability to make a doctor’s appointment online</t>
  </si>
  <si>
    <t>c.	Ability to review claims payment status online</t>
  </si>
  <si>
    <t>d.	Ability to review a history of claims payments (medical and pharmacy), including deductible status, and out-of-pocket maximum status</t>
  </si>
  <si>
    <t>e.	Ability to see a summary of Shelby County’s plan design and review the EOC</t>
  </si>
  <si>
    <t>f.	Ability to print ID cards and request replacements</t>
  </si>
  <si>
    <t>g.	Ability to contact Member Services online</t>
  </si>
  <si>
    <t>h.	Star Ratings</t>
  </si>
  <si>
    <t>i.	Information about diseases and conditions</t>
  </si>
  <si>
    <t>j.	Contact information for Shelby County, its other vendors, and links to their websites</t>
  </si>
  <si>
    <t>k.	Online access to forms</t>
  </si>
  <si>
    <t>l.	Up to date Shelby County specific formularies with tier rankings</t>
  </si>
  <si>
    <t>If requested by Shelby County, do you issue hard copies of your provider directories at no extra charge?</t>
  </si>
  <si>
    <t>Will you provide all correspondence to members required by CMS regarding terminations and compliance issues?</t>
  </si>
  <si>
    <t>37.	Will you provide all CMS required filings for each of the following:</t>
  </si>
  <si>
    <t xml:space="preserve">a.	Filings related to certification of compliance to all fraud and abuse requirements </t>
  </si>
  <si>
    <t xml:space="preserve">b.	Filings related to formulary, medication therapy management (MTM), and other clinical programs on a timely basis
</t>
  </si>
  <si>
    <t>Please describe the telehealth services your plan includes? Indicate if they are included in the base fee or if an additional cost.</t>
  </si>
  <si>
    <t>Does your plan offer a mobile app for members to utilize? If yes, please describe the capabilities and features of your mobile application.</t>
  </si>
  <si>
    <t>Does your organization conduct member satisfaction surveys? If yes, please provide the most recent results?</t>
  </si>
  <si>
    <t xml:space="preserve">Account Management
</t>
  </si>
  <si>
    <t>Please provide the following information on your company’s Primary Sales Contact for the MAPD Program.
a.	Name
b.	Job title
c.	Address #1
d.	Address #2
e.	City
f.	State
g.	Zip code
h.	Office phone #
i.	Mobile phone #
j.	Email address
k.	Related experience</t>
  </si>
  <si>
    <t>Please provide the following information on your company’s Primary Account Executive for the MAPD Program.
a.	Name
b.	Job title
c.	Address #1
d.	Address #2
e.	City
f.	State
g.	Zip code
h.	Office phone #
i.	Mobile phone #
j.	Email address
k.	Related experience</t>
  </si>
  <si>
    <t>Please provide the following information on your company’s Primary Implementation Contact for the MAPD Program.
a.	Name
b.	Job title
c.	Address #1
d.	Address #2
e.	City
f.	State
g.	Zip code
h.	Office phone #
i.	Mobile phone #
j.	Email address
k.	Related experience</t>
  </si>
  <si>
    <t>Do you agree to respond to all Shelby County inquiries within one (1) business day?</t>
  </si>
  <si>
    <t>Please explain the process your company has in place to escalate problems or concerns to resolve issues.</t>
  </si>
  <si>
    <t>Do you agree to provide an annual score card to Shelby County so that they can assess your performance? If yes, please provide a sample of your annual score card as an attachment. If not, please explain if you do not provide a sample.</t>
  </si>
  <si>
    <t>Do you agree that your team will attend on-site quarterly meetings with Shelby County to present current plan and service performance, address any recent issues/challenges encountered, suggest potential savings opportunities, and discuss other topics to be identified prior to each meeting?</t>
  </si>
  <si>
    <t>Do your services include legislative updates to plan sponsors? If yes, are these services included in your standard fees or are provided for an additional charge.</t>
  </si>
  <si>
    <t>Section Q1-3:  Claims and Eligibility</t>
  </si>
  <si>
    <t>Claims Processing</t>
  </si>
  <si>
    <t>Do you agree to provide the following about the claim offices that will be utilized? If yes, please provide. If claims processing centers are in different locations, provide separately for medical and pharmacy.</t>
  </si>
  <si>
    <t xml:space="preserve">a.	Location </t>
  </si>
  <si>
    <t>b.	Average claims / processor / day</t>
  </si>
  <si>
    <t>c.	Annual claim volume</t>
  </si>
  <si>
    <t>d.	Percentage of claims that are auto-adjudicated</t>
  </si>
  <si>
    <t>e.	Indicate the average time to pay the following provider type from the receipt of a “clean claim”
i.	Hospitals
ii.	Physicians
iii.	Pharmacies
iv.	Other types of providers. Please describe.</t>
  </si>
  <si>
    <t>Are the claims processing system and Member Services system integrated?</t>
  </si>
  <si>
    <t>Please describe the claims payment process from date of receipt to full adjudication of checks to providers or patients? If the process is different for network and non-network claims please discuss separately.</t>
  </si>
  <si>
    <t>Eligibility</t>
  </si>
  <si>
    <t>Do you agree that you will update eligibility data within 24 hours from receipt of data?</t>
  </si>
  <si>
    <t>Do you agree that you will electronically accept and process, on a weekly basis, eligibility files from Shelby County and/or their Third-Party Administrator?</t>
  </si>
  <si>
    <t>Do you agree that your organization will not enroll or cancel Shelby County members on its own?</t>
  </si>
  <si>
    <t>Do you agree that your organization will store and maintain member-level detail including Medicare Beneficiary Identifiers (MBIs) and will include it on any member-level reporting back to Shelby County?</t>
  </si>
  <si>
    <t>Do you agree that your organization will generate a reconciliation file monthly or at Shelby County’s request and that this file will contain at least demographics, MBIs enrollment date, and cancel date?</t>
  </si>
  <si>
    <t>Do you maintain historical eligibility information on an individual’s file? If yes, how much information is maintained and is accessible on-line, real time versus archived?</t>
  </si>
  <si>
    <t>Please explain your processing procedures to ensure files are received and processed timely?</t>
  </si>
  <si>
    <t>Do you have safeguards in place to detect missing files? If yes, please describe.</t>
  </si>
  <si>
    <t xml:space="preserve">If error thresholds may be exceeded, do you agree to stop an eligibility upload?
</t>
  </si>
  <si>
    <t>Do you agree to notify Shelby County in the event an eligibility upload is canceled? If yes, please describe how you plan to notify Shelby County.</t>
  </si>
  <si>
    <t>Do you agree that you will provide same-day confirmation that the eligibility file was received, loaded, and processed?</t>
  </si>
  <si>
    <t>Does your system allow for direct and remote access manual data entry and correction of eligibility data by authorized Shelby County staff?  If not, please explain.</t>
  </si>
  <si>
    <t xml:space="preserve">Can your system store more than one address per Enrollee, excluding a confidential mailing address?  If not, please explain. </t>
  </si>
  <si>
    <t>Do you have procedures in place to accommodate a confidential mailing address as required by Title II of HIPAA?  If yes, please describe the procedures.</t>
  </si>
  <si>
    <t>Can your system manage CMS eligibility issues and work with Shelby County staff on these issues? If yes, please describe.</t>
  </si>
  <si>
    <t>Please describe your process for resolving CMS eligibility issues for members that only have a P.O. Box address? If so, please describe the process.</t>
  </si>
  <si>
    <t>Do you agree that there will be no minimum eligibility requirements?</t>
  </si>
  <si>
    <t>Do you administer split-family contracts in which some members are Medicare eligible and some members are not? If yes, please describe.</t>
  </si>
  <si>
    <t>Section Q1-4:  Reporting</t>
  </si>
  <si>
    <t>Reporting to Shelby County</t>
  </si>
  <si>
    <t>Do you agree to create and generate standard utilization and cost reports?  If yes, please provide a list of your standard reports along with a description of each report, a sample of each report as an attachment, and the frequency of the report.</t>
  </si>
  <si>
    <t>Are these reports available online today?</t>
  </si>
  <si>
    <t>Do you agree that you are able to customize reports? If yes, is it included in your quoted fees(s)?</t>
  </si>
  <si>
    <t>Do you agree that you will submit the Part C and Part D Medicare Membership Reports monthly, including all fields as received from CMS? If yes, please confirm that you will submit the monthly reports by the end of the corresponding month?</t>
  </si>
  <si>
    <t>Do you agree that you will submit the Part C and Part D Model Output Reports (MOR) upon request on an annual basis including all fields provided by CMS? Do you agree that you will submit the latest MOR within 30 days of request?</t>
  </si>
  <si>
    <t>Do you provide standard web portal and Member Services utilization reports? For example, number of hits and calls and the topic of the members' inquiries)? If so, please describe and provide examples.</t>
  </si>
  <si>
    <t>Do you agree that you will provide appeals reports to Shelby County at each of the following frequencies: monthly, quarterly, and annual?</t>
  </si>
  <si>
    <t>Is there an additional charge for ad hoc reporting? If yes, please explain and provide the average cost per report and preparation time.</t>
  </si>
  <si>
    <t>Provide a sample report showing your experience rated renewal for 2022 Pharmacy Medical Claims, Trend, Stop Loss, Administration Fees, CMS Funding, HIF Tax, total compared to previous year, and net increase or decrease.</t>
  </si>
  <si>
    <t>Reporting to CMS</t>
  </si>
  <si>
    <t>Does your organization have in place any processes to ensure all required data is sent to CMS for each data collection period? If yes, please describe the processes.</t>
  </si>
  <si>
    <t>Do you have processes in place to ensure that the claims data submitted to CMS only includes valid risk adjustment codes? If yes, please describe the processes.</t>
  </si>
  <si>
    <t>Do you have processes in place to ensure that data sent to CMS is from a valid provider type? If yes, please describe the processes.</t>
  </si>
  <si>
    <t>Are you able to identify duplicate transactions that are ineligible from a CMS perspective? If yes, please describe the controls.</t>
  </si>
  <si>
    <t>Do you have a process in place to assess the potential financial impact for instances of noncompliance, particularly as it relates to the submission of duplicate transactions? If yes, please describe the process.</t>
  </si>
  <si>
    <t>Section Q1-5:  Revenue</t>
  </si>
  <si>
    <t>Revenue</t>
  </si>
  <si>
    <t>Did you use a CMS 4.0, 4.5, or 5.0 Star Quality Rating to price the 2021, 2022, and 2023 MAPD plan you will be offering?  If yes, please provide the following regarding your CMS 4.0, 4.5, or 5.0 Star Quality Rating you used.</t>
  </si>
  <si>
    <t>a.	2021</t>
  </si>
  <si>
    <t>i.	CMS 4.0, 4.5, or 5.0 Star Quality Rating</t>
  </si>
  <si>
    <t>ii.	Staying Healthy: Screenings, Tests and Vaccines</t>
  </si>
  <si>
    <t>iii.	Managing Chronic (Long-Term) Conditions</t>
  </si>
  <si>
    <t>iv.	Member Experience with Health Plan</t>
  </si>
  <si>
    <t>v.	Member Complaints, Problems Getting Services, and Improvement in the Health Plan's Performance</t>
  </si>
  <si>
    <t>vi.	Health Plan Customer Service</t>
  </si>
  <si>
    <t>vii.	Drug Plan Customer Service</t>
  </si>
  <si>
    <t>viii.	Member Experience with the Drug Plan</t>
  </si>
  <si>
    <t>ix.	Patient Safety and Accuracy of Drug Pricing</t>
  </si>
  <si>
    <t>x.	Total 4.0, 4.5, or 5.0 Star Quality Rating</t>
  </si>
  <si>
    <t>b.	2022</t>
  </si>
  <si>
    <t>c.	2023</t>
  </si>
  <si>
    <t>Do you intend to maximize your CMS Star Rating? If yes, describe your approach.</t>
  </si>
  <si>
    <t>Please provide your star ratings for the last three years.</t>
  </si>
  <si>
    <t>Please describe your organization’s approach to risk improvement/adjustment including any innovative programs you use to improve the accuracy of the risk scores and any increase in scores you have been able to achieve.</t>
  </si>
  <si>
    <t>Do you have a formal process for reconciling member risk scores with the risk scores on file with CMS, tracking member risk scores, and tracking the financial impact of risk-adjusted scores? Please describe.</t>
  </si>
  <si>
    <t>Please describe how your risk adjustment strategies impact the pharmacy risk score.</t>
  </si>
  <si>
    <t>Please describe how your organization works to maximize risk scores for individuals aging into Medicare?</t>
  </si>
  <si>
    <t>Does your organization educate providers on the importance of complete medical record documentation to support the data used for risk adjustment? If yes, please explain how?</t>
  </si>
  <si>
    <t>Do you control medical and pharmacy administrative and claims costs? If yes, how?</t>
  </si>
  <si>
    <t>Will you offer any programs and services, (wellness, disease management, pharmacy UM programs, etc.) with this plan that may control costs? If yes, please describe.</t>
  </si>
  <si>
    <t>Does your organization audit the quality and completeness of provider claims data? If yes, please explain.</t>
  </si>
  <si>
    <t xml:space="preserve">Section Q1-6:  Medical Management
</t>
  </si>
  <si>
    <t>Medical Management</t>
  </si>
  <si>
    <t>Please describe your company’s experience of medical management for retiree groups.</t>
  </si>
  <si>
    <t>Please describe your company’s medical management programs and how they address the needs of a retiree population.</t>
  </si>
  <si>
    <t>Does your program design enhance quality of care, including improvements in health status and clinical outcomes? If yes, please describe how and how your approach differs between MAPD products and commercial products.</t>
  </si>
  <si>
    <t>Do you actively engage targeted individuals to participate in your programs?  If yes, how?</t>
  </si>
  <si>
    <t>Do you actively reach out to the members with chronic conditions? If yes, how?</t>
  </si>
  <si>
    <t>Please describe your process for determining success for chronic condition programs. If possible, please include the specific measurable outcomes used in your program.</t>
  </si>
  <si>
    <t xml:space="preserve">a.	Do you identify members with both medical and behavioral concerns? If so, how? </t>
  </si>
  <si>
    <t>b.	How does your organization manage these members and who manages them?</t>
  </si>
  <si>
    <t>Please provide the following information:</t>
  </si>
  <si>
    <t>Does your organization use pharmacy data to identify high risk populations? If yes, how?</t>
  </si>
  <si>
    <t>Do you utilize Rx utilization management programs (Prior Authorizations, Step Therapy, etc.)? If yes, please describe the enrollment process, targeting, reporting, and outcomes reporting.</t>
  </si>
  <si>
    <t>Does your organization include any of the following in your Case Management programs?</t>
  </si>
  <si>
    <t>a.	Pre-admission review/Pre-determination</t>
  </si>
  <si>
    <t>b.	In-patient admission/concurrent review</t>
  </si>
  <si>
    <t>c.	Discharge planning</t>
  </si>
  <si>
    <t>d.	High-risk post-discharge outreach</t>
  </si>
  <si>
    <t>e.	Retrospective review</t>
  </si>
  <si>
    <t>f.	Outpatient review</t>
  </si>
  <si>
    <t>g.	Catastrophic/long-term Case Management</t>
  </si>
  <si>
    <t xml:space="preserve">h.	Episodic/short-term Case Management </t>
  </si>
  <si>
    <t>Does your organization ever require prior authorization for a drug? If yes, describe the circumstances, under which, prior authorization of a drug is required.</t>
  </si>
  <si>
    <t>Section Q1-7:  Plan Design and Network</t>
  </si>
  <si>
    <t>Plan Design</t>
  </si>
  <si>
    <t>Will you be able to replicate Shelby County’s current plan design for the Premium Plan and Standard Plans for the national MAPD PPO? If not, indicate any differences and provide the actuarial value of these differences.</t>
  </si>
  <si>
    <t>Are there any benefits in Shelby County’s current plan that are NOT covered under  your proposed MAPD plan? If yes, please describe and provide an explanation as to why these benefits are not covered under your proposed MAPD plan.</t>
  </si>
  <si>
    <t>Are you offering an improvement over the current Premium plan’s benefits design? If yes, please describe all benefits in your proposed MAPD plan design that are an enhancement over the current Premium plan’s benefits design.</t>
  </si>
  <si>
    <t>Are there any CMS filing limitations that would impact benefit coverage levels for any design elements? If yes, please explain and describe your ability to incorporate the necessary changes in your filings in 2020 for the 2021 plan year.</t>
  </si>
  <si>
    <t>Does your plan cover emergency services incurred outside of the U.S.? Please describe.</t>
  </si>
  <si>
    <t>Proposers will be evaluated based on their bid for the Premium and Standard plan designs. In addition, we request that proposers submit bids for at least one alternative benefit design. The alternative benefit design must meet the goals of this RFP which include: lower monthly premium costs, high quality, high value services, excellent benefit packages, and participant choice. The alternative benefit design should combine elements of both the current Standard and Premium plan designs. Proposers will not be evaluated on their Alternative Benefit Design submissions. Will you submit an alternative benefit design for Shelby county to consider?</t>
  </si>
  <si>
    <t>Network Access and Management</t>
  </si>
  <si>
    <t>Will you provide your retirees percentage of network adequacy regarding the CMS 51% rule using Shelby County’s membership as a basis? Please include.</t>
  </si>
  <si>
    <t>Are there any restrictions in your proposed plan for members using physicians and hospitals of their choice?</t>
  </si>
  <si>
    <t>117.	Do you currently have a contractual relationship with the hospital) under your proposed plan with the following hospitals?</t>
  </si>
  <si>
    <t>a.	Methodist Hospital (Yes/No)</t>
  </si>
  <si>
    <t>b.	Baptist Memorial Hospital (Yes/No)</t>
  </si>
  <si>
    <t>c.	St. Francis Hospital (Yes/No)</t>
  </si>
  <si>
    <t>d.	Regional One Health (Yes/No)</t>
  </si>
  <si>
    <t>If any of the above hospitals are not currently part of your network, do you plan to pursue a contractual relation with that hospital?</t>
  </si>
  <si>
    <t>Please indicate in which of the 50 states and territories your organization is licensed to offer employee sponsored, network-based MA solutions.</t>
  </si>
  <si>
    <t>Please describe your recruitment strategy when adding providers and pharmacies to your network.</t>
  </si>
  <si>
    <t>Provide the turnover percentages of your network providers and pharmacies for each of calendar years 2018 and 2019. Calculate the provider breakdowns by category (physician, hospital, etc.) So that each Proposer calculates the turnover rate in the same manner, follow these instructions:</t>
  </si>
  <si>
    <t>a.	Provide the number of contracted providers and pharmacies as of the first day of each calendar year quarter for each quarter of 2018 and 2019. Average the four numbers of each year to obtain the average number of providers contracted for the year.</t>
  </si>
  <si>
    <t>b.	Provide the number of providers and pharmacies which were under contract at any point during 2018, and 2019 and were no longer under contract as of the last day (December 31) of that year, i.e., the total number of separations during 2018 and 2019.</t>
  </si>
  <si>
    <t>c.	Calculate the turnover rate as the total number of separations for the year divided by the average number of contracted providers and pharmacies for the year.
i.	Provider Turnover – 2018
ii.	Provider Turnover – 2019
iii.	Pharmacy Turnover – 2018
iv.	Pharmacy Turnover - 2019</t>
  </si>
  <si>
    <t>Does your organization have an MA network growth and development plan? if yes, please describe how you select new providers for your MA networks.</t>
  </si>
  <si>
    <t>Are there any areas where your network access does not meet the CMS-standard access requirements? If yes, please describe your growth and development plans for these areas.</t>
  </si>
  <si>
    <t xml:space="preserve">Do you have a process in place to coordinate transition of care? If so, please explain how you handle both hospitalized members and members in treatment.
</t>
  </si>
  <si>
    <t>Section Q1-8:  Prescription Drug Plan</t>
  </si>
  <si>
    <t>Prescription Drug Plan</t>
  </si>
  <si>
    <t>Do you currently use a PBM? If yes, what PBM do you use? How long have they been in place and when does your current contract with the PBM expire?</t>
  </si>
  <si>
    <t>Can you confirm that all major pharmacy chains are in-network for the Part D benefit? If not, please list any major pharmacy chains excluded from your network.</t>
  </si>
  <si>
    <t>Would you recommend that Shelby County explore a Bonus Drug list? If yes, please describe.  Also, propose a Bonus Drug List to accompany your formulary.</t>
  </si>
  <si>
    <t>Is your organization able to custom match Shelby County’s current formulary?</t>
  </si>
  <si>
    <t xml:space="preserve">Please  provide a disruption analysis comparing the County’s current formulary to your proposed formulary to assess the impact of changing formularies? </t>
  </si>
  <si>
    <t>Please confirm if your company can provide the prescription drug benefit in an EGWP format. Describe your capabilities to provide a secondary commercial wrap benefit to the EGWP in order to maximize the pharmaceutical manufacturers coverage gap discount program (CGDP).</t>
  </si>
  <si>
    <t>Please confirm that you will be able to replicate the current Shelby County plans’ pharmacy benefits. If not, then indicate any differences and provide the actuarial value of these differences.</t>
  </si>
  <si>
    <t>Please describe your organization’s mail order program and facilities.</t>
  </si>
  <si>
    <t>Please describe the circumstances where prior authorization of a drug is required.</t>
  </si>
  <si>
    <t xml:space="preserve">Please describe which Rx clinical programs you have in place and their efficacy. </t>
  </si>
  <si>
    <t>Please describe the strategies your organizations have in place to monitor and control opioid abuse.</t>
  </si>
  <si>
    <t>Please confirm that you will provide and administer all prescription drug management programs required under Part D by CMS.</t>
  </si>
  <si>
    <t>Please confirm that all your prescription drug management programs comply with CMS guidelines.</t>
  </si>
  <si>
    <t>Please describe your organizations process to manage Specialty medications.</t>
  </si>
  <si>
    <t>Please describe any existing specialty pharmacy networks your organization currently maintains.</t>
  </si>
  <si>
    <t>Formulary – Part D / Clinical</t>
  </si>
  <si>
    <t>Describe how non-Part D drugs are handled.</t>
  </si>
  <si>
    <t>Do you allow clients to elect to cover non-Part D drugs?  Yes / No</t>
  </si>
  <si>
    <t>Do you allow clients to elect to cover non-formulary drugs via a prior authorization exception process?  Yes / No</t>
  </si>
  <si>
    <t>Describe the differences between the CMS-compliant Part D formularies you offer.</t>
  </si>
  <si>
    <t>Does your organization contract with any other organization for formulary development and / or administration?  Yes / No</t>
  </si>
  <si>
    <t>How often are your CMS compliant Part D formularies reviewed?</t>
  </si>
  <si>
    <t>What is the frequency of formulary changes allowed under your Medicare Part D plan?</t>
  </si>
  <si>
    <t>What are the criteria for evaluating an existing drug's formulary status?</t>
  </si>
  <si>
    <t>What are the criteria for adding a drug to your formulary?</t>
  </si>
  <si>
    <t>What are the criteria for deleting single-source brand drugs from your Part D formulary?</t>
  </si>
  <si>
    <t>Do you allow clients the option to delay single-source brand deletions from the Part D formulary until the next plan year?  Yes / No</t>
  </si>
  <si>
    <t>What percentage of your formulary consists of multi-source brand drugs?</t>
  </si>
  <si>
    <t>What percentage of your formulary are extended release versions of medications?</t>
  </si>
  <si>
    <t>Describe your clinical programs over and above the minimum CMS requirements. Please attach detailed information on each one.  Attached / Not attached</t>
  </si>
  <si>
    <t>Please provide information on your MTM program, not limited to how retirees are identified and the specific program communication and timeline you adhere to.  Yes / No</t>
  </si>
  <si>
    <t>Will you allow clients to remove prior authorizations, quantity limits or step therapies on an individual drug level?  Yes / No</t>
  </si>
  <si>
    <t>Please provide a flow chart of your ERISA and Medicare-compliant prior authorization / appeals process.  Attached / Not Attached</t>
  </si>
  <si>
    <t>Customer Service and Operations</t>
  </si>
  <si>
    <t>Is the call center open 24 / 7 / 365?  Yes / No</t>
  </si>
  <si>
    <t>Is a pharmacist available 24 / 7 / 365 for member questions?  Yes / No</t>
  </si>
  <si>
    <t>Describe the training you provide to client's staff and other health vendors who could take calls from Medicare retired members.</t>
  </si>
  <si>
    <t>Part D Enrollment Process</t>
  </si>
  <si>
    <t>Is your company able to automatically group-enroll members into a Med D / MAPD program?  Yes / No</t>
  </si>
  <si>
    <t>Describe your process for handling eligibility feeds both to and from clients and CMS.</t>
  </si>
  <si>
    <t>What is your resolution process for handling eligibility outliers?</t>
  </si>
  <si>
    <t>Please attach your MAPD standard eligibility file layout requirements.  Attached / Not attached</t>
  </si>
  <si>
    <t>Administration</t>
  </si>
  <si>
    <t>How are Low Income Subsidy (LIS) members reported to the plan sponsor?</t>
  </si>
  <si>
    <t>Is your company willing to pass back the Low-Income Subsidy on behalf of the client if requested? If yes, are there any fees associated?</t>
  </si>
  <si>
    <t>Describe how you handle retroactive claim adjustments when a member reaches the Medicare Part-D True Out-of-Pocket (“TrOOP”) limit.</t>
  </si>
  <si>
    <t>Are you able to administer a Medicare B vs. D program at point of sale?  Yes / No</t>
  </si>
  <si>
    <t>What are your reporting capabilities with respect to utilization metrics? Please include your process for reporting of Part B drugs. Please provide example of reporting package.</t>
  </si>
  <si>
    <t>Do you permit Shelby County to review and edit all CMS communications to retirees prior to release?  Yes / No</t>
  </si>
  <si>
    <t>Mail Order</t>
  </si>
  <si>
    <t>Please provide the following information for the mail order pharmacies that will be used for Shelby County.</t>
  </si>
  <si>
    <t>Name of Mail Order Facility</t>
  </si>
  <si>
    <t>Location: City, State</t>
  </si>
  <si>
    <t>Year Opened</t>
  </si>
  <si>
    <t>Number of Pharmacy Technicians / Pharmacists</t>
  </si>
  <si>
    <t xml:space="preserve">Max. Number of Prescriptions Processed per </t>
  </si>
  <si>
    <t>24-hour Period (using last quarter data)</t>
  </si>
  <si>
    <t xml:space="preserve">Current Operating Volume or Prescriptions per </t>
  </si>
  <si>
    <t>Dispensing Accuracy during the last 12-month period</t>
  </si>
  <si>
    <t>Subcontracted (If Yes, answer questions below)</t>
  </si>
  <si>
    <t>Company name</t>
  </si>
  <si>
    <t>Headquartered city</t>
  </si>
  <si>
    <t>Headquartered state</t>
  </si>
  <si>
    <t>Tenure of current relationship</t>
  </si>
  <si>
    <t>Current contract term of relationship</t>
  </si>
  <si>
    <t>Facility #1:</t>
  </si>
  <si>
    <t>Facility #2:</t>
  </si>
  <si>
    <t>Facility #3:</t>
  </si>
  <si>
    <t>Facility #4:</t>
  </si>
  <si>
    <t>Shipping</t>
  </si>
  <si>
    <t>Do you offer expedited delivery of mail order prescriptions?  Yes / No</t>
  </si>
  <si>
    <t>What was your company's CY 2019 book-of-business edit override rate? What was it for CY 2018?</t>
  </si>
  <si>
    <t>In how many languages can your Mail Service provide Rx labels and patient information, in addition to English?</t>
  </si>
  <si>
    <t>Section Q1-9:  Plan Management</t>
  </si>
  <si>
    <t>Implementation</t>
  </si>
  <si>
    <t>Please describe the implementation process for the national MAPD PPO plan option? Provide a detailed timetable assuming a Notice of Contract Award by August 1, 2020 for a January 1, 2021 effective date. At a minimum, the implementation plan must provide specific details on the following:</t>
  </si>
  <si>
    <t>a.	Identification and timing of significant responsibilities and tasks</t>
  </si>
  <si>
    <t>b.	Names, titles, and implementation experience of key implementation staff and time dedicated to Shelby County during implementation</t>
  </si>
  <si>
    <t>c.	Identification and timing of Shelby County’s responsibilities</t>
  </si>
  <si>
    <t>e.	Staff assigned to attend and present (if required) at open enrollment/educational sessions</t>
  </si>
  <si>
    <t>f.	Member communication plan</t>
  </si>
  <si>
    <t>g.	Data and timing requirements from current carriers to ensure transition of care and prior-authorization data is appropriately transferred</t>
  </si>
  <si>
    <t>Please indicate whether the person who will fill each position is already employed by your firm or whether he/she will be recruited upon Contract award. If the person(s) are already employed, provide resumes, length of time with your firm and length of time in their current position. At a minimum, the positions below should be included.</t>
  </si>
  <si>
    <t>a.	Account Director</t>
  </si>
  <si>
    <t>b.	Actuary</t>
  </si>
  <si>
    <t>c.	Medical Director</t>
  </si>
  <si>
    <t>d.	Pharmacist</t>
  </si>
  <si>
    <t>e.	Operations/Systems Supervisor</t>
  </si>
  <si>
    <t>f.	Implementation Manager</t>
  </si>
  <si>
    <t>Please indicate what challenges and disruptions you foresee members experiencing as they change plans. How do you propose dealing with those challenges and disruptions in order to make the transition to a new plan go smoothly for members?</t>
  </si>
  <si>
    <t xml:space="preserve">Please indicate which programs and services you have in place that are related to the administration of the plan, which you believe will make this plan a successful offering. </t>
  </si>
  <si>
    <t>Are you willing to provide a one-time implementation allowance of $75,000 to fund, as approved by Shelby County implementation support, pre-implementation audits, readiness assessments, communication plans, outside printing costs, etc.? What dollar amount are you willing to provide?</t>
  </si>
  <si>
    <t>Please confirm you are willing to provide an annual $40,400 allowance to Shelby County’s benefits administrator.</t>
  </si>
  <si>
    <t>Finance and Banking</t>
  </si>
  <si>
    <t>Please describe if your firm’s standard banking and funding requirements.</t>
  </si>
  <si>
    <t>Is your firm able to provide a bank reconciliation that lists any and all outstanding checks?</t>
  </si>
  <si>
    <t>Do you agree that you will provide billing/invoices on a monthly basis?</t>
  </si>
  <si>
    <t>Are you able to accept various payment methods? If so, please describe the allowed methods.</t>
  </si>
  <si>
    <t>Do you agree to provide a sample detailed invoice? If yes, please provide as an attachment. If no, please explain why not.</t>
  </si>
  <si>
    <t>Do you agree that your invoices will contain a detailed disclosure of all line items and will be submitted electronically?</t>
  </si>
  <si>
    <t>Communication</t>
  </si>
  <si>
    <t>a.	A list of all communication and educational materials required by CMS.</t>
  </si>
  <si>
    <t>b.	What do you provide above and beyond what CMS requires?</t>
  </si>
  <si>
    <t>c.	Provide samples of all communication and educational materials.</t>
  </si>
  <si>
    <t>d.	Confirm that Shelby County will be provided an opportunity to review and approve all communication materials (including letters, brochures, electronic, website, etc.) prior to being sent to members and providers.</t>
  </si>
  <si>
    <t>e.	Describe how your organization can effectively communicate with and educate Shelby County’s retirees.</t>
  </si>
  <si>
    <t>MAPD Service Agreement</t>
  </si>
  <si>
    <t>Please confirm that you have attached a copy of your standard template MAPD Agreement including the Business Associate Agreement and any other addendums that will be included in the final MAPD Agreement.</t>
  </si>
  <si>
    <t>Performance Guarantees</t>
  </si>
  <si>
    <t>Section Q1-10:  Pricing Offer</t>
  </si>
  <si>
    <t>Pricing Offer</t>
  </si>
  <si>
    <t xml:space="preserve">Confirm you have completed Exhibit E1: MAPD Financial Proposal Worksheet </t>
  </si>
  <si>
    <t>Fully-Insured Rate</t>
  </si>
  <si>
    <t>Confirm that the following services are included in the fully-insured rate(s) quoted by responding "Yes." If any of these services are: (1) either not offered, and therefore, not included in the quote; or (2) included in the rate, but at an additional cost, please answer "no" and provide the rate (per member per month) in the explanation.</t>
  </si>
  <si>
    <t>Section Q1-11: Account Management and Implementation Teams</t>
  </si>
  <si>
    <t>Account Management Team:  Please provide the following for each of the members of the Account Management Team:
a.	Team Member Name
b.	Title
c.	Years of Industry Experience
d.	Years in Current Position
e.	Number of Current Clients
f.	Covered Lives Per Client</t>
  </si>
  <si>
    <t xml:space="preserve">Account Management and Implementation Teams
</t>
  </si>
  <si>
    <t>Implementation Team:  Please provide the following for each of the members of the Implementation Team:
a.	Team Member Name
b.	Title
c.	Years of Industry Experience
d.	Years in Current Position
e.	Number of Current Clients
f.	Covered Lives Per Client</t>
  </si>
  <si>
    <t>How long has your Exchange been operational?</t>
  </si>
  <si>
    <t xml:space="preserve">Are there any current or pending litigation against your company?  If yes, please explain. </t>
  </si>
  <si>
    <t xml:space="preserve">Are any internal changes including staff relocations, computer system changes, program changes, or telephone changes, etc. in process at this time or proposed within the next 12-24 months?  If yes, please explain. </t>
  </si>
  <si>
    <t xml:space="preserve">Please confirm that the named Account Executives will remain on the account from implementation throughout the duration of the contract.  Yes / No, please explain. 
</t>
  </si>
  <si>
    <t xml:space="preserve">Can Shelby County determine allocation amounts at risk for both Implementation and Annual Performance Guarantees as deemed appropriate and change the allocations annually?  Yes / No, please explain. </t>
  </si>
  <si>
    <t xml:space="preserve">You agree to allow Shelby County the flexibility to allocate in writing the total amount at risk among the various performance categories at least 30 days prior to the start of each contract year.   Yes / No, please explain. </t>
  </si>
  <si>
    <t>You agree that the guarantees will be measured and reconciled on a quarterly basis within 45 days from the close of the quarter, with the exception of annual guarantees, which will be measured and reconciled within 45 days from the close of the year. All performance guarantees will be audited on a scheduled basis.  Yes / No, please explain.</t>
  </si>
  <si>
    <t>Performance guarantee penalties will automatically be paid, without any written request requirement, within 15 business days.  Yes / No, please explain.</t>
  </si>
  <si>
    <t xml:space="preserve">You understand that any response except "Agree" within this questionnaire may result in an adjustment to the pricing terms and fees and/or may disqualify your offer from being considered.  Yes / No, please explain. </t>
  </si>
  <si>
    <t xml:space="preserve">You understand only information submitted in your response which was specifically requested will be considered to be part of your offer for Shelby County. You will not refer to and then submit additional documents as part of your offer to Shelby County.  Yes / No, please explain. </t>
  </si>
  <si>
    <t xml:space="preserve">You will offer renewal terms at least six (6) months prior to the end of the contract year that reflect competitive market rates.  Yes / No, please explain. </t>
  </si>
  <si>
    <t xml:space="preserve">All pricing terms will apply on the go-live date regardless of having a signed contract.  Yes / No, please explain. </t>
  </si>
  <si>
    <t xml:space="preserve">You will provide at least six (6) months advanced notice of any changes proposed to pricing terms.  Yes / No, please explain. </t>
  </si>
  <si>
    <t xml:space="preserve">The terms you present do NOT require Shelby County to implement any plan designs or programs that are different from the plan design and programs currently in place or planned to be in place prior to implementation date (except for those required by CMS).  Yes / No, please explain. </t>
  </si>
  <si>
    <t xml:space="preserve">a.	Checks / Remittance / EOB / Processing Charge (unless indicated otherwise).  Yes / No, please explain. </t>
  </si>
  <si>
    <t xml:space="preserve">b.	Transaction fees for claims that are not "paid" (e.g., reversed and rejected claims).  Yes / No, please explain. </t>
  </si>
  <si>
    <t xml:space="preserve">c.	Claims processing. Yes / No, please explain. </t>
  </si>
  <si>
    <t xml:space="preserve">d.	Claims integration for medical and pharmacy care management. Yes / No, please explain. 
</t>
  </si>
  <si>
    <t xml:space="preserve">e.	Toll-Free Numbers for Participants, Pharmacies and Providers. Yes / No, please explain. </t>
  </si>
  <si>
    <t xml:space="preserve">f.	MA PPO / MAPD-managed Shelby County-specific web site. Yes / No, please explain. </t>
  </si>
  <si>
    <t xml:space="preserve">g.	Network contracting / management (medical); pharmacy-retail, mail, specialty). Yes / No, please explain. </t>
  </si>
  <si>
    <t xml:space="preserve">h.	Concurrent Drug utilization Reviews (CDUR). Yes / No, please explain. </t>
  </si>
  <si>
    <t xml:space="preserve">i.	Formulary Management. Yes / No, please explain. </t>
  </si>
  <si>
    <t xml:space="preserve">j.	Rebate Management. Yes / No, please explain. </t>
  </si>
  <si>
    <t xml:space="preserve">k.	Hard Copy of Formulary (or Preferred Drug List), if requested by physicians or members. Yes / No, please explain. </t>
  </si>
  <si>
    <t xml:space="preserve">l.	Administrative reviews (e.g., refill-too-soon overrides, vacation supplies). Yes / No, please explain. </t>
  </si>
  <si>
    <t xml:space="preserve">m.	Medication adherence programs (e.g., refills, reminders). Yes / No, please explain. </t>
  </si>
  <si>
    <t xml:space="preserve">n.	Coordination of Benefits (pharmacy-submitted electronic claim). Yes / No, please explain. </t>
  </si>
  <si>
    <t xml:space="preserve">o.	There are no restrictions (e.g., pre-implementation audit by third party, fees associated with RFP, consultant fees) on the dollar allowance you offer Shelby County to help pay for the cost it may incur to implement programs.
Yes / No, please explain. </t>
  </si>
  <si>
    <t>Will you provide the most recent 2 years of your company's audited financial statements? If yes, provide as an attachment.</t>
  </si>
  <si>
    <t>Please provide the number of Medicare-eligible retiree groups and total retiree lives you currently administer through your Medicare Exchange.</t>
  </si>
  <si>
    <t>Is your retiree Exchange an approved marketplace vendor for the individual market? If yes, please provide marketplace-specific utilization of your Exchange for enrollment.</t>
  </si>
  <si>
    <t>Please provide the number of Medicare-eligible retiree groups and total retiree lives you currently administer through your Medicare exchange in the state of Tennessee.</t>
  </si>
  <si>
    <t>Please describe how you cover “Part B Only” retirees in the individual market.</t>
  </si>
  <si>
    <t>Section Q2-2:  Staffing and Member Services</t>
  </si>
  <si>
    <t xml:space="preserve">Please provide the requested information below on the Exchange member service center that will handle the Shelby County account using the most recent month of available data. </t>
  </si>
  <si>
    <t>Member Service Center:</t>
  </si>
  <si>
    <t>i.        Location</t>
  </si>
  <si>
    <t>ii.      Geographic area serviced</t>
  </si>
  <si>
    <t>v.      Number of Supervisors (as of January 1, 2020)</t>
  </si>
  <si>
    <t>viii.   Average years of experience of MSRs</t>
  </si>
  <si>
    <t>ix.    Ratio of MSRs to members (as of January 1, 2020)</t>
  </si>
  <si>
    <t>Member Service Center - Goal:</t>
  </si>
  <si>
    <t>ii.      Average of total abandoned calls within the month</t>
  </si>
  <si>
    <t>iv.    Average wait time during open enrollment</t>
  </si>
  <si>
    <t>vi.    Abandon call rate</t>
  </si>
  <si>
    <t>iii.     Average wait time</t>
  </si>
  <si>
    <t>i.       Average duration of each intake call</t>
  </si>
  <si>
    <t>v.     Total calls answered during the open enrollment period</t>
  </si>
  <si>
    <t>iii.     Days of operation</t>
  </si>
  <si>
    <t>iv.     Hours of operation (Central Time)</t>
  </si>
  <si>
    <t>vi.     Average years of experience of Supervisors</t>
  </si>
  <si>
    <t>vii.    Number of Member Service Representatives (MSR) (as of January 1, 2020)</t>
  </si>
  <si>
    <t>Member Service Center - Ongoing:</t>
  </si>
  <si>
    <t>i.       Average duration of each intake call</t>
  </si>
  <si>
    <t>iii.     Average wait time</t>
  </si>
  <si>
    <t>v.     Total calls answered during the open enrollment period</t>
  </si>
  <si>
    <t>iv.    Average wait time during open enrollment</t>
  </si>
  <si>
    <t>Member Service Center - Medicare Open Enrollment:</t>
  </si>
  <si>
    <t>iii.     Average wait time</t>
  </si>
  <si>
    <t>Please provide your annual turnover rate for the office you are proposing, if available.</t>
  </si>
  <si>
    <t>a.       2017</t>
  </si>
  <si>
    <t>i.        Supervisors</t>
  </si>
  <si>
    <t>b.      2018</t>
  </si>
  <si>
    <t>c.       2019</t>
  </si>
  <si>
    <t>ii.       Customer service</t>
  </si>
  <si>
    <t>iii.      Supervisors</t>
  </si>
  <si>
    <t>iv.      Customer service</t>
  </si>
  <si>
    <t>v.       Supervisors</t>
  </si>
  <si>
    <t>vi.      Customer service</t>
  </si>
  <si>
    <t>Please describe the formal training, qualifications, and minimum experience required of your Exchange member service representatives.</t>
  </si>
  <si>
    <t>Please describe the use of licensed versus unlicensed representatives used by your organization. Are representatives licensed for every carrier?</t>
  </si>
  <si>
    <t>Please describe the systems you use to track phone and staff utilization and how you adjust staffing based on volume of calls.</t>
  </si>
  <si>
    <t>Are your customer and enrollment support resources licensed to provide all products in all states?</t>
  </si>
  <si>
    <t>Will Shelby County have retiree Exchange-focused customer service representatives to provide support?</t>
  </si>
  <si>
    <t>Please describe how your MSRs assist members through claim issues, general questions regarding the benefit plans, provider issues, etc. including what types of tools are available to assist customer service representative in helping retirees in the plan selection process.</t>
  </si>
  <si>
    <t>Please describe how you provide ongoing support to participants, particularly services such as advocacy and coordinating Medicare appeals?</t>
  </si>
  <si>
    <t>Do your MSRs load and analyze utilization and/or claims data to help guide retirees with a recommendation of plans?</t>
  </si>
  <si>
    <t>Do you perform member satisfaction surveys? What percentage of members are surveyed? Provide a copy of most recent results of survey.</t>
  </si>
  <si>
    <t>Will you offer a toll-free phone number dedicated to Shelby county members?</t>
  </si>
  <si>
    <t>Can calls be shifted to another member service/call center if the time on hold or call abandonment rate exceeds the desired thresholds? If yes, how often does this occur?</t>
  </si>
  <si>
    <t>Please confirm whether your Exchange member service personnel are U.S. based. If yes, please confirm you will provide notification to Shelby County should the member service personnel ever be outsourced to another country.</t>
  </si>
  <si>
    <t>Please describe how your MSRs would handle calls with members who have assigned either power of attorney privileges to another person or may require an interpreter?</t>
  </si>
  <si>
    <t>Please describe how your program supports Exchange retirees in special circumstances (disabled, those in nursing homes, those unable to communicate or with dementia, etc.)?</t>
  </si>
  <si>
    <t xml:space="preserve">Please describe how after-hour and holiday customer service requests handled? </t>
  </si>
  <si>
    <t>Are members able to leave a message on your member service line after hours? If yes, what is the protocol for responding to the call?</t>
  </si>
  <si>
    <t>Do you offer retirees any web-based plan selection tools? If yes, provide access to these tools.</t>
  </si>
  <si>
    <t>Do your tools offer retirees the ability to determine if their preferred providers are in the network for the plans they are considering enrolling in? If yes, is the assistance web-based?</t>
  </si>
  <si>
    <t xml:space="preserve">Please describe how your Medicare Exchange model offers retirees the ability to determine if their prescription drugs are part of the formulary for the plans they are considering enrolling in? </t>
  </si>
  <si>
    <t>Will you load Shelby County’s existing plan documents / SPD’s to provide as a comparison for plan options? If yes, will this be included in the quoted fee or be an additional charge?</t>
  </si>
  <si>
    <t>Do you assist retirees in the event of a billing or claims dispute?</t>
  </si>
  <si>
    <t>Does your system allow members to opt to speak to a live person at any time during a call? If yes, are there clear instructions included explaining how?</t>
  </si>
  <si>
    <t>Please describe your telephone technology and/or ability to accommodate the hearing impaired.</t>
  </si>
  <si>
    <t>Will resources be available to assist non-English speaking callers through a translation service? Please describe these resources and whether any of your MSRs are bilingual.</t>
  </si>
  <si>
    <t>Do MSRs receive variable compensation based on retiree selection rates for any particular carrier or plan?</t>
  </si>
  <si>
    <t>Please describe how calls will be handled prior to the effective date 1/1/2021.</t>
  </si>
  <si>
    <t>Do you have a process that manages how member complaints and grievances are tracked and reported? If yes, please describe.</t>
  </si>
  <si>
    <t>Please describe your escalation process for member complaints.</t>
  </si>
  <si>
    <t>Do you have MSRs available to handle calls from Shelby County members who speak other foreign languages?  How are members informed that non-English speaking customer service representatives are available?</t>
  </si>
  <si>
    <t xml:space="preserve">Please describe the telehealth services your plan includes and include whether this service is part of your base fee or is an additional cost.  </t>
  </si>
  <si>
    <t>Does your plan include a mobile application for your members?  Please describe its features and capabilities.</t>
  </si>
  <si>
    <t>Confirm the billing grace period (e.g., 30 days or longer).</t>
  </si>
  <si>
    <t>Clarify any requirements of the writing agent or consulting firm as far as licensing, certification, appointment, etc.</t>
  </si>
  <si>
    <t>Medicare Exchange Account Management</t>
  </si>
  <si>
    <t xml:space="preserve">56.	Please provide the following information on your company’s Primary Sales Contact.
a.	Name
b.	Job title
c.	Address #1
d.	Address #2
e.	City
f.	State
g.	Zip code
h.	Office phone #
i.	Mobile phone #
j.	Email address
k.	Related experience
</t>
  </si>
  <si>
    <t>Please provide the following information on your company’s Primary Account Executive.
a.	Name
b.	Job title
c.	Address #1
d.	Address #2
e.	City
f.	State
g.	Zip code
h.	Office phone #
i.	Mobile phone #
j.	Email address
k.	Related experience</t>
  </si>
  <si>
    <t>Please provide the following information on your company’s Primary Implementation Contact.
a.	Name
b.	Job title
c.	Address #1
d.	Address #2
e.	City
f.	State
g.	Zip code
h.	Office phone #
i.	Mobile phone #
j.	Email address
k.	Related experience</t>
  </si>
  <si>
    <t>Please confirm that the named Account Executives will remain on the account from implementation throughout the duration of the contract.</t>
  </si>
  <si>
    <t>Please describe the structure and support Shelby County will have from an account management team perspective. Will you agree to provide a dedicated analyst as part of your account management team?</t>
  </si>
  <si>
    <t>Please confirm that you will respond to all Shelby County inquiries within one (1) business day.</t>
  </si>
  <si>
    <t>Does your organization have a specific process to escalate problems or concerns through the corporate structure to facilitate resolution of issues? If yes, please describe.</t>
  </si>
  <si>
    <t>Please provide the average staff turnover in your organization for the past 24 months.</t>
  </si>
  <si>
    <t>Please provide the average number of clients assigned per account manager.</t>
  </si>
  <si>
    <t>Will you agree to meet Shelby County at least quarterly or more frequently if requested?</t>
  </si>
  <si>
    <t>Do you agree to provide Shelby County an account management team survey on an annual basis?</t>
  </si>
  <si>
    <t>Plan Options</t>
  </si>
  <si>
    <t>Indicate the participating retiree plan vendors on your Exchange and the types of Medicare medical and Rx plans for post-65 retirees (e.g., Medicare Advantage, Medigap, Medicare PDP, Catastrophic/TrOOP Rx coverage, etc.).</t>
  </si>
  <si>
    <t>Are there any states that are not serviced by your Medicare retiree Exchange?  If yes, please list each state and, if and when you anticipate any changes to add these states.</t>
  </si>
  <si>
    <t>Describe any additional insurance and benefit offerings available through your Medicare Exchange (i.e., dental, vision, life, travel insurance, etc.).</t>
  </si>
  <si>
    <t>Are there any requirements for offering any of these additional coverages?</t>
  </si>
  <si>
    <t>What is the availability of group retiree plans (post- or pre-65) for retirees who cannot be serviced through the individual market?</t>
  </si>
  <si>
    <t>Are any of your services for Medicare-eligible products offered for individuals located outside of the United States?</t>
  </si>
  <si>
    <t>Do any of your products for Medicare-eligible participants have limitations for disabilities? Pre-existing conditions?</t>
  </si>
  <si>
    <t>Exchange Enrollment Process</t>
  </si>
  <si>
    <t>Please describe the enrollment process to ensure ease of transition for the members for the following plan match issues:</t>
  </si>
  <si>
    <t>a.       Best benefit plan offering depending on member’s current medical and pharmacy coverage</t>
  </si>
  <si>
    <t>b.      Which networks are offered (broad, narrow)?</t>
  </si>
  <si>
    <t>c.       Do you utilize any type of a Prescription Drug Service tool?</t>
  </si>
  <si>
    <t>d.      Transitioning new members who are currently using a drug that is not on the plan’s formulary, or is in the non-preferred tier?</t>
  </si>
  <si>
    <t>e.       What is transition of care based on? Retiree’s current medical needs or based on treatment?</t>
  </si>
  <si>
    <t>Do enrollment advisors make outbound calls to retirees during enrollment? If yes, under what circumstances?</t>
  </si>
  <si>
    <t>Do you provide in-person workshops, group enrollment meetings or town halls for enrollment? If yes, is this included at no cost or is an additional fee required?</t>
  </si>
  <si>
    <t>If a retiree enrolled in the Private Medicare Exchange subsequently returns to active employment and enrolls in plan for active employees, please describe how dis-enrollment and re-enrollment (upon return to retiree status) in the Exchange is handled?</t>
  </si>
  <si>
    <t>What coverage options, if any, do you have for Shelby County retirees residing outside the U.S.? Would these individuals be allowed to enroll in the exchange upon returning to U.S. and establishing residence? Any restrictions?</t>
  </si>
  <si>
    <t>Do your plans accept all retirees that apply for coverage, without evidence of insurability? If no, how do you handle retirees who cannot be covered?</t>
  </si>
  <si>
    <t>Are all plans guaranteed renewable?</t>
  </si>
  <si>
    <t>Please describe if any of the plans offered in your exchange have pre-existing condition clauses.</t>
  </si>
  <si>
    <t>Will you contact all Medicare-eligible retirees who do not call into the exchange?</t>
  </si>
  <si>
    <t>Please describe in detail the process for members to migrate between exchange plan options either during open enrollment or upon occurrence of a qualifying event.</t>
  </si>
  <si>
    <t xml:space="preserve">Does your organization have a process in subsequent annual enrollment periods when a member chooses to migrate from a MA plan to a Medicare Supplement plan? </t>
  </si>
  <si>
    <t>Please describe how you educate retirees on issues related to underwriting that may be required in the Medicare Supplement marketplace.</t>
  </si>
  <si>
    <t>What percentage of retirees enroll online versus telephonically?</t>
  </si>
  <si>
    <t>Do you administer split-family contracts in which some members are Medicare eligible and other members are not? Please describe your process to support Shelby County with this arrangement.</t>
  </si>
  <si>
    <t>Please describe how your firm manages members entitled to low-income subsidies including details on how low-income subsidies impact copayments, deductibles and premiums.</t>
  </si>
  <si>
    <t>IT Infrastructure</t>
  </si>
  <si>
    <t>Please describe the process and protocol for secure information exchange with Shelby County and other 3rd party vendors (other insurance carriers, benefit administrators, etc.) of Shelby County.</t>
  </si>
  <si>
    <t>Is your IT platform scalable and elastic, meaning is it able to support overall growth and handle peak periods of concurrent use?</t>
  </si>
  <si>
    <t>Do you have regular and routine penetration testing and security audits, including an annual SOC II audit?</t>
  </si>
  <si>
    <t>Please describe how your organization protects the integrity of the retiree’s information.</t>
  </si>
  <si>
    <t>Please describe the back-up protocols for data within your systems.</t>
  </si>
  <si>
    <t xml:space="preserve">Please confirm that you ensure login credentials (user ID, passwords) are protected. </t>
  </si>
  <si>
    <t>Do you perform any data storage, data access, or data processing offshore? If yes, describe each of the following:</t>
  </si>
  <si>
    <t>a.       List the services provided by the offshore group.</t>
  </si>
  <si>
    <t>b.      List geographic locations where offshore data is shared, accessed, or serviced.</t>
  </si>
  <si>
    <t>c.       Is the offshore group a subcontractor or comprised of company employees?</t>
  </si>
  <si>
    <t>Exchange Reporting</t>
  </si>
  <si>
    <t xml:space="preserve">Standard Reporting Package.  Yes / No, please explain. </t>
  </si>
  <si>
    <t xml:space="preserve">Reasonable ad hoc reporting requests.  Yes / No, please explain. </t>
  </si>
  <si>
    <t>Web-Based Reporting.  Yes / No, please explain.</t>
  </si>
  <si>
    <t>Hardware/Software Access Fees.  Yes / No, please explain.</t>
  </si>
  <si>
    <t>Member enrollments / call center activities / profiling.  Yes / No, please explain.</t>
  </si>
  <si>
    <t xml:space="preserve">Pharmacy plans elected / profiling.  Yes / No, please explain. </t>
  </si>
  <si>
    <t xml:space="preserve">Retiree Medical plans elected / profiling.  Yes / No, please explain. </t>
  </si>
  <si>
    <t xml:space="preserve">Call Center Response Data Files.  Yes / No, please explain. </t>
  </si>
  <si>
    <t xml:space="preserve">Exchange Carrier Activity / Claims Resolutions Data Files.  Yes / No, please explain. </t>
  </si>
  <si>
    <t xml:space="preserve">HRA Activities / Auto Adjudication / Data File Feeds.  Yes / No, please explain. </t>
  </si>
  <si>
    <t>Will you produce ad hoc reports for the County as requested at no additional cost?   If not, please disclose the fees that will be charged for these ad hoc reports in the Price Proposal Worksheet only.</t>
  </si>
  <si>
    <t>Please confirm on-line reporting tools will be available to Shelby County.</t>
  </si>
  <si>
    <t>Medicare Exchange</t>
  </si>
  <si>
    <t>Will there ever be a scenario where when any carriers and/or plans offered through the exchange will not be available to Shelby County’s retirees? If yes, please explain.</t>
  </si>
  <si>
    <t>Are your Medicare Exchange offerings through a group or individual insurance model? If a group model, do you offer both self and fully-insured options?</t>
  </si>
  <si>
    <t>Do you offer any programs/solutions for addressing the current coverage gap found in Medicare Part D?</t>
  </si>
  <si>
    <t xml:space="preserve">Do you offer any protection programs for members with claims that hit the catastrophic level under Medicare Part D? If yes, please provide the program details.  Please include cost estimates in the Price Proposal Worksheet.  If a catastrophic HRA is available, please include the percentage of members that open an account and the expected percentage of members that would be eligible to open an account. </t>
  </si>
  <si>
    <t>Please describe how insurance carriers are evaluated regarding inclusion in your Exchange? Are there performance goals or other quality assurance evaluation goals required for carriers to be included?</t>
  </si>
  <si>
    <t>Are you willing to provide any changes to your Exchange offerings during past three years? What plans and or carriers have been added? Removed?</t>
  </si>
  <si>
    <t>Please describe what happens if an insurance carrier drops a plan or product offering after a retiree has enrolled.</t>
  </si>
  <si>
    <t>Please describe how the plans available to Shelby County Medicare retirees address retirees who have end-stage renal disease (ESRD).  For which plans would they be eligible?</t>
  </si>
  <si>
    <t xml:space="preserve">Please describe how the plans available to Shelby County Medicare retirees address pre-65 retirees that are disabled and on Medicare. For which plans would they be eligible? </t>
  </si>
  <si>
    <t>Please provide how often you update your information regarding carriers’ formularies, networks, and coverage details.</t>
  </si>
  <si>
    <t>Does your organization receive any commissions from the participating carriers or plans? Do you receive commissions for the number of enrollments from any of the plans? If your organization does receive any commissions, how do you ensure that customer service representatives are not influenced by the commission structure?</t>
  </si>
  <si>
    <t>Do MSRs receive incentives (bonuses, etc.) based on how many individuals they enroll? If yes, how do you ensure that representatives are not influenced to rush the enrollment process?</t>
  </si>
  <si>
    <t>Please provide a breakdown of enrollment by carrier during the latest Medicare open enrollment period by Medicare Advantage plans, Medicare Supplement Plan F, and Other Supplement plans.</t>
  </si>
  <si>
    <t>Are there any ancillary benefits offered to retirees with the Medicare Supplement Plans (dental, vision, etc.)? If yes, please describe.</t>
  </si>
  <si>
    <t>Are you able to describe your communication strategy related to the changes in the availability of Plans C and F starting in 2020? If yes, please describe.</t>
  </si>
  <si>
    <t>Exchange Modeling Capabilities</t>
  </si>
  <si>
    <t>Please describe any financial modeling capabilities your firm utilizes regarding determining how the County’s retiree population will fair under the exchange as compared to their current Standard and Premium plans. In addition, respond to each of the following:</t>
  </si>
  <si>
    <t>a.       Can you run analyses for multiple age and or gender criteria?</t>
  </si>
  <si>
    <t>b.      Can you run analyses for multiple employer HRA contribution levels?</t>
  </si>
  <si>
    <t>c.       Can you run analyses for different levels of health care utilization (e.g. low, average, high, and catastrophic utilizers)?</t>
  </si>
  <si>
    <t>d.      Can you run separate analyses based on whether the County decides to keep its current PBM for Rx coverage or offers Rx coverage to retirees through the exchange?</t>
  </si>
  <si>
    <t>Based on your experience, please provide a subsidy level that you would recommend assuming Shelby County will be providing a catastrophic wrap that minimizes the number of losses, while maximizing savings.</t>
  </si>
  <si>
    <t>Health Reimbursement Account Administration</t>
  </si>
  <si>
    <t>Can your organization administer an HRA to be used as primary funding mechanism for the Medicare Exchange? If yes, define in detail how the HRA option is administered, including description of following:</t>
  </si>
  <si>
    <t>a.       Who is the HRA administrator?</t>
  </si>
  <si>
    <t>b.      Is the County required to use your HRA services or may we use another vendor for the administration of the HRA at the County’s choosing?</t>
  </si>
  <si>
    <t>c.       Are HRA accounts set up per retiree or per family?</t>
  </si>
  <si>
    <t>d.      How will the premiums be billed and collected?</t>
  </si>
  <si>
    <t>e.       What are the premium frequency options (annual, monthly, etc.)?</t>
  </si>
  <si>
    <t>f.        Describe in detail the process and how often Shelby County subsidies would be deposited into the retiree’s HRA accounts.</t>
  </si>
  <si>
    <t>g.      How frequently and in what format do retirees receive HRA account balance statements?</t>
  </si>
  <si>
    <t>h.      What is the minimum amount required for an imprest balance to initially fund the payments for the HRA?</t>
  </si>
  <si>
    <t>i.        How do you handle terminated accounts?</t>
  </si>
  <si>
    <t>l.       Will you provide a debit card for the reimbursement of claims from the HRA?</t>
  </si>
  <si>
    <t>k.      Please describe the process for claim submission (paper, electronic, etc.).</t>
  </si>
  <si>
    <t xml:space="preserve">j.       Describe the process for rollover of account balances from a prior administrator or to a new Exchange if the County chooses to move at a later date? </t>
  </si>
  <si>
    <t>m.      Will you manage all debit card transactions for participants eligible to withdraw expenses for reimbursement?</t>
  </si>
  <si>
    <t>n.       Will you provide online access to account balance information via a secure Internet portal both to members and the County?</t>
  </si>
  <si>
    <t>o.        Please describe in detail the process for the transfer of funds when requests are made for reimbursement or upon the establishment of a debit card for reimbursement.</t>
  </si>
  <si>
    <t>p.	Please describe which automatic electronic substantiation methods you use.
i.	Copayments
ii.	Recurring claims
iii.	Real-time substantiation
iv.	Inventory Information Approval System (IIAS)</t>
  </si>
  <si>
    <t>Plan Implementation</t>
  </si>
  <si>
    <t>Please provide your recommended, detailed timetable for a January 1, 2021 implementation based upon the Medicare Open Enrollment period. Include the following:</t>
  </si>
  <si>
    <t>a.       Timing of significant tasks</t>
  </si>
  <si>
    <t>b.      Names, titles and responsibilities of account manager and key implementation staff</t>
  </si>
  <si>
    <t>c.       Percent of time dedicated to Shelby County during implementation by your team</t>
  </si>
  <si>
    <t>d.      Responsibilities of Shelby County</t>
  </si>
  <si>
    <t>e.       Data requirements (indicate type, format and frequency of data required)</t>
  </si>
  <si>
    <t>f.        Transition with incumbent vendors</t>
  </si>
  <si>
    <t>g.      Staff assigned to attend open enrollment/educational sessions</t>
  </si>
  <si>
    <t>Please describe your proposed transition of care plan. At a minimum, please describe how you address the following:</t>
  </si>
  <si>
    <t>a.       Individuals who are in a course of medical treatment</t>
  </si>
  <si>
    <t>b.      Transition of prescriptions</t>
  </si>
  <si>
    <t>c.       Communication of transition issues to all plan members</t>
  </si>
  <si>
    <t>How many lead time days are needed to set up and test the initial group structure and plan design?</t>
  </si>
  <si>
    <t>Please confirm that you agree to cover Shelby County’s costs for pre- and post-implementation audits to ensure that the Exchange loaded Shelby County’s eligibility file and plan design correctly.</t>
  </si>
  <si>
    <t>Based on your experience in this market, are you willing to detail the most common challenges that an organization faces when transitioning from their group retiree health plan to a Medicare Exchange? If yes, please describe.</t>
  </si>
  <si>
    <t>Pricing</t>
  </si>
  <si>
    <t>Provide fees associated with administering the program. Are the fees based on the number of contracts enrolled?</t>
  </si>
  <si>
    <t>Itemize all proposed fees for implementation and ongoing administration and the services included with these fees.</t>
  </si>
  <si>
    <t>How is your company compensated? Is there any compensation / commissions or overrides from insurance carriers for their Medicare-eligible products? Will these commissions cover all implementation, enrollment, call center and ongoing services?</t>
  </si>
  <si>
    <t>Provide projected financial modeling of potential enrollment scenario options for good, fair and poor health.</t>
  </si>
  <si>
    <t xml:space="preserve">Confirm you have completed Exhibit E2: Private Healthcare Exchange Financial Proposal Worksheet </t>
  </si>
  <si>
    <t>Underwriting</t>
  </si>
  <si>
    <t>Describe the underwriting terms of the offered plans.</t>
  </si>
  <si>
    <t>Are all Medicare retiree plans guaranteed renewable?</t>
  </si>
  <si>
    <t>Communications</t>
  </si>
  <si>
    <t>Please confirm that you provided samples of communication materials with your proposal. Your proposal should contain a copy of all retiree communications throughout the enrollment and renewal processes, including HRAs and ID cards, if any.</t>
  </si>
  <si>
    <t>Are you able to customize each of the above? If yes, please describe.</t>
  </si>
  <si>
    <t>Are you willing to provide resources to work with Shelby County in the development of member communication materials (education, open enrollment, formulary changes and ongoing communications)? If yes, please describe.</t>
  </si>
  <si>
    <t>Please describe the process of replacing an ID card once it’s been requested and how long it usually takes.</t>
  </si>
  <si>
    <t>Please confirm that any costs to Shelby County for communication materials, including any costs to customize materials, will be clearly stated in the Price Proposal Worksheet.</t>
  </si>
  <si>
    <t>Summary Plan Description (SPD)</t>
  </si>
  <si>
    <t>Please confirm you will assist Shelby County in the preparation of the required SPD.</t>
  </si>
  <si>
    <t>Please confirm you will prepare custom SPDs for Shelby County at no additional cost.</t>
  </si>
  <si>
    <t>Will you provide electronic SPD files for Shelby County to use on its website?</t>
  </si>
  <si>
    <t>Please provide a sample SPD with your RFP response as an attachment.</t>
  </si>
  <si>
    <t>Exchange Services Agreement</t>
  </si>
  <si>
    <t>Confirm that you have attached a copy of your standard template Exchange Agreement including the Business Associate Agreement and any other addendums that will be included in the final Exchange Agreement.</t>
  </si>
  <si>
    <t>Provide a sample of proposed performance guarantees and total dollars at risk.</t>
  </si>
  <si>
    <t>Is Shelby County allowed to allocate amounts at risk for both Implementation and Annual Performance Guarantees, provided no more than 20% of total amount at risk shall be allocated to one performance guarantee?</t>
  </si>
  <si>
    <t>Do you agree to allow Shelby County the flexibility to allocate in writing the total amount at risk among the various performance categories at least 30 days prior to the start of each contract year?</t>
  </si>
  <si>
    <t>Do you agree that the guarantees will be measured and reconciled on a quarterly basis within 45 days from the close of the quarter, with the exception of annual guarantees, which will be measured and reconciled within 45 days from the close of the year? Note:  All performance guarantees will be audited on a scheduled basis.</t>
  </si>
  <si>
    <t>Please confirm that performance guarantee penalties will automatically be paid, without any written request requirement, within 15 business days.</t>
  </si>
  <si>
    <t>Account Management and Implementation Teams</t>
  </si>
  <si>
    <t>Account Management: Team Please provide the following for each of the members of the Account Management Team:
a.	Team Member Name
b.	Title
c.	Years of Industry Experience
d.	Years in Current Position
e.	Number of Current Clients
f.	Covered Lives Per Client</t>
  </si>
  <si>
    <t>Section Q2-3:  Exchange Plan Options</t>
  </si>
  <si>
    <t>Section Q2-4:  Enrollment</t>
  </si>
  <si>
    <t>Section Q2-5:  IT and Reporting</t>
  </si>
  <si>
    <t>Section Q2-6:  Exchange Services</t>
  </si>
  <si>
    <t>Section Q2-7:  HRA and Plan Implementation</t>
  </si>
  <si>
    <t>Section Q2-8:  Pricing and Underwriting</t>
  </si>
  <si>
    <t>Section Q2-9:  Exchange Communication and SPD’s</t>
  </si>
  <si>
    <t>Section Q2-10:  Plan Management</t>
  </si>
  <si>
    <t>Section Q2-11:  Account Management and Implementation Teams</t>
  </si>
  <si>
    <t>Please describe the member service system/application the MSRs have available? Do the systems/applications vary based on insurance carrier?</t>
  </si>
  <si>
    <t>Do you manage members entitled to low-income subsidies? If yes, please describe how this process works and include details on how low-income subsidies impact copayments, deductibles and premiums.</t>
  </si>
  <si>
    <t>d.	Transition requirements with the incumbent vendors. Detail the most common challenges that an organization faces when transitioning their group to a new MAPD vendor and how you will address those challenges.</t>
  </si>
  <si>
    <t>What customization is available for your Medicare B vs Medicare D determination process?  Yes / No</t>
  </si>
  <si>
    <t xml:space="preserve">Please describe if your organization has any alternative or flexible funding methods?  </t>
  </si>
  <si>
    <t xml:space="preserve">Is there a fee for this Medicare B vs Medicare D service?  Yes / No, please explain. </t>
  </si>
  <si>
    <t>Please confirm you will discuss any changes in account management structure with the County prior to the change being implemented.</t>
  </si>
  <si>
    <t>Please complete the Performance Guarantee document, Exhibit F.</t>
  </si>
  <si>
    <t>How is the remaining balance of the HRA distributed in the event of a retiree’s death?</t>
  </si>
  <si>
    <t>Please explain the process between your online enrollment capabilities vs. enrollment by phone including how are these normally scheduled for the members?  Do your online enrollment services include “CHAT” functionality?</t>
  </si>
  <si>
    <t>Does your organization meet CMS's MA coordinated care network adequacy requirement for Shelby County’s Medicare-eligible retiree membership (the 51% rule)? If no, please describe how you will meet these requirements based on the census (Exhibit D) provided.</t>
  </si>
  <si>
    <t>Using the Shelby County retiree census data (Exhibit D) provided as a basis, can you identify any areas in which you are filed to operate where your provider network may not have adequate capacity to meet the potential Shelby County demand. Please describe, including how your organization determines network adequacy, what your plans for expansion in these areas are, etc.?</t>
  </si>
  <si>
    <t>Are all pharmacies in-network for the Part D benefit? Provide a GeoAccess report for your pharmacy network using the census data (Exhibit D) provided and the parameters below. Do this by both specific access standards as well as using compound access.</t>
  </si>
  <si>
    <t>A copy of Shelby County’s current Group PDP formulary can be found at    https://www.aetnamedicare.com/documents/group/2020/formularies/AET_2020_GROUP_FORMULARY_B2_4.pdf.  Can you provide a copy of your current proposed formulary that matches most closely to the current formulary as an attachment? (Please send Formulary in an Excel format).</t>
  </si>
  <si>
    <t xml:space="preserve">Initial contract term will be for 12 months effective 1/1/2021; multi-year rate guarantees are acceptable and will be considered for extending the term of the contract.  Will you guarantee your second- and third-year rates / renewals? If so, please provide the rates and any conditions on your second- and third-year rate guarantees. Will you provide soft guarantees to 2024 and 2025, such as retention / loss ratios, Medicare trend, etc.?  Yes / No, please explain. </t>
  </si>
  <si>
    <t xml:space="preserve">Provide all appropriate Licenses and Certifications required in the State of Tennessee to provide the goods and/or perform the Services required.  Provide a copy of your Shelby County Business License (if business is located in Shelby County, TN). </t>
  </si>
  <si>
    <r>
      <t xml:space="preserve">Must have active Equal Opportunity Compliance (EOC) number(s) and Vendor number, or your applications are “in” the EOC system and the Purchasing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</si>
  <si>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</si>
  <si>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</si>
  <si>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r>
      <t>FORM - Drug Free Workplace Affidavit must be completed, signed, notarized, and submitted with your proposal</t>
    </r>
    <r>
      <rPr>
        <i/>
        <sz val="12"/>
        <color rgb="FF0070C0"/>
        <rFont val="Times New Roman"/>
        <family val="1"/>
      </rPr>
      <t xml:space="preserve"> – even if less than 5 employees.</t>
    </r>
  </si>
  <si>
    <r>
      <t>Must attest to a minimum of five</t>
    </r>
    <r>
      <rPr>
        <u/>
        <sz val="12"/>
        <color rgb="FF0070C0"/>
        <rFont val="Times New Roman"/>
        <family val="1"/>
      </rPr>
      <t xml:space="preserve"> (5) years</t>
    </r>
    <r>
      <rPr>
        <sz val="10"/>
        <color rgb="FF0070C0"/>
        <rFont val="Arial"/>
        <family val="2"/>
      </rPr>
      <t xml:space="preserve"> of </t>
    </r>
    <r>
      <rPr>
        <sz val="12"/>
        <color rgb="FF0070C0"/>
        <rFont val="Times New Roman"/>
        <family val="1"/>
      </rPr>
      <t>experience providing the goods and/or performing the services described in this RFP.</t>
    </r>
  </si>
  <si>
    <t>Licenses and Certifications</t>
  </si>
  <si>
    <t xml:space="preserve">EOC </t>
  </si>
  <si>
    <t>Title VI Requirements</t>
  </si>
  <si>
    <t>Tennessee Lawful Employment Act</t>
  </si>
  <si>
    <t>Drug Free Workplace</t>
  </si>
  <si>
    <t>DEPT  REQS - AVERAGE  SCORES (max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</si>
</sst>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8"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style="medium">
        <color auto="1"/>
      </left>
      <right style="thin">
        <color indexed="64"/>
      </right>
      <top/>
      <bottom/>
      <diagonal/>
    </border>
    <border>
      <left/>
      <right style="medium">
        <color auto="1"/>
      </right>
      <top/>
      <bottom/>
      <diagonal/>
    </border>
    <border>
      <left/>
      <right style="medium">
        <color auto="1"/>
      </right>
      <top/>
      <bottom style="thin">
        <color auto="1"/>
      </bottom>
      <diagonal/>
    </border>
    <border>
      <left style="thin">
        <color indexed="64"/>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dotted">
        <color auto="1"/>
      </right>
      <top style="medium">
        <color indexed="64"/>
      </top>
      <bottom style="medium">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thin">
        <color auto="1"/>
      </top>
      <bottom style="thin">
        <color indexed="64"/>
      </bottom>
      <diagonal/>
    </border>
    <border>
      <left/>
      <right style="medium">
        <color auto="1"/>
      </right>
      <top style="thin">
        <color auto="1"/>
      </top>
      <bottom style="thin">
        <color indexed="64"/>
      </bottom>
      <diagonal/>
    </border>
    <border>
      <left style="medium">
        <color auto="1"/>
      </left>
      <right style="thin">
        <color indexed="64"/>
      </right>
      <top/>
      <bottom style="medium">
        <color indexed="64"/>
      </bottom>
      <diagonal/>
    </border>
    <border>
      <left/>
      <right style="medium">
        <color indexed="64"/>
      </right>
      <top style="medium">
        <color indexed="64"/>
      </top>
      <bottom style="medium">
        <color indexed="64"/>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right style="medium">
        <color auto="1"/>
      </right>
      <top style="thin">
        <color auto="1"/>
      </top>
      <bottom/>
      <diagonal/>
    </border>
    <border>
      <left style="thin">
        <color indexed="64"/>
      </left>
      <right style="medium">
        <color auto="1"/>
      </right>
      <top style="thin">
        <color auto="1"/>
      </top>
      <bottom/>
      <diagonal/>
    </border>
    <border>
      <left style="thin">
        <color indexed="64"/>
      </left>
      <right style="medium">
        <color auto="1"/>
      </right>
      <top/>
      <bottom/>
      <diagonal/>
    </border>
    <border>
      <left style="thin">
        <color indexed="64"/>
      </left>
      <right style="medium">
        <color auto="1"/>
      </right>
      <top/>
      <bottom style="thin">
        <color auto="1"/>
      </bottom>
      <diagonal/>
    </border>
    <border>
      <left/>
      <right style="dotted">
        <color auto="1"/>
      </right>
      <top style="thin">
        <color auto="1"/>
      </top>
      <bottom/>
      <diagonal/>
    </border>
    <border>
      <left/>
      <right style="dotted">
        <color auto="1"/>
      </right>
      <top/>
      <bottom/>
      <diagonal/>
    </border>
    <border>
      <left style="thin">
        <color indexed="64"/>
      </left>
      <right/>
      <top style="thin">
        <color auto="1"/>
      </top>
      <bottom/>
      <diagonal/>
    </border>
    <border>
      <left style="thin">
        <color indexed="64"/>
      </left>
      <right/>
      <top/>
      <bottom style="thin">
        <color auto="1"/>
      </bottom>
      <diagonal/>
    </border>
  </borders>
  <cellStyleXfs count="13">
    <xf numFmtId="0" fontId="0" fillId="0" borderId="0"/>
    <xf numFmtId="0" fontId="4" fillId="0" borderId="0"/>
    <xf numFmtId="0" fontId="3" fillId="0" borderId="0"/>
    <xf numFmtId="0" fontId="3" fillId="2" borderId="5"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1" fillId="0" borderId="0"/>
    <xf numFmtId="9" fontId="4" fillId="0" borderId="0" applyFont="0" applyFill="0" applyBorder="0" applyAlignment="0" applyProtection="0"/>
    <xf numFmtId="0" fontId="2" fillId="0" borderId="0"/>
    <xf numFmtId="0" fontId="2" fillId="2" borderId="5" applyNumberFormat="0" applyFont="0" applyAlignment="0" applyProtection="0"/>
    <xf numFmtId="0" fontId="4" fillId="0" borderId="0"/>
    <xf numFmtId="0" fontId="1" fillId="0" borderId="0"/>
    <xf numFmtId="0" fontId="1" fillId="0" borderId="0"/>
  </cellStyleXfs>
  <cellXfs count="210">
    <xf numFmtId="0" fontId="0" fillId="0" borderId="0" xfId="0"/>
    <xf numFmtId="0" fontId="6" fillId="0" borderId="0" xfId="0" applyFont="1" applyFill="1" applyBorder="1" applyAlignment="1">
      <alignment horizontal="left" vertical="center"/>
    </xf>
    <xf numFmtId="0" fontId="6" fillId="0" borderId="0" xfId="1" applyNumberFormat="1" applyFont="1" applyFill="1" applyBorder="1" applyProtection="1">
      <protection locked="0"/>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12" fillId="0" borderId="0" xfId="2" applyFont="1" applyFill="1" applyAlignment="1">
      <alignment horizontal="center" vertical="center" wrapText="1"/>
    </xf>
    <xf numFmtId="0" fontId="13" fillId="0" borderId="0" xfId="2" applyFont="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Fill="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4" fillId="0" borderId="0" xfId="2" applyFont="1" applyFill="1" applyAlignment="1">
      <alignment horizontal="center" vertical="center"/>
    </xf>
    <xf numFmtId="0" fontId="9" fillId="0" borderId="0" xfId="2" applyFont="1" applyFill="1" applyBorder="1" applyAlignment="1">
      <alignment vertical="center"/>
    </xf>
    <xf numFmtId="0" fontId="16" fillId="0" borderId="0" xfId="2" applyFont="1" applyAlignment="1">
      <alignment horizontal="left" vertical="center"/>
    </xf>
    <xf numFmtId="0" fontId="17" fillId="0" borderId="0" xfId="2" applyFont="1" applyAlignment="1">
      <alignment horizontal="center" vertical="center"/>
    </xf>
    <xf numFmtId="0" fontId="18" fillId="0" borderId="0" xfId="2" applyFont="1" applyFill="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19" fillId="0" borderId="8" xfId="2" applyFont="1" applyFill="1" applyBorder="1" applyAlignment="1">
      <alignment horizontal="center" vertical="center" wrapText="1"/>
    </xf>
    <xf numFmtId="0" fontId="19" fillId="0" borderId="9"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0" xfId="2" applyFont="1" applyAlignment="1">
      <alignment horizontal="center" vertical="center" wrapText="1"/>
    </xf>
    <xf numFmtId="0" fontId="23" fillId="0" borderId="11" xfId="2" applyFont="1" applyBorder="1" applyAlignment="1">
      <alignment horizontal="center" vertical="center" wrapText="1"/>
    </xf>
    <xf numFmtId="0" fontId="23" fillId="0" borderId="12"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3" fillId="0" borderId="15" xfId="2" applyFont="1" applyBorder="1" applyAlignment="1">
      <alignment horizontal="center" vertical="center" wrapText="1"/>
    </xf>
    <xf numFmtId="0" fontId="13" fillId="0" borderId="0" xfId="2" applyFont="1" applyAlignment="1">
      <alignment horizontal="left" vertical="center" wrapText="1"/>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5" fillId="3" borderId="0" xfId="2" applyFont="1" applyFill="1" applyBorder="1" applyAlignment="1">
      <alignment vertical="center"/>
    </xf>
    <xf numFmtId="0" fontId="7" fillId="3" borderId="0" xfId="1" applyFont="1" applyFill="1" applyBorder="1" applyAlignment="1">
      <alignment horizontal="left" vertical="center"/>
    </xf>
    <xf numFmtId="0" fontId="7" fillId="3" borderId="0" xfId="1" applyFont="1" applyFill="1" applyBorder="1" applyAlignment="1">
      <alignment horizontal="center" vertical="center"/>
    </xf>
    <xf numFmtId="0" fontId="14" fillId="3"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28" xfId="2" applyFont="1" applyFill="1" applyBorder="1" applyAlignment="1">
      <alignment vertical="center" wrapText="1"/>
    </xf>
    <xf numFmtId="0" fontId="27" fillId="0" borderId="29" xfId="2" applyFont="1" applyFill="1" applyBorder="1" applyAlignment="1">
      <alignment horizontal="center" vertical="center" wrapText="1"/>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wrapText="1"/>
    </xf>
    <xf numFmtId="0" fontId="24" fillId="3" borderId="15" xfId="2" applyFont="1" applyFill="1" applyBorder="1" applyAlignment="1">
      <alignment vertical="center" wrapText="1"/>
    </xf>
    <xf numFmtId="0" fontId="24" fillId="3" borderId="15" xfId="2" applyFont="1" applyFill="1" applyBorder="1" applyAlignment="1">
      <alignment horizontal="center" vertical="center" wrapText="1"/>
    </xf>
    <xf numFmtId="0" fontId="24" fillId="3" borderId="26" xfId="2" applyFont="1" applyFill="1" applyBorder="1" applyAlignment="1">
      <alignment horizontal="center" vertical="center" wrapText="1"/>
    </xf>
    <xf numFmtId="0" fontId="27" fillId="0" borderId="28" xfId="2" applyFont="1" applyFill="1" applyBorder="1" applyAlignment="1">
      <alignment horizontal="center" vertical="center" wrapText="1"/>
    </xf>
    <xf numFmtId="0" fontId="19" fillId="0" borderId="17" xfId="2" applyFont="1" applyBorder="1" applyAlignment="1">
      <alignment horizontal="center" vertical="center" wrapText="1"/>
    </xf>
    <xf numFmtId="0" fontId="10" fillId="0" borderId="20" xfId="2" applyFont="1" applyBorder="1" applyAlignment="1">
      <alignment horizontal="center" vertical="center" wrapText="1"/>
    </xf>
    <xf numFmtId="0" fontId="19" fillId="0" borderId="20" xfId="2" applyFont="1" applyBorder="1" applyAlignment="1">
      <alignment horizontal="center" vertical="center" wrapText="1"/>
    </xf>
    <xf numFmtId="0" fontId="28" fillId="0" borderId="0" xfId="2" applyFont="1" applyFill="1" applyAlignment="1">
      <alignment horizontal="center" vertical="center"/>
    </xf>
    <xf numFmtId="0" fontId="28" fillId="0" borderId="0" xfId="2" applyFont="1" applyAlignment="1">
      <alignment horizontal="center" vertical="center"/>
    </xf>
    <xf numFmtId="0" fontId="28" fillId="0" borderId="32" xfId="2" applyFont="1" applyBorder="1" applyAlignment="1">
      <alignment horizontal="center" vertical="center" wrapText="1"/>
    </xf>
    <xf numFmtId="0" fontId="20" fillId="0" borderId="0" xfId="2" applyFont="1" applyFill="1" applyAlignment="1">
      <alignment horizontal="center" vertical="center"/>
    </xf>
    <xf numFmtId="0" fontId="20" fillId="0" borderId="0" xfId="2" applyFont="1" applyAlignment="1">
      <alignment horizontal="center" vertical="center"/>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6" fillId="0" borderId="0" xfId="1" applyNumberFormat="1" applyFont="1" applyFill="1" applyBorder="1" applyProtection="1">
      <protection locked="0"/>
    </xf>
    <xf numFmtId="0" fontId="21" fillId="3" borderId="30" xfId="2" applyFont="1" applyFill="1" applyBorder="1" applyAlignment="1">
      <alignment horizontal="center" vertical="center" wrapText="1"/>
    </xf>
    <xf numFmtId="0" fontId="21" fillId="3" borderId="26" xfId="2" applyFont="1" applyFill="1" applyBorder="1" applyAlignment="1">
      <alignment horizontal="center" vertical="center" wrapText="1"/>
    </xf>
    <xf numFmtId="0" fontId="19" fillId="0" borderId="18" xfId="2" applyFont="1" applyFill="1" applyBorder="1" applyAlignment="1">
      <alignment horizontal="center" vertical="center" wrapText="1"/>
    </xf>
    <xf numFmtId="0" fontId="19" fillId="0" borderId="19" xfId="2" applyFont="1" applyFill="1" applyBorder="1" applyAlignment="1">
      <alignment horizontal="center" vertical="center" wrapText="1"/>
    </xf>
    <xf numFmtId="0" fontId="7" fillId="0" borderId="0" xfId="1" applyFont="1" applyFill="1" applyBorder="1" applyAlignment="1">
      <alignment horizontal="center" vertical="top"/>
    </xf>
    <xf numFmtId="0" fontId="7" fillId="0" borderId="0" xfId="1" applyFont="1" applyFill="1" applyBorder="1" applyAlignment="1">
      <alignment horizontal="left" vertical="top"/>
    </xf>
    <xf numFmtId="0" fontId="7" fillId="3" borderId="0" xfId="1" applyFont="1" applyFill="1" applyBorder="1" applyAlignment="1">
      <alignment horizontal="left" vertical="top"/>
    </xf>
    <xf numFmtId="0" fontId="7" fillId="3" borderId="0" xfId="1" applyFont="1" applyFill="1" applyBorder="1" applyAlignment="1">
      <alignment horizontal="center" vertical="top"/>
    </xf>
    <xf numFmtId="0" fontId="17" fillId="0" borderId="0" xfId="2" applyFont="1" applyAlignment="1">
      <alignment horizontal="center" vertical="top"/>
    </xf>
    <xf numFmtId="0" fontId="19" fillId="0" borderId="19" xfId="2" applyFont="1" applyBorder="1" applyAlignment="1">
      <alignment horizontal="center" vertical="top" wrapText="1"/>
    </xf>
    <xf numFmtId="0" fontId="10" fillId="0" borderId="19" xfId="2" applyFont="1" applyBorder="1" applyAlignment="1">
      <alignment horizontal="center" vertical="top" wrapText="1"/>
    </xf>
    <xf numFmtId="0" fontId="13" fillId="0" borderId="0" xfId="2" applyFont="1" applyAlignment="1">
      <alignment horizontal="center" vertical="top"/>
    </xf>
    <xf numFmtId="0" fontId="14" fillId="0" borderId="0" xfId="2" applyFont="1" applyFill="1" applyAlignment="1">
      <alignment horizontal="center" vertical="top"/>
    </xf>
    <xf numFmtId="0" fontId="14" fillId="3" borderId="0" xfId="2" applyFont="1" applyFill="1" applyAlignment="1">
      <alignment horizontal="center" vertical="top"/>
    </xf>
    <xf numFmtId="0" fontId="18" fillId="0" borderId="0" xfId="2" applyFont="1" applyFill="1" applyAlignment="1">
      <alignment horizontal="center" vertical="top" wrapText="1"/>
    </xf>
    <xf numFmtId="0" fontId="10" fillId="0" borderId="19" xfId="2" applyFont="1" applyBorder="1" applyAlignment="1">
      <alignment horizontal="left" vertical="top" wrapText="1"/>
    </xf>
    <xf numFmtId="0" fontId="13" fillId="0" borderId="0" xfId="2" applyFont="1" applyAlignment="1">
      <alignment horizontal="left" vertical="top" wrapText="1"/>
    </xf>
    <xf numFmtId="0" fontId="19" fillId="0" borderId="1" xfId="2" applyFont="1" applyBorder="1" applyAlignment="1">
      <alignment horizontal="center" vertical="top" wrapText="1"/>
    </xf>
    <xf numFmtId="0" fontId="15" fillId="3" borderId="0" xfId="2" applyFont="1" applyFill="1" applyBorder="1" applyAlignment="1">
      <alignment vertical="top"/>
    </xf>
    <xf numFmtId="0" fontId="9" fillId="0" borderId="0" xfId="2" applyFont="1" applyFill="1" applyBorder="1" applyAlignment="1">
      <alignment vertical="top"/>
    </xf>
    <xf numFmtId="0" fontId="16" fillId="0" borderId="0" xfId="2" applyFont="1" applyAlignment="1">
      <alignment horizontal="left" vertical="top"/>
    </xf>
    <xf numFmtId="0" fontId="19" fillId="0" borderId="36" xfId="2" applyFont="1" applyBorder="1" applyAlignment="1">
      <alignment horizontal="center" vertical="top" wrapText="1"/>
    </xf>
    <xf numFmtId="0" fontId="19" fillId="0" borderId="18" xfId="2" applyFont="1" applyBorder="1" applyAlignment="1">
      <alignment horizontal="center" vertical="top" wrapText="1"/>
    </xf>
    <xf numFmtId="0" fontId="8" fillId="0" borderId="14" xfId="2" applyFont="1" applyBorder="1" applyAlignment="1">
      <alignment horizontal="center" vertical="top"/>
    </xf>
    <xf numFmtId="0" fontId="10" fillId="0" borderId="1" xfId="2" applyFont="1" applyFill="1" applyBorder="1" applyAlignment="1">
      <alignment horizontal="center" vertical="top" wrapText="1"/>
    </xf>
    <xf numFmtId="0" fontId="19" fillId="0" borderId="37" xfId="2" applyFont="1" applyBorder="1" applyAlignment="1">
      <alignment horizontal="center" vertical="top" wrapText="1"/>
    </xf>
    <xf numFmtId="0" fontId="19" fillId="0" borderId="48" xfId="2" applyFont="1" applyFill="1" applyBorder="1" applyAlignment="1">
      <alignment horizontal="center" vertical="center" wrapText="1"/>
    </xf>
    <xf numFmtId="0" fontId="8" fillId="4" borderId="40" xfId="2" applyFont="1" applyFill="1" applyBorder="1" applyAlignment="1">
      <alignment horizontal="center" vertical="top"/>
    </xf>
    <xf numFmtId="0" fontId="10" fillId="4" borderId="44" xfId="2" applyFont="1" applyFill="1" applyBorder="1" applyAlignment="1">
      <alignment horizontal="center" vertical="top" wrapText="1"/>
    </xf>
    <xf numFmtId="0" fontId="10" fillId="4" borderId="44" xfId="2" applyFont="1" applyFill="1" applyBorder="1" applyAlignment="1">
      <alignment horizontal="left" vertical="top" wrapText="1"/>
    </xf>
    <xf numFmtId="0" fontId="10" fillId="4" borderId="44" xfId="2" applyFont="1" applyFill="1" applyBorder="1" applyAlignment="1">
      <alignment horizontal="center" vertical="center" wrapText="1"/>
    </xf>
    <xf numFmtId="168" fontId="6" fillId="0" borderId="49" xfId="11" applyNumberFormat="1" applyFont="1" applyFill="1" applyBorder="1" applyAlignment="1">
      <alignment horizontal="center" vertical="center" wrapText="1"/>
    </xf>
    <xf numFmtId="0" fontId="10" fillId="4" borderId="3" xfId="12" applyFont="1" applyFill="1" applyBorder="1" applyAlignment="1">
      <alignment horizontal="left" vertical="center" wrapText="1"/>
    </xf>
    <xf numFmtId="0" fontId="10" fillId="4" borderId="2" xfId="12" applyFont="1" applyFill="1" applyBorder="1" applyAlignment="1">
      <alignment horizontal="left" vertical="center" wrapText="1"/>
    </xf>
    <xf numFmtId="0" fontId="10" fillId="4" borderId="4" xfId="12" applyFont="1" applyFill="1" applyBorder="1" applyAlignment="1">
      <alignment horizontal="left" vertical="center" wrapText="1"/>
    </xf>
    <xf numFmtId="0" fontId="9" fillId="4" borderId="3" xfId="12" applyFont="1" applyFill="1" applyBorder="1" applyAlignment="1">
      <alignment horizontal="left" vertical="center" wrapText="1"/>
    </xf>
    <xf numFmtId="0" fontId="10" fillId="4" borderId="1" xfId="12" applyFont="1" applyFill="1" applyBorder="1" applyAlignment="1">
      <alignment horizontal="left" vertical="center" wrapText="1"/>
    </xf>
    <xf numFmtId="0" fontId="13" fillId="0" borderId="0" xfId="2" applyFont="1" applyAlignment="1">
      <alignment horizontal="left" vertical="center"/>
    </xf>
    <xf numFmtId="0" fontId="17" fillId="0" borderId="0" xfId="2" applyFont="1" applyAlignment="1">
      <alignment horizontal="left" vertical="center"/>
    </xf>
    <xf numFmtId="0" fontId="19" fillId="0" borderId="38" xfId="2" applyFont="1" applyFill="1" applyBorder="1" applyAlignment="1">
      <alignment horizontal="left" vertical="center"/>
    </xf>
    <xf numFmtId="0" fontId="19" fillId="0" borderId="1" xfId="2" applyFont="1" applyFill="1" applyBorder="1" applyAlignment="1">
      <alignment horizontal="left" vertical="center"/>
    </xf>
    <xf numFmtId="0" fontId="19" fillId="0" borderId="18" xfId="2" applyFont="1" applyFill="1" applyBorder="1" applyAlignment="1">
      <alignment horizontal="left" vertical="center"/>
    </xf>
    <xf numFmtId="0" fontId="19" fillId="0" borderId="19" xfId="2" applyFont="1" applyFill="1" applyBorder="1" applyAlignment="1">
      <alignment horizontal="left" vertical="center"/>
    </xf>
    <xf numFmtId="0" fontId="21" fillId="3" borderId="39" xfId="12" applyFont="1" applyFill="1" applyBorder="1" applyAlignment="1">
      <alignment horizontal="left" vertical="center"/>
    </xf>
    <xf numFmtId="0" fontId="21" fillId="3" borderId="51" xfId="12" applyFont="1" applyFill="1" applyBorder="1" applyAlignment="1">
      <alignment horizontal="left" vertical="center"/>
    </xf>
    <xf numFmtId="0" fontId="21" fillId="3" borderId="46" xfId="12" applyFont="1" applyFill="1" applyBorder="1" applyAlignment="1">
      <alignment horizontal="left" vertical="center"/>
    </xf>
    <xf numFmtId="0" fontId="21" fillId="3" borderId="40" xfId="12" applyFont="1" applyFill="1" applyBorder="1" applyAlignment="1">
      <alignment horizontal="left" vertical="center"/>
    </xf>
    <xf numFmtId="0" fontId="21" fillId="3" borderId="52" xfId="12" applyFont="1" applyFill="1" applyBorder="1" applyAlignment="1">
      <alignment horizontal="left" vertical="center"/>
    </xf>
    <xf numFmtId="0" fontId="21" fillId="3" borderId="47" xfId="12" applyFont="1" applyFill="1" applyBorder="1" applyAlignment="1">
      <alignment horizontal="left" vertical="center"/>
    </xf>
    <xf numFmtId="0" fontId="21" fillId="3" borderId="50" xfId="2" applyFont="1" applyFill="1" applyBorder="1" applyAlignment="1">
      <alignment horizontal="left" vertical="center"/>
    </xf>
    <xf numFmtId="0" fontId="21" fillId="3" borderId="34" xfId="2" applyFont="1" applyFill="1" applyBorder="1" applyAlignment="1">
      <alignment horizontal="left" vertical="center"/>
    </xf>
    <xf numFmtId="0" fontId="21" fillId="3" borderId="32" xfId="2" applyFont="1" applyFill="1" applyBorder="1" applyAlignment="1">
      <alignment horizontal="left" vertical="center"/>
    </xf>
    <xf numFmtId="0" fontId="21" fillId="4" borderId="44" xfId="2" applyFont="1" applyFill="1" applyBorder="1" applyAlignment="1">
      <alignment horizontal="left" vertical="center"/>
    </xf>
    <xf numFmtId="0" fontId="21" fillId="4" borderId="30" xfId="2" applyFont="1" applyFill="1" applyBorder="1" applyAlignment="1">
      <alignment horizontal="left" vertical="center"/>
    </xf>
    <xf numFmtId="0" fontId="21" fillId="3" borderId="36" xfId="12" applyFont="1" applyFill="1" applyBorder="1" applyAlignment="1">
      <alignment horizontal="left" vertical="center"/>
    </xf>
    <xf numFmtId="0" fontId="21" fillId="3" borderId="53" xfId="12" applyFont="1" applyFill="1" applyBorder="1" applyAlignment="1">
      <alignment horizontal="left" vertical="center"/>
    </xf>
    <xf numFmtId="0" fontId="21" fillId="3" borderId="54" xfId="12" applyFont="1" applyFill="1" applyBorder="1" applyAlignment="1">
      <alignment horizontal="left" vertical="center"/>
    </xf>
    <xf numFmtId="0" fontId="8" fillId="0" borderId="45" xfId="2" applyFont="1" applyBorder="1" applyAlignment="1">
      <alignment horizontal="center" vertical="top"/>
    </xf>
    <xf numFmtId="0" fontId="8" fillId="0" borderId="55" xfId="2" applyFont="1" applyBorder="1" applyAlignment="1">
      <alignment horizontal="center" vertical="top"/>
    </xf>
    <xf numFmtId="0" fontId="10" fillId="0" borderId="48" xfId="2" applyFont="1" applyFill="1" applyBorder="1" applyAlignment="1">
      <alignment horizontal="center" vertical="top" wrapText="1"/>
    </xf>
    <xf numFmtId="0" fontId="8" fillId="0" borderId="45" xfId="2" applyFont="1" applyBorder="1" applyAlignment="1">
      <alignment horizontal="center" vertical="top"/>
    </xf>
    <xf numFmtId="0" fontId="23" fillId="4" borderId="11" xfId="2" applyFont="1" applyFill="1" applyBorder="1" applyAlignment="1">
      <alignment horizontal="center" vertical="center" wrapText="1"/>
    </xf>
    <xf numFmtId="0" fontId="23" fillId="4" borderId="15" xfId="2" applyFont="1" applyFill="1" applyBorder="1" applyAlignment="1">
      <alignment horizontal="center" vertical="center" wrapText="1"/>
    </xf>
    <xf numFmtId="0" fontId="24" fillId="4" borderId="26" xfId="2" applyFont="1" applyFill="1" applyBorder="1" applyAlignment="1">
      <alignment horizontal="center" vertical="center" wrapText="1"/>
    </xf>
    <xf numFmtId="0" fontId="24" fillId="4" borderId="15" xfId="2" applyFont="1" applyFill="1" applyBorder="1" applyAlignment="1">
      <alignment vertical="center" wrapText="1"/>
    </xf>
    <xf numFmtId="0" fontId="24" fillId="4" borderId="15" xfId="2" applyFont="1" applyFill="1" applyBorder="1" applyAlignment="1">
      <alignment horizontal="center" vertical="center" wrapText="1"/>
    </xf>
    <xf numFmtId="0" fontId="23" fillId="4" borderId="0" xfId="2" applyFont="1" applyFill="1" applyAlignment="1">
      <alignment horizontal="center" vertical="center" wrapText="1"/>
    </xf>
    <xf numFmtId="0" fontId="12" fillId="4" borderId="15" xfId="2" applyFont="1" applyFill="1" applyBorder="1" applyAlignment="1">
      <alignment horizontal="center" vertical="center" wrapText="1"/>
    </xf>
    <xf numFmtId="0" fontId="10" fillId="4" borderId="17" xfId="2" applyFont="1" applyFill="1" applyBorder="1" applyAlignment="1">
      <alignment horizontal="left" vertical="center" wrapText="1"/>
    </xf>
    <xf numFmtId="0" fontId="23" fillId="4" borderId="12" xfId="2" applyFont="1" applyFill="1" applyBorder="1" applyAlignment="1">
      <alignment horizontal="center" vertical="center" wrapText="1"/>
    </xf>
    <xf numFmtId="0" fontId="12" fillId="4" borderId="12" xfId="2" applyFont="1" applyFill="1" applyBorder="1" applyAlignment="1">
      <alignment horizontal="center" vertical="center" wrapText="1"/>
    </xf>
    <xf numFmtId="0" fontId="10" fillId="4" borderId="13" xfId="2" applyFont="1" applyFill="1" applyBorder="1" applyAlignment="1">
      <alignment horizontal="left" vertical="center" wrapText="1"/>
    </xf>
    <xf numFmtId="0" fontId="24" fillId="4" borderId="30" xfId="2" applyFont="1" applyFill="1" applyBorder="1" applyAlignment="1">
      <alignment horizontal="center" vertical="center" wrapText="1"/>
    </xf>
    <xf numFmtId="0" fontId="24" fillId="4" borderId="12" xfId="2" applyFont="1" applyFill="1" applyBorder="1" applyAlignment="1">
      <alignment vertical="center" wrapText="1"/>
    </xf>
    <xf numFmtId="0" fontId="24" fillId="4" borderId="12" xfId="2" applyFont="1" applyFill="1" applyBorder="1" applyAlignment="1">
      <alignment horizontal="center" vertical="center" wrapText="1"/>
    </xf>
    <xf numFmtId="0" fontId="23" fillId="4" borderId="35" xfId="2" applyFont="1" applyFill="1" applyBorder="1" applyAlignment="1">
      <alignment horizontal="center" vertical="center" wrapText="1"/>
    </xf>
    <xf numFmtId="0" fontId="23" fillId="4" borderId="9"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0" fillId="4" borderId="10" xfId="2" applyFont="1" applyFill="1" applyBorder="1" applyAlignment="1">
      <alignment horizontal="left" vertical="center" wrapText="1"/>
    </xf>
    <xf numFmtId="0" fontId="10" fillId="0" borderId="59" xfId="2" applyFont="1" applyBorder="1" applyAlignment="1">
      <alignment horizontal="center" vertical="center" wrapText="1"/>
    </xf>
    <xf numFmtId="0" fontId="10" fillId="0" borderId="16" xfId="2" applyFont="1" applyBorder="1" applyAlignment="1">
      <alignment horizontal="center" vertical="center" wrapText="1"/>
    </xf>
    <xf numFmtId="0" fontId="12" fillId="0" borderId="16" xfId="2" applyFont="1" applyBorder="1" applyAlignment="1">
      <alignment horizontal="center" vertical="center" wrapText="1"/>
    </xf>
    <xf numFmtId="0" fontId="19" fillId="0" borderId="10" xfId="2" applyFont="1" applyBorder="1" applyAlignment="1">
      <alignment horizontal="center" vertical="center" wrapText="1"/>
    </xf>
    <xf numFmtId="0" fontId="12" fillId="0" borderId="1" xfId="0" applyFont="1" applyBorder="1" applyAlignment="1">
      <alignment horizontal="justify" vertical="center"/>
    </xf>
    <xf numFmtId="0" fontId="23" fillId="4" borderId="1"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5" fillId="4" borderId="1" xfId="0" applyFont="1" applyFill="1" applyBorder="1" applyAlignment="1">
      <alignment horizontal="justify" vertical="center"/>
    </xf>
    <xf numFmtId="0" fontId="24" fillId="4" borderId="1" xfId="2" applyFont="1" applyFill="1" applyBorder="1" applyAlignment="1">
      <alignment horizontal="center" vertical="center" wrapText="1"/>
    </xf>
    <xf numFmtId="0" fontId="24" fillId="4" borderId="1" xfId="2" applyFont="1" applyFill="1" applyBorder="1" applyAlignment="1">
      <alignment vertical="center" wrapText="1"/>
    </xf>
    <xf numFmtId="0" fontId="12" fillId="4" borderId="1" xfId="2" applyFont="1" applyFill="1" applyBorder="1" applyAlignment="1">
      <alignment horizontal="center" vertical="center" wrapText="1"/>
    </xf>
    <xf numFmtId="0" fontId="10" fillId="4" borderId="1" xfId="2" applyFont="1" applyFill="1" applyBorder="1" applyAlignment="1">
      <alignment horizontal="left" vertical="center" wrapText="1"/>
    </xf>
    <xf numFmtId="0" fontId="6" fillId="0" borderId="39" xfId="11" applyFont="1" applyFill="1" applyBorder="1" applyAlignment="1">
      <alignment horizontal="center" vertical="center" wrapText="1"/>
    </xf>
    <xf numFmtId="0" fontId="6" fillId="0" borderId="0" xfId="11" applyFont="1" applyFill="1" applyBorder="1" applyAlignment="1">
      <alignment horizontal="center" vertical="center" wrapText="1"/>
    </xf>
    <xf numFmtId="168" fontId="6" fillId="0" borderId="0" xfId="11" applyNumberFormat="1" applyFont="1" applyFill="1" applyBorder="1" applyAlignment="1">
      <alignment horizontal="center" vertical="center" wrapText="1"/>
    </xf>
    <xf numFmtId="0" fontId="21" fillId="3" borderId="0" xfId="2" applyFont="1" applyFill="1" applyBorder="1" applyAlignment="1">
      <alignment horizontal="left" vertical="center"/>
    </xf>
    <xf numFmtId="0" fontId="26" fillId="0" borderId="23" xfId="2" applyFont="1" applyFill="1" applyBorder="1" applyAlignment="1">
      <alignment horizontal="center" vertical="center"/>
    </xf>
    <xf numFmtId="0" fontId="26" fillId="0" borderId="24" xfId="2" applyFont="1" applyFill="1" applyBorder="1" applyAlignment="1">
      <alignment horizontal="center" vertical="center"/>
    </xf>
    <xf numFmtId="0" fontId="26" fillId="0" borderId="25" xfId="2" applyFont="1" applyFill="1" applyBorder="1" applyAlignment="1">
      <alignment horizontal="center" vertical="center"/>
    </xf>
    <xf numFmtId="0" fontId="16" fillId="3" borderId="6" xfId="2" applyFont="1" applyFill="1" applyBorder="1" applyAlignment="1">
      <alignment horizontal="center" vertical="center"/>
    </xf>
    <xf numFmtId="0" fontId="16" fillId="3" borderId="7" xfId="2" applyFont="1" applyFill="1" applyBorder="1" applyAlignment="1">
      <alignment horizontal="center" vertical="center"/>
    </xf>
    <xf numFmtId="0" fontId="16" fillId="0" borderId="27" xfId="2" applyFont="1" applyBorder="1" applyAlignment="1">
      <alignment horizontal="center" vertical="center" wrapText="1"/>
    </xf>
    <xf numFmtId="0" fontId="16" fillId="0" borderId="28" xfId="2" applyFont="1" applyBorder="1" applyAlignment="1">
      <alignment horizontal="center" vertical="center" wrapText="1"/>
    </xf>
    <xf numFmtId="0" fontId="16" fillId="0" borderId="31" xfId="2" applyFont="1" applyBorder="1" applyAlignment="1">
      <alignment horizontal="center" vertical="center" wrapText="1"/>
    </xf>
    <xf numFmtId="0" fontId="10" fillId="0" borderId="2" xfId="2" applyFont="1" applyBorder="1" applyAlignment="1">
      <alignment horizontal="center" vertical="top" wrapText="1"/>
    </xf>
    <xf numFmtId="0" fontId="10" fillId="0" borderId="3" xfId="2" applyFont="1" applyBorder="1" applyAlignment="1">
      <alignment horizontal="center" vertical="top" wrapText="1"/>
    </xf>
    <xf numFmtId="0" fontId="10" fillId="0" borderId="4" xfId="2" applyFont="1" applyBorder="1" applyAlignment="1">
      <alignment horizontal="center" vertical="top" wrapText="1"/>
    </xf>
    <xf numFmtId="0" fontId="10" fillId="0" borderId="2" xfId="2" applyFont="1" applyFill="1" applyBorder="1" applyAlignment="1">
      <alignment horizontal="center" vertical="top" wrapText="1"/>
    </xf>
    <xf numFmtId="0" fontId="10" fillId="0" borderId="3" xfId="2" applyFont="1" applyFill="1" applyBorder="1" applyAlignment="1">
      <alignment horizontal="center" vertical="top" wrapText="1"/>
    </xf>
    <xf numFmtId="0" fontId="10" fillId="0" borderId="4" xfId="2" applyFont="1" applyFill="1" applyBorder="1" applyAlignment="1">
      <alignment horizontal="center" vertical="top" wrapText="1"/>
    </xf>
    <xf numFmtId="0" fontId="10" fillId="0" borderId="61" xfId="2" applyFont="1" applyFill="1" applyBorder="1" applyAlignment="1">
      <alignment horizontal="center" vertical="top" wrapText="1"/>
    </xf>
    <xf numFmtId="0" fontId="10" fillId="0" borderId="62" xfId="2" applyFont="1" applyFill="1" applyBorder="1" applyAlignment="1">
      <alignment horizontal="center" vertical="top" wrapText="1"/>
    </xf>
    <xf numFmtId="0" fontId="10" fillId="0" borderId="63" xfId="2" applyFont="1" applyFill="1" applyBorder="1" applyAlignment="1">
      <alignment horizontal="center" vertical="top" wrapText="1"/>
    </xf>
    <xf numFmtId="0" fontId="8" fillId="0" borderId="45" xfId="2" applyFont="1" applyBorder="1" applyAlignment="1">
      <alignment horizontal="center" vertical="top"/>
    </xf>
    <xf numFmtId="0" fontId="10" fillId="0" borderId="61" xfId="2" applyFont="1" applyBorder="1" applyAlignment="1">
      <alignment horizontal="center" vertical="top" wrapText="1"/>
    </xf>
    <xf numFmtId="0" fontId="10" fillId="0" borderId="63" xfId="2" applyFont="1" applyBorder="1" applyAlignment="1">
      <alignment horizontal="center" vertical="top" wrapText="1"/>
    </xf>
    <xf numFmtId="0" fontId="10" fillId="0" borderId="66" xfId="2" applyFont="1" applyFill="1" applyBorder="1" applyAlignment="1">
      <alignment horizontal="center" vertical="top" wrapText="1"/>
    </xf>
    <xf numFmtId="0" fontId="10" fillId="0" borderId="67" xfId="2" applyFont="1" applyFill="1" applyBorder="1" applyAlignment="1">
      <alignment horizontal="center" vertical="top" wrapText="1"/>
    </xf>
    <xf numFmtId="0" fontId="10" fillId="0" borderId="41" xfId="2" applyFont="1" applyFill="1" applyBorder="1" applyAlignment="1">
      <alignment horizontal="center" vertical="top" wrapText="1"/>
    </xf>
    <xf numFmtId="0" fontId="10" fillId="0" borderId="42" xfId="2" applyFont="1" applyFill="1" applyBorder="1" applyAlignment="1">
      <alignment horizontal="center" vertical="top" wrapText="1"/>
    </xf>
    <xf numFmtId="0" fontId="10" fillId="0" borderId="43" xfId="2" applyFont="1" applyFill="1" applyBorder="1" applyAlignment="1">
      <alignment horizontal="center" vertical="top" wrapText="1"/>
    </xf>
    <xf numFmtId="0" fontId="10" fillId="0" borderId="64" xfId="2" applyFont="1" applyFill="1" applyBorder="1" applyAlignment="1">
      <alignment horizontal="center" vertical="top" wrapText="1"/>
    </xf>
    <xf numFmtId="0" fontId="10" fillId="0" borderId="65" xfId="2" applyFont="1" applyFill="1" applyBorder="1" applyAlignment="1">
      <alignment horizontal="center" vertical="top" wrapText="1"/>
    </xf>
    <xf numFmtId="0" fontId="10" fillId="0" borderId="30" xfId="2" applyFont="1" applyFill="1" applyBorder="1" applyAlignment="1">
      <alignment horizontal="center" vertical="top" wrapText="1"/>
    </xf>
    <xf numFmtId="0" fontId="10" fillId="0" borderId="57" xfId="2" applyFont="1" applyFill="1" applyBorder="1" applyAlignment="1">
      <alignment horizontal="center" vertical="top" wrapText="1"/>
    </xf>
    <xf numFmtId="0" fontId="10" fillId="0" borderId="58" xfId="2" applyFont="1" applyFill="1" applyBorder="1" applyAlignment="1">
      <alignment horizontal="center" vertical="top" wrapText="1"/>
    </xf>
    <xf numFmtId="0" fontId="10" fillId="0" borderId="59" xfId="2" applyFont="1" applyFill="1" applyBorder="1" applyAlignment="1">
      <alignment horizontal="center" vertical="top" wrapText="1"/>
    </xf>
    <xf numFmtId="0" fontId="10" fillId="0" borderId="60" xfId="2" applyFont="1" applyFill="1" applyBorder="1" applyAlignment="1">
      <alignment horizontal="center" vertical="top" wrapText="1"/>
    </xf>
    <xf numFmtId="0" fontId="10" fillId="0" borderId="46" xfId="2" applyFont="1" applyFill="1" applyBorder="1" applyAlignment="1">
      <alignment horizontal="center" vertical="top" wrapText="1"/>
    </xf>
    <xf numFmtId="0" fontId="10" fillId="0" borderId="47" xfId="2" applyFont="1" applyFill="1" applyBorder="1" applyAlignment="1">
      <alignment horizontal="center" vertical="top" wrapText="1"/>
    </xf>
    <xf numFmtId="0" fontId="16" fillId="3" borderId="6" xfId="2" applyFont="1" applyFill="1" applyBorder="1" applyAlignment="1">
      <alignment horizontal="left" vertical="center"/>
    </xf>
    <xf numFmtId="0" fontId="16" fillId="3" borderId="7" xfId="2" applyFont="1" applyFill="1" applyBorder="1" applyAlignment="1">
      <alignment horizontal="left" vertical="center"/>
    </xf>
    <xf numFmtId="0" fontId="22" fillId="0" borderId="21" xfId="1" applyFont="1" applyFill="1" applyBorder="1" applyAlignment="1">
      <alignment horizontal="center" vertical="center"/>
    </xf>
    <xf numFmtId="0" fontId="22" fillId="0" borderId="22" xfId="1" applyFont="1" applyFill="1" applyBorder="1" applyAlignment="1">
      <alignment horizontal="center" vertical="center"/>
    </xf>
    <xf numFmtId="0" fontId="28" fillId="0" borderId="33" xfId="9" applyFont="1" applyFill="1" applyBorder="1" applyAlignment="1">
      <alignment horizontal="left" vertical="center"/>
    </xf>
    <xf numFmtId="0" fontId="28" fillId="0" borderId="34" xfId="9" applyFont="1" applyFill="1" applyBorder="1" applyAlignment="1">
      <alignment horizontal="left" vertical="center"/>
    </xf>
    <xf numFmtId="0" fontId="19" fillId="0" borderId="21" xfId="2" applyFont="1" applyBorder="1" applyAlignment="1">
      <alignment horizontal="left" vertical="center" wrapText="1"/>
    </xf>
    <xf numFmtId="0" fontId="19" fillId="0" borderId="22" xfId="2" applyFont="1" applyBorder="1" applyAlignment="1">
      <alignment horizontal="left" vertical="center" wrapText="1"/>
    </xf>
    <xf numFmtId="0" fontId="19" fillId="0" borderId="56" xfId="2" applyFont="1" applyBorder="1" applyAlignment="1">
      <alignment horizontal="left" vertical="center" wrapText="1"/>
    </xf>
    <xf numFmtId="0" fontId="10" fillId="0" borderId="42" xfId="2" applyFont="1" applyBorder="1" applyAlignment="1">
      <alignment horizontal="center" vertical="top" wrapText="1"/>
    </xf>
    <xf numFmtId="0" fontId="10" fillId="0" borderId="43" xfId="2" applyFont="1" applyBorder="1" applyAlignment="1">
      <alignment horizontal="center" vertical="top" wrapText="1"/>
    </xf>
    <xf numFmtId="0" fontId="7" fillId="0" borderId="36" xfId="2" applyFont="1" applyBorder="1" applyAlignment="1">
      <alignment horizontal="left" vertical="center"/>
    </xf>
    <xf numFmtId="0" fontId="7" fillId="0" borderId="37" xfId="2" applyFont="1" applyBorder="1" applyAlignment="1">
      <alignment horizontal="left" vertical="center"/>
    </xf>
    <xf numFmtId="0" fontId="7" fillId="0" borderId="26" xfId="2" applyFont="1" applyBorder="1" applyAlignment="1">
      <alignment horizontal="left" vertical="center"/>
    </xf>
    <xf numFmtId="0" fontId="8" fillId="0" borderId="42" xfId="2" applyFont="1" applyBorder="1" applyAlignment="1">
      <alignment horizontal="center" vertical="top"/>
    </xf>
    <xf numFmtId="0" fontId="10" fillId="0" borderId="41" xfId="2" applyFont="1" applyBorder="1" applyAlignment="1">
      <alignment horizontal="center" vertical="top" wrapText="1"/>
    </xf>
    <xf numFmtId="0" fontId="6" fillId="0" borderId="21" xfId="11" applyFont="1" applyFill="1" applyBorder="1" applyAlignment="1">
      <alignment horizontal="center" vertical="center" wrapText="1"/>
    </xf>
    <xf numFmtId="0" fontId="6" fillId="0" borderId="22" xfId="11" applyFont="1" applyFill="1" applyBorder="1" applyAlignment="1">
      <alignment horizontal="center" vertical="center" wrapText="1"/>
    </xf>
    <xf numFmtId="0" fontId="6" fillId="0" borderId="56" xfId="11" applyFont="1" applyFill="1" applyBorder="1" applyAlignment="1">
      <alignment horizontal="center" vertical="center" wrapText="1"/>
    </xf>
    <xf numFmtId="0" fontId="8" fillId="0" borderId="3" xfId="2" applyFont="1" applyBorder="1" applyAlignment="1">
      <alignment horizontal="center" vertical="top"/>
    </xf>
  </cellXfs>
  <cellStyles count="13">
    <cellStyle name="Comma 2" xfId="4"/>
    <cellStyle name="Currency 2" xfId="5"/>
    <cellStyle name="Normal" xfId="0" builtinId="0"/>
    <cellStyle name="Normal 2" xfId="1"/>
    <cellStyle name="Normal 3" xfId="2"/>
    <cellStyle name="Normal 3 2" xfId="8"/>
    <cellStyle name="Normal 3 2 2" xfId="11"/>
    <cellStyle name="Normal 3 7" xfId="12"/>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6"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FP%20%2320-012-15,%20Retiree%20Healthcare%20-%20Medicare%20Administrative%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row r="2">
          <cell r="A2" t="str">
            <v>RFP #20-012-15, Retiree Healthcare - Medicare Admin Services</v>
          </cell>
        </row>
        <row r="3">
          <cell r="A3" t="str">
            <v>Department:  Human Resources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Normal="100" zoomScalePageLayoutView="155" workbookViewId="0">
      <selection activeCell="A16" sqref="A16"/>
    </sheetView>
  </sheetViews>
  <sheetFormatPr defaultColWidth="15" defaultRowHeight="15.75" x14ac:dyDescent="0.2"/>
  <cols>
    <col min="1" max="1" width="7.42578125" style="6" customWidth="1"/>
    <col min="2" max="2" width="15.5703125" style="6" customWidth="1"/>
    <col min="3" max="3" width="16.5703125" style="6" customWidth="1"/>
    <col min="4" max="4" width="74.140625" style="29"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#20-012-15, Retiree Healthcare - Medicare Admin Services</v>
      </c>
      <c r="B2" s="58"/>
      <c r="C2" s="59"/>
      <c r="D2" s="5"/>
    </row>
    <row r="3" spans="1:42" ht="20.25" x14ac:dyDescent="0.2">
      <c r="A3" s="1" t="str">
        <f>[1]SUMMARY!A3</f>
        <v>Department:  Human Resources</v>
      </c>
      <c r="B3" s="58"/>
      <c r="C3" s="59"/>
      <c r="D3" s="12"/>
    </row>
    <row r="4" spans="1:42" ht="18.75" x14ac:dyDescent="0.2">
      <c r="A4" s="34" t="s">
        <v>7</v>
      </c>
      <c r="B4" s="35"/>
      <c r="C4" s="36"/>
      <c r="D4" s="37"/>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56" t="s">
        <v>14</v>
      </c>
      <c r="B7" s="157"/>
      <c r="C7" s="157"/>
      <c r="D7" s="158"/>
      <c r="E7" s="159" t="s">
        <v>16</v>
      </c>
      <c r="F7" s="160"/>
      <c r="G7" s="16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3" t="s">
        <v>1</v>
      </c>
      <c r="B8" s="32" t="s">
        <v>2</v>
      </c>
      <c r="C8" s="32" t="s">
        <v>3</v>
      </c>
      <c r="D8" s="48"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0"/>
      <c r="B9" s="31"/>
      <c r="C9" s="31"/>
      <c r="D9" s="143"/>
      <c r="E9" s="63"/>
      <c r="F9" s="64"/>
      <c r="G9" s="64"/>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63" x14ac:dyDescent="0.2">
      <c r="A10" s="24">
        <v>1</v>
      </c>
      <c r="B10" s="25" t="s">
        <v>6</v>
      </c>
      <c r="C10" s="140" t="s">
        <v>640</v>
      </c>
      <c r="D10" s="144" t="s">
        <v>634</v>
      </c>
      <c r="E10" s="61"/>
      <c r="F10" s="42"/>
      <c r="G10" s="43"/>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63" x14ac:dyDescent="0.2">
      <c r="A11" s="24">
        <v>2</v>
      </c>
      <c r="B11" s="28" t="s">
        <v>6</v>
      </c>
      <c r="C11" s="141" t="s">
        <v>641</v>
      </c>
      <c r="D11" s="144" t="s">
        <v>635</v>
      </c>
      <c r="E11" s="62"/>
      <c r="F11" s="44"/>
      <c r="G11" s="45"/>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8" t="s">
        <v>6</v>
      </c>
      <c r="C12" s="141" t="s">
        <v>642</v>
      </c>
      <c r="D12" s="144" t="s">
        <v>636</v>
      </c>
      <c r="E12" s="62"/>
      <c r="F12" s="44"/>
      <c r="G12" s="45"/>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78.75" x14ac:dyDescent="0.2">
      <c r="A13" s="24">
        <v>4</v>
      </c>
      <c r="B13" s="28" t="s">
        <v>6</v>
      </c>
      <c r="C13" s="142" t="s">
        <v>643</v>
      </c>
      <c r="D13" s="144" t="s">
        <v>637</v>
      </c>
      <c r="E13" s="46"/>
      <c r="F13" s="44"/>
      <c r="G13" s="4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37.5" x14ac:dyDescent="0.2">
      <c r="A14" s="24">
        <v>5</v>
      </c>
      <c r="B14" s="28" t="s">
        <v>6</v>
      </c>
      <c r="C14" s="141" t="s">
        <v>644</v>
      </c>
      <c r="D14" s="144" t="s">
        <v>638</v>
      </c>
      <c r="E14" s="62"/>
      <c r="F14" s="44"/>
      <c r="G14" s="45"/>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31.5" x14ac:dyDescent="0.2">
      <c r="A15" s="24">
        <v>6</v>
      </c>
      <c r="B15" s="28" t="s">
        <v>6</v>
      </c>
      <c r="C15" s="141" t="s">
        <v>28</v>
      </c>
      <c r="D15" s="144" t="s">
        <v>639</v>
      </c>
      <c r="E15" s="46"/>
      <c r="F15" s="44"/>
      <c r="G15" s="45"/>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127" customFormat="1" ht="18.75" x14ac:dyDescent="0.2">
      <c r="A16" s="145"/>
      <c r="B16" s="145"/>
      <c r="C16" s="146"/>
      <c r="D16" s="147"/>
      <c r="E16" s="148"/>
      <c r="F16" s="149"/>
      <c r="G16" s="124"/>
    </row>
    <row r="17" spans="1:51" s="127" customFormat="1" ht="18.75" x14ac:dyDescent="0.2">
      <c r="A17" s="145"/>
      <c r="B17" s="145"/>
      <c r="C17" s="150"/>
      <c r="D17" s="151"/>
      <c r="E17" s="148"/>
      <c r="F17" s="149"/>
      <c r="G17" s="124"/>
    </row>
    <row r="18" spans="1:51" s="127" customFormat="1" ht="18.75" x14ac:dyDescent="0.2">
      <c r="A18" s="122"/>
      <c r="B18" s="130"/>
      <c r="C18" s="131"/>
      <c r="D18" s="132"/>
      <c r="E18" s="133"/>
      <c r="F18" s="134"/>
      <c r="G18" s="135"/>
    </row>
    <row r="19" spans="1:51" s="127" customFormat="1" ht="18.75" x14ac:dyDescent="0.2">
      <c r="A19" s="122"/>
      <c r="B19" s="123"/>
      <c r="C19" s="128"/>
      <c r="D19" s="129"/>
      <c r="E19" s="124"/>
      <c r="F19" s="125"/>
      <c r="G19" s="126"/>
    </row>
    <row r="20" spans="1:51" s="127" customFormat="1" ht="18.75" x14ac:dyDescent="0.2">
      <c r="A20" s="122"/>
      <c r="B20" s="123"/>
      <c r="C20" s="128"/>
      <c r="D20" s="129"/>
      <c r="E20" s="124"/>
      <c r="F20" s="125"/>
      <c r="G20" s="126"/>
    </row>
    <row r="21" spans="1:51" s="127" customFormat="1" ht="18.75" x14ac:dyDescent="0.2">
      <c r="A21" s="136"/>
      <c r="B21" s="137"/>
      <c r="C21" s="138"/>
      <c r="D21" s="139"/>
      <c r="E21" s="124"/>
      <c r="F21" s="125"/>
      <c r="G21" s="126"/>
    </row>
    <row r="22" spans="1:51" s="39" customFormat="1" ht="23.25" thickBot="1" x14ac:dyDescent="0.25">
      <c r="A22" s="161"/>
      <c r="B22" s="162"/>
      <c r="C22" s="162"/>
      <c r="D22" s="163"/>
      <c r="E22" s="47"/>
      <c r="F22" s="40"/>
      <c r="G22" s="41"/>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row>
    <row r="23" spans="1:51" s="9" customFormat="1" x14ac:dyDescent="0.2">
      <c r="A23" s="6"/>
      <c r="B23" s="6"/>
      <c r="C23" s="6"/>
      <c r="D23" s="29"/>
      <c r="E23" s="6"/>
      <c r="F23" s="7"/>
      <c r="G23" s="8"/>
      <c r="AQ23" s="6"/>
      <c r="AR23" s="6"/>
      <c r="AS23" s="6"/>
      <c r="AT23" s="6"/>
      <c r="AU23" s="6"/>
      <c r="AV23" s="6"/>
      <c r="AW23" s="6"/>
      <c r="AX23" s="6"/>
      <c r="AY23" s="6"/>
    </row>
    <row r="24" spans="1:51" s="9" customFormat="1" x14ac:dyDescent="0.2">
      <c r="A24" s="6"/>
      <c r="B24" s="6"/>
      <c r="C24" s="6"/>
      <c r="D24" s="29"/>
      <c r="E24" s="6"/>
      <c r="F24" s="7"/>
      <c r="G24" s="8"/>
      <c r="AQ24" s="6"/>
      <c r="AR24" s="6"/>
      <c r="AS24" s="6"/>
      <c r="AT24" s="6"/>
      <c r="AU24" s="6"/>
      <c r="AV24" s="6"/>
      <c r="AW24" s="6"/>
      <c r="AX24" s="6"/>
      <c r="AY24" s="6"/>
    </row>
    <row r="25" spans="1:51" s="9" customFormat="1" x14ac:dyDescent="0.2">
      <c r="A25" s="6"/>
      <c r="B25" s="6"/>
      <c r="C25" s="6"/>
      <c r="D25" s="29"/>
      <c r="E25" s="6"/>
      <c r="F25" s="7"/>
      <c r="G25" s="8"/>
      <c r="AQ25" s="6"/>
      <c r="AR25" s="6"/>
      <c r="AS25" s="6"/>
      <c r="AT25" s="6"/>
      <c r="AU25" s="6"/>
      <c r="AV25" s="6"/>
      <c r="AW25" s="6"/>
      <c r="AX25" s="6"/>
      <c r="AY25" s="6"/>
    </row>
    <row r="26" spans="1:51" s="9" customFormat="1" x14ac:dyDescent="0.2">
      <c r="A26" s="6"/>
      <c r="B26" s="6"/>
      <c r="C26" s="6"/>
      <c r="D26" s="29"/>
      <c r="E26" s="6"/>
      <c r="F26" s="7"/>
      <c r="G26" s="8"/>
      <c r="AQ26" s="6"/>
      <c r="AR26" s="6"/>
      <c r="AS26" s="6"/>
      <c r="AT26" s="6"/>
      <c r="AU26" s="6"/>
      <c r="AV26" s="6"/>
      <c r="AW26" s="6"/>
      <c r="AX26" s="6"/>
      <c r="AY26" s="6"/>
    </row>
    <row r="27" spans="1:51" s="9" customFormat="1" x14ac:dyDescent="0.2">
      <c r="A27" s="6"/>
      <c r="B27" s="6"/>
      <c r="C27" s="6"/>
      <c r="D27" s="29"/>
      <c r="E27" s="6"/>
      <c r="F27" s="7"/>
      <c r="G27" s="8"/>
      <c r="AQ27" s="6"/>
      <c r="AR27" s="6"/>
      <c r="AS27" s="6"/>
      <c r="AT27" s="6"/>
      <c r="AU27" s="6"/>
      <c r="AV27" s="6"/>
      <c r="AW27" s="6"/>
      <c r="AX27" s="6"/>
      <c r="AY27" s="6"/>
    </row>
    <row r="28" spans="1:51" s="9" customFormat="1" x14ac:dyDescent="0.2">
      <c r="A28" s="6"/>
      <c r="B28" s="6"/>
      <c r="C28" s="6"/>
      <c r="D28" s="29"/>
      <c r="E28" s="6"/>
      <c r="F28" s="7"/>
      <c r="G28" s="8"/>
      <c r="AQ28" s="6"/>
      <c r="AR28" s="6"/>
      <c r="AS28" s="6"/>
      <c r="AT28" s="6"/>
      <c r="AU28" s="6"/>
      <c r="AV28" s="6"/>
      <c r="AW28" s="6"/>
      <c r="AX28" s="6"/>
      <c r="AY28" s="6"/>
    </row>
    <row r="29" spans="1:51" s="9" customFormat="1" x14ac:dyDescent="0.2">
      <c r="A29" s="6"/>
      <c r="B29" s="6"/>
      <c r="C29" s="6"/>
      <c r="D29" s="29"/>
      <c r="E29" s="6"/>
      <c r="F29" s="7"/>
      <c r="G29" s="8"/>
      <c r="AQ29" s="6"/>
      <c r="AR29" s="6"/>
      <c r="AS29" s="6"/>
      <c r="AT29" s="6"/>
      <c r="AU29" s="6"/>
      <c r="AV29" s="6"/>
      <c r="AW29" s="6"/>
      <c r="AX29" s="6"/>
      <c r="AY29" s="6"/>
    </row>
    <row r="30" spans="1:51" s="9" customFormat="1" x14ac:dyDescent="0.2">
      <c r="A30" s="6"/>
      <c r="B30" s="6"/>
      <c r="C30" s="6"/>
      <c r="D30" s="29"/>
      <c r="E30" s="6"/>
      <c r="F30" s="7"/>
      <c r="G30" s="8"/>
      <c r="AQ30" s="6"/>
      <c r="AR30" s="6"/>
      <c r="AS30" s="6"/>
      <c r="AT30" s="6"/>
      <c r="AU30" s="6"/>
      <c r="AV30" s="6"/>
      <c r="AW30" s="6"/>
      <c r="AX30" s="6"/>
      <c r="AY30" s="6"/>
    </row>
    <row r="31" spans="1:51" s="9" customFormat="1" x14ac:dyDescent="0.2">
      <c r="A31" s="6"/>
      <c r="B31" s="6"/>
      <c r="C31" s="6"/>
      <c r="D31" s="29"/>
      <c r="E31" s="6"/>
      <c r="F31" s="7"/>
      <c r="G31" s="8"/>
      <c r="AQ31" s="6"/>
      <c r="AR31" s="6"/>
      <c r="AS31" s="6"/>
      <c r="AT31" s="6"/>
      <c r="AU31" s="6"/>
      <c r="AV31" s="6"/>
      <c r="AW31" s="6"/>
      <c r="AX31" s="6"/>
      <c r="AY31" s="6"/>
    </row>
    <row r="32" spans="1:51" s="9" customFormat="1" x14ac:dyDescent="0.2">
      <c r="A32" s="6"/>
      <c r="B32" s="6"/>
      <c r="C32" s="6"/>
      <c r="D32" s="29"/>
      <c r="E32" s="6"/>
      <c r="F32" s="7"/>
      <c r="G32" s="8"/>
      <c r="AQ32" s="6"/>
      <c r="AR32" s="6"/>
      <c r="AS32" s="6"/>
      <c r="AT32" s="6"/>
      <c r="AU32" s="6"/>
      <c r="AV32" s="6"/>
      <c r="AW32" s="6"/>
      <c r="AX32" s="6"/>
      <c r="AY32" s="6"/>
    </row>
    <row r="33" spans="1:51" s="9" customFormat="1" x14ac:dyDescent="0.2">
      <c r="A33" s="6"/>
      <c r="B33" s="6"/>
      <c r="C33" s="6"/>
      <c r="D33" s="29"/>
      <c r="E33" s="6"/>
      <c r="F33" s="7"/>
      <c r="G33" s="8"/>
      <c r="AQ33" s="6"/>
      <c r="AR33" s="6"/>
      <c r="AS33" s="6"/>
      <c r="AT33" s="6"/>
      <c r="AU33" s="6"/>
      <c r="AV33" s="6"/>
      <c r="AW33" s="6"/>
      <c r="AX33" s="6"/>
      <c r="AY33" s="6"/>
    </row>
    <row r="34" spans="1:51" s="9" customFormat="1" x14ac:dyDescent="0.2">
      <c r="A34" s="6"/>
      <c r="B34" s="6"/>
      <c r="C34" s="6"/>
      <c r="D34" s="29"/>
      <c r="E34" s="6"/>
      <c r="F34" s="7"/>
      <c r="G34" s="8"/>
      <c r="AQ34" s="6"/>
      <c r="AR34" s="6"/>
      <c r="AS34" s="6"/>
      <c r="AT34" s="6"/>
      <c r="AU34" s="6"/>
      <c r="AV34" s="6"/>
      <c r="AW34" s="6"/>
      <c r="AX34" s="6"/>
      <c r="AY34" s="6"/>
    </row>
    <row r="35" spans="1:51" s="9" customFormat="1" x14ac:dyDescent="0.2">
      <c r="A35" s="6"/>
      <c r="B35" s="6"/>
      <c r="C35" s="6"/>
      <c r="D35" s="29"/>
      <c r="E35" s="6"/>
      <c r="F35" s="7"/>
      <c r="G35" s="8"/>
      <c r="AQ35" s="6"/>
      <c r="AR35" s="6"/>
      <c r="AS35" s="6"/>
      <c r="AT35" s="6"/>
      <c r="AU35" s="6"/>
      <c r="AV35" s="6"/>
      <c r="AW35" s="6"/>
      <c r="AX35" s="6"/>
      <c r="AY35" s="6"/>
    </row>
    <row r="36" spans="1:51" s="9" customFormat="1" x14ac:dyDescent="0.2">
      <c r="A36" s="6"/>
      <c r="B36" s="6"/>
      <c r="C36" s="6"/>
      <c r="D36" s="29"/>
      <c r="E36" s="6"/>
      <c r="F36" s="7"/>
      <c r="G36" s="8"/>
      <c r="AQ36" s="6"/>
      <c r="AR36" s="6"/>
      <c r="AS36" s="6"/>
      <c r="AT36" s="6"/>
      <c r="AU36" s="6"/>
      <c r="AV36" s="6"/>
      <c r="AW36" s="6"/>
      <c r="AX36" s="6"/>
      <c r="AY36" s="6"/>
    </row>
    <row r="37" spans="1:51" s="9" customFormat="1" x14ac:dyDescent="0.2">
      <c r="A37" s="6"/>
      <c r="B37" s="6"/>
      <c r="C37" s="6"/>
      <c r="D37" s="29"/>
      <c r="E37" s="6"/>
      <c r="F37" s="7"/>
      <c r="G37" s="8"/>
      <c r="AQ37" s="6"/>
      <c r="AR37" s="6"/>
      <c r="AS37" s="6"/>
      <c r="AT37" s="6"/>
      <c r="AU37" s="6"/>
      <c r="AV37" s="6"/>
      <c r="AW37" s="6"/>
      <c r="AX37" s="6"/>
      <c r="AY37" s="6"/>
    </row>
    <row r="38" spans="1:51" s="9" customFormat="1" x14ac:dyDescent="0.2">
      <c r="A38" s="6"/>
      <c r="B38" s="6"/>
      <c r="C38" s="6"/>
      <c r="D38" s="29"/>
      <c r="E38" s="6"/>
      <c r="F38" s="7"/>
      <c r="G38" s="8"/>
      <c r="AQ38" s="6"/>
      <c r="AR38" s="6"/>
      <c r="AS38" s="6"/>
      <c r="AT38" s="6"/>
      <c r="AU38" s="6"/>
      <c r="AV38" s="6"/>
      <c r="AW38" s="6"/>
      <c r="AX38" s="6"/>
      <c r="AY38" s="6"/>
    </row>
    <row r="39" spans="1:51" s="9" customFormat="1" x14ac:dyDescent="0.2">
      <c r="A39" s="6"/>
      <c r="B39" s="6"/>
      <c r="C39" s="6"/>
      <c r="D39" s="29"/>
      <c r="E39" s="6"/>
      <c r="F39" s="7"/>
      <c r="G39" s="8"/>
      <c r="AQ39" s="6"/>
      <c r="AR39" s="6"/>
      <c r="AS39" s="6"/>
      <c r="AT39" s="6"/>
      <c r="AU39" s="6"/>
      <c r="AV39" s="6"/>
      <c r="AW39" s="6"/>
      <c r="AX39" s="6"/>
      <c r="AY39" s="6"/>
    </row>
    <row r="40" spans="1:51" s="9" customFormat="1" x14ac:dyDescent="0.2">
      <c r="A40" s="6"/>
      <c r="B40" s="6"/>
      <c r="C40" s="6"/>
      <c r="D40" s="29"/>
      <c r="E40" s="6"/>
      <c r="F40" s="7"/>
      <c r="G40" s="8"/>
      <c r="AQ40" s="6"/>
      <c r="AR40" s="6"/>
      <c r="AS40" s="6"/>
      <c r="AT40" s="6"/>
      <c r="AU40" s="6"/>
      <c r="AV40" s="6"/>
      <c r="AW40" s="6"/>
      <c r="AX40" s="6"/>
      <c r="AY40" s="6"/>
    </row>
    <row r="41" spans="1:51" s="9" customFormat="1" x14ac:dyDescent="0.2">
      <c r="A41" s="6"/>
      <c r="B41" s="6"/>
      <c r="C41" s="6"/>
      <c r="D41" s="29"/>
      <c r="E41" s="6"/>
      <c r="F41" s="7"/>
      <c r="G41" s="8"/>
      <c r="AQ41" s="6"/>
      <c r="AR41" s="6"/>
      <c r="AS41" s="6"/>
      <c r="AT41" s="6"/>
      <c r="AU41" s="6"/>
      <c r="AV41" s="6"/>
      <c r="AW41" s="6"/>
      <c r="AX41" s="6"/>
      <c r="AY41" s="6"/>
    </row>
    <row r="42" spans="1:51" s="9" customFormat="1" x14ac:dyDescent="0.2">
      <c r="A42" s="6"/>
      <c r="B42" s="6"/>
      <c r="C42" s="6"/>
      <c r="D42" s="29"/>
      <c r="E42" s="6"/>
      <c r="F42" s="7"/>
      <c r="G42" s="8"/>
      <c r="AQ42" s="6"/>
      <c r="AR42" s="6"/>
      <c r="AS42" s="6"/>
      <c r="AT42" s="6"/>
      <c r="AU42" s="6"/>
      <c r="AV42" s="6"/>
      <c r="AW42" s="6"/>
      <c r="AX42" s="6"/>
      <c r="AY42" s="6"/>
    </row>
    <row r="43" spans="1:51" s="9" customFormat="1" x14ac:dyDescent="0.2">
      <c r="A43" s="6"/>
      <c r="B43" s="6"/>
      <c r="C43" s="6"/>
      <c r="D43" s="29"/>
      <c r="E43" s="6"/>
      <c r="F43" s="7"/>
      <c r="G43" s="8"/>
      <c r="AQ43" s="6"/>
      <c r="AR43" s="6"/>
      <c r="AS43" s="6"/>
      <c r="AT43" s="6"/>
      <c r="AU43" s="6"/>
      <c r="AV43" s="6"/>
      <c r="AW43" s="6"/>
      <c r="AX43" s="6"/>
      <c r="AY43" s="6"/>
    </row>
    <row r="44" spans="1:51" s="9" customFormat="1" x14ac:dyDescent="0.2">
      <c r="A44" s="6"/>
      <c r="B44" s="6"/>
      <c r="C44" s="6"/>
      <c r="D44" s="29"/>
      <c r="E44" s="6"/>
      <c r="F44" s="7"/>
      <c r="G44" s="8"/>
      <c r="AQ44" s="6"/>
      <c r="AR44" s="6"/>
      <c r="AS44" s="6"/>
      <c r="AT44" s="6"/>
      <c r="AU44" s="6"/>
      <c r="AV44" s="6"/>
      <c r="AW44" s="6"/>
      <c r="AX44" s="6"/>
      <c r="AY44" s="6"/>
    </row>
    <row r="45" spans="1:51" s="9" customFormat="1" x14ac:dyDescent="0.2">
      <c r="A45" s="6"/>
      <c r="B45" s="6"/>
      <c r="C45" s="6"/>
      <c r="D45" s="29"/>
      <c r="E45" s="6"/>
      <c r="F45" s="7"/>
      <c r="G45" s="8"/>
      <c r="AQ45" s="6"/>
      <c r="AR45" s="6"/>
      <c r="AS45" s="6"/>
      <c r="AT45" s="6"/>
      <c r="AU45" s="6"/>
      <c r="AV45" s="6"/>
      <c r="AW45" s="6"/>
      <c r="AX45" s="6"/>
      <c r="AY45" s="6"/>
    </row>
    <row r="46" spans="1:51" s="9" customFormat="1" x14ac:dyDescent="0.2">
      <c r="A46" s="6"/>
      <c r="B46" s="6"/>
      <c r="C46" s="6"/>
      <c r="D46" s="29"/>
      <c r="E46" s="6"/>
      <c r="F46" s="7"/>
      <c r="G46" s="8"/>
      <c r="AQ46" s="6"/>
      <c r="AR46" s="6"/>
      <c r="AS46" s="6"/>
      <c r="AT46" s="6"/>
      <c r="AU46" s="6"/>
      <c r="AV46" s="6"/>
      <c r="AW46" s="6"/>
      <c r="AX46" s="6"/>
      <c r="AY46" s="6"/>
    </row>
    <row r="47" spans="1:51" s="9" customFormat="1" x14ac:dyDescent="0.2">
      <c r="A47" s="6"/>
      <c r="B47" s="6"/>
      <c r="C47" s="6"/>
      <c r="D47" s="29"/>
      <c r="E47" s="6"/>
      <c r="F47" s="7"/>
      <c r="G47" s="8"/>
      <c r="AQ47" s="6"/>
      <c r="AR47" s="6"/>
      <c r="AS47" s="6"/>
      <c r="AT47" s="6"/>
      <c r="AU47" s="6"/>
      <c r="AV47" s="6"/>
      <c r="AW47" s="6"/>
      <c r="AX47" s="6"/>
      <c r="AY47" s="6"/>
    </row>
    <row r="48" spans="1:51" s="9" customFormat="1" x14ac:dyDescent="0.2">
      <c r="A48" s="6"/>
      <c r="B48" s="6"/>
      <c r="C48" s="6"/>
      <c r="D48" s="29"/>
      <c r="E48" s="6"/>
      <c r="F48" s="7"/>
      <c r="G48" s="8"/>
      <c r="AQ48" s="6"/>
      <c r="AR48" s="6"/>
      <c r="AS48" s="6"/>
      <c r="AT48" s="6"/>
      <c r="AU48" s="6"/>
      <c r="AV48" s="6"/>
      <c r="AW48" s="6"/>
      <c r="AX48" s="6"/>
      <c r="AY48" s="6"/>
    </row>
    <row r="49" spans="1:51" s="9" customFormat="1" x14ac:dyDescent="0.2">
      <c r="A49" s="6"/>
      <c r="B49" s="6"/>
      <c r="C49" s="6"/>
      <c r="D49" s="29"/>
      <c r="E49" s="6"/>
      <c r="F49" s="7"/>
      <c r="G49" s="8"/>
      <c r="AQ49" s="6"/>
      <c r="AR49" s="6"/>
      <c r="AS49" s="6"/>
      <c r="AT49" s="6"/>
      <c r="AU49" s="6"/>
      <c r="AV49" s="6"/>
      <c r="AW49" s="6"/>
      <c r="AX49" s="6"/>
      <c r="AY49" s="6"/>
    </row>
    <row r="50" spans="1:51" s="9" customFormat="1" x14ac:dyDescent="0.2">
      <c r="A50" s="6"/>
      <c r="B50" s="6"/>
      <c r="C50" s="6"/>
      <c r="D50" s="29"/>
      <c r="E50" s="6"/>
      <c r="F50" s="7"/>
      <c r="G50" s="8"/>
      <c r="AQ50" s="6"/>
      <c r="AR50" s="6"/>
      <c r="AS50" s="6"/>
      <c r="AT50" s="6"/>
      <c r="AU50" s="6"/>
      <c r="AV50" s="6"/>
      <c r="AW50" s="6"/>
      <c r="AX50" s="6"/>
      <c r="AY50" s="6"/>
    </row>
    <row r="51" spans="1:51" s="9" customFormat="1" x14ac:dyDescent="0.2">
      <c r="A51" s="6"/>
      <c r="B51" s="6"/>
      <c r="C51" s="6"/>
      <c r="D51" s="29"/>
      <c r="E51" s="6"/>
      <c r="F51" s="7"/>
      <c r="G51" s="8"/>
      <c r="AQ51" s="6"/>
      <c r="AR51" s="6"/>
      <c r="AS51" s="6"/>
      <c r="AT51" s="6"/>
      <c r="AU51" s="6"/>
      <c r="AV51" s="6"/>
      <c r="AW51" s="6"/>
      <c r="AX51" s="6"/>
      <c r="AY51" s="6"/>
    </row>
    <row r="52" spans="1:51" s="9" customFormat="1" x14ac:dyDescent="0.2">
      <c r="A52" s="6"/>
      <c r="B52" s="6"/>
      <c r="C52" s="6"/>
      <c r="D52" s="29"/>
      <c r="E52" s="6"/>
      <c r="F52" s="7"/>
      <c r="G52" s="8"/>
      <c r="AQ52" s="6"/>
      <c r="AR52" s="6"/>
      <c r="AS52" s="6"/>
      <c r="AT52" s="6"/>
      <c r="AU52" s="6"/>
      <c r="AV52" s="6"/>
      <c r="AW52" s="6"/>
      <c r="AX52" s="6"/>
      <c r="AY52" s="6"/>
    </row>
    <row r="53" spans="1:51" s="9" customFormat="1" x14ac:dyDescent="0.2">
      <c r="A53" s="6"/>
      <c r="B53" s="6"/>
      <c r="C53" s="6"/>
      <c r="D53" s="29"/>
      <c r="E53" s="6"/>
      <c r="F53" s="7"/>
      <c r="G53" s="8"/>
      <c r="AQ53" s="6"/>
      <c r="AR53" s="6"/>
      <c r="AS53" s="6"/>
      <c r="AT53" s="6"/>
      <c r="AU53" s="6"/>
      <c r="AV53" s="6"/>
      <c r="AW53" s="6"/>
      <c r="AX53" s="6"/>
      <c r="AY53" s="6"/>
    </row>
    <row r="54" spans="1:51" s="9" customFormat="1" x14ac:dyDescent="0.2">
      <c r="A54" s="6"/>
      <c r="B54" s="6"/>
      <c r="C54" s="6"/>
      <c r="D54" s="29"/>
      <c r="E54" s="6"/>
      <c r="F54" s="7"/>
      <c r="G54" s="8"/>
      <c r="AQ54" s="6"/>
      <c r="AR54" s="6"/>
      <c r="AS54" s="6"/>
      <c r="AT54" s="6"/>
      <c r="AU54" s="6"/>
      <c r="AV54" s="6"/>
      <c r="AW54" s="6"/>
      <c r="AX54" s="6"/>
      <c r="AY54" s="6"/>
    </row>
    <row r="55" spans="1:51" s="9" customFormat="1" x14ac:dyDescent="0.2">
      <c r="A55" s="6"/>
      <c r="B55" s="6"/>
      <c r="C55" s="6"/>
      <c r="D55" s="29"/>
      <c r="E55" s="6"/>
      <c r="F55" s="7"/>
      <c r="G55" s="8"/>
      <c r="AQ55" s="6"/>
      <c r="AR55" s="6"/>
      <c r="AS55" s="6"/>
      <c r="AT55" s="6"/>
      <c r="AU55" s="6"/>
      <c r="AV55" s="6"/>
      <c r="AW55" s="6"/>
      <c r="AX55" s="6"/>
      <c r="AY55" s="6"/>
    </row>
    <row r="56" spans="1:51" s="9" customFormat="1" x14ac:dyDescent="0.2">
      <c r="A56" s="6"/>
      <c r="B56" s="6"/>
      <c r="C56" s="6"/>
      <c r="D56" s="29"/>
      <c r="E56" s="6"/>
      <c r="F56" s="7"/>
      <c r="G56" s="8"/>
      <c r="AQ56" s="6"/>
      <c r="AR56" s="6"/>
      <c r="AS56" s="6"/>
      <c r="AT56" s="6"/>
      <c r="AU56" s="6"/>
      <c r="AV56" s="6"/>
      <c r="AW56" s="6"/>
      <c r="AX56" s="6"/>
      <c r="AY56" s="6"/>
    </row>
    <row r="57" spans="1:51" s="9" customFormat="1" x14ac:dyDescent="0.2">
      <c r="A57" s="6"/>
      <c r="B57" s="6"/>
      <c r="C57" s="6"/>
      <c r="D57" s="29"/>
      <c r="E57" s="6"/>
      <c r="F57" s="7"/>
      <c r="G57" s="8"/>
      <c r="AQ57" s="6"/>
      <c r="AR57" s="6"/>
      <c r="AS57" s="6"/>
      <c r="AT57" s="6"/>
      <c r="AU57" s="6"/>
      <c r="AV57" s="6"/>
      <c r="AW57" s="6"/>
      <c r="AX57" s="6"/>
      <c r="AY57" s="6"/>
    </row>
    <row r="58" spans="1:51" s="9" customFormat="1" x14ac:dyDescent="0.2">
      <c r="A58" s="6"/>
      <c r="B58" s="6"/>
      <c r="C58" s="6"/>
      <c r="D58" s="29"/>
      <c r="E58" s="6"/>
      <c r="F58" s="7"/>
      <c r="G58" s="8"/>
      <c r="AQ58" s="6"/>
      <c r="AR58" s="6"/>
      <c r="AS58" s="6"/>
      <c r="AT58" s="6"/>
      <c r="AU58" s="6"/>
      <c r="AV58" s="6"/>
      <c r="AW58" s="6"/>
      <c r="AX58" s="6"/>
      <c r="AY58" s="6"/>
    </row>
    <row r="59" spans="1:51" s="9" customFormat="1" x14ac:dyDescent="0.2">
      <c r="A59" s="6"/>
      <c r="B59" s="6"/>
      <c r="C59" s="6"/>
      <c r="D59" s="29"/>
      <c r="E59" s="6"/>
      <c r="F59" s="7"/>
      <c r="G59" s="8"/>
      <c r="AQ59" s="6"/>
      <c r="AR59" s="6"/>
      <c r="AS59" s="6"/>
      <c r="AT59" s="6"/>
      <c r="AU59" s="6"/>
      <c r="AV59" s="6"/>
      <c r="AW59" s="6"/>
      <c r="AX59" s="6"/>
      <c r="AY59" s="6"/>
    </row>
    <row r="60" spans="1:51" s="9" customFormat="1" x14ac:dyDescent="0.2">
      <c r="A60" s="6"/>
      <c r="B60" s="6"/>
      <c r="C60" s="6"/>
      <c r="D60" s="29"/>
      <c r="E60" s="6"/>
      <c r="F60" s="7"/>
      <c r="G60" s="8"/>
      <c r="AQ60" s="6"/>
      <c r="AR60" s="6"/>
      <c r="AS60" s="6"/>
      <c r="AT60" s="6"/>
      <c r="AU60" s="6"/>
      <c r="AV60" s="6"/>
      <c r="AW60" s="6"/>
      <c r="AX60" s="6"/>
      <c r="AY60" s="6"/>
    </row>
    <row r="61" spans="1:51" s="9" customFormat="1" x14ac:dyDescent="0.2">
      <c r="A61" s="6"/>
      <c r="B61" s="6"/>
      <c r="C61" s="6"/>
      <c r="D61" s="29"/>
      <c r="E61" s="6"/>
      <c r="F61" s="7"/>
      <c r="G61" s="8"/>
      <c r="AQ61" s="6"/>
      <c r="AR61" s="6"/>
      <c r="AS61" s="6"/>
      <c r="AT61" s="6"/>
      <c r="AU61" s="6"/>
      <c r="AV61" s="6"/>
      <c r="AW61" s="6"/>
      <c r="AX61" s="6"/>
      <c r="AY61" s="6"/>
    </row>
    <row r="62" spans="1:51" s="9" customFormat="1" x14ac:dyDescent="0.2">
      <c r="A62" s="6"/>
      <c r="B62" s="6"/>
      <c r="C62" s="6"/>
      <c r="D62" s="29"/>
      <c r="E62" s="6"/>
      <c r="F62" s="7"/>
      <c r="G62" s="8"/>
      <c r="AQ62" s="6"/>
      <c r="AR62" s="6"/>
      <c r="AS62" s="6"/>
      <c r="AT62" s="6"/>
      <c r="AU62" s="6"/>
      <c r="AV62" s="6"/>
      <c r="AW62" s="6"/>
      <c r="AX62" s="6"/>
      <c r="AY62" s="6"/>
    </row>
    <row r="63" spans="1:51" s="9" customFormat="1" x14ac:dyDescent="0.2">
      <c r="A63" s="6"/>
      <c r="B63" s="6"/>
      <c r="C63" s="6"/>
      <c r="D63" s="29"/>
      <c r="E63" s="6"/>
      <c r="F63" s="7"/>
      <c r="G63" s="8"/>
      <c r="AQ63" s="6"/>
      <c r="AR63" s="6"/>
      <c r="AS63" s="6"/>
      <c r="AT63" s="6"/>
      <c r="AU63" s="6"/>
      <c r="AV63" s="6"/>
      <c r="AW63" s="6"/>
      <c r="AX63" s="6"/>
      <c r="AY63" s="6"/>
    </row>
    <row r="64" spans="1:51" s="9" customFormat="1" x14ac:dyDescent="0.2">
      <c r="A64" s="6"/>
      <c r="B64" s="6"/>
      <c r="C64" s="6"/>
      <c r="D64" s="29"/>
      <c r="E64" s="6"/>
      <c r="F64" s="7"/>
      <c r="G64" s="8"/>
      <c r="AQ64" s="6"/>
      <c r="AR64" s="6"/>
      <c r="AS64" s="6"/>
      <c r="AT64" s="6"/>
      <c r="AU64" s="6"/>
      <c r="AV64" s="6"/>
      <c r="AW64" s="6"/>
      <c r="AX64" s="6"/>
      <c r="AY64" s="6"/>
    </row>
    <row r="65" spans="1:51" s="9" customFormat="1" x14ac:dyDescent="0.2">
      <c r="A65" s="6"/>
      <c r="B65" s="6"/>
      <c r="C65" s="6"/>
      <c r="D65" s="29"/>
      <c r="E65" s="6"/>
      <c r="F65" s="7"/>
      <c r="G65" s="8"/>
      <c r="AQ65" s="6"/>
      <c r="AR65" s="6"/>
      <c r="AS65" s="6"/>
      <c r="AT65" s="6"/>
      <c r="AU65" s="6"/>
      <c r="AV65" s="6"/>
      <c r="AW65" s="6"/>
      <c r="AX65" s="6"/>
      <c r="AY65" s="6"/>
    </row>
    <row r="66" spans="1:51" s="9" customFormat="1" x14ac:dyDescent="0.2">
      <c r="A66" s="6"/>
      <c r="B66" s="6"/>
      <c r="C66" s="6"/>
      <c r="D66" s="29"/>
      <c r="E66" s="6"/>
      <c r="F66" s="7"/>
      <c r="G66" s="8"/>
      <c r="AQ66" s="6"/>
      <c r="AR66" s="6"/>
      <c r="AS66" s="6"/>
      <c r="AT66" s="6"/>
      <c r="AU66" s="6"/>
      <c r="AV66" s="6"/>
      <c r="AW66" s="6"/>
      <c r="AX66" s="6"/>
      <c r="AY66" s="6"/>
    </row>
    <row r="67" spans="1:51" s="9" customFormat="1" x14ac:dyDescent="0.2">
      <c r="A67" s="6"/>
      <c r="B67" s="6"/>
      <c r="C67" s="6"/>
      <c r="D67" s="29"/>
      <c r="E67" s="6"/>
      <c r="F67" s="7"/>
      <c r="G67" s="8"/>
      <c r="AQ67" s="6"/>
      <c r="AR67" s="6"/>
      <c r="AS67" s="6"/>
      <c r="AT67" s="6"/>
      <c r="AU67" s="6"/>
      <c r="AV67" s="6"/>
      <c r="AW67" s="6"/>
      <c r="AX67" s="6"/>
      <c r="AY67" s="6"/>
    </row>
    <row r="68" spans="1:51" s="9" customFormat="1" x14ac:dyDescent="0.2">
      <c r="A68" s="6"/>
      <c r="B68" s="6"/>
      <c r="C68" s="6"/>
      <c r="D68" s="29"/>
      <c r="E68" s="6"/>
      <c r="F68" s="7"/>
      <c r="G68" s="8"/>
      <c r="AQ68" s="6"/>
      <c r="AR68" s="6"/>
      <c r="AS68" s="6"/>
      <c r="AT68" s="6"/>
      <c r="AU68" s="6"/>
      <c r="AV68" s="6"/>
      <c r="AW68" s="6"/>
      <c r="AX68" s="6"/>
      <c r="AY68" s="6"/>
    </row>
    <row r="69" spans="1:51" s="9" customFormat="1" x14ac:dyDescent="0.2">
      <c r="A69" s="6"/>
      <c r="B69" s="6"/>
      <c r="C69" s="6"/>
      <c r="D69" s="29"/>
      <c r="E69" s="6"/>
      <c r="F69" s="7"/>
      <c r="G69" s="8"/>
      <c r="AQ69" s="6"/>
      <c r="AR69" s="6"/>
      <c r="AS69" s="6"/>
      <c r="AT69" s="6"/>
      <c r="AU69" s="6"/>
      <c r="AV69" s="6"/>
      <c r="AW69" s="6"/>
      <c r="AX69" s="6"/>
      <c r="AY69" s="6"/>
    </row>
    <row r="70" spans="1:51" s="9" customFormat="1" x14ac:dyDescent="0.2">
      <c r="A70" s="6"/>
      <c r="B70" s="6"/>
      <c r="C70" s="6"/>
      <c r="D70" s="29"/>
      <c r="E70" s="6"/>
      <c r="F70" s="7"/>
      <c r="G70" s="8"/>
      <c r="AQ70" s="6"/>
      <c r="AR70" s="6"/>
      <c r="AS70" s="6"/>
      <c r="AT70" s="6"/>
      <c r="AU70" s="6"/>
      <c r="AV70" s="6"/>
      <c r="AW70" s="6"/>
      <c r="AX70" s="6"/>
      <c r="AY70" s="6"/>
    </row>
    <row r="71" spans="1:51" s="9" customFormat="1" x14ac:dyDescent="0.2">
      <c r="A71" s="6"/>
      <c r="B71" s="6"/>
      <c r="C71" s="6"/>
      <c r="D71" s="29"/>
      <c r="E71" s="6"/>
      <c r="F71" s="7"/>
      <c r="G71" s="8"/>
      <c r="AQ71" s="6"/>
      <c r="AR71" s="6"/>
      <c r="AS71" s="6"/>
      <c r="AT71" s="6"/>
      <c r="AU71" s="6"/>
      <c r="AV71" s="6"/>
      <c r="AW71" s="6"/>
      <c r="AX71" s="6"/>
      <c r="AY71" s="6"/>
    </row>
    <row r="72" spans="1:51" s="9" customFormat="1" x14ac:dyDescent="0.2">
      <c r="A72" s="6"/>
      <c r="B72" s="6"/>
      <c r="C72" s="6"/>
      <c r="D72" s="29"/>
      <c r="E72" s="6"/>
      <c r="F72" s="7"/>
      <c r="G72" s="8"/>
      <c r="AQ72" s="6"/>
      <c r="AR72" s="6"/>
      <c r="AS72" s="6"/>
      <c r="AT72" s="6"/>
      <c r="AU72" s="6"/>
      <c r="AV72" s="6"/>
      <c r="AW72" s="6"/>
      <c r="AX72" s="6"/>
      <c r="AY72" s="6"/>
    </row>
    <row r="73" spans="1:51" s="9" customFormat="1" x14ac:dyDescent="0.2">
      <c r="A73" s="6"/>
      <c r="B73" s="6"/>
      <c r="C73" s="6"/>
      <c r="D73" s="29"/>
      <c r="E73" s="6"/>
      <c r="F73" s="7"/>
      <c r="G73" s="8"/>
      <c r="AQ73" s="6"/>
      <c r="AR73" s="6"/>
      <c r="AS73" s="6"/>
      <c r="AT73" s="6"/>
      <c r="AU73" s="6"/>
      <c r="AV73" s="6"/>
      <c r="AW73" s="6"/>
      <c r="AX73" s="6"/>
      <c r="AY73" s="6"/>
    </row>
    <row r="74" spans="1:51" s="9" customFormat="1" x14ac:dyDescent="0.2">
      <c r="A74" s="6"/>
      <c r="B74" s="6"/>
      <c r="C74" s="6"/>
      <c r="D74" s="29"/>
      <c r="E74" s="6"/>
      <c r="F74" s="7"/>
      <c r="G74" s="8"/>
      <c r="AQ74" s="6"/>
      <c r="AR74" s="6"/>
      <c r="AS74" s="6"/>
      <c r="AT74" s="6"/>
      <c r="AU74" s="6"/>
      <c r="AV74" s="6"/>
      <c r="AW74" s="6"/>
      <c r="AX74" s="6"/>
      <c r="AY74" s="6"/>
    </row>
    <row r="75" spans="1:51" s="9" customFormat="1" x14ac:dyDescent="0.2">
      <c r="A75" s="6"/>
      <c r="B75" s="6"/>
      <c r="C75" s="6"/>
      <c r="D75" s="29"/>
      <c r="E75" s="6"/>
      <c r="F75" s="7"/>
      <c r="G75" s="8"/>
      <c r="AQ75" s="6"/>
      <c r="AR75" s="6"/>
      <c r="AS75" s="6"/>
      <c r="AT75" s="6"/>
      <c r="AU75" s="6"/>
      <c r="AV75" s="6"/>
      <c r="AW75" s="6"/>
      <c r="AX75" s="6"/>
      <c r="AY75" s="6"/>
    </row>
    <row r="76" spans="1:51" s="9" customFormat="1" x14ac:dyDescent="0.2">
      <c r="A76" s="6"/>
      <c r="B76" s="6"/>
      <c r="C76" s="6"/>
      <c r="D76" s="29"/>
      <c r="E76" s="6"/>
      <c r="F76" s="7"/>
      <c r="G76" s="8"/>
      <c r="AQ76" s="6"/>
      <c r="AR76" s="6"/>
      <c r="AS76" s="6"/>
      <c r="AT76" s="6"/>
      <c r="AU76" s="6"/>
      <c r="AV76" s="6"/>
      <c r="AW76" s="6"/>
      <c r="AX76" s="6"/>
      <c r="AY76" s="6"/>
    </row>
    <row r="77" spans="1:51" s="9" customFormat="1" x14ac:dyDescent="0.2">
      <c r="A77" s="6"/>
      <c r="B77" s="6"/>
      <c r="C77" s="6"/>
      <c r="D77" s="29"/>
      <c r="E77" s="6"/>
      <c r="F77" s="7"/>
      <c r="G77" s="8"/>
      <c r="AQ77" s="6"/>
      <c r="AR77" s="6"/>
      <c r="AS77" s="6"/>
      <c r="AT77" s="6"/>
      <c r="AU77" s="6"/>
      <c r="AV77" s="6"/>
      <c r="AW77" s="6"/>
      <c r="AX77" s="6"/>
      <c r="AY77" s="6"/>
    </row>
    <row r="78" spans="1:51" s="9" customFormat="1" x14ac:dyDescent="0.2">
      <c r="A78" s="6"/>
      <c r="B78" s="6"/>
      <c r="C78" s="6"/>
      <c r="D78" s="29"/>
      <c r="E78" s="6"/>
      <c r="F78" s="7"/>
      <c r="G78" s="8"/>
      <c r="AQ78" s="6"/>
      <c r="AR78" s="6"/>
      <c r="AS78" s="6"/>
      <c r="AT78" s="6"/>
      <c r="AU78" s="6"/>
      <c r="AV78" s="6"/>
      <c r="AW78" s="6"/>
      <c r="AX78" s="6"/>
      <c r="AY78" s="6"/>
    </row>
    <row r="79" spans="1:51" s="9" customFormat="1" x14ac:dyDescent="0.2">
      <c r="A79" s="6"/>
      <c r="B79" s="6"/>
      <c r="C79" s="6"/>
      <c r="D79" s="29"/>
      <c r="E79" s="6"/>
      <c r="F79" s="7"/>
      <c r="G79" s="8"/>
      <c r="AQ79" s="6"/>
      <c r="AR79" s="6"/>
      <c r="AS79" s="6"/>
      <c r="AT79" s="6"/>
      <c r="AU79" s="6"/>
      <c r="AV79" s="6"/>
      <c r="AW79" s="6"/>
      <c r="AX79" s="6"/>
      <c r="AY79" s="6"/>
    </row>
    <row r="80" spans="1:51" s="9" customFormat="1" x14ac:dyDescent="0.2">
      <c r="A80" s="6"/>
      <c r="B80" s="6"/>
      <c r="C80" s="6"/>
      <c r="D80" s="29"/>
      <c r="E80" s="6"/>
      <c r="F80" s="7"/>
      <c r="G80" s="8"/>
      <c r="AQ80" s="6"/>
      <c r="AR80" s="6"/>
      <c r="AS80" s="6"/>
      <c r="AT80" s="6"/>
      <c r="AU80" s="6"/>
      <c r="AV80" s="6"/>
      <c r="AW80" s="6"/>
      <c r="AX80" s="6"/>
      <c r="AY80" s="6"/>
    </row>
    <row r="81" spans="1:51" s="9" customFormat="1" x14ac:dyDescent="0.2">
      <c r="A81" s="6"/>
      <c r="B81" s="6"/>
      <c r="C81" s="6"/>
      <c r="D81" s="29"/>
      <c r="E81" s="6"/>
      <c r="F81" s="7"/>
      <c r="G81" s="8"/>
      <c r="AQ81" s="6"/>
      <c r="AR81" s="6"/>
      <c r="AS81" s="6"/>
      <c r="AT81" s="6"/>
      <c r="AU81" s="6"/>
      <c r="AV81" s="6"/>
      <c r="AW81" s="6"/>
      <c r="AX81" s="6"/>
      <c r="AY81" s="6"/>
    </row>
    <row r="82" spans="1:51" s="9" customFormat="1" x14ac:dyDescent="0.2">
      <c r="A82" s="6"/>
      <c r="B82" s="6"/>
      <c r="C82" s="6"/>
      <c r="D82" s="29"/>
      <c r="E82" s="6"/>
      <c r="F82" s="7"/>
      <c r="G82" s="8"/>
      <c r="AQ82" s="6"/>
      <c r="AR82" s="6"/>
      <c r="AS82" s="6"/>
      <c r="AT82" s="6"/>
      <c r="AU82" s="6"/>
      <c r="AV82" s="6"/>
      <c r="AW82" s="6"/>
      <c r="AX82" s="6"/>
      <c r="AY82" s="6"/>
    </row>
    <row r="83" spans="1:51" s="9" customFormat="1" x14ac:dyDescent="0.2">
      <c r="A83" s="6"/>
      <c r="B83" s="6"/>
      <c r="C83" s="6"/>
      <c r="D83" s="29"/>
      <c r="E83" s="6"/>
      <c r="F83" s="7"/>
      <c r="G83" s="8"/>
      <c r="AQ83" s="6"/>
      <c r="AR83" s="6"/>
      <c r="AS83" s="6"/>
      <c r="AT83" s="6"/>
      <c r="AU83" s="6"/>
      <c r="AV83" s="6"/>
      <c r="AW83" s="6"/>
      <c r="AX83" s="6"/>
      <c r="AY83" s="6"/>
    </row>
    <row r="84" spans="1:51" s="9" customFormat="1" x14ac:dyDescent="0.2">
      <c r="A84" s="6"/>
      <c r="B84" s="6"/>
      <c r="C84" s="6"/>
      <c r="D84" s="29"/>
      <c r="E84" s="6"/>
      <c r="F84" s="7"/>
      <c r="G84" s="8"/>
      <c r="AQ84" s="6"/>
      <c r="AR84" s="6"/>
      <c r="AS84" s="6"/>
      <c r="AT84" s="6"/>
      <c r="AU84" s="6"/>
      <c r="AV84" s="6"/>
      <c r="AW84" s="6"/>
      <c r="AX84" s="6"/>
      <c r="AY84" s="6"/>
    </row>
    <row r="85" spans="1:51" s="9" customFormat="1" x14ac:dyDescent="0.2">
      <c r="A85" s="6"/>
      <c r="B85" s="6"/>
      <c r="C85" s="6"/>
      <c r="D85" s="29"/>
      <c r="E85" s="6"/>
      <c r="F85" s="7"/>
      <c r="G85" s="8"/>
      <c r="AQ85" s="6"/>
      <c r="AR85" s="6"/>
      <c r="AS85" s="6"/>
      <c r="AT85" s="6"/>
      <c r="AU85" s="6"/>
      <c r="AV85" s="6"/>
      <c r="AW85" s="6"/>
      <c r="AX85" s="6"/>
      <c r="AY85" s="6"/>
    </row>
    <row r="86" spans="1:51" s="9" customFormat="1" x14ac:dyDescent="0.2">
      <c r="A86" s="6"/>
      <c r="B86" s="6"/>
      <c r="C86" s="6"/>
      <c r="D86" s="29"/>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U658"/>
  <sheetViews>
    <sheetView zoomScaleNormal="100" zoomScalePageLayoutView="155" workbookViewId="0">
      <selection activeCell="A5" sqref="A5"/>
    </sheetView>
  </sheetViews>
  <sheetFormatPr defaultColWidth="15" defaultRowHeight="15.75" x14ac:dyDescent="0.2"/>
  <cols>
    <col min="1" max="1" width="7.42578125" style="72" customWidth="1"/>
    <col min="2" max="2" width="22.85546875" style="72" customWidth="1"/>
    <col min="3" max="3" width="18.85546875" style="72" customWidth="1"/>
    <col min="4" max="4" width="74.140625" style="77" customWidth="1"/>
    <col min="5" max="5" width="14.85546875" style="8" bestFit="1" customWidth="1"/>
    <col min="6" max="6" width="21.140625" style="98" customWidth="1"/>
    <col min="7" max="7" width="38" style="98" customWidth="1"/>
    <col min="8" max="8" width="36" style="98" customWidth="1"/>
    <col min="9" max="47" width="15" style="9"/>
    <col min="48" max="16384" width="15" style="6"/>
  </cols>
  <sheetData>
    <row r="1" spans="1:47" ht="94.5" customHeight="1" x14ac:dyDescent="0.3">
      <c r="A1" s="60" t="s">
        <v>0</v>
      </c>
      <c r="B1" s="56"/>
      <c r="C1" s="57"/>
      <c r="D1" s="5"/>
      <c r="E1" s="6"/>
      <c r="F1" s="7"/>
      <c r="G1" s="8"/>
      <c r="H1" s="9"/>
      <c r="AQ1" s="6"/>
      <c r="AR1" s="6"/>
      <c r="AS1" s="6"/>
      <c r="AT1" s="6"/>
      <c r="AU1" s="6"/>
    </row>
    <row r="2" spans="1:47" ht="20.25" x14ac:dyDescent="0.2">
      <c r="A2" s="1" t="str">
        <f>[1]SUMMARY!A2</f>
        <v>RFP #20-012-15, Retiree Healthcare - Medicare Admin Services</v>
      </c>
      <c r="B2" s="58"/>
      <c r="C2" s="59"/>
      <c r="D2" s="5"/>
      <c r="E2" s="6"/>
      <c r="F2" s="7"/>
      <c r="G2" s="8"/>
      <c r="H2" s="9"/>
      <c r="AQ2" s="6"/>
      <c r="AR2" s="6"/>
      <c r="AS2" s="6"/>
      <c r="AT2" s="6"/>
      <c r="AU2" s="6"/>
    </row>
    <row r="3" spans="1:47" ht="20.25" x14ac:dyDescent="0.2">
      <c r="A3" s="1" t="str">
        <f>[1]SUMMARY!A3</f>
        <v>Department:  Human Resources</v>
      </c>
      <c r="B3" s="58"/>
      <c r="C3" s="59"/>
      <c r="D3" s="12"/>
      <c r="E3" s="6"/>
      <c r="F3" s="7"/>
      <c r="G3" s="8"/>
      <c r="H3" s="9"/>
      <c r="AQ3" s="6"/>
      <c r="AR3" s="6"/>
      <c r="AS3" s="6"/>
      <c r="AT3" s="6"/>
      <c r="AU3" s="6"/>
    </row>
    <row r="4" spans="1:47" ht="18.75" x14ac:dyDescent="0.2">
      <c r="A4" s="79" t="str">
        <f>'MIN REQS'!A4</f>
        <v>VENDOR:  Company name</v>
      </c>
      <c r="B4" s="67"/>
      <c r="C4" s="68"/>
      <c r="D4" s="74"/>
      <c r="E4" s="37"/>
    </row>
    <row r="5" spans="1:47" ht="18.75" x14ac:dyDescent="0.2">
      <c r="A5" s="80"/>
      <c r="B5" s="66"/>
      <c r="C5" s="65"/>
      <c r="D5" s="73"/>
      <c r="E5" s="12"/>
    </row>
    <row r="6" spans="1:47" s="15" customFormat="1" ht="23.25" thickBot="1" x14ac:dyDescent="0.25">
      <c r="A6" s="81"/>
      <c r="B6" s="69"/>
      <c r="C6" s="69"/>
      <c r="D6" s="75"/>
      <c r="E6" s="16"/>
      <c r="F6" s="99"/>
      <c r="G6" s="99"/>
      <c r="H6" s="9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5" customFormat="1" ht="25.5" x14ac:dyDescent="0.2">
      <c r="A7" s="156" t="s">
        <v>13</v>
      </c>
      <c r="B7" s="157"/>
      <c r="C7" s="157"/>
      <c r="D7" s="157"/>
      <c r="E7" s="157"/>
      <c r="F7" s="190" t="s">
        <v>16</v>
      </c>
      <c r="G7" s="191"/>
      <c r="H7" s="191"/>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row>
    <row r="8" spans="1:47" s="23" customFormat="1" ht="37.5" x14ac:dyDescent="0.2">
      <c r="A8" s="82" t="s">
        <v>1</v>
      </c>
      <c r="B8" s="78" t="s">
        <v>2</v>
      </c>
      <c r="C8" s="78" t="s">
        <v>3</v>
      </c>
      <c r="D8" s="86" t="s">
        <v>4</v>
      </c>
      <c r="E8" s="87" t="s">
        <v>8</v>
      </c>
      <c r="F8" s="100" t="s">
        <v>10</v>
      </c>
      <c r="G8" s="101" t="s">
        <v>11</v>
      </c>
      <c r="H8" s="10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83"/>
      <c r="B9" s="70"/>
      <c r="C9" s="70"/>
      <c r="D9" s="70"/>
      <c r="E9" s="50"/>
      <c r="F9" s="102"/>
      <c r="G9" s="103"/>
      <c r="H9" s="103"/>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s="23" customFormat="1" ht="19.5" thickBot="1" x14ac:dyDescent="0.25">
      <c r="A10" s="196" t="s">
        <v>17</v>
      </c>
      <c r="B10" s="197"/>
      <c r="C10" s="197"/>
      <c r="D10" s="197"/>
      <c r="E10" s="197"/>
      <c r="F10" s="197"/>
      <c r="G10" s="197"/>
      <c r="H10" s="198"/>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row>
    <row r="11" spans="1:47" ht="294" customHeight="1" x14ac:dyDescent="0.2">
      <c r="A11" s="118">
        <v>1</v>
      </c>
      <c r="B11" s="165" t="s">
        <v>18</v>
      </c>
      <c r="C11" s="199" t="s">
        <v>19</v>
      </c>
      <c r="D11" s="93" t="s">
        <v>22</v>
      </c>
      <c r="E11" s="165">
        <v>2</v>
      </c>
      <c r="F11" s="104"/>
      <c r="G11" s="105"/>
      <c r="H11" s="106"/>
    </row>
    <row r="12" spans="1:47" ht="42.75" customHeight="1" x14ac:dyDescent="0.2">
      <c r="A12" s="118">
        <v>2</v>
      </c>
      <c r="B12" s="165"/>
      <c r="C12" s="199"/>
      <c r="D12" s="93" t="s">
        <v>20</v>
      </c>
      <c r="E12" s="165"/>
      <c r="F12" s="104"/>
      <c r="G12" s="105"/>
      <c r="H12" s="106"/>
    </row>
    <row r="13" spans="1:47" ht="131.25" x14ac:dyDescent="0.2">
      <c r="A13" s="118">
        <v>3</v>
      </c>
      <c r="B13" s="165"/>
      <c r="C13" s="199"/>
      <c r="D13" s="93" t="s">
        <v>21</v>
      </c>
      <c r="E13" s="165"/>
      <c r="F13" s="104"/>
      <c r="G13" s="105"/>
      <c r="H13" s="106"/>
    </row>
    <row r="14" spans="1:47" ht="59.25" customHeight="1" x14ac:dyDescent="0.2">
      <c r="A14" s="173">
        <v>4</v>
      </c>
      <c r="B14" s="165"/>
      <c r="C14" s="199"/>
      <c r="D14" s="93" t="s">
        <v>58</v>
      </c>
      <c r="E14" s="165"/>
      <c r="F14" s="104"/>
      <c r="G14" s="105"/>
      <c r="H14" s="106"/>
    </row>
    <row r="15" spans="1:47" ht="57.75" customHeight="1" x14ac:dyDescent="0.2">
      <c r="A15" s="173"/>
      <c r="B15" s="165"/>
      <c r="C15" s="199"/>
      <c r="D15" s="93" t="s">
        <v>56</v>
      </c>
      <c r="E15" s="165"/>
      <c r="F15" s="104"/>
      <c r="G15" s="105"/>
      <c r="H15" s="106"/>
    </row>
    <row r="16" spans="1:47" ht="58.5" customHeight="1" x14ac:dyDescent="0.2">
      <c r="A16" s="173"/>
      <c r="B16" s="165"/>
      <c r="C16" s="199"/>
      <c r="D16" s="93" t="s">
        <v>57</v>
      </c>
      <c r="E16" s="165"/>
      <c r="F16" s="104"/>
      <c r="G16" s="105"/>
      <c r="H16" s="106"/>
    </row>
    <row r="17" spans="1:8" ht="78" customHeight="1" x14ac:dyDescent="0.2">
      <c r="A17" s="173"/>
      <c r="B17" s="165"/>
      <c r="C17" s="199"/>
      <c r="D17" s="93" t="s">
        <v>59</v>
      </c>
      <c r="E17" s="165"/>
      <c r="F17" s="104"/>
      <c r="G17" s="105"/>
      <c r="H17" s="106"/>
    </row>
    <row r="18" spans="1:8" ht="78" customHeight="1" x14ac:dyDescent="0.2">
      <c r="A18" s="118">
        <v>5</v>
      </c>
      <c r="B18" s="165"/>
      <c r="C18" s="199"/>
      <c r="D18" s="93" t="s">
        <v>23</v>
      </c>
      <c r="E18" s="165"/>
      <c r="F18" s="104"/>
      <c r="G18" s="105"/>
      <c r="H18" s="106"/>
    </row>
    <row r="19" spans="1:8" ht="60" customHeight="1" x14ac:dyDescent="0.2">
      <c r="A19" s="118">
        <v>6</v>
      </c>
      <c r="B19" s="165"/>
      <c r="C19" s="199"/>
      <c r="D19" s="93" t="s">
        <v>24</v>
      </c>
      <c r="E19" s="165"/>
      <c r="F19" s="104"/>
      <c r="G19" s="105"/>
      <c r="H19" s="106"/>
    </row>
    <row r="20" spans="1:8" ht="104.25" customHeight="1" x14ac:dyDescent="0.2">
      <c r="A20" s="118">
        <v>7</v>
      </c>
      <c r="B20" s="165"/>
      <c r="C20" s="199"/>
      <c r="D20" s="93" t="s">
        <v>25</v>
      </c>
      <c r="E20" s="165"/>
      <c r="F20" s="104"/>
      <c r="G20" s="105"/>
      <c r="H20" s="106"/>
    </row>
    <row r="21" spans="1:8" ht="57" customHeight="1" x14ac:dyDescent="0.2">
      <c r="A21" s="118">
        <v>8</v>
      </c>
      <c r="B21" s="165"/>
      <c r="C21" s="199"/>
      <c r="D21" s="93" t="s">
        <v>26</v>
      </c>
      <c r="E21" s="165"/>
      <c r="F21" s="104"/>
      <c r="G21" s="105"/>
      <c r="H21" s="106"/>
    </row>
    <row r="22" spans="1:8" ht="57" customHeight="1" x14ac:dyDescent="0.2">
      <c r="A22" s="173">
        <v>9</v>
      </c>
      <c r="B22" s="165"/>
      <c r="C22" s="199"/>
      <c r="D22" s="93" t="s">
        <v>60</v>
      </c>
      <c r="E22" s="165"/>
      <c r="F22" s="104"/>
      <c r="G22" s="105"/>
      <c r="H22" s="106"/>
    </row>
    <row r="23" spans="1:8" ht="72" customHeight="1" x14ac:dyDescent="0.2">
      <c r="A23" s="173"/>
      <c r="B23" s="165"/>
      <c r="C23" s="199"/>
      <c r="D23" s="93" t="s">
        <v>61</v>
      </c>
      <c r="E23" s="165"/>
      <c r="F23" s="104"/>
      <c r="G23" s="105"/>
      <c r="H23" s="106"/>
    </row>
    <row r="24" spans="1:8" ht="70.5" customHeight="1" x14ac:dyDescent="0.2">
      <c r="A24" s="173"/>
      <c r="B24" s="165"/>
      <c r="C24" s="199"/>
      <c r="D24" s="93" t="s">
        <v>62</v>
      </c>
      <c r="E24" s="165"/>
      <c r="F24" s="104"/>
      <c r="G24" s="105"/>
      <c r="H24" s="106"/>
    </row>
    <row r="25" spans="1:8" ht="75" customHeight="1" x14ac:dyDescent="0.2">
      <c r="A25" s="173"/>
      <c r="B25" s="165"/>
      <c r="C25" s="199"/>
      <c r="D25" s="93" t="s">
        <v>63</v>
      </c>
      <c r="E25" s="165"/>
      <c r="F25" s="104"/>
      <c r="G25" s="105"/>
      <c r="H25" s="106"/>
    </row>
    <row r="26" spans="1:8" ht="74.25" customHeight="1" x14ac:dyDescent="0.2">
      <c r="A26" s="173"/>
      <c r="B26" s="165"/>
      <c r="C26" s="199"/>
      <c r="D26" s="93" t="s">
        <v>64</v>
      </c>
      <c r="E26" s="165"/>
      <c r="F26" s="104"/>
      <c r="G26" s="105"/>
      <c r="H26" s="106"/>
    </row>
    <row r="27" spans="1:8" ht="63" customHeight="1" x14ac:dyDescent="0.2">
      <c r="A27" s="118">
        <v>10</v>
      </c>
      <c r="B27" s="165"/>
      <c r="C27" s="200"/>
      <c r="D27" s="95" t="s">
        <v>27</v>
      </c>
      <c r="E27" s="166"/>
      <c r="F27" s="107"/>
      <c r="G27" s="108"/>
      <c r="H27" s="109"/>
    </row>
    <row r="28" spans="1:8" ht="135" customHeight="1" x14ac:dyDescent="0.2">
      <c r="A28" s="118">
        <v>11</v>
      </c>
      <c r="B28" s="165"/>
      <c r="C28" s="164" t="s">
        <v>28</v>
      </c>
      <c r="D28" s="94" t="s">
        <v>31</v>
      </c>
      <c r="E28" s="167">
        <v>0.5</v>
      </c>
      <c r="F28" s="104"/>
      <c r="G28" s="105"/>
      <c r="H28" s="106"/>
    </row>
    <row r="29" spans="1:8" ht="61.5" customHeight="1" x14ac:dyDescent="0.2">
      <c r="A29" s="173">
        <f>+A28+1</f>
        <v>12</v>
      </c>
      <c r="B29" s="165"/>
      <c r="C29" s="165"/>
      <c r="D29" s="93" t="s">
        <v>66</v>
      </c>
      <c r="E29" s="168"/>
      <c r="F29" s="104"/>
      <c r="G29" s="105"/>
      <c r="H29" s="106"/>
    </row>
    <row r="30" spans="1:8" ht="150" x14ac:dyDescent="0.2">
      <c r="A30" s="173"/>
      <c r="B30" s="165"/>
      <c r="C30" s="165"/>
      <c r="D30" s="93" t="s">
        <v>65</v>
      </c>
      <c r="E30" s="168"/>
      <c r="F30" s="104"/>
      <c r="G30" s="105"/>
      <c r="H30" s="106"/>
    </row>
    <row r="31" spans="1:8" ht="150" x14ac:dyDescent="0.2">
      <c r="A31" s="173"/>
      <c r="B31" s="165"/>
      <c r="C31" s="165"/>
      <c r="D31" s="93" t="s">
        <v>32</v>
      </c>
      <c r="E31" s="168"/>
      <c r="F31" s="104"/>
      <c r="G31" s="105"/>
      <c r="H31" s="106"/>
    </row>
    <row r="32" spans="1:8" ht="158.25" customHeight="1" x14ac:dyDescent="0.2">
      <c r="A32" s="173"/>
      <c r="B32" s="165"/>
      <c r="C32" s="165"/>
      <c r="D32" s="93" t="s">
        <v>33</v>
      </c>
      <c r="E32" s="168"/>
      <c r="F32" s="104"/>
      <c r="G32" s="105"/>
      <c r="H32" s="106"/>
    </row>
    <row r="33" spans="1:8" ht="131.25" x14ac:dyDescent="0.2">
      <c r="A33" s="173"/>
      <c r="B33" s="165"/>
      <c r="C33" s="165"/>
      <c r="D33" s="93" t="s">
        <v>34</v>
      </c>
      <c r="E33" s="168"/>
      <c r="F33" s="104"/>
      <c r="G33" s="105"/>
      <c r="H33" s="106"/>
    </row>
    <row r="34" spans="1:8" ht="132" customHeight="1" x14ac:dyDescent="0.2">
      <c r="A34" s="118">
        <v>13</v>
      </c>
      <c r="B34" s="165"/>
      <c r="C34" s="165"/>
      <c r="D34" s="93" t="s">
        <v>35</v>
      </c>
      <c r="E34" s="168"/>
      <c r="F34" s="104"/>
      <c r="G34" s="105"/>
      <c r="H34" s="106"/>
    </row>
    <row r="35" spans="1:8" ht="90" customHeight="1" x14ac:dyDescent="0.2">
      <c r="A35" s="118">
        <f t="shared" ref="A35:A94" si="0">+A34+1</f>
        <v>14</v>
      </c>
      <c r="B35" s="165"/>
      <c r="C35" s="165"/>
      <c r="D35" s="93" t="s">
        <v>36</v>
      </c>
      <c r="E35" s="168"/>
      <c r="F35" s="104"/>
      <c r="G35" s="105"/>
      <c r="H35" s="106"/>
    </row>
    <row r="36" spans="1:8" ht="75" customHeight="1" x14ac:dyDescent="0.2">
      <c r="A36" s="118">
        <f t="shared" si="0"/>
        <v>15</v>
      </c>
      <c r="B36" s="166"/>
      <c r="C36" s="166"/>
      <c r="D36" s="95" t="s">
        <v>37</v>
      </c>
      <c r="E36" s="169"/>
      <c r="F36" s="107"/>
      <c r="G36" s="108"/>
      <c r="H36" s="109"/>
    </row>
    <row r="37" spans="1:8" ht="92.25" customHeight="1" x14ac:dyDescent="0.2">
      <c r="A37" s="118">
        <f t="shared" si="0"/>
        <v>16</v>
      </c>
      <c r="B37" s="167" t="s">
        <v>38</v>
      </c>
      <c r="C37" s="164" t="s">
        <v>39</v>
      </c>
      <c r="D37" s="94" t="s">
        <v>40</v>
      </c>
      <c r="E37" s="167">
        <v>0.5</v>
      </c>
      <c r="F37" s="104"/>
      <c r="G37" s="105"/>
      <c r="H37" s="106"/>
    </row>
    <row r="38" spans="1:8" ht="141" customHeight="1" x14ac:dyDescent="0.2">
      <c r="A38" s="118">
        <f t="shared" si="0"/>
        <v>17</v>
      </c>
      <c r="B38" s="168"/>
      <c r="C38" s="165"/>
      <c r="D38" s="93" t="s">
        <v>41</v>
      </c>
      <c r="E38" s="168"/>
      <c r="F38" s="104"/>
      <c r="G38" s="105"/>
      <c r="H38" s="106"/>
    </row>
    <row r="39" spans="1:8" ht="74.25" customHeight="1" x14ac:dyDescent="0.2">
      <c r="A39" s="118">
        <f t="shared" si="0"/>
        <v>18</v>
      </c>
      <c r="B39" s="168"/>
      <c r="C39" s="166"/>
      <c r="D39" s="95" t="s">
        <v>42</v>
      </c>
      <c r="E39" s="169"/>
      <c r="F39" s="107"/>
      <c r="G39" s="108"/>
      <c r="H39" s="109"/>
    </row>
    <row r="40" spans="1:8" ht="47.25" customHeight="1" x14ac:dyDescent="0.2">
      <c r="A40" s="204">
        <f t="shared" si="0"/>
        <v>19</v>
      </c>
      <c r="B40" s="168"/>
      <c r="C40" s="164" t="s">
        <v>43</v>
      </c>
      <c r="D40" s="94" t="s">
        <v>44</v>
      </c>
      <c r="E40" s="167">
        <v>3</v>
      </c>
      <c r="F40" s="104"/>
      <c r="G40" s="105"/>
      <c r="H40" s="106"/>
    </row>
    <row r="41" spans="1:8" ht="105.75" customHeight="1" x14ac:dyDescent="0.2">
      <c r="A41" s="204"/>
      <c r="B41" s="168"/>
      <c r="C41" s="165"/>
      <c r="D41" s="93" t="s">
        <v>45</v>
      </c>
      <c r="E41" s="168"/>
      <c r="F41" s="104"/>
      <c r="G41" s="105"/>
      <c r="H41" s="106"/>
    </row>
    <row r="42" spans="1:8" ht="34.5" customHeight="1" x14ac:dyDescent="0.2">
      <c r="A42" s="204"/>
      <c r="B42" s="168"/>
      <c r="C42" s="165"/>
      <c r="D42" s="93" t="s">
        <v>46</v>
      </c>
      <c r="E42" s="168"/>
      <c r="F42" s="104"/>
      <c r="G42" s="105"/>
      <c r="H42" s="106"/>
    </row>
    <row r="43" spans="1:8" ht="60" customHeight="1" x14ac:dyDescent="0.2">
      <c r="A43" s="204"/>
      <c r="B43" s="168"/>
      <c r="C43" s="165"/>
      <c r="D43" s="93" t="s">
        <v>47</v>
      </c>
      <c r="E43" s="168"/>
      <c r="F43" s="104"/>
      <c r="G43" s="105"/>
      <c r="H43" s="106"/>
    </row>
    <row r="44" spans="1:8" ht="53.25" customHeight="1" x14ac:dyDescent="0.2">
      <c r="A44" s="204"/>
      <c r="B44" s="168"/>
      <c r="C44" s="165"/>
      <c r="D44" s="93" t="s">
        <v>48</v>
      </c>
      <c r="E44" s="168"/>
      <c r="F44" s="104"/>
      <c r="G44" s="105"/>
      <c r="H44" s="106"/>
    </row>
    <row r="45" spans="1:8" ht="57" customHeight="1" x14ac:dyDescent="0.2">
      <c r="A45" s="204"/>
      <c r="B45" s="168"/>
      <c r="C45" s="165"/>
      <c r="D45" s="93" t="s">
        <v>49</v>
      </c>
      <c r="E45" s="168"/>
      <c r="F45" s="104"/>
      <c r="G45" s="105"/>
      <c r="H45" s="106"/>
    </row>
    <row r="46" spans="1:8" ht="53.25" customHeight="1" x14ac:dyDescent="0.2">
      <c r="A46" s="204"/>
      <c r="B46" s="168"/>
      <c r="C46" s="165"/>
      <c r="D46" s="93" t="s">
        <v>50</v>
      </c>
      <c r="E46" s="168"/>
      <c r="F46" s="104"/>
      <c r="G46" s="105"/>
      <c r="H46" s="106"/>
    </row>
    <row r="47" spans="1:8" ht="53.25" customHeight="1" x14ac:dyDescent="0.2">
      <c r="A47" s="173">
        <v>20</v>
      </c>
      <c r="B47" s="168"/>
      <c r="C47" s="165"/>
      <c r="D47" s="93" t="s">
        <v>51</v>
      </c>
      <c r="E47" s="168"/>
      <c r="F47" s="104"/>
      <c r="G47" s="105"/>
      <c r="H47" s="106"/>
    </row>
    <row r="48" spans="1:8" ht="18.75" x14ac:dyDescent="0.2">
      <c r="A48" s="173"/>
      <c r="B48" s="168"/>
      <c r="C48" s="165"/>
      <c r="D48" s="93" t="s">
        <v>53</v>
      </c>
      <c r="E48" s="168"/>
      <c r="F48" s="104"/>
      <c r="G48" s="105"/>
      <c r="H48" s="106"/>
    </row>
    <row r="49" spans="1:8" ht="18.75" x14ac:dyDescent="0.2">
      <c r="A49" s="173"/>
      <c r="B49" s="168"/>
      <c r="C49" s="165"/>
      <c r="D49" s="93" t="s">
        <v>52</v>
      </c>
      <c r="E49" s="168"/>
      <c r="F49" s="104"/>
      <c r="G49" s="105"/>
      <c r="H49" s="106"/>
    </row>
    <row r="50" spans="1:8" ht="18.75" x14ac:dyDescent="0.2">
      <c r="A50" s="173"/>
      <c r="B50" s="168"/>
      <c r="C50" s="165"/>
      <c r="D50" s="93" t="s">
        <v>54</v>
      </c>
      <c r="E50" s="168"/>
      <c r="F50" s="104"/>
      <c r="G50" s="105"/>
      <c r="H50" s="106"/>
    </row>
    <row r="51" spans="1:8" ht="18.75" x14ac:dyDescent="0.2">
      <c r="A51" s="173"/>
      <c r="B51" s="168"/>
      <c r="C51" s="165"/>
      <c r="D51" s="93" t="s">
        <v>55</v>
      </c>
      <c r="E51" s="168"/>
      <c r="F51" s="104"/>
      <c r="G51" s="105"/>
      <c r="H51" s="106"/>
    </row>
    <row r="52" spans="1:8" ht="85.5" customHeight="1" x14ac:dyDescent="0.2">
      <c r="A52" s="118">
        <v>21</v>
      </c>
      <c r="B52" s="168"/>
      <c r="C52" s="165"/>
      <c r="D52" s="93" t="s">
        <v>67</v>
      </c>
      <c r="E52" s="168"/>
      <c r="F52" s="104"/>
      <c r="G52" s="105"/>
      <c r="H52" s="106"/>
    </row>
    <row r="53" spans="1:8" ht="75" customHeight="1" x14ac:dyDescent="0.2">
      <c r="A53" s="118">
        <f t="shared" si="0"/>
        <v>22</v>
      </c>
      <c r="B53" s="168"/>
      <c r="C53" s="165"/>
      <c r="D53" s="93" t="s">
        <v>68</v>
      </c>
      <c r="E53" s="168"/>
      <c r="F53" s="104"/>
      <c r="G53" s="105"/>
      <c r="H53" s="106"/>
    </row>
    <row r="54" spans="1:8" ht="79.5" customHeight="1" x14ac:dyDescent="0.2">
      <c r="A54" s="118">
        <f t="shared" si="0"/>
        <v>23</v>
      </c>
      <c r="B54" s="168"/>
      <c r="C54" s="165"/>
      <c r="D54" s="93" t="s">
        <v>69</v>
      </c>
      <c r="E54" s="168"/>
      <c r="F54" s="104"/>
      <c r="G54" s="105"/>
      <c r="H54" s="106"/>
    </row>
    <row r="55" spans="1:8" ht="171.75" customHeight="1" x14ac:dyDescent="0.2">
      <c r="A55" s="118">
        <f t="shared" si="0"/>
        <v>24</v>
      </c>
      <c r="B55" s="168"/>
      <c r="C55" s="165"/>
      <c r="D55" s="93" t="s">
        <v>70</v>
      </c>
      <c r="E55" s="168"/>
      <c r="F55" s="104"/>
      <c r="G55" s="105"/>
      <c r="H55" s="106"/>
    </row>
    <row r="56" spans="1:8" ht="60.75" customHeight="1" x14ac:dyDescent="0.2">
      <c r="A56" s="118">
        <f t="shared" si="0"/>
        <v>25</v>
      </c>
      <c r="B56" s="168"/>
      <c r="C56" s="165"/>
      <c r="D56" s="93" t="s">
        <v>71</v>
      </c>
      <c r="E56" s="168"/>
      <c r="F56" s="104"/>
      <c r="G56" s="105"/>
      <c r="H56" s="106"/>
    </row>
    <row r="57" spans="1:8" ht="79.5" customHeight="1" x14ac:dyDescent="0.2">
      <c r="A57" s="118">
        <f t="shared" si="0"/>
        <v>26</v>
      </c>
      <c r="B57" s="168"/>
      <c r="C57" s="165"/>
      <c r="D57" s="93" t="s">
        <v>72</v>
      </c>
      <c r="E57" s="168"/>
      <c r="F57" s="104"/>
      <c r="G57" s="105"/>
      <c r="H57" s="106"/>
    </row>
    <row r="58" spans="1:8" ht="73.5" customHeight="1" x14ac:dyDescent="0.2">
      <c r="A58" s="118">
        <f t="shared" si="0"/>
        <v>27</v>
      </c>
      <c r="B58" s="168"/>
      <c r="C58" s="165"/>
      <c r="D58" s="93" t="s">
        <v>73</v>
      </c>
      <c r="E58" s="168"/>
      <c r="F58" s="104"/>
      <c r="G58" s="105"/>
      <c r="H58" s="106"/>
    </row>
    <row r="59" spans="1:8" ht="73.5" customHeight="1" x14ac:dyDescent="0.2">
      <c r="A59" s="118">
        <f t="shared" si="0"/>
        <v>28</v>
      </c>
      <c r="B59" s="168"/>
      <c r="C59" s="165"/>
      <c r="D59" s="93" t="s">
        <v>74</v>
      </c>
      <c r="E59" s="168"/>
      <c r="F59" s="104"/>
      <c r="G59" s="105"/>
      <c r="H59" s="106"/>
    </row>
    <row r="60" spans="1:8" ht="77.25" customHeight="1" x14ac:dyDescent="0.2">
      <c r="A60" s="118">
        <f t="shared" si="0"/>
        <v>29</v>
      </c>
      <c r="B60" s="168"/>
      <c r="C60" s="165"/>
      <c r="D60" s="93" t="s">
        <v>75</v>
      </c>
      <c r="E60" s="168"/>
      <c r="F60" s="104"/>
      <c r="G60" s="105"/>
      <c r="H60" s="106"/>
    </row>
    <row r="61" spans="1:8" ht="62.25" customHeight="1" x14ac:dyDescent="0.2">
      <c r="A61" s="118">
        <f t="shared" si="0"/>
        <v>30</v>
      </c>
      <c r="B61" s="168"/>
      <c r="C61" s="165"/>
      <c r="D61" s="93" t="s">
        <v>76</v>
      </c>
      <c r="E61" s="168"/>
      <c r="F61" s="104"/>
      <c r="G61" s="105"/>
      <c r="H61" s="106"/>
    </row>
    <row r="62" spans="1:8" ht="37.5" x14ac:dyDescent="0.2">
      <c r="A62" s="173">
        <f t="shared" si="0"/>
        <v>31</v>
      </c>
      <c r="B62" s="168"/>
      <c r="C62" s="165"/>
      <c r="D62" s="93" t="s">
        <v>77</v>
      </c>
      <c r="E62" s="168"/>
      <c r="F62" s="104"/>
      <c r="G62" s="105"/>
      <c r="H62" s="106"/>
    </row>
    <row r="63" spans="1:8" ht="18.75" x14ac:dyDescent="0.2">
      <c r="A63" s="173"/>
      <c r="B63" s="168"/>
      <c r="C63" s="165"/>
      <c r="D63" s="93" t="s">
        <v>78</v>
      </c>
      <c r="E63" s="168"/>
      <c r="F63" s="104"/>
      <c r="G63" s="105"/>
      <c r="H63" s="106"/>
    </row>
    <row r="64" spans="1:8" ht="18.75" x14ac:dyDescent="0.2">
      <c r="A64" s="173"/>
      <c r="B64" s="168"/>
      <c r="C64" s="165"/>
      <c r="D64" s="93" t="s">
        <v>79</v>
      </c>
      <c r="E64" s="168"/>
      <c r="F64" s="104"/>
      <c r="G64" s="105"/>
      <c r="H64" s="106"/>
    </row>
    <row r="65" spans="1:8" ht="37.5" x14ac:dyDescent="0.2">
      <c r="A65" s="173"/>
      <c r="B65" s="168"/>
      <c r="C65" s="165"/>
      <c r="D65" s="93" t="s">
        <v>80</v>
      </c>
      <c r="E65" s="168"/>
      <c r="F65" s="104"/>
      <c r="G65" s="105"/>
      <c r="H65" s="106"/>
    </row>
    <row r="66" spans="1:8" ht="18.75" x14ac:dyDescent="0.2">
      <c r="A66" s="173"/>
      <c r="B66" s="168"/>
      <c r="C66" s="165"/>
      <c r="D66" s="93" t="s">
        <v>81</v>
      </c>
      <c r="E66" s="168"/>
      <c r="F66" s="104"/>
      <c r="G66" s="105"/>
      <c r="H66" s="106"/>
    </row>
    <row r="67" spans="1:8" ht="18.75" x14ac:dyDescent="0.2">
      <c r="A67" s="173"/>
      <c r="B67" s="168"/>
      <c r="C67" s="165"/>
      <c r="D67" s="93" t="s">
        <v>82</v>
      </c>
      <c r="E67" s="168"/>
      <c r="F67" s="104"/>
      <c r="G67" s="105"/>
      <c r="H67" s="106"/>
    </row>
    <row r="68" spans="1:8" ht="64.5" customHeight="1" x14ac:dyDescent="0.2">
      <c r="A68" s="118">
        <v>32</v>
      </c>
      <c r="B68" s="168"/>
      <c r="C68" s="165"/>
      <c r="D68" s="93" t="s">
        <v>83</v>
      </c>
      <c r="E68" s="168"/>
      <c r="F68" s="104"/>
      <c r="G68" s="105"/>
      <c r="H68" s="106"/>
    </row>
    <row r="69" spans="1:8" ht="79.5" customHeight="1" x14ac:dyDescent="0.2">
      <c r="A69" s="118">
        <f t="shared" si="0"/>
        <v>33</v>
      </c>
      <c r="B69" s="168"/>
      <c r="C69" s="165"/>
      <c r="D69" s="93" t="s">
        <v>84</v>
      </c>
      <c r="E69" s="168"/>
      <c r="F69" s="104"/>
      <c r="G69" s="105"/>
      <c r="H69" s="106"/>
    </row>
    <row r="70" spans="1:8" ht="18.75" x14ac:dyDescent="0.2">
      <c r="A70" s="173">
        <f t="shared" si="0"/>
        <v>34</v>
      </c>
      <c r="B70" s="168"/>
      <c r="C70" s="165"/>
      <c r="D70" s="93" t="s">
        <v>85</v>
      </c>
      <c r="E70" s="168"/>
      <c r="F70" s="104"/>
      <c r="G70" s="105"/>
      <c r="H70" s="106"/>
    </row>
    <row r="71" spans="1:8" ht="56.25" x14ac:dyDescent="0.2">
      <c r="A71" s="173"/>
      <c r="B71" s="168"/>
      <c r="C71" s="165"/>
      <c r="D71" s="93" t="s">
        <v>86</v>
      </c>
      <c r="E71" s="168"/>
      <c r="F71" s="104"/>
      <c r="G71" s="105"/>
      <c r="H71" s="106"/>
    </row>
    <row r="72" spans="1:8" ht="18.75" x14ac:dyDescent="0.2">
      <c r="A72" s="173"/>
      <c r="B72" s="168"/>
      <c r="C72" s="165"/>
      <c r="D72" s="93" t="s">
        <v>87</v>
      </c>
      <c r="E72" s="168"/>
      <c r="F72" s="104"/>
      <c r="G72" s="105"/>
      <c r="H72" s="106"/>
    </row>
    <row r="73" spans="1:8" ht="18.75" x14ac:dyDescent="0.2">
      <c r="A73" s="173"/>
      <c r="B73" s="168"/>
      <c r="C73" s="165"/>
      <c r="D73" s="93" t="s">
        <v>88</v>
      </c>
      <c r="E73" s="168"/>
      <c r="F73" s="104"/>
      <c r="G73" s="105"/>
      <c r="H73" s="106"/>
    </row>
    <row r="74" spans="1:8" ht="56.25" x14ac:dyDescent="0.2">
      <c r="A74" s="173"/>
      <c r="B74" s="168"/>
      <c r="C74" s="165"/>
      <c r="D74" s="93" t="s">
        <v>89</v>
      </c>
      <c r="E74" s="168"/>
      <c r="F74" s="104"/>
      <c r="G74" s="105"/>
      <c r="H74" s="106"/>
    </row>
    <row r="75" spans="1:8" ht="37.5" x14ac:dyDescent="0.2">
      <c r="A75" s="173"/>
      <c r="B75" s="168"/>
      <c r="C75" s="165"/>
      <c r="D75" s="93" t="s">
        <v>90</v>
      </c>
      <c r="E75" s="168"/>
      <c r="F75" s="104"/>
      <c r="G75" s="105"/>
      <c r="H75" s="106"/>
    </row>
    <row r="76" spans="1:8" ht="18.75" x14ac:dyDescent="0.2">
      <c r="A76" s="173"/>
      <c r="B76" s="168"/>
      <c r="C76" s="165"/>
      <c r="D76" s="93" t="s">
        <v>91</v>
      </c>
      <c r="E76" s="168"/>
      <c r="F76" s="104"/>
      <c r="G76" s="105"/>
      <c r="H76" s="106"/>
    </row>
    <row r="77" spans="1:8" ht="18.75" x14ac:dyDescent="0.2">
      <c r="A77" s="173"/>
      <c r="B77" s="168"/>
      <c r="C77" s="165"/>
      <c r="D77" s="93" t="s">
        <v>92</v>
      </c>
      <c r="E77" s="168"/>
      <c r="F77" s="104"/>
      <c r="G77" s="105"/>
      <c r="H77" s="106"/>
    </row>
    <row r="78" spans="1:8" ht="18.75" x14ac:dyDescent="0.2">
      <c r="A78" s="173"/>
      <c r="B78" s="168"/>
      <c r="C78" s="165"/>
      <c r="D78" s="93" t="s">
        <v>93</v>
      </c>
      <c r="E78" s="168"/>
      <c r="F78" s="104"/>
      <c r="G78" s="105"/>
      <c r="H78" s="106"/>
    </row>
    <row r="79" spans="1:8" ht="18.75" x14ac:dyDescent="0.2">
      <c r="A79" s="173"/>
      <c r="B79" s="168"/>
      <c r="C79" s="165"/>
      <c r="D79" s="93" t="s">
        <v>94</v>
      </c>
      <c r="E79" s="168"/>
      <c r="F79" s="104"/>
      <c r="G79" s="105"/>
      <c r="H79" s="106"/>
    </row>
    <row r="80" spans="1:8" ht="37.5" x14ac:dyDescent="0.2">
      <c r="A80" s="173"/>
      <c r="B80" s="168"/>
      <c r="C80" s="165"/>
      <c r="D80" s="93" t="s">
        <v>95</v>
      </c>
      <c r="E80" s="168"/>
      <c r="F80" s="104"/>
      <c r="G80" s="105"/>
      <c r="H80" s="106"/>
    </row>
    <row r="81" spans="1:8" ht="18.75" x14ac:dyDescent="0.2">
      <c r="A81" s="173"/>
      <c r="B81" s="168"/>
      <c r="C81" s="165"/>
      <c r="D81" s="93" t="s">
        <v>96</v>
      </c>
      <c r="E81" s="168"/>
      <c r="F81" s="104"/>
      <c r="G81" s="105"/>
      <c r="H81" s="106"/>
    </row>
    <row r="82" spans="1:8" ht="37.5" x14ac:dyDescent="0.2">
      <c r="A82" s="173"/>
      <c r="B82" s="168"/>
      <c r="C82" s="165"/>
      <c r="D82" s="93" t="s">
        <v>97</v>
      </c>
      <c r="E82" s="168"/>
      <c r="F82" s="104"/>
      <c r="G82" s="105"/>
      <c r="H82" s="106"/>
    </row>
    <row r="83" spans="1:8" ht="59.25" customHeight="1" x14ac:dyDescent="0.2">
      <c r="A83" s="118">
        <v>35</v>
      </c>
      <c r="B83" s="168"/>
      <c r="C83" s="165"/>
      <c r="D83" s="93" t="s">
        <v>98</v>
      </c>
      <c r="E83" s="168"/>
      <c r="F83" s="104"/>
      <c r="G83" s="105"/>
      <c r="H83" s="106"/>
    </row>
    <row r="84" spans="1:8" ht="55.5" customHeight="1" x14ac:dyDescent="0.2">
      <c r="A84" s="118">
        <f t="shared" si="0"/>
        <v>36</v>
      </c>
      <c r="B84" s="168"/>
      <c r="C84" s="165"/>
      <c r="D84" s="93" t="s">
        <v>99</v>
      </c>
      <c r="E84" s="168"/>
      <c r="F84" s="104"/>
      <c r="G84" s="105"/>
      <c r="H84" s="106"/>
    </row>
    <row r="85" spans="1:8" ht="60" customHeight="1" x14ac:dyDescent="0.2">
      <c r="A85" s="173">
        <f t="shared" si="0"/>
        <v>37</v>
      </c>
      <c r="B85" s="168"/>
      <c r="C85" s="165"/>
      <c r="D85" s="93" t="s">
        <v>100</v>
      </c>
      <c r="E85" s="168"/>
      <c r="F85" s="104"/>
      <c r="G85" s="105"/>
      <c r="H85" s="106"/>
    </row>
    <row r="86" spans="1:8" ht="53.25" customHeight="1" x14ac:dyDescent="0.2">
      <c r="A86" s="173"/>
      <c r="B86" s="168"/>
      <c r="C86" s="165"/>
      <c r="D86" s="93" t="s">
        <v>101</v>
      </c>
      <c r="E86" s="168"/>
      <c r="F86" s="104"/>
      <c r="G86" s="105"/>
      <c r="H86" s="106"/>
    </row>
    <row r="87" spans="1:8" ht="56.25" x14ac:dyDescent="0.2">
      <c r="A87" s="173"/>
      <c r="B87" s="168"/>
      <c r="C87" s="165"/>
      <c r="D87" s="93" t="s">
        <v>102</v>
      </c>
      <c r="E87" s="168"/>
      <c r="F87" s="104"/>
      <c r="G87" s="105"/>
      <c r="H87" s="106"/>
    </row>
    <row r="88" spans="1:8" ht="37.5" x14ac:dyDescent="0.2">
      <c r="A88" s="118">
        <v>38</v>
      </c>
      <c r="B88" s="168"/>
      <c r="C88" s="165"/>
      <c r="D88" s="93" t="s">
        <v>103</v>
      </c>
      <c r="E88" s="168"/>
      <c r="F88" s="104"/>
      <c r="G88" s="105"/>
      <c r="H88" s="106"/>
    </row>
    <row r="89" spans="1:8" ht="79.5" customHeight="1" x14ac:dyDescent="0.2">
      <c r="A89" s="118">
        <f t="shared" si="0"/>
        <v>39</v>
      </c>
      <c r="B89" s="168"/>
      <c r="C89" s="165"/>
      <c r="D89" s="93" t="s">
        <v>104</v>
      </c>
      <c r="E89" s="168"/>
      <c r="F89" s="104"/>
      <c r="G89" s="105"/>
      <c r="H89" s="106"/>
    </row>
    <row r="90" spans="1:8" ht="62.25" customHeight="1" x14ac:dyDescent="0.2">
      <c r="A90" s="118">
        <f t="shared" si="0"/>
        <v>40</v>
      </c>
      <c r="B90" s="168"/>
      <c r="C90" s="166"/>
      <c r="D90" s="95" t="s">
        <v>105</v>
      </c>
      <c r="E90" s="169"/>
      <c r="F90" s="107"/>
      <c r="G90" s="108"/>
      <c r="H90" s="109"/>
    </row>
    <row r="91" spans="1:8" ht="288" customHeight="1" x14ac:dyDescent="0.2">
      <c r="A91" s="118">
        <f t="shared" si="0"/>
        <v>41</v>
      </c>
      <c r="B91" s="168"/>
      <c r="C91" s="164" t="s">
        <v>106</v>
      </c>
      <c r="D91" s="94" t="s">
        <v>107</v>
      </c>
      <c r="E91" s="170">
        <v>1</v>
      </c>
      <c r="F91" s="104"/>
      <c r="G91" s="105"/>
      <c r="H91" s="106"/>
    </row>
    <row r="92" spans="1:8" ht="262.5" x14ac:dyDescent="0.2">
      <c r="A92" s="118">
        <f t="shared" si="0"/>
        <v>42</v>
      </c>
      <c r="B92" s="168"/>
      <c r="C92" s="165"/>
      <c r="D92" s="93" t="s">
        <v>108</v>
      </c>
      <c r="E92" s="171"/>
      <c r="F92" s="104"/>
      <c r="G92" s="105"/>
      <c r="H92" s="106"/>
    </row>
    <row r="93" spans="1:8" ht="288.75" customHeight="1" x14ac:dyDescent="0.2">
      <c r="A93" s="118">
        <f t="shared" si="0"/>
        <v>43</v>
      </c>
      <c r="B93" s="168"/>
      <c r="C93" s="165"/>
      <c r="D93" s="93" t="s">
        <v>109</v>
      </c>
      <c r="E93" s="171"/>
      <c r="F93" s="104"/>
      <c r="G93" s="105"/>
      <c r="H93" s="106"/>
    </row>
    <row r="94" spans="1:8" ht="75" x14ac:dyDescent="0.2">
      <c r="A94" s="118">
        <f t="shared" si="0"/>
        <v>44</v>
      </c>
      <c r="B94" s="168"/>
      <c r="C94" s="165"/>
      <c r="D94" s="93" t="s">
        <v>359</v>
      </c>
      <c r="E94" s="171"/>
      <c r="F94" s="104"/>
      <c r="G94" s="105"/>
      <c r="H94" s="106"/>
    </row>
    <row r="95" spans="1:8" ht="59.25" customHeight="1" x14ac:dyDescent="0.2">
      <c r="A95" s="118">
        <f t="shared" ref="A95:A189" si="1">+A94+1</f>
        <v>45</v>
      </c>
      <c r="B95" s="168"/>
      <c r="C95" s="165"/>
      <c r="D95" s="93" t="s">
        <v>110</v>
      </c>
      <c r="E95" s="171"/>
      <c r="F95" s="104"/>
      <c r="G95" s="105"/>
      <c r="H95" s="106"/>
    </row>
    <row r="96" spans="1:8" ht="68.25" customHeight="1" x14ac:dyDescent="0.2">
      <c r="A96" s="118">
        <f t="shared" si="1"/>
        <v>46</v>
      </c>
      <c r="B96" s="168"/>
      <c r="C96" s="165"/>
      <c r="D96" s="93" t="s">
        <v>111</v>
      </c>
      <c r="E96" s="171"/>
      <c r="F96" s="104"/>
      <c r="G96" s="105"/>
      <c r="H96" s="106"/>
    </row>
    <row r="97" spans="1:8" ht="97.5" customHeight="1" x14ac:dyDescent="0.2">
      <c r="A97" s="118">
        <f t="shared" si="1"/>
        <v>47</v>
      </c>
      <c r="B97" s="168"/>
      <c r="C97" s="165"/>
      <c r="D97" s="93" t="s">
        <v>112</v>
      </c>
      <c r="E97" s="171"/>
      <c r="F97" s="104"/>
      <c r="G97" s="105"/>
      <c r="H97" s="106"/>
    </row>
    <row r="98" spans="1:8" ht="115.5" customHeight="1" x14ac:dyDescent="0.2">
      <c r="A98" s="118">
        <f t="shared" si="1"/>
        <v>48</v>
      </c>
      <c r="B98" s="168"/>
      <c r="C98" s="165"/>
      <c r="D98" s="93" t="s">
        <v>113</v>
      </c>
      <c r="E98" s="171"/>
      <c r="F98" s="104"/>
      <c r="G98" s="105"/>
      <c r="H98" s="106"/>
    </row>
    <row r="99" spans="1:8" ht="77.25" customHeight="1" x14ac:dyDescent="0.2">
      <c r="A99" s="118">
        <f t="shared" si="1"/>
        <v>49</v>
      </c>
      <c r="B99" s="168"/>
      <c r="C99" s="165"/>
      <c r="D99" s="93" t="s">
        <v>114</v>
      </c>
      <c r="E99" s="171"/>
      <c r="F99" s="104"/>
      <c r="G99" s="105"/>
      <c r="H99" s="106"/>
    </row>
    <row r="100" spans="1:8" ht="77.25" customHeight="1" x14ac:dyDescent="0.2">
      <c r="A100" s="121">
        <v>50</v>
      </c>
      <c r="B100" s="169"/>
      <c r="C100" s="166"/>
      <c r="D100" s="93" t="s">
        <v>625</v>
      </c>
      <c r="E100" s="172"/>
      <c r="F100" s="107"/>
      <c r="G100" s="108"/>
      <c r="H100" s="109"/>
    </row>
    <row r="101" spans="1:8" ht="75" x14ac:dyDescent="0.2">
      <c r="A101" s="173">
        <v>51</v>
      </c>
      <c r="B101" s="167" t="s">
        <v>115</v>
      </c>
      <c r="C101" s="164" t="s">
        <v>116</v>
      </c>
      <c r="D101" s="94" t="s">
        <v>117</v>
      </c>
      <c r="E101" s="167">
        <v>0.5</v>
      </c>
      <c r="F101" s="104"/>
      <c r="G101" s="105"/>
      <c r="H101" s="106"/>
    </row>
    <row r="102" spans="1:8" ht="18.75" x14ac:dyDescent="0.2">
      <c r="A102" s="173"/>
      <c r="B102" s="168"/>
      <c r="C102" s="165"/>
      <c r="D102" s="93" t="s">
        <v>118</v>
      </c>
      <c r="E102" s="168"/>
      <c r="F102" s="104"/>
      <c r="G102" s="105"/>
      <c r="H102" s="106"/>
    </row>
    <row r="103" spans="1:8" ht="18.75" x14ac:dyDescent="0.2">
      <c r="A103" s="173"/>
      <c r="B103" s="168"/>
      <c r="C103" s="165"/>
      <c r="D103" s="93" t="s">
        <v>119</v>
      </c>
      <c r="E103" s="168"/>
      <c r="F103" s="104"/>
      <c r="G103" s="105"/>
      <c r="H103" s="106"/>
    </row>
    <row r="104" spans="1:8" ht="18.75" x14ac:dyDescent="0.2">
      <c r="A104" s="173"/>
      <c r="B104" s="168"/>
      <c r="C104" s="165"/>
      <c r="D104" s="93" t="s">
        <v>120</v>
      </c>
      <c r="E104" s="168"/>
      <c r="F104" s="104"/>
      <c r="G104" s="105"/>
      <c r="H104" s="106"/>
    </row>
    <row r="105" spans="1:8" ht="18.75" x14ac:dyDescent="0.2">
      <c r="A105" s="173"/>
      <c r="B105" s="168"/>
      <c r="C105" s="165"/>
      <c r="D105" s="93" t="s">
        <v>121</v>
      </c>
      <c r="E105" s="168"/>
      <c r="F105" s="104"/>
      <c r="G105" s="105"/>
      <c r="H105" s="106"/>
    </row>
    <row r="106" spans="1:8" ht="112.5" x14ac:dyDescent="0.2">
      <c r="A106" s="173"/>
      <c r="B106" s="168"/>
      <c r="C106" s="165"/>
      <c r="D106" s="93" t="s">
        <v>122</v>
      </c>
      <c r="E106" s="168"/>
      <c r="F106" s="104"/>
      <c r="G106" s="105"/>
      <c r="H106" s="106"/>
    </row>
    <row r="107" spans="1:8" ht="58.5" customHeight="1" x14ac:dyDescent="0.2">
      <c r="A107" s="118">
        <f>+A101+1</f>
        <v>52</v>
      </c>
      <c r="B107" s="168"/>
      <c r="C107" s="165"/>
      <c r="D107" s="93" t="s">
        <v>123</v>
      </c>
      <c r="E107" s="168"/>
      <c r="F107" s="104"/>
      <c r="G107" s="105"/>
      <c r="H107" s="106"/>
    </row>
    <row r="108" spans="1:8" ht="93.75" customHeight="1" x14ac:dyDescent="0.2">
      <c r="A108" s="118">
        <f t="shared" si="1"/>
        <v>53</v>
      </c>
      <c r="B108" s="168"/>
      <c r="C108" s="166"/>
      <c r="D108" s="95" t="s">
        <v>124</v>
      </c>
      <c r="E108" s="169"/>
      <c r="F108" s="107"/>
      <c r="G108" s="108"/>
      <c r="H108" s="109"/>
    </row>
    <row r="109" spans="1:8" ht="55.5" customHeight="1" x14ac:dyDescent="0.2">
      <c r="A109" s="118">
        <f t="shared" si="1"/>
        <v>54</v>
      </c>
      <c r="B109" s="168"/>
      <c r="C109" s="164" t="s">
        <v>125</v>
      </c>
      <c r="D109" s="94" t="s">
        <v>126</v>
      </c>
      <c r="E109" s="167">
        <v>2</v>
      </c>
      <c r="F109" s="104"/>
      <c r="G109" s="105"/>
      <c r="H109" s="106"/>
    </row>
    <row r="110" spans="1:8" ht="75" customHeight="1" x14ac:dyDescent="0.2">
      <c r="A110" s="118">
        <f t="shared" si="1"/>
        <v>55</v>
      </c>
      <c r="B110" s="168"/>
      <c r="C110" s="165"/>
      <c r="D110" s="93" t="s">
        <v>127</v>
      </c>
      <c r="E110" s="168"/>
      <c r="F110" s="104"/>
      <c r="G110" s="105"/>
      <c r="H110" s="106"/>
    </row>
    <row r="111" spans="1:8" ht="58.5" customHeight="1" x14ac:dyDescent="0.2">
      <c r="A111" s="118">
        <f t="shared" si="1"/>
        <v>56</v>
      </c>
      <c r="B111" s="168"/>
      <c r="C111" s="165"/>
      <c r="D111" s="93" t="s">
        <v>128</v>
      </c>
      <c r="E111" s="168"/>
      <c r="F111" s="104"/>
      <c r="G111" s="105"/>
      <c r="H111" s="106"/>
    </row>
    <row r="112" spans="1:8" ht="75" x14ac:dyDescent="0.2">
      <c r="A112" s="118">
        <f t="shared" si="1"/>
        <v>57</v>
      </c>
      <c r="B112" s="168"/>
      <c r="C112" s="165"/>
      <c r="D112" s="93" t="s">
        <v>129</v>
      </c>
      <c r="E112" s="168"/>
      <c r="F112" s="104"/>
      <c r="G112" s="105"/>
      <c r="H112" s="106"/>
    </row>
    <row r="113" spans="1:8" ht="75" x14ac:dyDescent="0.2">
      <c r="A113" s="118">
        <f t="shared" si="1"/>
        <v>58</v>
      </c>
      <c r="B113" s="168"/>
      <c r="C113" s="165"/>
      <c r="D113" s="93" t="s">
        <v>130</v>
      </c>
      <c r="E113" s="168"/>
      <c r="F113" s="104"/>
      <c r="G113" s="105"/>
      <c r="H113" s="106"/>
    </row>
    <row r="114" spans="1:8" ht="78" customHeight="1" x14ac:dyDescent="0.2">
      <c r="A114" s="118">
        <f t="shared" si="1"/>
        <v>59</v>
      </c>
      <c r="B114" s="168"/>
      <c r="C114" s="165"/>
      <c r="D114" s="93" t="s">
        <v>131</v>
      </c>
      <c r="E114" s="168"/>
      <c r="F114" s="104"/>
      <c r="G114" s="105"/>
      <c r="H114" s="106"/>
    </row>
    <row r="115" spans="1:8" ht="64.5" customHeight="1" x14ac:dyDescent="0.2">
      <c r="A115" s="118">
        <f t="shared" si="1"/>
        <v>60</v>
      </c>
      <c r="B115" s="168"/>
      <c r="C115" s="165"/>
      <c r="D115" s="93" t="s">
        <v>132</v>
      </c>
      <c r="E115" s="168"/>
      <c r="F115" s="104"/>
      <c r="G115" s="105"/>
      <c r="H115" s="106"/>
    </row>
    <row r="116" spans="1:8" ht="63" customHeight="1" x14ac:dyDescent="0.2">
      <c r="A116" s="118">
        <f t="shared" si="1"/>
        <v>61</v>
      </c>
      <c r="B116" s="168"/>
      <c r="C116" s="165"/>
      <c r="D116" s="93" t="s">
        <v>133</v>
      </c>
      <c r="E116" s="168"/>
      <c r="F116" s="104"/>
      <c r="G116" s="105"/>
      <c r="H116" s="106"/>
    </row>
    <row r="117" spans="1:8" ht="56.25" x14ac:dyDescent="0.2">
      <c r="A117" s="118">
        <f t="shared" si="1"/>
        <v>62</v>
      </c>
      <c r="B117" s="168"/>
      <c r="C117" s="165"/>
      <c r="D117" s="93" t="s">
        <v>134</v>
      </c>
      <c r="E117" s="168"/>
      <c r="F117" s="104"/>
      <c r="G117" s="105"/>
      <c r="H117" s="106"/>
    </row>
    <row r="118" spans="1:8" ht="81.75" customHeight="1" x14ac:dyDescent="0.2">
      <c r="A118" s="118">
        <f t="shared" si="1"/>
        <v>63</v>
      </c>
      <c r="B118" s="168"/>
      <c r="C118" s="165"/>
      <c r="D118" s="93" t="s">
        <v>135</v>
      </c>
      <c r="E118" s="168"/>
      <c r="F118" s="104"/>
      <c r="G118" s="105"/>
      <c r="H118" s="106"/>
    </row>
    <row r="119" spans="1:8" ht="63.75" customHeight="1" x14ac:dyDescent="0.2">
      <c r="A119" s="118">
        <f t="shared" si="1"/>
        <v>64</v>
      </c>
      <c r="B119" s="168"/>
      <c r="C119" s="165"/>
      <c r="D119" s="93" t="s">
        <v>136</v>
      </c>
      <c r="E119" s="168"/>
      <c r="F119" s="104"/>
      <c r="G119" s="105"/>
      <c r="H119" s="106"/>
    </row>
    <row r="120" spans="1:8" ht="78.75" customHeight="1" x14ac:dyDescent="0.2">
      <c r="A120" s="118">
        <f t="shared" si="1"/>
        <v>65</v>
      </c>
      <c r="B120" s="168"/>
      <c r="C120" s="165"/>
      <c r="D120" s="93" t="s">
        <v>137</v>
      </c>
      <c r="E120" s="168"/>
      <c r="F120" s="104"/>
      <c r="G120" s="105"/>
      <c r="H120" s="106"/>
    </row>
    <row r="121" spans="1:8" ht="71.25" customHeight="1" x14ac:dyDescent="0.2">
      <c r="A121" s="118">
        <f t="shared" si="1"/>
        <v>66</v>
      </c>
      <c r="B121" s="168"/>
      <c r="C121" s="165"/>
      <c r="D121" s="93" t="s">
        <v>138</v>
      </c>
      <c r="E121" s="168"/>
      <c r="F121" s="104"/>
      <c r="G121" s="105"/>
      <c r="H121" s="106"/>
    </row>
    <row r="122" spans="1:8" ht="81" customHeight="1" x14ac:dyDescent="0.2">
      <c r="A122" s="118">
        <f t="shared" si="1"/>
        <v>67</v>
      </c>
      <c r="B122" s="168"/>
      <c r="C122" s="165"/>
      <c r="D122" s="93" t="s">
        <v>139</v>
      </c>
      <c r="E122" s="168"/>
      <c r="F122" s="104"/>
      <c r="G122" s="105"/>
      <c r="H122" s="106"/>
    </row>
    <row r="123" spans="1:8" ht="56.25" customHeight="1" x14ac:dyDescent="0.2">
      <c r="A123" s="118">
        <f t="shared" si="1"/>
        <v>68</v>
      </c>
      <c r="B123" s="168"/>
      <c r="C123" s="165"/>
      <c r="D123" s="93" t="s">
        <v>140</v>
      </c>
      <c r="E123" s="168"/>
      <c r="F123" s="104"/>
      <c r="G123" s="105"/>
      <c r="H123" s="106"/>
    </row>
    <row r="124" spans="1:8" ht="75.75" customHeight="1" x14ac:dyDescent="0.2">
      <c r="A124" s="118">
        <f t="shared" si="1"/>
        <v>69</v>
      </c>
      <c r="B124" s="168"/>
      <c r="C124" s="165"/>
      <c r="D124" s="93" t="s">
        <v>141</v>
      </c>
      <c r="E124" s="168"/>
      <c r="F124" s="104"/>
      <c r="G124" s="105"/>
      <c r="H124" s="106"/>
    </row>
    <row r="125" spans="1:8" ht="37.5" x14ac:dyDescent="0.2">
      <c r="A125" s="118">
        <f t="shared" si="1"/>
        <v>70</v>
      </c>
      <c r="B125" s="168"/>
      <c r="C125" s="165"/>
      <c r="D125" s="93" t="s">
        <v>142</v>
      </c>
      <c r="E125" s="168"/>
      <c r="F125" s="104"/>
      <c r="G125" s="105"/>
      <c r="H125" s="106"/>
    </row>
    <row r="126" spans="1:8" ht="73.5" customHeight="1" x14ac:dyDescent="0.2">
      <c r="A126" s="118">
        <f t="shared" si="1"/>
        <v>71</v>
      </c>
      <c r="B126" s="168"/>
      <c r="C126" s="165"/>
      <c r="D126" s="93" t="s">
        <v>143</v>
      </c>
      <c r="E126" s="168"/>
      <c r="F126" s="104"/>
      <c r="G126" s="105"/>
      <c r="H126" s="106"/>
    </row>
    <row r="127" spans="1:8" ht="90.75" customHeight="1" x14ac:dyDescent="0.2">
      <c r="A127" s="118">
        <f t="shared" si="1"/>
        <v>72</v>
      </c>
      <c r="B127" s="169"/>
      <c r="C127" s="166"/>
      <c r="D127" s="95" t="s">
        <v>620</v>
      </c>
      <c r="E127" s="169"/>
      <c r="F127" s="107"/>
      <c r="G127" s="108"/>
      <c r="H127" s="109"/>
    </row>
    <row r="128" spans="1:8" ht="98.25" customHeight="1" x14ac:dyDescent="0.2">
      <c r="A128" s="118">
        <f t="shared" si="1"/>
        <v>73</v>
      </c>
      <c r="B128" s="167" t="s">
        <v>144</v>
      </c>
      <c r="C128" s="205" t="s">
        <v>145</v>
      </c>
      <c r="D128" s="94" t="s">
        <v>146</v>
      </c>
      <c r="E128" s="167">
        <v>1</v>
      </c>
      <c r="F128" s="104"/>
      <c r="G128" s="105"/>
      <c r="H128" s="106"/>
    </row>
    <row r="129" spans="1:8" ht="40.5" customHeight="1" x14ac:dyDescent="0.2">
      <c r="A129" s="118">
        <f t="shared" si="1"/>
        <v>74</v>
      </c>
      <c r="B129" s="168"/>
      <c r="C129" s="199"/>
      <c r="D129" s="93" t="s">
        <v>147</v>
      </c>
      <c r="E129" s="168"/>
      <c r="F129" s="104"/>
      <c r="G129" s="105"/>
      <c r="H129" s="106"/>
    </row>
    <row r="130" spans="1:8" ht="66" customHeight="1" x14ac:dyDescent="0.2">
      <c r="A130" s="118">
        <f t="shared" si="1"/>
        <v>75</v>
      </c>
      <c r="B130" s="168"/>
      <c r="C130" s="199"/>
      <c r="D130" s="93" t="s">
        <v>148</v>
      </c>
      <c r="E130" s="168"/>
      <c r="F130" s="104"/>
      <c r="G130" s="105"/>
      <c r="H130" s="106"/>
    </row>
    <row r="131" spans="1:8" ht="104.25" customHeight="1" x14ac:dyDescent="0.2">
      <c r="A131" s="118">
        <f t="shared" si="1"/>
        <v>76</v>
      </c>
      <c r="B131" s="168"/>
      <c r="C131" s="199"/>
      <c r="D131" s="93" t="s">
        <v>149</v>
      </c>
      <c r="E131" s="168"/>
      <c r="F131" s="104"/>
      <c r="G131" s="105"/>
      <c r="H131" s="106"/>
    </row>
    <row r="132" spans="1:8" ht="96.75" customHeight="1" x14ac:dyDescent="0.2">
      <c r="A132" s="118">
        <f t="shared" si="1"/>
        <v>77</v>
      </c>
      <c r="B132" s="168"/>
      <c r="C132" s="199"/>
      <c r="D132" s="93" t="s">
        <v>150</v>
      </c>
      <c r="E132" s="168"/>
      <c r="F132" s="104"/>
      <c r="G132" s="105"/>
      <c r="H132" s="106"/>
    </row>
    <row r="133" spans="1:8" ht="75" x14ac:dyDescent="0.2">
      <c r="A133" s="118">
        <f t="shared" si="1"/>
        <v>78</v>
      </c>
      <c r="B133" s="168"/>
      <c r="C133" s="199"/>
      <c r="D133" s="93" t="s">
        <v>151</v>
      </c>
      <c r="E133" s="168"/>
      <c r="F133" s="104"/>
      <c r="G133" s="105"/>
      <c r="H133" s="106"/>
    </row>
    <row r="134" spans="1:8" ht="56.25" x14ac:dyDescent="0.2">
      <c r="A134" s="118">
        <f t="shared" si="1"/>
        <v>79</v>
      </c>
      <c r="B134" s="168"/>
      <c r="C134" s="199"/>
      <c r="D134" s="93" t="s">
        <v>152</v>
      </c>
      <c r="E134" s="168"/>
      <c r="F134" s="104"/>
      <c r="G134" s="105"/>
      <c r="H134" s="106"/>
    </row>
    <row r="135" spans="1:8" ht="56.25" x14ac:dyDescent="0.2">
      <c r="A135" s="118">
        <f t="shared" si="1"/>
        <v>80</v>
      </c>
      <c r="B135" s="168"/>
      <c r="C135" s="199"/>
      <c r="D135" s="93" t="s">
        <v>153</v>
      </c>
      <c r="E135" s="168"/>
      <c r="F135" s="104"/>
      <c r="G135" s="105"/>
      <c r="H135" s="106"/>
    </row>
    <row r="136" spans="1:8" ht="75" x14ac:dyDescent="0.2">
      <c r="A136" s="118">
        <f t="shared" si="1"/>
        <v>81</v>
      </c>
      <c r="B136" s="168"/>
      <c r="C136" s="200"/>
      <c r="D136" s="95" t="s">
        <v>154</v>
      </c>
      <c r="E136" s="169"/>
      <c r="F136" s="107"/>
      <c r="G136" s="108"/>
      <c r="H136" s="109"/>
    </row>
    <row r="137" spans="1:8" ht="89.25" customHeight="1" x14ac:dyDescent="0.2">
      <c r="A137" s="118">
        <f t="shared" si="1"/>
        <v>82</v>
      </c>
      <c r="B137" s="168"/>
      <c r="C137" s="164" t="s">
        <v>155</v>
      </c>
      <c r="D137" s="94" t="s">
        <v>156</v>
      </c>
      <c r="E137" s="167">
        <v>0.5</v>
      </c>
      <c r="F137" s="104"/>
      <c r="G137" s="105"/>
      <c r="H137" s="106"/>
    </row>
    <row r="138" spans="1:8" ht="74.25" customHeight="1" x14ac:dyDescent="0.2">
      <c r="A138" s="118">
        <f t="shared" si="1"/>
        <v>83</v>
      </c>
      <c r="B138" s="168"/>
      <c r="C138" s="165"/>
      <c r="D138" s="93" t="s">
        <v>157</v>
      </c>
      <c r="E138" s="168"/>
      <c r="F138" s="104"/>
      <c r="G138" s="105"/>
      <c r="H138" s="106"/>
    </row>
    <row r="139" spans="1:8" ht="68.25" customHeight="1" x14ac:dyDescent="0.2">
      <c r="A139" s="118">
        <f t="shared" si="1"/>
        <v>84</v>
      </c>
      <c r="B139" s="168"/>
      <c r="C139" s="165"/>
      <c r="D139" s="93" t="s">
        <v>158</v>
      </c>
      <c r="E139" s="168"/>
      <c r="F139" s="104"/>
      <c r="G139" s="105"/>
      <c r="H139" s="106"/>
    </row>
    <row r="140" spans="1:8" ht="63" customHeight="1" x14ac:dyDescent="0.2">
      <c r="A140" s="118">
        <f t="shared" si="1"/>
        <v>85</v>
      </c>
      <c r="B140" s="168"/>
      <c r="C140" s="165"/>
      <c r="D140" s="93" t="s">
        <v>159</v>
      </c>
      <c r="E140" s="168"/>
      <c r="F140" s="104"/>
      <c r="G140" s="105"/>
      <c r="H140" s="106"/>
    </row>
    <row r="141" spans="1:8" ht="99.75" customHeight="1" x14ac:dyDescent="0.2">
      <c r="A141" s="118">
        <f t="shared" si="1"/>
        <v>86</v>
      </c>
      <c r="B141" s="169"/>
      <c r="C141" s="166"/>
      <c r="D141" s="95" t="s">
        <v>160</v>
      </c>
      <c r="E141" s="169"/>
      <c r="F141" s="107"/>
      <c r="G141" s="108"/>
      <c r="H141" s="109"/>
    </row>
    <row r="142" spans="1:8" ht="93" customHeight="1" x14ac:dyDescent="0.2">
      <c r="A142" s="173">
        <f t="shared" si="1"/>
        <v>87</v>
      </c>
      <c r="B142" s="167" t="s">
        <v>161</v>
      </c>
      <c r="C142" s="164" t="s">
        <v>162</v>
      </c>
      <c r="D142" s="94" t="s">
        <v>163</v>
      </c>
      <c r="E142" s="167">
        <v>3</v>
      </c>
      <c r="F142" s="104"/>
      <c r="G142" s="105"/>
      <c r="H142" s="106"/>
    </row>
    <row r="143" spans="1:8" ht="18.75" x14ac:dyDescent="0.2">
      <c r="A143" s="173"/>
      <c r="B143" s="168"/>
      <c r="C143" s="165"/>
      <c r="D143" s="93" t="s">
        <v>164</v>
      </c>
      <c r="E143" s="168"/>
      <c r="F143" s="104"/>
      <c r="G143" s="105"/>
      <c r="H143" s="106"/>
    </row>
    <row r="144" spans="1:8" ht="18.75" x14ac:dyDescent="0.2">
      <c r="A144" s="173"/>
      <c r="B144" s="168"/>
      <c r="C144" s="165"/>
      <c r="D144" s="93" t="s">
        <v>165</v>
      </c>
      <c r="E144" s="168"/>
      <c r="F144" s="104"/>
      <c r="G144" s="105"/>
      <c r="H144" s="106"/>
    </row>
    <row r="145" spans="1:8" ht="18.75" x14ac:dyDescent="0.2">
      <c r="A145" s="173"/>
      <c r="B145" s="168"/>
      <c r="C145" s="165"/>
      <c r="D145" s="93" t="s">
        <v>166</v>
      </c>
      <c r="E145" s="168"/>
      <c r="F145" s="104"/>
      <c r="G145" s="105"/>
      <c r="H145" s="106"/>
    </row>
    <row r="146" spans="1:8" ht="18.75" x14ac:dyDescent="0.2">
      <c r="A146" s="173"/>
      <c r="B146" s="168"/>
      <c r="C146" s="165"/>
      <c r="D146" s="93" t="s">
        <v>167</v>
      </c>
      <c r="E146" s="168"/>
      <c r="F146" s="104"/>
      <c r="G146" s="105"/>
      <c r="H146" s="106"/>
    </row>
    <row r="147" spans="1:8" ht="18.75" x14ac:dyDescent="0.2">
      <c r="A147" s="173"/>
      <c r="B147" s="168"/>
      <c r="C147" s="165"/>
      <c r="D147" s="93" t="s">
        <v>168</v>
      </c>
      <c r="E147" s="168"/>
      <c r="F147" s="104"/>
      <c r="G147" s="105"/>
      <c r="H147" s="106"/>
    </row>
    <row r="148" spans="1:8" ht="37.5" x14ac:dyDescent="0.2">
      <c r="A148" s="173"/>
      <c r="B148" s="168"/>
      <c r="C148" s="165"/>
      <c r="D148" s="93" t="s">
        <v>169</v>
      </c>
      <c r="E148" s="168"/>
      <c r="F148" s="104"/>
      <c r="G148" s="105"/>
      <c r="H148" s="106"/>
    </row>
    <row r="149" spans="1:8" ht="18.75" x14ac:dyDescent="0.2">
      <c r="A149" s="173"/>
      <c r="B149" s="168"/>
      <c r="C149" s="165"/>
      <c r="D149" s="93" t="s">
        <v>170</v>
      </c>
      <c r="E149" s="168"/>
      <c r="F149" s="104"/>
      <c r="G149" s="105"/>
      <c r="H149" s="106"/>
    </row>
    <row r="150" spans="1:8" ht="18.75" x14ac:dyDescent="0.2">
      <c r="A150" s="173"/>
      <c r="B150" s="168"/>
      <c r="C150" s="165"/>
      <c r="D150" s="93" t="s">
        <v>171</v>
      </c>
      <c r="E150" s="168"/>
      <c r="F150" s="104"/>
      <c r="G150" s="105"/>
      <c r="H150" s="106"/>
    </row>
    <row r="151" spans="1:8" ht="18.75" x14ac:dyDescent="0.2">
      <c r="A151" s="173"/>
      <c r="B151" s="168"/>
      <c r="C151" s="165"/>
      <c r="D151" s="93" t="s">
        <v>172</v>
      </c>
      <c r="E151" s="168"/>
      <c r="F151" s="104"/>
      <c r="G151" s="105"/>
      <c r="H151" s="106"/>
    </row>
    <row r="152" spans="1:8" ht="18.75" x14ac:dyDescent="0.2">
      <c r="A152" s="173"/>
      <c r="B152" s="168"/>
      <c r="C152" s="165"/>
      <c r="D152" s="93" t="s">
        <v>173</v>
      </c>
      <c r="E152" s="168"/>
      <c r="F152" s="104"/>
      <c r="G152" s="105"/>
      <c r="H152" s="106"/>
    </row>
    <row r="153" spans="1:8" ht="18.75" x14ac:dyDescent="0.2">
      <c r="A153" s="173"/>
      <c r="B153" s="168"/>
      <c r="C153" s="165"/>
      <c r="D153" s="93" t="s">
        <v>174</v>
      </c>
      <c r="E153" s="168"/>
      <c r="F153" s="104"/>
      <c r="G153" s="105"/>
      <c r="H153" s="106"/>
    </row>
    <row r="154" spans="1:8" ht="18.75" x14ac:dyDescent="0.2">
      <c r="A154" s="173"/>
      <c r="B154" s="168"/>
      <c r="C154" s="165"/>
      <c r="D154" s="93" t="s">
        <v>175</v>
      </c>
      <c r="E154" s="168"/>
      <c r="F154" s="104"/>
      <c r="G154" s="105"/>
      <c r="H154" s="106"/>
    </row>
    <row r="155" spans="1:8" ht="18.75" x14ac:dyDescent="0.2">
      <c r="A155" s="173"/>
      <c r="B155" s="168"/>
      <c r="C155" s="165"/>
      <c r="D155" s="93" t="s">
        <v>165</v>
      </c>
      <c r="E155" s="168"/>
      <c r="F155" s="104"/>
      <c r="G155" s="105"/>
      <c r="H155" s="106"/>
    </row>
    <row r="156" spans="1:8" ht="18.75" x14ac:dyDescent="0.2">
      <c r="A156" s="173"/>
      <c r="B156" s="168"/>
      <c r="C156" s="165"/>
      <c r="D156" s="93" t="s">
        <v>166</v>
      </c>
      <c r="E156" s="168"/>
      <c r="F156" s="104"/>
      <c r="G156" s="105"/>
      <c r="H156" s="106"/>
    </row>
    <row r="157" spans="1:8" ht="18.75" x14ac:dyDescent="0.2">
      <c r="A157" s="173"/>
      <c r="B157" s="168"/>
      <c r="C157" s="165"/>
      <c r="D157" s="93" t="s">
        <v>167</v>
      </c>
      <c r="E157" s="168"/>
      <c r="F157" s="104"/>
      <c r="G157" s="105"/>
      <c r="H157" s="106"/>
    </row>
    <row r="158" spans="1:8" ht="18.75" x14ac:dyDescent="0.2">
      <c r="A158" s="173"/>
      <c r="B158" s="168"/>
      <c r="C158" s="165"/>
      <c r="D158" s="93" t="s">
        <v>168</v>
      </c>
      <c r="E158" s="168"/>
      <c r="F158" s="104"/>
      <c r="G158" s="105"/>
      <c r="H158" s="106"/>
    </row>
    <row r="159" spans="1:8" ht="37.5" x14ac:dyDescent="0.2">
      <c r="A159" s="173"/>
      <c r="B159" s="168"/>
      <c r="C159" s="165"/>
      <c r="D159" s="93" t="s">
        <v>169</v>
      </c>
      <c r="E159" s="168"/>
      <c r="F159" s="104"/>
      <c r="G159" s="105"/>
      <c r="H159" s="106"/>
    </row>
    <row r="160" spans="1:8" ht="18.75" x14ac:dyDescent="0.2">
      <c r="A160" s="173"/>
      <c r="B160" s="168"/>
      <c r="C160" s="165"/>
      <c r="D160" s="93" t="s">
        <v>170</v>
      </c>
      <c r="E160" s="168"/>
      <c r="F160" s="104"/>
      <c r="G160" s="105"/>
      <c r="H160" s="106"/>
    </row>
    <row r="161" spans="1:8" ht="18.75" x14ac:dyDescent="0.2">
      <c r="A161" s="173"/>
      <c r="B161" s="168"/>
      <c r="C161" s="165"/>
      <c r="D161" s="93" t="s">
        <v>171</v>
      </c>
      <c r="E161" s="168"/>
      <c r="F161" s="104"/>
      <c r="G161" s="105"/>
      <c r="H161" s="106"/>
    </row>
    <row r="162" spans="1:8" ht="18.75" x14ac:dyDescent="0.2">
      <c r="A162" s="173"/>
      <c r="B162" s="168"/>
      <c r="C162" s="165"/>
      <c r="D162" s="93" t="s">
        <v>172</v>
      </c>
      <c r="E162" s="168"/>
      <c r="F162" s="104"/>
      <c r="G162" s="105"/>
      <c r="H162" s="106"/>
    </row>
    <row r="163" spans="1:8" ht="18.75" x14ac:dyDescent="0.2">
      <c r="A163" s="173"/>
      <c r="B163" s="168"/>
      <c r="C163" s="165"/>
      <c r="D163" s="93" t="s">
        <v>173</v>
      </c>
      <c r="E163" s="168"/>
      <c r="F163" s="104"/>
      <c r="G163" s="105"/>
      <c r="H163" s="106"/>
    </row>
    <row r="164" spans="1:8" ht="18.75" x14ac:dyDescent="0.2">
      <c r="A164" s="173"/>
      <c r="B164" s="168"/>
      <c r="C164" s="165"/>
      <c r="D164" s="93" t="s">
        <v>174</v>
      </c>
      <c r="E164" s="168"/>
      <c r="F164" s="104"/>
      <c r="G164" s="105"/>
      <c r="H164" s="106"/>
    </row>
    <row r="165" spans="1:8" ht="18.75" x14ac:dyDescent="0.2">
      <c r="A165" s="173"/>
      <c r="B165" s="168"/>
      <c r="C165" s="165"/>
      <c r="D165" s="93" t="s">
        <v>176</v>
      </c>
      <c r="E165" s="168"/>
      <c r="F165" s="104"/>
      <c r="G165" s="105"/>
      <c r="H165" s="106"/>
    </row>
    <row r="166" spans="1:8" ht="18.75" x14ac:dyDescent="0.2">
      <c r="A166" s="173"/>
      <c r="B166" s="168"/>
      <c r="C166" s="165"/>
      <c r="D166" s="93" t="s">
        <v>165</v>
      </c>
      <c r="E166" s="168"/>
      <c r="F166" s="104"/>
      <c r="G166" s="105"/>
      <c r="H166" s="106"/>
    </row>
    <row r="167" spans="1:8" ht="18.75" x14ac:dyDescent="0.2">
      <c r="A167" s="173"/>
      <c r="B167" s="168"/>
      <c r="C167" s="165"/>
      <c r="D167" s="93" t="s">
        <v>166</v>
      </c>
      <c r="E167" s="168"/>
      <c r="F167" s="104"/>
      <c r="G167" s="105"/>
      <c r="H167" s="106"/>
    </row>
    <row r="168" spans="1:8" ht="18.75" x14ac:dyDescent="0.2">
      <c r="A168" s="173"/>
      <c r="B168" s="168"/>
      <c r="C168" s="165"/>
      <c r="D168" s="93" t="s">
        <v>167</v>
      </c>
      <c r="E168" s="168"/>
      <c r="F168" s="104"/>
      <c r="G168" s="105"/>
      <c r="H168" s="106"/>
    </row>
    <row r="169" spans="1:8" ht="18.75" x14ac:dyDescent="0.2">
      <c r="A169" s="173"/>
      <c r="B169" s="168"/>
      <c r="C169" s="165"/>
      <c r="D169" s="93" t="s">
        <v>168</v>
      </c>
      <c r="E169" s="168"/>
      <c r="F169" s="104"/>
      <c r="G169" s="105"/>
      <c r="H169" s="106"/>
    </row>
    <row r="170" spans="1:8" ht="37.5" x14ac:dyDescent="0.2">
      <c r="A170" s="173"/>
      <c r="B170" s="168"/>
      <c r="C170" s="165"/>
      <c r="D170" s="93" t="s">
        <v>169</v>
      </c>
      <c r="E170" s="168"/>
      <c r="F170" s="104"/>
      <c r="G170" s="105"/>
      <c r="H170" s="106"/>
    </row>
    <row r="171" spans="1:8" ht="18.75" x14ac:dyDescent="0.2">
      <c r="A171" s="173"/>
      <c r="B171" s="168"/>
      <c r="C171" s="165"/>
      <c r="D171" s="93" t="s">
        <v>170</v>
      </c>
      <c r="E171" s="168"/>
      <c r="F171" s="104"/>
      <c r="G171" s="105"/>
      <c r="H171" s="106"/>
    </row>
    <row r="172" spans="1:8" ht="18.75" x14ac:dyDescent="0.2">
      <c r="A172" s="173"/>
      <c r="B172" s="168"/>
      <c r="C172" s="165"/>
      <c r="D172" s="93" t="s">
        <v>171</v>
      </c>
      <c r="E172" s="168"/>
      <c r="F172" s="104"/>
      <c r="G172" s="105"/>
      <c r="H172" s="106"/>
    </row>
    <row r="173" spans="1:8" ht="18.75" x14ac:dyDescent="0.2">
      <c r="A173" s="173"/>
      <c r="B173" s="168"/>
      <c r="C173" s="165"/>
      <c r="D173" s="93" t="s">
        <v>172</v>
      </c>
      <c r="E173" s="168"/>
      <c r="F173" s="104"/>
      <c r="G173" s="105"/>
      <c r="H173" s="106"/>
    </row>
    <row r="174" spans="1:8" ht="18.75" x14ac:dyDescent="0.2">
      <c r="A174" s="173"/>
      <c r="B174" s="168"/>
      <c r="C174" s="165"/>
      <c r="D174" s="93" t="s">
        <v>173</v>
      </c>
      <c r="E174" s="168"/>
      <c r="F174" s="104"/>
      <c r="G174" s="105"/>
      <c r="H174" s="106"/>
    </row>
    <row r="175" spans="1:8" ht="18.75" x14ac:dyDescent="0.2">
      <c r="A175" s="173"/>
      <c r="B175" s="168"/>
      <c r="C175" s="165"/>
      <c r="D175" s="93" t="s">
        <v>174</v>
      </c>
      <c r="E175" s="168"/>
      <c r="F175" s="104"/>
      <c r="G175" s="105"/>
      <c r="H175" s="106"/>
    </row>
    <row r="176" spans="1:8" ht="63" customHeight="1" x14ac:dyDescent="0.2">
      <c r="A176" s="118">
        <f>+A142+1</f>
        <v>88</v>
      </c>
      <c r="B176" s="168"/>
      <c r="C176" s="165"/>
      <c r="D176" s="93" t="s">
        <v>177</v>
      </c>
      <c r="E176" s="168"/>
      <c r="F176" s="104"/>
      <c r="G176" s="105"/>
      <c r="H176" s="106"/>
    </row>
    <row r="177" spans="1:8" ht="43.5" customHeight="1" x14ac:dyDescent="0.2">
      <c r="A177" s="118">
        <f t="shared" si="1"/>
        <v>89</v>
      </c>
      <c r="B177" s="168"/>
      <c r="C177" s="165"/>
      <c r="D177" s="93" t="s">
        <v>178</v>
      </c>
      <c r="E177" s="168"/>
      <c r="F177" s="104"/>
      <c r="G177" s="105"/>
      <c r="H177" s="106"/>
    </row>
    <row r="178" spans="1:8" ht="96.75" customHeight="1" x14ac:dyDescent="0.2">
      <c r="A178" s="118">
        <f t="shared" si="1"/>
        <v>90</v>
      </c>
      <c r="B178" s="168"/>
      <c r="C178" s="165"/>
      <c r="D178" s="93" t="s">
        <v>179</v>
      </c>
      <c r="E178" s="168"/>
      <c r="F178" s="104"/>
      <c r="G178" s="105"/>
      <c r="H178" s="106"/>
    </row>
    <row r="179" spans="1:8" ht="104.25" customHeight="1" x14ac:dyDescent="0.2">
      <c r="A179" s="118">
        <f t="shared" si="1"/>
        <v>91</v>
      </c>
      <c r="B179" s="168"/>
      <c r="C179" s="165"/>
      <c r="D179" s="93" t="s">
        <v>180</v>
      </c>
      <c r="E179" s="168"/>
      <c r="F179" s="104"/>
      <c r="G179" s="105"/>
      <c r="H179" s="106"/>
    </row>
    <row r="180" spans="1:8" ht="63.75" customHeight="1" x14ac:dyDescent="0.2">
      <c r="A180" s="118">
        <f t="shared" si="1"/>
        <v>92</v>
      </c>
      <c r="B180" s="168"/>
      <c r="C180" s="165"/>
      <c r="D180" s="93" t="s">
        <v>181</v>
      </c>
      <c r="E180" s="168"/>
      <c r="F180" s="104"/>
      <c r="G180" s="105"/>
      <c r="H180" s="106"/>
    </row>
    <row r="181" spans="1:8" ht="59.25" customHeight="1" x14ac:dyDescent="0.2">
      <c r="A181" s="118">
        <f t="shared" si="1"/>
        <v>93</v>
      </c>
      <c r="B181" s="168"/>
      <c r="C181" s="165"/>
      <c r="D181" s="93" t="s">
        <v>182</v>
      </c>
      <c r="E181" s="168"/>
      <c r="F181" s="104"/>
      <c r="G181" s="105"/>
      <c r="H181" s="106"/>
    </row>
    <row r="182" spans="1:8" ht="83.25" customHeight="1" x14ac:dyDescent="0.2">
      <c r="A182" s="118">
        <f t="shared" si="1"/>
        <v>94</v>
      </c>
      <c r="B182" s="168"/>
      <c r="C182" s="165"/>
      <c r="D182" s="93" t="s">
        <v>183</v>
      </c>
      <c r="E182" s="168"/>
      <c r="F182" s="104"/>
      <c r="G182" s="105"/>
      <c r="H182" s="106"/>
    </row>
    <row r="183" spans="1:8" ht="67.5" customHeight="1" x14ac:dyDescent="0.2">
      <c r="A183" s="118">
        <f t="shared" si="1"/>
        <v>95</v>
      </c>
      <c r="B183" s="168"/>
      <c r="C183" s="165"/>
      <c r="D183" s="93" t="s">
        <v>184</v>
      </c>
      <c r="E183" s="168"/>
      <c r="F183" s="104"/>
      <c r="G183" s="105"/>
      <c r="H183" s="106"/>
    </row>
    <row r="184" spans="1:8" ht="73.5" customHeight="1" x14ac:dyDescent="0.2">
      <c r="A184" s="118">
        <f t="shared" si="1"/>
        <v>96</v>
      </c>
      <c r="B184" s="168"/>
      <c r="C184" s="165"/>
      <c r="D184" s="93" t="s">
        <v>185</v>
      </c>
      <c r="E184" s="168"/>
      <c r="F184" s="104"/>
      <c r="G184" s="105"/>
      <c r="H184" s="106"/>
    </row>
    <row r="185" spans="1:8" ht="69.75" customHeight="1" x14ac:dyDescent="0.2">
      <c r="A185" s="118">
        <f t="shared" si="1"/>
        <v>97</v>
      </c>
      <c r="B185" s="169"/>
      <c r="C185" s="166"/>
      <c r="D185" s="95" t="s">
        <v>186</v>
      </c>
      <c r="E185" s="169"/>
      <c r="F185" s="107"/>
      <c r="G185" s="108"/>
      <c r="H185" s="109"/>
    </row>
    <row r="186" spans="1:8" ht="75" customHeight="1" x14ac:dyDescent="0.2">
      <c r="A186" s="118">
        <f t="shared" si="1"/>
        <v>98</v>
      </c>
      <c r="B186" s="167" t="s">
        <v>187</v>
      </c>
      <c r="C186" s="164" t="s">
        <v>188</v>
      </c>
      <c r="D186" s="94" t="s">
        <v>189</v>
      </c>
      <c r="E186" s="167">
        <v>7</v>
      </c>
      <c r="F186" s="104"/>
      <c r="G186" s="105"/>
      <c r="H186" s="106"/>
    </row>
    <row r="187" spans="1:8" ht="60" customHeight="1" x14ac:dyDescent="0.2">
      <c r="A187" s="118">
        <f t="shared" si="1"/>
        <v>99</v>
      </c>
      <c r="B187" s="168"/>
      <c r="C187" s="165"/>
      <c r="D187" s="93" t="s">
        <v>190</v>
      </c>
      <c r="E187" s="168"/>
      <c r="F187" s="104"/>
      <c r="G187" s="105"/>
      <c r="H187" s="106"/>
    </row>
    <row r="188" spans="1:8" ht="105" customHeight="1" x14ac:dyDescent="0.2">
      <c r="A188" s="118">
        <f t="shared" si="1"/>
        <v>100</v>
      </c>
      <c r="B188" s="168"/>
      <c r="C188" s="165"/>
      <c r="D188" s="93" t="s">
        <v>191</v>
      </c>
      <c r="E188" s="168"/>
      <c r="F188" s="104"/>
      <c r="G188" s="105"/>
      <c r="H188" s="106"/>
    </row>
    <row r="189" spans="1:8" ht="66.75" customHeight="1" x14ac:dyDescent="0.2">
      <c r="A189" s="118">
        <f t="shared" si="1"/>
        <v>101</v>
      </c>
      <c r="B189" s="168"/>
      <c r="C189" s="165"/>
      <c r="D189" s="93" t="s">
        <v>192</v>
      </c>
      <c r="E189" s="168"/>
      <c r="F189" s="104"/>
      <c r="G189" s="105"/>
      <c r="H189" s="106"/>
    </row>
    <row r="190" spans="1:8" ht="58.5" customHeight="1" x14ac:dyDescent="0.2">
      <c r="A190" s="118">
        <f t="shared" ref="A190:A263" si="2">+A189+1</f>
        <v>102</v>
      </c>
      <c r="B190" s="168"/>
      <c r="C190" s="165"/>
      <c r="D190" s="93" t="s">
        <v>193</v>
      </c>
      <c r="E190" s="168"/>
      <c r="F190" s="104"/>
      <c r="G190" s="105"/>
      <c r="H190" s="106"/>
    </row>
    <row r="191" spans="1:8" ht="74.25" customHeight="1" x14ac:dyDescent="0.2">
      <c r="A191" s="118">
        <f t="shared" si="2"/>
        <v>103</v>
      </c>
      <c r="B191" s="168"/>
      <c r="C191" s="165"/>
      <c r="D191" s="93" t="s">
        <v>194</v>
      </c>
      <c r="E191" s="168"/>
      <c r="F191" s="104"/>
      <c r="G191" s="105"/>
      <c r="H191" s="106"/>
    </row>
    <row r="192" spans="1:8" ht="38.25" customHeight="1" x14ac:dyDescent="0.2">
      <c r="A192" s="173">
        <f>+A191+1</f>
        <v>104</v>
      </c>
      <c r="B192" s="168"/>
      <c r="C192" s="165"/>
      <c r="D192" s="93" t="s">
        <v>197</v>
      </c>
      <c r="E192" s="168"/>
      <c r="F192" s="104"/>
      <c r="G192" s="105"/>
      <c r="H192" s="106"/>
    </row>
    <row r="193" spans="1:8" ht="57" customHeight="1" x14ac:dyDescent="0.2">
      <c r="A193" s="173"/>
      <c r="B193" s="168"/>
      <c r="C193" s="165"/>
      <c r="D193" s="93" t="s">
        <v>195</v>
      </c>
      <c r="E193" s="168"/>
      <c r="F193" s="104"/>
      <c r="G193" s="105"/>
      <c r="H193" s="106"/>
    </row>
    <row r="194" spans="1:8" ht="56.25" customHeight="1" x14ac:dyDescent="0.2">
      <c r="A194" s="173"/>
      <c r="B194" s="168"/>
      <c r="C194" s="165"/>
      <c r="D194" s="93" t="s">
        <v>196</v>
      </c>
      <c r="E194" s="168"/>
      <c r="F194" s="104"/>
      <c r="G194" s="105"/>
      <c r="H194" s="106"/>
    </row>
    <row r="195" spans="1:8" ht="37.5" x14ac:dyDescent="0.2">
      <c r="A195" s="118">
        <f>+A192+1</f>
        <v>105</v>
      </c>
      <c r="B195" s="168"/>
      <c r="C195" s="165"/>
      <c r="D195" s="93" t="s">
        <v>198</v>
      </c>
      <c r="E195" s="168"/>
      <c r="F195" s="104"/>
      <c r="G195" s="105"/>
      <c r="H195" s="106"/>
    </row>
    <row r="196" spans="1:8" ht="75" customHeight="1" x14ac:dyDescent="0.2">
      <c r="A196" s="118">
        <f t="shared" si="2"/>
        <v>106</v>
      </c>
      <c r="B196" s="168"/>
      <c r="C196" s="165"/>
      <c r="D196" s="93" t="s">
        <v>199</v>
      </c>
      <c r="E196" s="168"/>
      <c r="F196" s="104"/>
      <c r="G196" s="105"/>
      <c r="H196" s="106"/>
    </row>
    <row r="197" spans="1:8" ht="37.5" x14ac:dyDescent="0.2">
      <c r="A197" s="173">
        <f>+A196+1</f>
        <v>107</v>
      </c>
      <c r="B197" s="168"/>
      <c r="C197" s="165"/>
      <c r="D197" s="93" t="s">
        <v>200</v>
      </c>
      <c r="E197" s="168"/>
      <c r="F197" s="104"/>
      <c r="G197" s="105"/>
      <c r="H197" s="106"/>
    </row>
    <row r="198" spans="1:8" ht="18.75" x14ac:dyDescent="0.2">
      <c r="A198" s="173"/>
      <c r="B198" s="168"/>
      <c r="C198" s="165"/>
      <c r="D198" s="93" t="s">
        <v>201</v>
      </c>
      <c r="E198" s="168"/>
      <c r="F198" s="104"/>
      <c r="G198" s="105"/>
      <c r="H198" s="106"/>
    </row>
    <row r="199" spans="1:8" ht="18.75" x14ac:dyDescent="0.2">
      <c r="A199" s="173"/>
      <c r="B199" s="168"/>
      <c r="C199" s="165"/>
      <c r="D199" s="93" t="s">
        <v>202</v>
      </c>
      <c r="E199" s="168"/>
      <c r="F199" s="104"/>
      <c r="G199" s="105"/>
      <c r="H199" s="106"/>
    </row>
    <row r="200" spans="1:8" ht="18.75" x14ac:dyDescent="0.2">
      <c r="A200" s="173"/>
      <c r="B200" s="168"/>
      <c r="C200" s="165"/>
      <c r="D200" s="93" t="s">
        <v>203</v>
      </c>
      <c r="E200" s="168"/>
      <c r="F200" s="104"/>
      <c r="G200" s="105"/>
      <c r="H200" s="106"/>
    </row>
    <row r="201" spans="1:8" ht="18.75" x14ac:dyDescent="0.2">
      <c r="A201" s="173"/>
      <c r="B201" s="168"/>
      <c r="C201" s="165"/>
      <c r="D201" s="93" t="s">
        <v>204</v>
      </c>
      <c r="E201" s="168"/>
      <c r="F201" s="104"/>
      <c r="G201" s="105"/>
      <c r="H201" s="106"/>
    </row>
    <row r="202" spans="1:8" ht="18.75" x14ac:dyDescent="0.2">
      <c r="A202" s="173"/>
      <c r="B202" s="168"/>
      <c r="C202" s="165"/>
      <c r="D202" s="93" t="s">
        <v>205</v>
      </c>
      <c r="E202" s="168"/>
      <c r="F202" s="104"/>
      <c r="G202" s="105"/>
      <c r="H202" s="106"/>
    </row>
    <row r="203" spans="1:8" ht="18.75" x14ac:dyDescent="0.2">
      <c r="A203" s="173"/>
      <c r="B203" s="168"/>
      <c r="C203" s="165"/>
      <c r="D203" s="93" t="s">
        <v>206</v>
      </c>
      <c r="E203" s="168"/>
      <c r="F203" s="104"/>
      <c r="G203" s="105"/>
      <c r="H203" s="106"/>
    </row>
    <row r="204" spans="1:8" ht="18.75" x14ac:dyDescent="0.2">
      <c r="A204" s="173"/>
      <c r="B204" s="168"/>
      <c r="C204" s="165"/>
      <c r="D204" s="93" t="s">
        <v>207</v>
      </c>
      <c r="E204" s="168"/>
      <c r="F204" s="104"/>
      <c r="G204" s="105"/>
      <c r="H204" s="106"/>
    </row>
    <row r="205" spans="1:8" ht="18.75" x14ac:dyDescent="0.2">
      <c r="A205" s="173"/>
      <c r="B205" s="168"/>
      <c r="C205" s="165"/>
      <c r="D205" s="93" t="s">
        <v>208</v>
      </c>
      <c r="E205" s="168"/>
      <c r="F205" s="104"/>
      <c r="G205" s="105"/>
      <c r="H205" s="106"/>
    </row>
    <row r="206" spans="1:8" ht="84.75" customHeight="1" x14ac:dyDescent="0.2">
      <c r="A206" s="118">
        <f>+A197+1</f>
        <v>108</v>
      </c>
      <c r="B206" s="169"/>
      <c r="C206" s="166"/>
      <c r="D206" s="95" t="s">
        <v>209</v>
      </c>
      <c r="E206" s="169"/>
      <c r="F206" s="107"/>
      <c r="G206" s="108"/>
      <c r="H206" s="109"/>
    </row>
    <row r="207" spans="1:8" ht="103.5" customHeight="1" x14ac:dyDescent="0.2">
      <c r="A207" s="118">
        <f t="shared" si="2"/>
        <v>109</v>
      </c>
      <c r="B207" s="167" t="s">
        <v>210</v>
      </c>
      <c r="C207" s="205" t="s">
        <v>211</v>
      </c>
      <c r="D207" s="94" t="s">
        <v>212</v>
      </c>
      <c r="E207" s="167">
        <v>2</v>
      </c>
      <c r="F207" s="104"/>
      <c r="G207" s="105"/>
      <c r="H207" s="106"/>
    </row>
    <row r="208" spans="1:8" ht="90.75" customHeight="1" x14ac:dyDescent="0.2">
      <c r="A208" s="118">
        <f t="shared" si="2"/>
        <v>110</v>
      </c>
      <c r="B208" s="168"/>
      <c r="C208" s="199"/>
      <c r="D208" s="93" t="s">
        <v>213</v>
      </c>
      <c r="E208" s="168"/>
      <c r="F208" s="104"/>
      <c r="G208" s="105"/>
      <c r="H208" s="106"/>
    </row>
    <row r="209" spans="1:8" ht="90" customHeight="1" x14ac:dyDescent="0.2">
      <c r="A209" s="118">
        <f t="shared" si="2"/>
        <v>111</v>
      </c>
      <c r="B209" s="168"/>
      <c r="C209" s="199"/>
      <c r="D209" s="93" t="s">
        <v>214</v>
      </c>
      <c r="E209" s="168"/>
      <c r="F209" s="104"/>
      <c r="G209" s="105"/>
      <c r="H209" s="106"/>
    </row>
    <row r="210" spans="1:8" ht="89.25" customHeight="1" x14ac:dyDescent="0.2">
      <c r="A210" s="118">
        <f t="shared" si="2"/>
        <v>112</v>
      </c>
      <c r="B210" s="168"/>
      <c r="C210" s="199"/>
      <c r="D210" s="93" t="s">
        <v>215</v>
      </c>
      <c r="E210" s="168"/>
      <c r="F210" s="104"/>
      <c r="G210" s="105"/>
      <c r="H210" s="106"/>
    </row>
    <row r="211" spans="1:8" ht="57" customHeight="1" x14ac:dyDescent="0.2">
      <c r="A211" s="118">
        <f t="shared" si="2"/>
        <v>113</v>
      </c>
      <c r="B211" s="168"/>
      <c r="C211" s="199"/>
      <c r="D211" s="93" t="s">
        <v>216</v>
      </c>
      <c r="E211" s="168"/>
      <c r="F211" s="104"/>
      <c r="G211" s="105"/>
      <c r="H211" s="106"/>
    </row>
    <row r="212" spans="1:8" ht="225.75" customHeight="1" x14ac:dyDescent="0.2">
      <c r="A212" s="118">
        <f t="shared" si="2"/>
        <v>114</v>
      </c>
      <c r="B212" s="168"/>
      <c r="C212" s="200"/>
      <c r="D212" s="95" t="s">
        <v>217</v>
      </c>
      <c r="E212" s="169"/>
      <c r="F212" s="107"/>
      <c r="G212" s="108"/>
      <c r="H212" s="109"/>
    </row>
    <row r="213" spans="1:8" ht="112.5" customHeight="1" x14ac:dyDescent="0.2">
      <c r="A213" s="118">
        <f t="shared" si="2"/>
        <v>115</v>
      </c>
      <c r="B213" s="168"/>
      <c r="C213" s="164" t="s">
        <v>218</v>
      </c>
      <c r="D213" s="94" t="s">
        <v>629</v>
      </c>
      <c r="E213" s="167">
        <v>3</v>
      </c>
      <c r="F213" s="104"/>
      <c r="G213" s="105"/>
      <c r="H213" s="106"/>
    </row>
    <row r="214" spans="1:8" ht="75" customHeight="1" x14ac:dyDescent="0.2">
      <c r="A214" s="118">
        <f t="shared" si="2"/>
        <v>116</v>
      </c>
      <c r="B214" s="168"/>
      <c r="C214" s="165"/>
      <c r="D214" s="93" t="s">
        <v>219</v>
      </c>
      <c r="E214" s="168"/>
      <c r="F214" s="104"/>
      <c r="G214" s="105"/>
      <c r="H214" s="106"/>
    </row>
    <row r="215" spans="1:8" ht="57" customHeight="1" x14ac:dyDescent="0.2">
      <c r="A215" s="118">
        <f t="shared" si="2"/>
        <v>117</v>
      </c>
      <c r="B215" s="168"/>
      <c r="C215" s="165"/>
      <c r="D215" s="93" t="s">
        <v>220</v>
      </c>
      <c r="E215" s="168"/>
      <c r="F215" s="104"/>
      <c r="G215" s="105"/>
      <c r="H215" s="106"/>
    </row>
    <row r="216" spans="1:8" ht="37.5" x14ac:dyDescent="0.2">
      <c r="A216" s="173">
        <f t="shared" si="2"/>
        <v>118</v>
      </c>
      <c r="B216" s="168"/>
      <c r="C216" s="165"/>
      <c r="D216" s="93" t="s">
        <v>221</v>
      </c>
      <c r="E216" s="168"/>
      <c r="F216" s="104"/>
      <c r="G216" s="105"/>
      <c r="H216" s="106"/>
    </row>
    <row r="217" spans="1:8" ht="18.75" x14ac:dyDescent="0.2">
      <c r="A217" s="173"/>
      <c r="B217" s="168"/>
      <c r="C217" s="165"/>
      <c r="D217" s="93" t="s">
        <v>222</v>
      </c>
      <c r="E217" s="168"/>
      <c r="F217" s="104"/>
      <c r="G217" s="105"/>
      <c r="H217" s="106"/>
    </row>
    <row r="218" spans="1:8" ht="18.75" x14ac:dyDescent="0.2">
      <c r="A218" s="173"/>
      <c r="B218" s="168"/>
      <c r="C218" s="165"/>
      <c r="D218" s="93" t="s">
        <v>223</v>
      </c>
      <c r="E218" s="168"/>
      <c r="F218" s="104"/>
      <c r="G218" s="105"/>
      <c r="H218" s="106"/>
    </row>
    <row r="219" spans="1:8" ht="18.75" x14ac:dyDescent="0.2">
      <c r="A219" s="173"/>
      <c r="B219" s="168"/>
      <c r="C219" s="165"/>
      <c r="D219" s="93" t="s">
        <v>224</v>
      </c>
      <c r="E219" s="168"/>
      <c r="F219" s="104"/>
      <c r="G219" s="105"/>
      <c r="H219" s="106"/>
    </row>
    <row r="220" spans="1:8" ht="18.75" x14ac:dyDescent="0.2">
      <c r="A220" s="173"/>
      <c r="B220" s="168"/>
      <c r="C220" s="165"/>
      <c r="D220" s="93" t="s">
        <v>225</v>
      </c>
      <c r="E220" s="168"/>
      <c r="F220" s="104"/>
      <c r="G220" s="105"/>
      <c r="H220" s="106"/>
    </row>
    <row r="221" spans="1:8" ht="78.75" customHeight="1" x14ac:dyDescent="0.2">
      <c r="A221" s="118">
        <f>+A216+1</f>
        <v>119</v>
      </c>
      <c r="B221" s="168"/>
      <c r="C221" s="165"/>
      <c r="D221" s="93" t="s">
        <v>226</v>
      </c>
      <c r="E221" s="168"/>
      <c r="F221" s="104"/>
      <c r="G221" s="105"/>
      <c r="H221" s="106"/>
    </row>
    <row r="222" spans="1:8" ht="88.5" customHeight="1" x14ac:dyDescent="0.2">
      <c r="A222" s="118">
        <f t="shared" si="2"/>
        <v>120</v>
      </c>
      <c r="B222" s="168"/>
      <c r="C222" s="165"/>
      <c r="D222" s="93" t="s">
        <v>227</v>
      </c>
      <c r="E222" s="168"/>
      <c r="F222" s="104"/>
      <c r="G222" s="105"/>
      <c r="H222" s="106"/>
    </row>
    <row r="223" spans="1:8" ht="133.5" customHeight="1" x14ac:dyDescent="0.2">
      <c r="A223" s="118">
        <f t="shared" si="2"/>
        <v>121</v>
      </c>
      <c r="B223" s="168"/>
      <c r="C223" s="165"/>
      <c r="D223" s="93" t="s">
        <v>630</v>
      </c>
      <c r="E223" s="168"/>
      <c r="F223" s="104"/>
      <c r="G223" s="105"/>
      <c r="H223" s="106"/>
    </row>
    <row r="224" spans="1:8" ht="68.25" customHeight="1" x14ac:dyDescent="0.2">
      <c r="A224" s="118">
        <f t="shared" si="2"/>
        <v>122</v>
      </c>
      <c r="B224" s="168"/>
      <c r="C224" s="165"/>
      <c r="D224" s="93" t="s">
        <v>228</v>
      </c>
      <c r="E224" s="168"/>
      <c r="F224" s="104"/>
      <c r="G224" s="105"/>
      <c r="H224" s="106"/>
    </row>
    <row r="225" spans="1:8" ht="118.5" customHeight="1" x14ac:dyDescent="0.2">
      <c r="A225" s="173">
        <f t="shared" si="2"/>
        <v>123</v>
      </c>
      <c r="B225" s="168"/>
      <c r="C225" s="165"/>
      <c r="D225" s="93" t="s">
        <v>229</v>
      </c>
      <c r="E225" s="168"/>
      <c r="F225" s="104"/>
      <c r="G225" s="105"/>
      <c r="H225" s="106"/>
    </row>
    <row r="226" spans="1:8" ht="102" customHeight="1" x14ac:dyDescent="0.2">
      <c r="A226" s="173"/>
      <c r="B226" s="168"/>
      <c r="C226" s="165"/>
      <c r="D226" s="93" t="s">
        <v>230</v>
      </c>
      <c r="E226" s="168"/>
      <c r="F226" s="104"/>
      <c r="G226" s="105"/>
      <c r="H226" s="106"/>
    </row>
    <row r="227" spans="1:8" ht="99.75" customHeight="1" x14ac:dyDescent="0.2">
      <c r="A227" s="173"/>
      <c r="B227" s="168"/>
      <c r="C227" s="165"/>
      <c r="D227" s="93" t="s">
        <v>231</v>
      </c>
      <c r="E227" s="168"/>
      <c r="F227" s="104"/>
      <c r="G227" s="105"/>
      <c r="H227" s="106"/>
    </row>
    <row r="228" spans="1:8" ht="159.75" customHeight="1" x14ac:dyDescent="0.2">
      <c r="A228" s="173"/>
      <c r="B228" s="168"/>
      <c r="C228" s="165"/>
      <c r="D228" s="93" t="s">
        <v>232</v>
      </c>
      <c r="E228" s="168"/>
      <c r="F228" s="104"/>
      <c r="G228" s="105"/>
      <c r="H228" s="106"/>
    </row>
    <row r="229" spans="1:8" ht="75" customHeight="1" x14ac:dyDescent="0.2">
      <c r="A229" s="118">
        <f>+A225+1</f>
        <v>124</v>
      </c>
      <c r="B229" s="168"/>
      <c r="C229" s="165"/>
      <c r="D229" s="93" t="s">
        <v>233</v>
      </c>
      <c r="E229" s="168"/>
      <c r="F229" s="104"/>
      <c r="G229" s="105"/>
      <c r="H229" s="106"/>
    </row>
    <row r="230" spans="1:8" ht="79.5" customHeight="1" x14ac:dyDescent="0.2">
      <c r="A230" s="118">
        <f t="shared" si="2"/>
        <v>125</v>
      </c>
      <c r="B230" s="168"/>
      <c r="C230" s="165"/>
      <c r="D230" s="93" t="s">
        <v>234</v>
      </c>
      <c r="E230" s="168"/>
      <c r="F230" s="104"/>
      <c r="G230" s="105"/>
      <c r="H230" s="106"/>
    </row>
    <row r="231" spans="1:8" ht="75" x14ac:dyDescent="0.2">
      <c r="A231" s="118">
        <f t="shared" si="2"/>
        <v>126</v>
      </c>
      <c r="B231" s="169"/>
      <c r="C231" s="166"/>
      <c r="D231" s="95" t="s">
        <v>235</v>
      </c>
      <c r="E231" s="169"/>
      <c r="F231" s="107"/>
      <c r="G231" s="108"/>
      <c r="H231" s="109"/>
    </row>
    <row r="232" spans="1:8" ht="75" customHeight="1" x14ac:dyDescent="0.2">
      <c r="A232" s="118">
        <f t="shared" si="2"/>
        <v>127</v>
      </c>
      <c r="B232" s="167" t="s">
        <v>236</v>
      </c>
      <c r="C232" s="167" t="s">
        <v>237</v>
      </c>
      <c r="D232" s="94" t="s">
        <v>238</v>
      </c>
      <c r="E232" s="167">
        <v>2</v>
      </c>
      <c r="F232" s="104"/>
      <c r="G232" s="105"/>
      <c r="H232" s="106"/>
    </row>
    <row r="233" spans="1:8" ht="79.5" customHeight="1" x14ac:dyDescent="0.2">
      <c r="A233" s="118">
        <f t="shared" si="2"/>
        <v>128</v>
      </c>
      <c r="B233" s="168"/>
      <c r="C233" s="168"/>
      <c r="D233" s="93" t="s">
        <v>239</v>
      </c>
      <c r="E233" s="168"/>
      <c r="F233" s="104"/>
      <c r="G233" s="105"/>
      <c r="H233" s="106"/>
    </row>
    <row r="234" spans="1:8" ht="153" customHeight="1" x14ac:dyDescent="0.2">
      <c r="A234" s="118">
        <f t="shared" si="2"/>
        <v>129</v>
      </c>
      <c r="B234" s="168"/>
      <c r="C234" s="168"/>
      <c r="D234" s="93" t="s">
        <v>632</v>
      </c>
      <c r="E234" s="168"/>
      <c r="F234" s="104"/>
      <c r="G234" s="105"/>
      <c r="H234" s="106"/>
    </row>
    <row r="235" spans="1:8" ht="78.75" customHeight="1" x14ac:dyDescent="0.2">
      <c r="A235" s="118">
        <f t="shared" si="2"/>
        <v>130</v>
      </c>
      <c r="B235" s="168"/>
      <c r="C235" s="168"/>
      <c r="D235" s="93" t="s">
        <v>240</v>
      </c>
      <c r="E235" s="168"/>
      <c r="F235" s="104"/>
      <c r="G235" s="105"/>
      <c r="H235" s="106"/>
    </row>
    <row r="236" spans="1:8" ht="59.25" customHeight="1" x14ac:dyDescent="0.2">
      <c r="A236" s="118">
        <f t="shared" si="2"/>
        <v>131</v>
      </c>
      <c r="B236" s="168"/>
      <c r="C236" s="168"/>
      <c r="D236" s="93" t="s">
        <v>241</v>
      </c>
      <c r="E236" s="168"/>
      <c r="F236" s="104"/>
      <c r="G236" s="105"/>
      <c r="H236" s="106"/>
    </row>
    <row r="237" spans="1:8" ht="85.5" customHeight="1" x14ac:dyDescent="0.2">
      <c r="A237" s="118">
        <f t="shared" si="2"/>
        <v>132</v>
      </c>
      <c r="B237" s="168"/>
      <c r="C237" s="168"/>
      <c r="D237" s="93" t="s">
        <v>242</v>
      </c>
      <c r="E237" s="168"/>
      <c r="F237" s="104"/>
      <c r="G237" s="105"/>
      <c r="H237" s="106"/>
    </row>
    <row r="238" spans="1:8" ht="97.5" customHeight="1" x14ac:dyDescent="0.2">
      <c r="A238" s="118">
        <f t="shared" si="2"/>
        <v>133</v>
      </c>
      <c r="B238" s="168"/>
      <c r="C238" s="168"/>
      <c r="D238" s="93" t="s">
        <v>631</v>
      </c>
      <c r="E238" s="168"/>
      <c r="F238" s="104"/>
      <c r="G238" s="105"/>
      <c r="H238" s="106"/>
    </row>
    <row r="239" spans="1:8" ht="116.25" customHeight="1" x14ac:dyDescent="0.2">
      <c r="A239" s="118">
        <f t="shared" si="2"/>
        <v>134</v>
      </c>
      <c r="B239" s="168"/>
      <c r="C239" s="168"/>
      <c r="D239" s="93" t="s">
        <v>243</v>
      </c>
      <c r="E239" s="168"/>
      <c r="F239" s="104"/>
      <c r="G239" s="105"/>
      <c r="H239" s="106"/>
    </row>
    <row r="240" spans="1:8" ht="77.25" customHeight="1" x14ac:dyDescent="0.2">
      <c r="A240" s="118">
        <f t="shared" si="2"/>
        <v>135</v>
      </c>
      <c r="B240" s="168"/>
      <c r="C240" s="168"/>
      <c r="D240" s="93" t="s">
        <v>244</v>
      </c>
      <c r="E240" s="168"/>
      <c r="F240" s="104"/>
      <c r="G240" s="105"/>
      <c r="H240" s="106"/>
    </row>
    <row r="241" spans="1:8" ht="37.5" x14ac:dyDescent="0.2">
      <c r="A241" s="118">
        <f t="shared" si="2"/>
        <v>136</v>
      </c>
      <c r="B241" s="168"/>
      <c r="C241" s="168"/>
      <c r="D241" s="93" t="s">
        <v>245</v>
      </c>
      <c r="E241" s="168"/>
      <c r="F241" s="104"/>
      <c r="G241" s="105"/>
      <c r="H241" s="106"/>
    </row>
    <row r="242" spans="1:8" ht="56.25" customHeight="1" x14ac:dyDescent="0.2">
      <c r="A242" s="118">
        <f t="shared" si="2"/>
        <v>137</v>
      </c>
      <c r="B242" s="168"/>
      <c r="C242" s="168"/>
      <c r="D242" s="93" t="s">
        <v>246</v>
      </c>
      <c r="E242" s="168"/>
      <c r="F242" s="104"/>
      <c r="G242" s="105"/>
      <c r="H242" s="106"/>
    </row>
    <row r="243" spans="1:8" ht="63.75" customHeight="1" x14ac:dyDescent="0.2">
      <c r="A243" s="118">
        <f t="shared" si="2"/>
        <v>138</v>
      </c>
      <c r="B243" s="168"/>
      <c r="C243" s="168"/>
      <c r="D243" s="93" t="s">
        <v>247</v>
      </c>
      <c r="E243" s="168"/>
      <c r="F243" s="104"/>
      <c r="G243" s="105"/>
      <c r="H243" s="106"/>
    </row>
    <row r="244" spans="1:8" ht="63" customHeight="1" x14ac:dyDescent="0.2">
      <c r="A244" s="118">
        <f t="shared" si="2"/>
        <v>139</v>
      </c>
      <c r="B244" s="168"/>
      <c r="C244" s="168"/>
      <c r="D244" s="93" t="s">
        <v>248</v>
      </c>
      <c r="E244" s="168"/>
      <c r="F244" s="104"/>
      <c r="G244" s="105"/>
      <c r="H244" s="106"/>
    </row>
    <row r="245" spans="1:8" ht="37.5" x14ac:dyDescent="0.2">
      <c r="A245" s="118">
        <f t="shared" si="2"/>
        <v>140</v>
      </c>
      <c r="B245" s="168"/>
      <c r="C245" s="168"/>
      <c r="D245" s="93" t="s">
        <v>249</v>
      </c>
      <c r="E245" s="168"/>
      <c r="F245" s="104"/>
      <c r="G245" s="105"/>
      <c r="H245" s="106"/>
    </row>
    <row r="246" spans="1:8" ht="51.75" customHeight="1" x14ac:dyDescent="0.2">
      <c r="A246" s="118">
        <f t="shared" si="2"/>
        <v>141</v>
      </c>
      <c r="B246" s="168"/>
      <c r="C246" s="168"/>
      <c r="D246" s="93" t="s">
        <v>250</v>
      </c>
      <c r="E246" s="168"/>
      <c r="F246" s="104"/>
      <c r="G246" s="105"/>
      <c r="H246" s="106"/>
    </row>
    <row r="247" spans="1:8" ht="51.75" customHeight="1" x14ac:dyDescent="0.2">
      <c r="A247" s="118">
        <f t="shared" si="2"/>
        <v>142</v>
      </c>
      <c r="B247" s="168"/>
      <c r="C247" s="168"/>
      <c r="D247" s="93" t="s">
        <v>251</v>
      </c>
      <c r="E247" s="168"/>
      <c r="F247" s="104"/>
      <c r="G247" s="105"/>
      <c r="H247" s="106"/>
    </row>
    <row r="248" spans="1:8" ht="60" customHeight="1" x14ac:dyDescent="0.2">
      <c r="A248" s="118">
        <f t="shared" si="2"/>
        <v>143</v>
      </c>
      <c r="B248" s="168"/>
      <c r="C248" s="169"/>
      <c r="D248" s="95" t="s">
        <v>252</v>
      </c>
      <c r="E248" s="169"/>
      <c r="F248" s="107"/>
      <c r="G248" s="108"/>
      <c r="H248" s="109"/>
    </row>
    <row r="249" spans="1:8" ht="56.25" customHeight="1" x14ac:dyDescent="0.2">
      <c r="A249" s="118">
        <f t="shared" si="2"/>
        <v>144</v>
      </c>
      <c r="B249" s="168"/>
      <c r="C249" s="167" t="s">
        <v>253</v>
      </c>
      <c r="D249" s="94" t="s">
        <v>254</v>
      </c>
      <c r="E249" s="167">
        <v>2</v>
      </c>
      <c r="F249" s="104"/>
      <c r="G249" s="105"/>
      <c r="H249" s="106"/>
    </row>
    <row r="250" spans="1:8" ht="37.5" x14ac:dyDescent="0.2">
      <c r="A250" s="118">
        <f t="shared" si="2"/>
        <v>145</v>
      </c>
      <c r="B250" s="168"/>
      <c r="C250" s="168"/>
      <c r="D250" s="93" t="s">
        <v>255</v>
      </c>
      <c r="E250" s="168"/>
      <c r="F250" s="104"/>
      <c r="G250" s="105"/>
      <c r="H250" s="106"/>
    </row>
    <row r="251" spans="1:8" ht="60" customHeight="1" x14ac:dyDescent="0.2">
      <c r="A251" s="118">
        <f t="shared" si="2"/>
        <v>146</v>
      </c>
      <c r="B251" s="168"/>
      <c r="C251" s="168"/>
      <c r="D251" s="93" t="s">
        <v>256</v>
      </c>
      <c r="E251" s="168"/>
      <c r="F251" s="104"/>
      <c r="G251" s="105"/>
      <c r="H251" s="106"/>
    </row>
    <row r="252" spans="1:8" ht="58.5" customHeight="1" x14ac:dyDescent="0.2">
      <c r="A252" s="118">
        <f t="shared" si="2"/>
        <v>147</v>
      </c>
      <c r="B252" s="168"/>
      <c r="C252" s="168"/>
      <c r="D252" s="93" t="s">
        <v>257</v>
      </c>
      <c r="E252" s="168"/>
      <c r="F252" s="104"/>
      <c r="G252" s="105"/>
      <c r="H252" s="106"/>
    </row>
    <row r="253" spans="1:8" ht="60.75" customHeight="1" x14ac:dyDescent="0.2">
      <c r="A253" s="118">
        <f t="shared" si="2"/>
        <v>148</v>
      </c>
      <c r="B253" s="168"/>
      <c r="C253" s="168"/>
      <c r="D253" s="93" t="s">
        <v>258</v>
      </c>
      <c r="E253" s="168"/>
      <c r="F253" s="104"/>
      <c r="G253" s="105"/>
      <c r="H253" s="106"/>
    </row>
    <row r="254" spans="1:8" ht="36.75" customHeight="1" x14ac:dyDescent="0.2">
      <c r="A254" s="118">
        <f t="shared" si="2"/>
        <v>149</v>
      </c>
      <c r="B254" s="168"/>
      <c r="C254" s="168"/>
      <c r="D254" s="93" t="s">
        <v>259</v>
      </c>
      <c r="E254" s="168"/>
      <c r="F254" s="104"/>
      <c r="G254" s="105"/>
      <c r="H254" s="106"/>
    </row>
    <row r="255" spans="1:8" ht="57" customHeight="1" x14ac:dyDescent="0.2">
      <c r="A255" s="118">
        <f t="shared" si="2"/>
        <v>150</v>
      </c>
      <c r="B255" s="168"/>
      <c r="C255" s="168"/>
      <c r="D255" s="93" t="s">
        <v>260</v>
      </c>
      <c r="E255" s="168"/>
      <c r="F255" s="104"/>
      <c r="G255" s="105"/>
      <c r="H255" s="106"/>
    </row>
    <row r="256" spans="1:8" ht="66.75" customHeight="1" x14ac:dyDescent="0.2">
      <c r="A256" s="118">
        <f t="shared" si="2"/>
        <v>151</v>
      </c>
      <c r="B256" s="168"/>
      <c r="C256" s="168"/>
      <c r="D256" s="93" t="s">
        <v>261</v>
      </c>
      <c r="E256" s="168"/>
      <c r="F256" s="104"/>
      <c r="G256" s="105"/>
      <c r="H256" s="106"/>
    </row>
    <row r="257" spans="1:8" ht="38.25" customHeight="1" x14ac:dyDescent="0.2">
      <c r="A257" s="118">
        <f t="shared" si="2"/>
        <v>152</v>
      </c>
      <c r="B257" s="168"/>
      <c r="C257" s="168"/>
      <c r="D257" s="93" t="s">
        <v>262</v>
      </c>
      <c r="E257" s="168"/>
      <c r="F257" s="104"/>
      <c r="G257" s="105"/>
      <c r="H257" s="106"/>
    </row>
    <row r="258" spans="1:8" ht="58.5" customHeight="1" x14ac:dyDescent="0.2">
      <c r="A258" s="118">
        <f t="shared" si="2"/>
        <v>153</v>
      </c>
      <c r="B258" s="168"/>
      <c r="C258" s="168"/>
      <c r="D258" s="93" t="s">
        <v>263</v>
      </c>
      <c r="E258" s="168"/>
      <c r="F258" s="104"/>
      <c r="G258" s="105"/>
      <c r="H258" s="106"/>
    </row>
    <row r="259" spans="1:8" ht="56.25" x14ac:dyDescent="0.2">
      <c r="A259" s="118">
        <f t="shared" si="2"/>
        <v>154</v>
      </c>
      <c r="B259" s="168"/>
      <c r="C259" s="168"/>
      <c r="D259" s="93" t="s">
        <v>264</v>
      </c>
      <c r="E259" s="168"/>
      <c r="F259" s="104"/>
      <c r="G259" s="105"/>
      <c r="H259" s="106"/>
    </row>
    <row r="260" spans="1:8" ht="60" customHeight="1" x14ac:dyDescent="0.2">
      <c r="A260" s="118">
        <f t="shared" si="2"/>
        <v>155</v>
      </c>
      <c r="B260" s="168"/>
      <c r="C260" s="168"/>
      <c r="D260" s="93" t="s">
        <v>265</v>
      </c>
      <c r="E260" s="168"/>
      <c r="F260" s="104"/>
      <c r="G260" s="105"/>
      <c r="H260" s="106"/>
    </row>
    <row r="261" spans="1:8" ht="59.25" customHeight="1" x14ac:dyDescent="0.2">
      <c r="A261" s="118">
        <f t="shared" si="2"/>
        <v>156</v>
      </c>
      <c r="B261" s="168"/>
      <c r="C261" s="168"/>
      <c r="D261" s="93" t="s">
        <v>266</v>
      </c>
      <c r="E261" s="168"/>
      <c r="F261" s="104"/>
      <c r="G261" s="105"/>
      <c r="H261" s="106"/>
    </row>
    <row r="262" spans="1:8" ht="75.75" customHeight="1" x14ac:dyDescent="0.2">
      <c r="A262" s="118">
        <f t="shared" si="2"/>
        <v>157</v>
      </c>
      <c r="B262" s="168"/>
      <c r="C262" s="168"/>
      <c r="D262" s="93" t="s">
        <v>267</v>
      </c>
      <c r="E262" s="168"/>
      <c r="F262" s="104"/>
      <c r="G262" s="105"/>
      <c r="H262" s="106"/>
    </row>
    <row r="263" spans="1:8" ht="81.75" customHeight="1" x14ac:dyDescent="0.2">
      <c r="A263" s="118">
        <f t="shared" si="2"/>
        <v>158</v>
      </c>
      <c r="B263" s="168"/>
      <c r="C263" s="168"/>
      <c r="D263" s="93" t="s">
        <v>268</v>
      </c>
      <c r="E263" s="168"/>
      <c r="F263" s="104"/>
      <c r="G263" s="105"/>
      <c r="H263" s="106"/>
    </row>
    <row r="264" spans="1:8" ht="55.5" customHeight="1" x14ac:dyDescent="0.2">
      <c r="A264" s="118">
        <f t="shared" ref="A264:A439" si="3">+A263+1</f>
        <v>159</v>
      </c>
      <c r="B264" s="168"/>
      <c r="C264" s="168"/>
      <c r="D264" s="93" t="s">
        <v>269</v>
      </c>
      <c r="E264" s="168"/>
      <c r="F264" s="104"/>
      <c r="G264" s="105"/>
      <c r="H264" s="106"/>
    </row>
    <row r="265" spans="1:8" ht="55.5" customHeight="1" x14ac:dyDescent="0.2">
      <c r="A265" s="118">
        <f t="shared" si="3"/>
        <v>160</v>
      </c>
      <c r="B265" s="168"/>
      <c r="C265" s="168"/>
      <c r="D265" s="93" t="s">
        <v>622</v>
      </c>
      <c r="E265" s="168"/>
      <c r="F265" s="104"/>
      <c r="G265" s="105"/>
      <c r="H265" s="106"/>
    </row>
    <row r="266" spans="1:8" ht="56.25" x14ac:dyDescent="0.2">
      <c r="A266" s="118">
        <f t="shared" si="3"/>
        <v>161</v>
      </c>
      <c r="B266" s="168"/>
      <c r="C266" s="169"/>
      <c r="D266" s="95" t="s">
        <v>270</v>
      </c>
      <c r="E266" s="169"/>
      <c r="F266" s="107"/>
      <c r="G266" s="108"/>
      <c r="H266" s="109"/>
    </row>
    <row r="267" spans="1:8" ht="56.25" customHeight="1" x14ac:dyDescent="0.2">
      <c r="A267" s="118">
        <f t="shared" si="3"/>
        <v>162</v>
      </c>
      <c r="B267" s="168"/>
      <c r="C267" s="167" t="s">
        <v>271</v>
      </c>
      <c r="D267" s="94" t="s">
        <v>272</v>
      </c>
      <c r="E267" s="167">
        <v>0.5</v>
      </c>
      <c r="F267" s="104"/>
      <c r="G267" s="105"/>
      <c r="H267" s="106"/>
    </row>
    <row r="268" spans="1:8" ht="47.25" customHeight="1" x14ac:dyDescent="0.2">
      <c r="A268" s="118">
        <f t="shared" si="3"/>
        <v>163</v>
      </c>
      <c r="B268" s="168"/>
      <c r="C268" s="168"/>
      <c r="D268" s="93" t="s">
        <v>273</v>
      </c>
      <c r="E268" s="168"/>
      <c r="F268" s="104"/>
      <c r="G268" s="105"/>
      <c r="H268" s="106"/>
    </row>
    <row r="269" spans="1:8" ht="63" customHeight="1" x14ac:dyDescent="0.2">
      <c r="A269" s="118">
        <f t="shared" si="3"/>
        <v>164</v>
      </c>
      <c r="B269" s="168"/>
      <c r="C269" s="169"/>
      <c r="D269" s="95" t="s">
        <v>274</v>
      </c>
      <c r="E269" s="169"/>
      <c r="F269" s="107"/>
      <c r="G269" s="108"/>
      <c r="H269" s="109"/>
    </row>
    <row r="270" spans="1:8" ht="56.25" customHeight="1" x14ac:dyDescent="0.2">
      <c r="A270" s="118">
        <f t="shared" si="3"/>
        <v>165</v>
      </c>
      <c r="B270" s="168"/>
      <c r="C270" s="167" t="s">
        <v>275</v>
      </c>
      <c r="D270" s="94" t="s">
        <v>276</v>
      </c>
      <c r="E270" s="167">
        <v>0.5</v>
      </c>
      <c r="F270" s="104"/>
      <c r="G270" s="105"/>
      <c r="H270" s="106"/>
    </row>
    <row r="271" spans="1:8" ht="56.25" customHeight="1" x14ac:dyDescent="0.2">
      <c r="A271" s="118">
        <f t="shared" si="3"/>
        <v>166</v>
      </c>
      <c r="B271" s="168"/>
      <c r="C271" s="168"/>
      <c r="D271" s="93" t="s">
        <v>277</v>
      </c>
      <c r="E271" s="168"/>
      <c r="F271" s="104"/>
      <c r="G271" s="105"/>
      <c r="H271" s="106"/>
    </row>
    <row r="272" spans="1:8" ht="40.5" customHeight="1" x14ac:dyDescent="0.2">
      <c r="A272" s="118">
        <f t="shared" si="3"/>
        <v>167</v>
      </c>
      <c r="B272" s="168"/>
      <c r="C272" s="168"/>
      <c r="D272" s="93" t="s">
        <v>278</v>
      </c>
      <c r="E272" s="168"/>
      <c r="F272" s="104"/>
      <c r="G272" s="105"/>
      <c r="H272" s="106"/>
    </row>
    <row r="273" spans="1:8" ht="63.75" customHeight="1" x14ac:dyDescent="0.2">
      <c r="A273" s="118">
        <f t="shared" si="3"/>
        <v>168</v>
      </c>
      <c r="B273" s="168"/>
      <c r="C273" s="169"/>
      <c r="D273" s="95" t="s">
        <v>279</v>
      </c>
      <c r="E273" s="169"/>
      <c r="F273" s="107"/>
      <c r="G273" s="108"/>
      <c r="H273" s="109"/>
    </row>
    <row r="274" spans="1:8" ht="37.5" x14ac:dyDescent="0.2">
      <c r="A274" s="118">
        <f t="shared" si="3"/>
        <v>169</v>
      </c>
      <c r="B274" s="168"/>
      <c r="C274" s="167" t="s">
        <v>280</v>
      </c>
      <c r="D274" s="94" t="s">
        <v>281</v>
      </c>
      <c r="E274" s="167">
        <v>1</v>
      </c>
      <c r="F274" s="104"/>
      <c r="G274" s="105"/>
      <c r="H274" s="106"/>
    </row>
    <row r="275" spans="1:8" ht="77.25" customHeight="1" x14ac:dyDescent="0.2">
      <c r="A275" s="118">
        <f t="shared" si="3"/>
        <v>170</v>
      </c>
      <c r="B275" s="168"/>
      <c r="C275" s="168"/>
      <c r="D275" s="93" t="s">
        <v>282</v>
      </c>
      <c r="E275" s="168"/>
      <c r="F275" s="104"/>
      <c r="G275" s="105"/>
      <c r="H275" s="106"/>
    </row>
    <row r="276" spans="1:8" ht="82.5" customHeight="1" x14ac:dyDescent="0.2">
      <c r="A276" s="118">
        <f t="shared" si="3"/>
        <v>171</v>
      </c>
      <c r="B276" s="168"/>
      <c r="C276" s="168"/>
      <c r="D276" s="93" t="s">
        <v>283</v>
      </c>
      <c r="E276" s="168"/>
      <c r="F276" s="104"/>
      <c r="G276" s="105"/>
      <c r="H276" s="106"/>
    </row>
    <row r="277" spans="1:8" ht="63" customHeight="1" x14ac:dyDescent="0.2">
      <c r="A277" s="118">
        <f t="shared" si="3"/>
        <v>172</v>
      </c>
      <c r="B277" s="168"/>
      <c r="C277" s="168"/>
      <c r="D277" s="93" t="s">
        <v>284</v>
      </c>
      <c r="E277" s="168"/>
      <c r="F277" s="104"/>
      <c r="G277" s="105"/>
      <c r="H277" s="106"/>
    </row>
    <row r="278" spans="1:8" ht="43.5" customHeight="1" x14ac:dyDescent="0.2">
      <c r="A278" s="118">
        <f t="shared" si="3"/>
        <v>173</v>
      </c>
      <c r="B278" s="168"/>
      <c r="C278" s="168"/>
      <c r="D278" s="93" t="s">
        <v>624</v>
      </c>
      <c r="E278" s="168"/>
      <c r="F278" s="104"/>
      <c r="G278" s="105"/>
      <c r="H278" s="106"/>
    </row>
    <row r="279" spans="1:8" ht="68.25" customHeight="1" x14ac:dyDescent="0.2">
      <c r="A279" s="118">
        <f t="shared" si="3"/>
        <v>174</v>
      </c>
      <c r="B279" s="168"/>
      <c r="C279" s="168"/>
      <c r="D279" s="93" t="s">
        <v>285</v>
      </c>
      <c r="E279" s="168"/>
      <c r="F279" s="104"/>
      <c r="G279" s="105"/>
      <c r="H279" s="106"/>
    </row>
    <row r="280" spans="1:8" ht="58.5" customHeight="1" x14ac:dyDescent="0.2">
      <c r="A280" s="118">
        <f t="shared" si="3"/>
        <v>175</v>
      </c>
      <c r="B280" s="168"/>
      <c r="C280" s="169"/>
      <c r="D280" s="95" t="s">
        <v>286</v>
      </c>
      <c r="E280" s="169"/>
      <c r="F280" s="107"/>
      <c r="G280" s="108"/>
      <c r="H280" s="109"/>
    </row>
    <row r="281" spans="1:8" ht="59.25" customHeight="1" x14ac:dyDescent="0.2">
      <c r="A281" s="173">
        <f t="shared" si="3"/>
        <v>176</v>
      </c>
      <c r="B281" s="168"/>
      <c r="C281" s="167" t="s">
        <v>287</v>
      </c>
      <c r="D281" s="94" t="s">
        <v>288</v>
      </c>
      <c r="E281" s="167">
        <v>0.5</v>
      </c>
      <c r="F281" s="104"/>
      <c r="G281" s="105"/>
      <c r="H281" s="106"/>
    </row>
    <row r="282" spans="1:8" ht="18.75" x14ac:dyDescent="0.2">
      <c r="A282" s="173"/>
      <c r="B282" s="168"/>
      <c r="C282" s="168"/>
      <c r="D282" s="96" t="s">
        <v>303</v>
      </c>
      <c r="E282" s="168"/>
      <c r="F282" s="104"/>
      <c r="G282" s="105"/>
      <c r="H282" s="106"/>
    </row>
    <row r="283" spans="1:8" ht="18.75" x14ac:dyDescent="0.2">
      <c r="A283" s="173"/>
      <c r="B283" s="168"/>
      <c r="C283" s="168"/>
      <c r="D283" s="93" t="s">
        <v>289</v>
      </c>
      <c r="E283" s="168"/>
      <c r="F283" s="104"/>
      <c r="G283" s="105"/>
      <c r="H283" s="106"/>
    </row>
    <row r="284" spans="1:8" ht="18.75" x14ac:dyDescent="0.2">
      <c r="A284" s="173"/>
      <c r="B284" s="168"/>
      <c r="C284" s="168"/>
      <c r="D284" s="93" t="s">
        <v>290</v>
      </c>
      <c r="E284" s="168"/>
      <c r="F284" s="104"/>
      <c r="G284" s="105"/>
      <c r="H284" s="106"/>
    </row>
    <row r="285" spans="1:8" ht="18.75" x14ac:dyDescent="0.2">
      <c r="A285" s="173"/>
      <c r="B285" s="168"/>
      <c r="C285" s="168"/>
      <c r="D285" s="93" t="s">
        <v>291</v>
      </c>
      <c r="E285" s="168"/>
      <c r="F285" s="104"/>
      <c r="G285" s="105"/>
      <c r="H285" s="106"/>
    </row>
    <row r="286" spans="1:8" ht="18.75" x14ac:dyDescent="0.2">
      <c r="A286" s="173"/>
      <c r="B286" s="168"/>
      <c r="C286" s="168"/>
      <c r="D286" s="93" t="s">
        <v>292</v>
      </c>
      <c r="E286" s="168"/>
      <c r="F286" s="104"/>
      <c r="G286" s="105"/>
      <c r="H286" s="106"/>
    </row>
    <row r="287" spans="1:8" ht="18.75" x14ac:dyDescent="0.2">
      <c r="A287" s="173"/>
      <c r="B287" s="168"/>
      <c r="C287" s="168"/>
      <c r="D287" s="93" t="s">
        <v>293</v>
      </c>
      <c r="E287" s="168"/>
      <c r="F287" s="104"/>
      <c r="G287" s="105"/>
      <c r="H287" s="106"/>
    </row>
    <row r="288" spans="1:8" ht="18.75" x14ac:dyDescent="0.2">
      <c r="A288" s="173"/>
      <c r="B288" s="168"/>
      <c r="C288" s="168"/>
      <c r="D288" s="93" t="s">
        <v>294</v>
      </c>
      <c r="E288" s="168"/>
      <c r="F288" s="104"/>
      <c r="G288" s="105"/>
      <c r="H288" s="106"/>
    </row>
    <row r="289" spans="1:8" ht="18.75" x14ac:dyDescent="0.2">
      <c r="A289" s="173"/>
      <c r="B289" s="168"/>
      <c r="C289" s="168"/>
      <c r="D289" s="93" t="s">
        <v>295</v>
      </c>
      <c r="E289" s="168"/>
      <c r="F289" s="104"/>
      <c r="G289" s="105"/>
      <c r="H289" s="106"/>
    </row>
    <row r="290" spans="1:8" ht="18.75" x14ac:dyDescent="0.2">
      <c r="A290" s="173"/>
      <c r="B290" s="168"/>
      <c r="C290" s="168"/>
      <c r="D290" s="93" t="s">
        <v>294</v>
      </c>
      <c r="E290" s="168"/>
      <c r="F290" s="104"/>
      <c r="G290" s="105"/>
      <c r="H290" s="106"/>
    </row>
    <row r="291" spans="1:8" ht="18.75" x14ac:dyDescent="0.2">
      <c r="A291" s="173"/>
      <c r="B291" s="168"/>
      <c r="C291" s="168"/>
      <c r="D291" s="93" t="s">
        <v>296</v>
      </c>
      <c r="E291" s="168"/>
      <c r="F291" s="104"/>
      <c r="G291" s="105"/>
      <c r="H291" s="106"/>
    </row>
    <row r="292" spans="1:8" ht="18.75" x14ac:dyDescent="0.2">
      <c r="A292" s="173"/>
      <c r="B292" s="168"/>
      <c r="C292" s="168"/>
      <c r="D292" s="93" t="s">
        <v>297</v>
      </c>
      <c r="E292" s="168"/>
      <c r="F292" s="104"/>
      <c r="G292" s="105"/>
      <c r="H292" s="106"/>
    </row>
    <row r="293" spans="1:8" ht="18.75" x14ac:dyDescent="0.2">
      <c r="A293" s="173"/>
      <c r="B293" s="168"/>
      <c r="C293" s="168"/>
      <c r="D293" s="93" t="s">
        <v>298</v>
      </c>
      <c r="E293" s="168"/>
      <c r="F293" s="104"/>
      <c r="G293" s="105"/>
      <c r="H293" s="106"/>
    </row>
    <row r="294" spans="1:8" ht="18.75" x14ac:dyDescent="0.2">
      <c r="A294" s="173"/>
      <c r="B294" s="168"/>
      <c r="C294" s="168"/>
      <c r="D294" s="93" t="s">
        <v>299</v>
      </c>
      <c r="E294" s="168"/>
      <c r="F294" s="104"/>
      <c r="G294" s="105"/>
      <c r="H294" s="106"/>
    </row>
    <row r="295" spans="1:8" ht="18.75" x14ac:dyDescent="0.2">
      <c r="A295" s="173"/>
      <c r="B295" s="168"/>
      <c r="C295" s="168"/>
      <c r="D295" s="93" t="s">
        <v>300</v>
      </c>
      <c r="E295" s="168"/>
      <c r="F295" s="104"/>
      <c r="G295" s="105"/>
      <c r="H295" s="106"/>
    </row>
    <row r="296" spans="1:8" ht="18.75" x14ac:dyDescent="0.2">
      <c r="A296" s="173"/>
      <c r="B296" s="168"/>
      <c r="C296" s="168"/>
      <c r="D296" s="93" t="s">
        <v>301</v>
      </c>
      <c r="E296" s="168"/>
      <c r="F296" s="104"/>
      <c r="G296" s="105"/>
      <c r="H296" s="106"/>
    </row>
    <row r="297" spans="1:8" ht="18.75" x14ac:dyDescent="0.2">
      <c r="A297" s="173"/>
      <c r="B297" s="168"/>
      <c r="C297" s="168"/>
      <c r="D297" s="93" t="s">
        <v>302</v>
      </c>
      <c r="E297" s="168"/>
      <c r="F297" s="104"/>
      <c r="G297" s="105"/>
      <c r="H297" s="106"/>
    </row>
    <row r="298" spans="1:8" ht="18.75" x14ac:dyDescent="0.2">
      <c r="A298" s="173"/>
      <c r="B298" s="168"/>
      <c r="C298" s="168"/>
      <c r="D298" s="96" t="s">
        <v>304</v>
      </c>
      <c r="E298" s="168"/>
      <c r="F298" s="104"/>
      <c r="G298" s="105"/>
      <c r="H298" s="106"/>
    </row>
    <row r="299" spans="1:8" ht="18.75" x14ac:dyDescent="0.2">
      <c r="A299" s="173"/>
      <c r="B299" s="168"/>
      <c r="C299" s="168"/>
      <c r="D299" s="93" t="s">
        <v>289</v>
      </c>
      <c r="E299" s="168"/>
      <c r="F299" s="104"/>
      <c r="G299" s="105"/>
      <c r="H299" s="106"/>
    </row>
    <row r="300" spans="1:8" ht="18.75" x14ac:dyDescent="0.2">
      <c r="A300" s="173"/>
      <c r="B300" s="168"/>
      <c r="C300" s="168"/>
      <c r="D300" s="93" t="s">
        <v>290</v>
      </c>
      <c r="E300" s="168"/>
      <c r="F300" s="104"/>
      <c r="G300" s="105"/>
      <c r="H300" s="106"/>
    </row>
    <row r="301" spans="1:8" ht="18.75" x14ac:dyDescent="0.2">
      <c r="A301" s="173"/>
      <c r="B301" s="168"/>
      <c r="C301" s="168"/>
      <c r="D301" s="93" t="s">
        <v>291</v>
      </c>
      <c r="E301" s="168"/>
      <c r="F301" s="104"/>
      <c r="G301" s="105"/>
      <c r="H301" s="106"/>
    </row>
    <row r="302" spans="1:8" ht="18.75" x14ac:dyDescent="0.2">
      <c r="A302" s="173"/>
      <c r="B302" s="168"/>
      <c r="C302" s="168"/>
      <c r="D302" s="93" t="s">
        <v>292</v>
      </c>
      <c r="E302" s="168"/>
      <c r="F302" s="104"/>
      <c r="G302" s="105"/>
      <c r="H302" s="106"/>
    </row>
    <row r="303" spans="1:8" ht="18.75" x14ac:dyDescent="0.2">
      <c r="A303" s="173"/>
      <c r="B303" s="168"/>
      <c r="C303" s="168"/>
      <c r="D303" s="93" t="s">
        <v>293</v>
      </c>
      <c r="E303" s="168"/>
      <c r="F303" s="104"/>
      <c r="G303" s="105"/>
      <c r="H303" s="106"/>
    </row>
    <row r="304" spans="1:8" ht="18.75" x14ac:dyDescent="0.2">
      <c r="A304" s="173"/>
      <c r="B304" s="168"/>
      <c r="C304" s="168"/>
      <c r="D304" s="93" t="s">
        <v>294</v>
      </c>
      <c r="E304" s="168"/>
      <c r="F304" s="104"/>
      <c r="G304" s="105"/>
      <c r="H304" s="106"/>
    </row>
    <row r="305" spans="1:8" ht="18.75" x14ac:dyDescent="0.2">
      <c r="A305" s="173"/>
      <c r="B305" s="168"/>
      <c r="C305" s="168"/>
      <c r="D305" s="93" t="s">
        <v>295</v>
      </c>
      <c r="E305" s="168"/>
      <c r="F305" s="104"/>
      <c r="G305" s="105"/>
      <c r="H305" s="106"/>
    </row>
    <row r="306" spans="1:8" ht="18.75" x14ac:dyDescent="0.2">
      <c r="A306" s="173"/>
      <c r="B306" s="168"/>
      <c r="C306" s="168"/>
      <c r="D306" s="93" t="s">
        <v>294</v>
      </c>
      <c r="E306" s="168"/>
      <c r="F306" s="104"/>
      <c r="G306" s="105"/>
      <c r="H306" s="106"/>
    </row>
    <row r="307" spans="1:8" ht="18.75" x14ac:dyDescent="0.2">
      <c r="A307" s="173"/>
      <c r="B307" s="168"/>
      <c r="C307" s="168"/>
      <c r="D307" s="93" t="s">
        <v>296</v>
      </c>
      <c r="E307" s="168"/>
      <c r="F307" s="104"/>
      <c r="G307" s="105"/>
      <c r="H307" s="106"/>
    </row>
    <row r="308" spans="1:8" ht="18.75" x14ac:dyDescent="0.2">
      <c r="A308" s="173"/>
      <c r="B308" s="168"/>
      <c r="C308" s="168"/>
      <c r="D308" s="93" t="s">
        <v>297</v>
      </c>
      <c r="E308" s="168"/>
      <c r="F308" s="104"/>
      <c r="G308" s="105"/>
      <c r="H308" s="106"/>
    </row>
    <row r="309" spans="1:8" ht="18.75" x14ac:dyDescent="0.2">
      <c r="A309" s="173"/>
      <c r="B309" s="168"/>
      <c r="C309" s="168"/>
      <c r="D309" s="93" t="s">
        <v>298</v>
      </c>
      <c r="E309" s="168"/>
      <c r="F309" s="104"/>
      <c r="G309" s="105"/>
      <c r="H309" s="106"/>
    </row>
    <row r="310" spans="1:8" ht="18.75" x14ac:dyDescent="0.2">
      <c r="A310" s="173"/>
      <c r="B310" s="168"/>
      <c r="C310" s="168"/>
      <c r="D310" s="93" t="s">
        <v>299</v>
      </c>
      <c r="E310" s="168"/>
      <c r="F310" s="104"/>
      <c r="G310" s="105"/>
      <c r="H310" s="106"/>
    </row>
    <row r="311" spans="1:8" ht="18.75" x14ac:dyDescent="0.2">
      <c r="A311" s="173"/>
      <c r="B311" s="168"/>
      <c r="C311" s="168"/>
      <c r="D311" s="93" t="s">
        <v>300</v>
      </c>
      <c r="E311" s="168"/>
      <c r="F311" s="104"/>
      <c r="G311" s="105"/>
      <c r="H311" s="106"/>
    </row>
    <row r="312" spans="1:8" ht="18.75" x14ac:dyDescent="0.2">
      <c r="A312" s="173"/>
      <c r="B312" s="168"/>
      <c r="C312" s="168"/>
      <c r="D312" s="93" t="s">
        <v>301</v>
      </c>
      <c r="E312" s="168"/>
      <c r="F312" s="104"/>
      <c r="G312" s="105"/>
      <c r="H312" s="106"/>
    </row>
    <row r="313" spans="1:8" ht="18.75" x14ac:dyDescent="0.2">
      <c r="A313" s="173"/>
      <c r="B313" s="168"/>
      <c r="C313" s="168"/>
      <c r="D313" s="93" t="s">
        <v>302</v>
      </c>
      <c r="E313" s="168"/>
      <c r="F313" s="104"/>
      <c r="G313" s="105"/>
      <c r="H313" s="106"/>
    </row>
    <row r="314" spans="1:8" ht="18.75" x14ac:dyDescent="0.2">
      <c r="A314" s="173"/>
      <c r="B314" s="168"/>
      <c r="C314" s="168"/>
      <c r="D314" s="96" t="s">
        <v>305</v>
      </c>
      <c r="E314" s="168"/>
      <c r="F314" s="104"/>
      <c r="G314" s="105"/>
      <c r="H314" s="106"/>
    </row>
    <row r="315" spans="1:8" ht="18.75" x14ac:dyDescent="0.2">
      <c r="A315" s="173"/>
      <c r="B315" s="168"/>
      <c r="C315" s="168"/>
      <c r="D315" s="93" t="s">
        <v>289</v>
      </c>
      <c r="E315" s="168"/>
      <c r="F315" s="104"/>
      <c r="G315" s="105"/>
      <c r="H315" s="106"/>
    </row>
    <row r="316" spans="1:8" ht="18.75" x14ac:dyDescent="0.2">
      <c r="A316" s="173"/>
      <c r="B316" s="168"/>
      <c r="C316" s="168"/>
      <c r="D316" s="93" t="s">
        <v>290</v>
      </c>
      <c r="E316" s="168"/>
      <c r="F316" s="104"/>
      <c r="G316" s="105"/>
      <c r="H316" s="106"/>
    </row>
    <row r="317" spans="1:8" ht="18.75" x14ac:dyDescent="0.2">
      <c r="A317" s="173"/>
      <c r="B317" s="168"/>
      <c r="C317" s="168"/>
      <c r="D317" s="93" t="s">
        <v>291</v>
      </c>
      <c r="E317" s="168"/>
      <c r="F317" s="104"/>
      <c r="G317" s="105"/>
      <c r="H317" s="106"/>
    </row>
    <row r="318" spans="1:8" ht="18.75" x14ac:dyDescent="0.2">
      <c r="A318" s="173"/>
      <c r="B318" s="168"/>
      <c r="C318" s="168"/>
      <c r="D318" s="93" t="s">
        <v>292</v>
      </c>
      <c r="E318" s="168"/>
      <c r="F318" s="104"/>
      <c r="G318" s="105"/>
      <c r="H318" s="106"/>
    </row>
    <row r="319" spans="1:8" ht="18.75" x14ac:dyDescent="0.2">
      <c r="A319" s="173"/>
      <c r="B319" s="168"/>
      <c r="C319" s="168"/>
      <c r="D319" s="93" t="s">
        <v>293</v>
      </c>
      <c r="E319" s="168"/>
      <c r="F319" s="104"/>
      <c r="G319" s="105"/>
      <c r="H319" s="106"/>
    </row>
    <row r="320" spans="1:8" ht="18.75" x14ac:dyDescent="0.2">
      <c r="A320" s="173"/>
      <c r="B320" s="168"/>
      <c r="C320" s="168"/>
      <c r="D320" s="93" t="s">
        <v>294</v>
      </c>
      <c r="E320" s="168"/>
      <c r="F320" s="104"/>
      <c r="G320" s="105"/>
      <c r="H320" s="106"/>
    </row>
    <row r="321" spans="1:8" ht="18.75" x14ac:dyDescent="0.2">
      <c r="A321" s="173"/>
      <c r="B321" s="168"/>
      <c r="C321" s="168"/>
      <c r="D321" s="93" t="s">
        <v>295</v>
      </c>
      <c r="E321" s="168"/>
      <c r="F321" s="104"/>
      <c r="G321" s="105"/>
      <c r="H321" s="106"/>
    </row>
    <row r="322" spans="1:8" ht="18.75" x14ac:dyDescent="0.2">
      <c r="A322" s="173"/>
      <c r="B322" s="168"/>
      <c r="C322" s="168"/>
      <c r="D322" s="93" t="s">
        <v>294</v>
      </c>
      <c r="E322" s="168"/>
      <c r="F322" s="104"/>
      <c r="G322" s="105"/>
      <c r="H322" s="106"/>
    </row>
    <row r="323" spans="1:8" ht="18.75" x14ac:dyDescent="0.2">
      <c r="A323" s="173"/>
      <c r="B323" s="168"/>
      <c r="C323" s="168"/>
      <c r="D323" s="93" t="s">
        <v>296</v>
      </c>
      <c r="E323" s="168"/>
      <c r="F323" s="104"/>
      <c r="G323" s="105"/>
      <c r="H323" s="106"/>
    </row>
    <row r="324" spans="1:8" ht="18.75" x14ac:dyDescent="0.2">
      <c r="A324" s="173"/>
      <c r="B324" s="168"/>
      <c r="C324" s="168"/>
      <c r="D324" s="93" t="s">
        <v>297</v>
      </c>
      <c r="E324" s="168"/>
      <c r="F324" s="104"/>
      <c r="G324" s="105"/>
      <c r="H324" s="106"/>
    </row>
    <row r="325" spans="1:8" ht="18.75" x14ac:dyDescent="0.2">
      <c r="A325" s="173"/>
      <c r="B325" s="168"/>
      <c r="C325" s="168"/>
      <c r="D325" s="93" t="s">
        <v>298</v>
      </c>
      <c r="E325" s="168"/>
      <c r="F325" s="104"/>
      <c r="G325" s="105"/>
      <c r="H325" s="106"/>
    </row>
    <row r="326" spans="1:8" ht="18.75" x14ac:dyDescent="0.2">
      <c r="A326" s="173"/>
      <c r="B326" s="168"/>
      <c r="C326" s="168"/>
      <c r="D326" s="93" t="s">
        <v>299</v>
      </c>
      <c r="E326" s="168"/>
      <c r="F326" s="104"/>
      <c r="G326" s="105"/>
      <c r="H326" s="106"/>
    </row>
    <row r="327" spans="1:8" ht="18.75" x14ac:dyDescent="0.2">
      <c r="A327" s="173"/>
      <c r="B327" s="168"/>
      <c r="C327" s="168"/>
      <c r="D327" s="93" t="s">
        <v>300</v>
      </c>
      <c r="E327" s="168"/>
      <c r="F327" s="104"/>
      <c r="G327" s="105"/>
      <c r="H327" s="106"/>
    </row>
    <row r="328" spans="1:8" ht="18.75" x14ac:dyDescent="0.2">
      <c r="A328" s="173"/>
      <c r="B328" s="168"/>
      <c r="C328" s="168"/>
      <c r="D328" s="93" t="s">
        <v>301</v>
      </c>
      <c r="E328" s="168"/>
      <c r="F328" s="104"/>
      <c r="G328" s="105"/>
      <c r="H328" s="106"/>
    </row>
    <row r="329" spans="1:8" ht="18.75" x14ac:dyDescent="0.2">
      <c r="A329" s="173"/>
      <c r="B329" s="168"/>
      <c r="C329" s="168"/>
      <c r="D329" s="93" t="s">
        <v>302</v>
      </c>
      <c r="E329" s="168"/>
      <c r="F329" s="104"/>
      <c r="G329" s="105"/>
      <c r="H329" s="106"/>
    </row>
    <row r="330" spans="1:8" ht="18.75" x14ac:dyDescent="0.2">
      <c r="A330" s="173"/>
      <c r="B330" s="168"/>
      <c r="C330" s="168"/>
      <c r="D330" s="96" t="s">
        <v>306</v>
      </c>
      <c r="E330" s="168"/>
      <c r="F330" s="104"/>
      <c r="G330" s="105"/>
      <c r="H330" s="106"/>
    </row>
    <row r="331" spans="1:8" ht="18.75" x14ac:dyDescent="0.2">
      <c r="A331" s="173"/>
      <c r="B331" s="168"/>
      <c r="C331" s="168"/>
      <c r="D331" s="93" t="s">
        <v>289</v>
      </c>
      <c r="E331" s="168"/>
      <c r="F331" s="104"/>
      <c r="G331" s="105"/>
      <c r="H331" s="106"/>
    </row>
    <row r="332" spans="1:8" ht="18.75" x14ac:dyDescent="0.2">
      <c r="A332" s="173"/>
      <c r="B332" s="168"/>
      <c r="C332" s="168"/>
      <c r="D332" s="93" t="s">
        <v>290</v>
      </c>
      <c r="E332" s="168"/>
      <c r="F332" s="104"/>
      <c r="G332" s="105"/>
      <c r="H332" s="106"/>
    </row>
    <row r="333" spans="1:8" ht="18.75" x14ac:dyDescent="0.2">
      <c r="A333" s="173"/>
      <c r="B333" s="168"/>
      <c r="C333" s="168"/>
      <c r="D333" s="93" t="s">
        <v>291</v>
      </c>
      <c r="E333" s="168"/>
      <c r="F333" s="104"/>
      <c r="G333" s="105"/>
      <c r="H333" s="106"/>
    </row>
    <row r="334" spans="1:8" ht="18.75" x14ac:dyDescent="0.2">
      <c r="A334" s="173"/>
      <c r="B334" s="168"/>
      <c r="C334" s="168"/>
      <c r="D334" s="93" t="s">
        <v>292</v>
      </c>
      <c r="E334" s="168"/>
      <c r="F334" s="104"/>
      <c r="G334" s="105"/>
      <c r="H334" s="106"/>
    </row>
    <row r="335" spans="1:8" ht="18.75" x14ac:dyDescent="0.2">
      <c r="A335" s="173"/>
      <c r="B335" s="168"/>
      <c r="C335" s="168"/>
      <c r="D335" s="93" t="s">
        <v>293</v>
      </c>
      <c r="E335" s="168"/>
      <c r="F335" s="104"/>
      <c r="G335" s="105"/>
      <c r="H335" s="106"/>
    </row>
    <row r="336" spans="1:8" ht="18.75" x14ac:dyDescent="0.2">
      <c r="A336" s="173"/>
      <c r="B336" s="168"/>
      <c r="C336" s="168"/>
      <c r="D336" s="93" t="s">
        <v>294</v>
      </c>
      <c r="E336" s="168"/>
      <c r="F336" s="104"/>
      <c r="G336" s="105"/>
      <c r="H336" s="106"/>
    </row>
    <row r="337" spans="1:8" ht="18.75" x14ac:dyDescent="0.2">
      <c r="A337" s="173"/>
      <c r="B337" s="168"/>
      <c r="C337" s="168"/>
      <c r="D337" s="93" t="s">
        <v>295</v>
      </c>
      <c r="E337" s="168"/>
      <c r="F337" s="104"/>
      <c r="G337" s="105"/>
      <c r="H337" s="106"/>
    </row>
    <row r="338" spans="1:8" ht="18.75" x14ac:dyDescent="0.2">
      <c r="A338" s="173"/>
      <c r="B338" s="168"/>
      <c r="C338" s="168"/>
      <c r="D338" s="93" t="s">
        <v>294</v>
      </c>
      <c r="E338" s="168"/>
      <c r="F338" s="104"/>
      <c r="G338" s="105"/>
      <c r="H338" s="106"/>
    </row>
    <row r="339" spans="1:8" ht="18.75" x14ac:dyDescent="0.2">
      <c r="A339" s="173"/>
      <c r="B339" s="168"/>
      <c r="C339" s="168"/>
      <c r="D339" s="93" t="s">
        <v>296</v>
      </c>
      <c r="E339" s="168"/>
      <c r="F339" s="104"/>
      <c r="G339" s="105"/>
      <c r="H339" s="106"/>
    </row>
    <row r="340" spans="1:8" ht="18.75" x14ac:dyDescent="0.2">
      <c r="A340" s="173"/>
      <c r="B340" s="168"/>
      <c r="C340" s="168"/>
      <c r="D340" s="93" t="s">
        <v>297</v>
      </c>
      <c r="E340" s="168"/>
      <c r="F340" s="104"/>
      <c r="G340" s="105"/>
      <c r="H340" s="106"/>
    </row>
    <row r="341" spans="1:8" ht="18.75" x14ac:dyDescent="0.2">
      <c r="A341" s="173"/>
      <c r="B341" s="168"/>
      <c r="C341" s="168"/>
      <c r="D341" s="93" t="s">
        <v>298</v>
      </c>
      <c r="E341" s="168"/>
      <c r="F341" s="104"/>
      <c r="G341" s="105"/>
      <c r="H341" s="106"/>
    </row>
    <row r="342" spans="1:8" ht="18.75" x14ac:dyDescent="0.2">
      <c r="A342" s="173"/>
      <c r="B342" s="168"/>
      <c r="C342" s="168"/>
      <c r="D342" s="93" t="s">
        <v>299</v>
      </c>
      <c r="E342" s="168"/>
      <c r="F342" s="104"/>
      <c r="G342" s="105"/>
      <c r="H342" s="106"/>
    </row>
    <row r="343" spans="1:8" ht="18.75" x14ac:dyDescent="0.2">
      <c r="A343" s="173"/>
      <c r="B343" s="168"/>
      <c r="C343" s="168"/>
      <c r="D343" s="93" t="s">
        <v>300</v>
      </c>
      <c r="E343" s="168"/>
      <c r="F343" s="104"/>
      <c r="G343" s="105"/>
      <c r="H343" s="106"/>
    </row>
    <row r="344" spans="1:8" ht="18.75" x14ac:dyDescent="0.2">
      <c r="A344" s="173"/>
      <c r="B344" s="168"/>
      <c r="C344" s="168"/>
      <c r="D344" s="93" t="s">
        <v>301</v>
      </c>
      <c r="E344" s="168"/>
      <c r="F344" s="104"/>
      <c r="G344" s="105"/>
      <c r="H344" s="106"/>
    </row>
    <row r="345" spans="1:8" ht="18.75" x14ac:dyDescent="0.2">
      <c r="A345" s="173"/>
      <c r="B345" s="168"/>
      <c r="C345" s="169"/>
      <c r="D345" s="95" t="s">
        <v>302</v>
      </c>
      <c r="E345" s="169"/>
      <c r="F345" s="107"/>
      <c r="G345" s="108"/>
      <c r="H345" s="109"/>
    </row>
    <row r="346" spans="1:8" ht="59.25" customHeight="1" x14ac:dyDescent="0.2">
      <c r="A346" s="118">
        <f>+A281+1</f>
        <v>177</v>
      </c>
      <c r="B346" s="168"/>
      <c r="C346" s="167" t="s">
        <v>307</v>
      </c>
      <c r="D346" s="94" t="s">
        <v>308</v>
      </c>
      <c r="E346" s="167">
        <v>0.5</v>
      </c>
      <c r="F346" s="104"/>
      <c r="G346" s="105"/>
      <c r="H346" s="106"/>
    </row>
    <row r="347" spans="1:8" ht="60.75" customHeight="1" x14ac:dyDescent="0.2">
      <c r="A347" s="118">
        <f t="shared" si="3"/>
        <v>178</v>
      </c>
      <c r="B347" s="168"/>
      <c r="C347" s="168"/>
      <c r="D347" s="93" t="s">
        <v>309</v>
      </c>
      <c r="E347" s="168"/>
      <c r="F347" s="104"/>
      <c r="G347" s="105"/>
      <c r="H347" s="106"/>
    </row>
    <row r="348" spans="1:8" ht="67.5" customHeight="1" x14ac:dyDescent="0.2">
      <c r="A348" s="118">
        <f t="shared" si="3"/>
        <v>179</v>
      </c>
      <c r="B348" s="169"/>
      <c r="C348" s="169"/>
      <c r="D348" s="95" t="s">
        <v>310</v>
      </c>
      <c r="E348" s="169"/>
      <c r="F348" s="107"/>
      <c r="G348" s="108"/>
      <c r="H348" s="109"/>
    </row>
    <row r="349" spans="1:8" ht="120.75" customHeight="1" x14ac:dyDescent="0.2">
      <c r="A349" s="173">
        <f t="shared" si="3"/>
        <v>180</v>
      </c>
      <c r="B349" s="167" t="s">
        <v>311</v>
      </c>
      <c r="C349" s="167" t="s">
        <v>312</v>
      </c>
      <c r="D349" s="94" t="s">
        <v>313</v>
      </c>
      <c r="E349" s="167">
        <v>0.5</v>
      </c>
      <c r="F349" s="104"/>
      <c r="G349" s="105"/>
      <c r="H349" s="106"/>
    </row>
    <row r="350" spans="1:8" ht="37.5" x14ac:dyDescent="0.2">
      <c r="A350" s="173"/>
      <c r="B350" s="168"/>
      <c r="C350" s="168"/>
      <c r="D350" s="93" t="s">
        <v>314</v>
      </c>
      <c r="E350" s="168"/>
      <c r="F350" s="104"/>
      <c r="G350" s="105"/>
      <c r="H350" s="106"/>
    </row>
    <row r="351" spans="1:8" ht="56.25" x14ac:dyDescent="0.2">
      <c r="A351" s="173"/>
      <c r="B351" s="168"/>
      <c r="C351" s="168"/>
      <c r="D351" s="93" t="s">
        <v>315</v>
      </c>
      <c r="E351" s="168"/>
      <c r="F351" s="104"/>
      <c r="G351" s="105"/>
      <c r="H351" s="106"/>
    </row>
    <row r="352" spans="1:8" ht="18.75" x14ac:dyDescent="0.2">
      <c r="A352" s="173"/>
      <c r="B352" s="168"/>
      <c r="C352" s="168"/>
      <c r="D352" s="93" t="s">
        <v>316</v>
      </c>
      <c r="E352" s="168"/>
      <c r="F352" s="104"/>
      <c r="G352" s="105"/>
      <c r="H352" s="106"/>
    </row>
    <row r="353" spans="1:8" ht="75" x14ac:dyDescent="0.2">
      <c r="A353" s="173"/>
      <c r="B353" s="168"/>
      <c r="C353" s="168"/>
      <c r="D353" s="93" t="s">
        <v>621</v>
      </c>
      <c r="E353" s="168"/>
      <c r="F353" s="104"/>
      <c r="G353" s="105"/>
      <c r="H353" s="106"/>
    </row>
    <row r="354" spans="1:8" ht="37.5" x14ac:dyDescent="0.2">
      <c r="A354" s="173"/>
      <c r="B354" s="168"/>
      <c r="C354" s="168"/>
      <c r="D354" s="93" t="s">
        <v>317</v>
      </c>
      <c r="E354" s="168"/>
      <c r="F354" s="104"/>
      <c r="G354" s="105"/>
      <c r="H354" s="106"/>
    </row>
    <row r="355" spans="1:8" ht="18.75" x14ac:dyDescent="0.2">
      <c r="A355" s="173"/>
      <c r="B355" s="168"/>
      <c r="C355" s="168"/>
      <c r="D355" s="93" t="s">
        <v>318</v>
      </c>
      <c r="E355" s="168"/>
      <c r="F355" s="104"/>
      <c r="G355" s="105"/>
      <c r="H355" s="106"/>
    </row>
    <row r="356" spans="1:8" ht="56.25" x14ac:dyDescent="0.2">
      <c r="A356" s="173"/>
      <c r="B356" s="168"/>
      <c r="C356" s="168"/>
      <c r="D356" s="93" t="s">
        <v>319</v>
      </c>
      <c r="E356" s="168"/>
      <c r="F356" s="104"/>
      <c r="G356" s="105"/>
      <c r="H356" s="106"/>
    </row>
    <row r="357" spans="1:8" ht="135" customHeight="1" x14ac:dyDescent="0.2">
      <c r="A357" s="173">
        <f>+A349+1</f>
        <v>181</v>
      </c>
      <c r="B357" s="168"/>
      <c r="C357" s="168"/>
      <c r="D357" s="93" t="s">
        <v>320</v>
      </c>
      <c r="E357" s="168"/>
      <c r="F357" s="104"/>
      <c r="G357" s="105"/>
      <c r="H357" s="106"/>
    </row>
    <row r="358" spans="1:8" ht="18.75" x14ac:dyDescent="0.2">
      <c r="A358" s="173"/>
      <c r="B358" s="168"/>
      <c r="C358" s="168"/>
      <c r="D358" s="93" t="s">
        <v>321</v>
      </c>
      <c r="E358" s="168"/>
      <c r="F358" s="104"/>
      <c r="G358" s="105"/>
      <c r="H358" s="106"/>
    </row>
    <row r="359" spans="1:8" ht="18.75" x14ac:dyDescent="0.2">
      <c r="A359" s="173"/>
      <c r="B359" s="168"/>
      <c r="C359" s="168"/>
      <c r="D359" s="93" t="s">
        <v>322</v>
      </c>
      <c r="E359" s="168"/>
      <c r="F359" s="104"/>
      <c r="G359" s="105"/>
      <c r="H359" s="106"/>
    </row>
    <row r="360" spans="1:8" ht="18.75" x14ac:dyDescent="0.2">
      <c r="A360" s="173"/>
      <c r="B360" s="168"/>
      <c r="C360" s="168"/>
      <c r="D360" s="93" t="s">
        <v>323</v>
      </c>
      <c r="E360" s="168"/>
      <c r="F360" s="104"/>
      <c r="G360" s="105"/>
      <c r="H360" s="106"/>
    </row>
    <row r="361" spans="1:8" ht="18.75" x14ac:dyDescent="0.2">
      <c r="A361" s="173"/>
      <c r="B361" s="168"/>
      <c r="C361" s="168"/>
      <c r="D361" s="93" t="s">
        <v>324</v>
      </c>
      <c r="E361" s="168"/>
      <c r="F361" s="104"/>
      <c r="G361" s="105"/>
      <c r="H361" s="106"/>
    </row>
    <row r="362" spans="1:8" ht="18.75" x14ac:dyDescent="0.2">
      <c r="A362" s="173"/>
      <c r="B362" s="168"/>
      <c r="C362" s="168"/>
      <c r="D362" s="93" t="s">
        <v>325</v>
      </c>
      <c r="E362" s="168"/>
      <c r="F362" s="104"/>
      <c r="G362" s="105"/>
      <c r="H362" s="106"/>
    </row>
    <row r="363" spans="1:8" ht="18.75" x14ac:dyDescent="0.2">
      <c r="A363" s="173"/>
      <c r="B363" s="168"/>
      <c r="C363" s="168"/>
      <c r="D363" s="93" t="s">
        <v>326</v>
      </c>
      <c r="E363" s="168"/>
      <c r="F363" s="104"/>
      <c r="G363" s="105"/>
      <c r="H363" s="106"/>
    </row>
    <row r="364" spans="1:8" ht="103.5" customHeight="1" x14ac:dyDescent="0.2">
      <c r="A364" s="118">
        <f>+A357+1</f>
        <v>182</v>
      </c>
      <c r="B364" s="168"/>
      <c r="C364" s="168"/>
      <c r="D364" s="93" t="s">
        <v>327</v>
      </c>
      <c r="E364" s="168"/>
      <c r="F364" s="104"/>
      <c r="G364" s="105"/>
      <c r="H364" s="106"/>
    </row>
    <row r="365" spans="1:8" ht="85.5" customHeight="1" x14ac:dyDescent="0.2">
      <c r="A365" s="118">
        <f t="shared" si="3"/>
        <v>183</v>
      </c>
      <c r="B365" s="168"/>
      <c r="C365" s="168"/>
      <c r="D365" s="93" t="s">
        <v>328</v>
      </c>
      <c r="E365" s="168"/>
      <c r="F365" s="104"/>
      <c r="G365" s="105"/>
      <c r="H365" s="106"/>
    </row>
    <row r="366" spans="1:8" ht="123" customHeight="1" x14ac:dyDescent="0.2">
      <c r="A366" s="118">
        <f t="shared" si="3"/>
        <v>184</v>
      </c>
      <c r="B366" s="168"/>
      <c r="C366" s="168"/>
      <c r="D366" s="93" t="s">
        <v>329</v>
      </c>
      <c r="E366" s="168"/>
      <c r="F366" s="104"/>
      <c r="G366" s="105"/>
      <c r="H366" s="106"/>
    </row>
    <row r="367" spans="1:8" ht="57" customHeight="1" x14ac:dyDescent="0.2">
      <c r="A367" s="118">
        <f t="shared" si="3"/>
        <v>185</v>
      </c>
      <c r="B367" s="168"/>
      <c r="C367" s="169"/>
      <c r="D367" s="95" t="s">
        <v>330</v>
      </c>
      <c r="E367" s="169"/>
      <c r="F367" s="107"/>
      <c r="G367" s="108"/>
      <c r="H367" s="109"/>
    </row>
    <row r="368" spans="1:8" ht="59.25" customHeight="1" x14ac:dyDescent="0.2">
      <c r="A368" s="118">
        <f t="shared" si="3"/>
        <v>186</v>
      </c>
      <c r="B368" s="168"/>
      <c r="C368" s="167" t="s">
        <v>331</v>
      </c>
      <c r="D368" s="94" t="s">
        <v>332</v>
      </c>
      <c r="E368" s="167">
        <v>1</v>
      </c>
      <c r="F368" s="104"/>
      <c r="G368" s="105"/>
      <c r="H368" s="106"/>
    </row>
    <row r="369" spans="1:8" ht="59.25" customHeight="1" x14ac:dyDescent="0.2">
      <c r="A369" s="118">
        <f t="shared" si="3"/>
        <v>187</v>
      </c>
      <c r="B369" s="168"/>
      <c r="C369" s="168"/>
      <c r="D369" s="93" t="s">
        <v>623</v>
      </c>
      <c r="E369" s="168"/>
      <c r="F369" s="104"/>
      <c r="G369" s="105"/>
      <c r="H369" s="106"/>
    </row>
    <row r="370" spans="1:8" ht="60.75" customHeight="1" x14ac:dyDescent="0.2">
      <c r="A370" s="118">
        <f t="shared" si="3"/>
        <v>188</v>
      </c>
      <c r="B370" s="168"/>
      <c r="C370" s="168"/>
      <c r="D370" s="93" t="s">
        <v>333</v>
      </c>
      <c r="E370" s="168"/>
      <c r="F370" s="104"/>
      <c r="G370" s="105"/>
      <c r="H370" s="106"/>
    </row>
    <row r="371" spans="1:8" ht="37.5" x14ac:dyDescent="0.2">
      <c r="A371" s="118">
        <f t="shared" si="3"/>
        <v>189</v>
      </c>
      <c r="B371" s="168"/>
      <c r="C371" s="168"/>
      <c r="D371" s="93" t="s">
        <v>334</v>
      </c>
      <c r="E371" s="168"/>
      <c r="F371" s="104"/>
      <c r="G371" s="105"/>
      <c r="H371" s="106"/>
    </row>
    <row r="372" spans="1:8" ht="68.25" customHeight="1" x14ac:dyDescent="0.2">
      <c r="A372" s="118">
        <f t="shared" si="3"/>
        <v>190</v>
      </c>
      <c r="B372" s="168"/>
      <c r="C372" s="168"/>
      <c r="D372" s="93" t="s">
        <v>335</v>
      </c>
      <c r="E372" s="168"/>
      <c r="F372" s="104"/>
      <c r="G372" s="105"/>
      <c r="H372" s="106"/>
    </row>
    <row r="373" spans="1:8" ht="75.75" customHeight="1" x14ac:dyDescent="0.2">
      <c r="A373" s="118">
        <f t="shared" si="3"/>
        <v>191</v>
      </c>
      <c r="B373" s="168"/>
      <c r="C373" s="168"/>
      <c r="D373" s="93" t="s">
        <v>336</v>
      </c>
      <c r="E373" s="168"/>
      <c r="F373" s="104"/>
      <c r="G373" s="105"/>
      <c r="H373" s="106"/>
    </row>
    <row r="374" spans="1:8" ht="66" customHeight="1" x14ac:dyDescent="0.2">
      <c r="A374" s="118">
        <f t="shared" si="3"/>
        <v>192</v>
      </c>
      <c r="B374" s="168"/>
      <c r="C374" s="169"/>
      <c r="D374" s="95" t="s">
        <v>337</v>
      </c>
      <c r="E374" s="169"/>
      <c r="F374" s="107"/>
      <c r="G374" s="108"/>
      <c r="H374" s="109"/>
    </row>
    <row r="375" spans="1:8" ht="18.75" x14ac:dyDescent="0.2">
      <c r="A375" s="173">
        <f t="shared" si="3"/>
        <v>193</v>
      </c>
      <c r="B375" s="168"/>
      <c r="C375" s="167" t="s">
        <v>338</v>
      </c>
      <c r="D375" s="94" t="s">
        <v>197</v>
      </c>
      <c r="E375" s="167">
        <v>0.5</v>
      </c>
      <c r="F375" s="104"/>
      <c r="G375" s="105"/>
      <c r="H375" s="106"/>
    </row>
    <row r="376" spans="1:8" ht="37.5" x14ac:dyDescent="0.2">
      <c r="A376" s="173"/>
      <c r="B376" s="168"/>
      <c r="C376" s="168"/>
      <c r="D376" s="93" t="s">
        <v>339</v>
      </c>
      <c r="E376" s="168"/>
      <c r="F376" s="104"/>
      <c r="G376" s="105"/>
      <c r="H376" s="106"/>
    </row>
    <row r="377" spans="1:8" ht="18.75" customHeight="1" x14ac:dyDescent="0.2">
      <c r="A377" s="173"/>
      <c r="B377" s="168"/>
      <c r="C377" s="168"/>
      <c r="D377" s="93" t="s">
        <v>340</v>
      </c>
      <c r="E377" s="168"/>
      <c r="F377" s="104"/>
      <c r="G377" s="105"/>
      <c r="H377" s="106"/>
    </row>
    <row r="378" spans="1:8" ht="37.5" x14ac:dyDescent="0.2">
      <c r="A378" s="173"/>
      <c r="B378" s="168"/>
      <c r="C378" s="168"/>
      <c r="D378" s="93" t="s">
        <v>341</v>
      </c>
      <c r="E378" s="168"/>
      <c r="F378" s="104"/>
      <c r="G378" s="105"/>
      <c r="H378" s="106"/>
    </row>
    <row r="379" spans="1:8" ht="75" x14ac:dyDescent="0.2">
      <c r="A379" s="173"/>
      <c r="B379" s="168"/>
      <c r="C379" s="168"/>
      <c r="D379" s="93" t="s">
        <v>342</v>
      </c>
      <c r="E379" s="168"/>
      <c r="F379" s="104"/>
      <c r="G379" s="105"/>
      <c r="H379" s="106"/>
    </row>
    <row r="380" spans="1:8" ht="37.5" x14ac:dyDescent="0.2">
      <c r="A380" s="173"/>
      <c r="B380" s="168"/>
      <c r="C380" s="169"/>
      <c r="D380" s="95" t="s">
        <v>343</v>
      </c>
      <c r="E380" s="169"/>
      <c r="F380" s="107"/>
      <c r="G380" s="108"/>
      <c r="H380" s="109"/>
    </row>
    <row r="381" spans="1:8" ht="108.75" customHeight="1" x14ac:dyDescent="0.2">
      <c r="A381" s="118">
        <f>+A375+1</f>
        <v>194</v>
      </c>
      <c r="B381" s="168"/>
      <c r="C381" s="85" t="s">
        <v>344</v>
      </c>
      <c r="D381" s="97" t="s">
        <v>345</v>
      </c>
      <c r="E381" s="85">
        <v>0.5</v>
      </c>
      <c r="F381" s="115"/>
      <c r="G381" s="116"/>
      <c r="H381" s="117"/>
    </row>
    <row r="382" spans="1:8" ht="102" customHeight="1" x14ac:dyDescent="0.2">
      <c r="A382" s="118">
        <f t="shared" si="3"/>
        <v>195</v>
      </c>
      <c r="B382" s="168"/>
      <c r="C382" s="167" t="s">
        <v>346</v>
      </c>
      <c r="D382" s="94" t="s">
        <v>360</v>
      </c>
      <c r="E382" s="170">
        <v>4</v>
      </c>
      <c r="F382" s="104"/>
      <c r="G382" s="105"/>
      <c r="H382" s="106"/>
    </row>
    <row r="383" spans="1:8" ht="119.25" customHeight="1" x14ac:dyDescent="0.2">
      <c r="A383" s="118">
        <f t="shared" si="3"/>
        <v>196</v>
      </c>
      <c r="B383" s="168"/>
      <c r="C383" s="168"/>
      <c r="D383" s="93" t="s">
        <v>361</v>
      </c>
      <c r="E383" s="171"/>
      <c r="F383" s="104"/>
      <c r="G383" s="105"/>
      <c r="H383" s="106"/>
    </row>
    <row r="384" spans="1:8" ht="141.75" customHeight="1" x14ac:dyDescent="0.2">
      <c r="A384" s="118">
        <f t="shared" si="3"/>
        <v>197</v>
      </c>
      <c r="B384" s="168"/>
      <c r="C384" s="168"/>
      <c r="D384" s="93" t="s">
        <v>362</v>
      </c>
      <c r="E384" s="171"/>
      <c r="F384" s="104"/>
      <c r="G384" s="105"/>
      <c r="H384" s="106"/>
    </row>
    <row r="385" spans="1:8" ht="81" customHeight="1" x14ac:dyDescent="0.2">
      <c r="A385" s="118">
        <f t="shared" si="3"/>
        <v>198</v>
      </c>
      <c r="B385" s="168"/>
      <c r="C385" s="168"/>
      <c r="D385" s="93" t="s">
        <v>363</v>
      </c>
      <c r="E385" s="171"/>
      <c r="F385" s="104"/>
      <c r="G385" s="105"/>
      <c r="H385" s="106"/>
    </row>
    <row r="386" spans="1:8" ht="44.25" customHeight="1" x14ac:dyDescent="0.2">
      <c r="A386" s="121">
        <v>199</v>
      </c>
      <c r="B386" s="169"/>
      <c r="C386" s="169"/>
      <c r="D386" s="93" t="s">
        <v>626</v>
      </c>
      <c r="E386" s="172"/>
      <c r="F386" s="107"/>
      <c r="G386" s="108"/>
      <c r="H386" s="109"/>
    </row>
    <row r="387" spans="1:8" ht="103.5" customHeight="1" x14ac:dyDescent="0.2">
      <c r="A387" s="118">
        <f>+A386+1</f>
        <v>200</v>
      </c>
      <c r="B387" s="167" t="s">
        <v>347</v>
      </c>
      <c r="C387" s="167" t="s">
        <v>348</v>
      </c>
      <c r="D387" s="94" t="s">
        <v>364</v>
      </c>
      <c r="E387" s="167">
        <v>9</v>
      </c>
      <c r="F387" s="104"/>
      <c r="G387" s="105"/>
      <c r="H387" s="106"/>
    </row>
    <row r="388" spans="1:8" ht="119.25" customHeight="1" x14ac:dyDescent="0.2">
      <c r="A388" s="118">
        <f t="shared" si="3"/>
        <v>201</v>
      </c>
      <c r="B388" s="168"/>
      <c r="C388" s="168"/>
      <c r="D388" s="93" t="s">
        <v>365</v>
      </c>
      <c r="E388" s="168"/>
      <c r="F388" s="104"/>
      <c r="G388" s="105"/>
      <c r="H388" s="106"/>
    </row>
    <row r="389" spans="1:8" ht="172.5" customHeight="1" x14ac:dyDescent="0.2">
      <c r="A389" s="118">
        <f t="shared" si="3"/>
        <v>202</v>
      </c>
      <c r="B389" s="168"/>
      <c r="C389" s="168"/>
      <c r="D389" s="93" t="s">
        <v>633</v>
      </c>
      <c r="E389" s="168"/>
      <c r="F389" s="104"/>
      <c r="G389" s="105"/>
      <c r="H389" s="106"/>
    </row>
    <row r="390" spans="1:8" ht="74.25" customHeight="1" x14ac:dyDescent="0.2">
      <c r="A390" s="118">
        <f t="shared" si="3"/>
        <v>203</v>
      </c>
      <c r="B390" s="168"/>
      <c r="C390" s="168"/>
      <c r="D390" s="93" t="s">
        <v>366</v>
      </c>
      <c r="E390" s="168"/>
      <c r="F390" s="104"/>
      <c r="G390" s="105"/>
      <c r="H390" s="106"/>
    </row>
    <row r="391" spans="1:8" ht="60" customHeight="1" x14ac:dyDescent="0.2">
      <c r="A391" s="118">
        <f t="shared" si="3"/>
        <v>204</v>
      </c>
      <c r="B391" s="168"/>
      <c r="C391" s="168"/>
      <c r="D391" s="93" t="s">
        <v>367</v>
      </c>
      <c r="E391" s="168"/>
      <c r="F391" s="104"/>
      <c r="G391" s="105"/>
      <c r="H391" s="106"/>
    </row>
    <row r="392" spans="1:8" ht="75.75" customHeight="1" x14ac:dyDescent="0.2">
      <c r="A392" s="118">
        <f t="shared" si="3"/>
        <v>205</v>
      </c>
      <c r="B392" s="168"/>
      <c r="C392" s="168"/>
      <c r="D392" s="93" t="s">
        <v>368</v>
      </c>
      <c r="E392" s="168"/>
      <c r="F392" s="104"/>
      <c r="G392" s="105"/>
      <c r="H392" s="106"/>
    </row>
    <row r="393" spans="1:8" ht="119.25" customHeight="1" x14ac:dyDescent="0.2">
      <c r="A393" s="118">
        <f t="shared" si="3"/>
        <v>206</v>
      </c>
      <c r="B393" s="168"/>
      <c r="C393" s="168"/>
      <c r="D393" s="93" t="s">
        <v>369</v>
      </c>
      <c r="E393" s="168"/>
      <c r="F393" s="104"/>
      <c r="G393" s="105"/>
      <c r="H393" s="106"/>
    </row>
    <row r="394" spans="1:8" ht="59.25" customHeight="1" x14ac:dyDescent="0.2">
      <c r="A394" s="118">
        <f t="shared" si="3"/>
        <v>207</v>
      </c>
      <c r="B394" s="168"/>
      <c r="C394" s="169"/>
      <c r="D394" s="95" t="s">
        <v>349</v>
      </c>
      <c r="E394" s="169"/>
      <c r="F394" s="107"/>
      <c r="G394" s="108"/>
      <c r="H394" s="109"/>
    </row>
    <row r="395" spans="1:8" ht="135.75" customHeight="1" x14ac:dyDescent="0.2">
      <c r="A395" s="209">
        <f>+A394+1</f>
        <v>208</v>
      </c>
      <c r="B395" s="168"/>
      <c r="C395" s="167" t="s">
        <v>350</v>
      </c>
      <c r="D395" s="94" t="s">
        <v>351</v>
      </c>
      <c r="E395" s="167">
        <v>1</v>
      </c>
      <c r="F395" s="104"/>
      <c r="G395" s="105"/>
      <c r="H395" s="106"/>
    </row>
    <row r="396" spans="1:8" ht="37.5" x14ac:dyDescent="0.2">
      <c r="A396" s="209"/>
      <c r="B396" s="168"/>
      <c r="C396" s="168"/>
      <c r="D396" s="93" t="s">
        <v>370</v>
      </c>
      <c r="E396" s="168"/>
      <c r="F396" s="104"/>
      <c r="G396" s="105"/>
      <c r="H396" s="106"/>
    </row>
    <row r="397" spans="1:8" ht="37.5" x14ac:dyDescent="0.2">
      <c r="A397" s="209"/>
      <c r="B397" s="168"/>
      <c r="C397" s="168"/>
      <c r="D397" s="93" t="s">
        <v>371</v>
      </c>
      <c r="E397" s="168"/>
      <c r="F397" s="104"/>
      <c r="G397" s="105"/>
      <c r="H397" s="106"/>
    </row>
    <row r="398" spans="1:8" ht="18.75" x14ac:dyDescent="0.2">
      <c r="A398" s="209"/>
      <c r="B398" s="168"/>
      <c r="C398" s="168"/>
      <c r="D398" s="93" t="s">
        <v>372</v>
      </c>
      <c r="E398" s="168"/>
      <c r="F398" s="104"/>
      <c r="G398" s="105"/>
      <c r="H398" s="106"/>
    </row>
    <row r="399" spans="1:8" ht="56.25" x14ac:dyDescent="0.2">
      <c r="A399" s="209"/>
      <c r="B399" s="168"/>
      <c r="C399" s="168"/>
      <c r="D399" s="93" t="s">
        <v>373</v>
      </c>
      <c r="E399" s="168"/>
      <c r="F399" s="104"/>
      <c r="G399" s="105"/>
      <c r="H399" s="106"/>
    </row>
    <row r="400" spans="1:8" ht="37.5" x14ac:dyDescent="0.2">
      <c r="A400" s="209"/>
      <c r="B400" s="168"/>
      <c r="C400" s="168"/>
      <c r="D400" s="93" t="s">
        <v>374</v>
      </c>
      <c r="E400" s="168"/>
      <c r="F400" s="104"/>
      <c r="G400" s="105"/>
      <c r="H400" s="106"/>
    </row>
    <row r="401" spans="1:8" ht="37.5" x14ac:dyDescent="0.2">
      <c r="A401" s="209"/>
      <c r="B401" s="168"/>
      <c r="C401" s="168"/>
      <c r="D401" s="93" t="s">
        <v>375</v>
      </c>
      <c r="E401" s="168"/>
      <c r="F401" s="104"/>
      <c r="G401" s="105"/>
      <c r="H401" s="106"/>
    </row>
    <row r="402" spans="1:8" ht="37.5" x14ac:dyDescent="0.2">
      <c r="A402" s="209"/>
      <c r="B402" s="168"/>
      <c r="C402" s="168"/>
      <c r="D402" s="93" t="s">
        <v>376</v>
      </c>
      <c r="E402" s="168"/>
      <c r="F402" s="104"/>
      <c r="G402" s="105"/>
      <c r="H402" s="106"/>
    </row>
    <row r="403" spans="1:8" ht="37.5" x14ac:dyDescent="0.2">
      <c r="A403" s="209"/>
      <c r="B403" s="168"/>
      <c r="C403" s="168"/>
      <c r="D403" s="93" t="s">
        <v>377</v>
      </c>
      <c r="E403" s="168"/>
      <c r="F403" s="104"/>
      <c r="G403" s="105"/>
      <c r="H403" s="106"/>
    </row>
    <row r="404" spans="1:8" ht="18.75" x14ac:dyDescent="0.2">
      <c r="A404" s="209"/>
      <c r="B404" s="168"/>
      <c r="C404" s="168"/>
      <c r="D404" s="93" t="s">
        <v>378</v>
      </c>
      <c r="E404" s="168"/>
      <c r="F404" s="104"/>
      <c r="G404" s="105"/>
      <c r="H404" s="106"/>
    </row>
    <row r="405" spans="1:8" ht="18.75" x14ac:dyDescent="0.2">
      <c r="A405" s="209"/>
      <c r="B405" s="168"/>
      <c r="C405" s="168"/>
      <c r="D405" s="93" t="s">
        <v>379</v>
      </c>
      <c r="E405" s="168"/>
      <c r="F405" s="104"/>
      <c r="G405" s="105"/>
      <c r="H405" s="106"/>
    </row>
    <row r="406" spans="1:8" ht="37.5" x14ac:dyDescent="0.2">
      <c r="A406" s="209"/>
      <c r="B406" s="168"/>
      <c r="C406" s="168"/>
      <c r="D406" s="93" t="s">
        <v>380</v>
      </c>
      <c r="E406" s="168"/>
      <c r="F406" s="104"/>
      <c r="G406" s="105"/>
      <c r="H406" s="106"/>
    </row>
    <row r="407" spans="1:8" ht="37.5" x14ac:dyDescent="0.2">
      <c r="A407" s="209"/>
      <c r="B407" s="168"/>
      <c r="C407" s="168"/>
      <c r="D407" s="93" t="s">
        <v>381</v>
      </c>
      <c r="E407" s="168"/>
      <c r="F407" s="104"/>
      <c r="G407" s="105"/>
      <c r="H407" s="106"/>
    </row>
    <row r="408" spans="1:8" ht="37.5" x14ac:dyDescent="0.2">
      <c r="A408" s="209"/>
      <c r="B408" s="168"/>
      <c r="C408" s="168"/>
      <c r="D408" s="93" t="s">
        <v>382</v>
      </c>
      <c r="E408" s="168"/>
      <c r="F408" s="104"/>
      <c r="G408" s="105"/>
      <c r="H408" s="106"/>
    </row>
    <row r="409" spans="1:8" ht="37.5" x14ac:dyDescent="0.2">
      <c r="A409" s="209"/>
      <c r="B409" s="168"/>
      <c r="C409" s="168"/>
      <c r="D409" s="93" t="s">
        <v>383</v>
      </c>
      <c r="E409" s="168"/>
      <c r="F409" s="104"/>
      <c r="G409" s="105"/>
      <c r="H409" s="106"/>
    </row>
    <row r="410" spans="1:8" ht="93.75" x14ac:dyDescent="0.2">
      <c r="A410" s="209"/>
      <c r="B410" s="169"/>
      <c r="C410" s="169"/>
      <c r="D410" s="95" t="s">
        <v>384</v>
      </c>
      <c r="E410" s="169"/>
      <c r="F410" s="107"/>
      <c r="G410" s="108"/>
      <c r="H410" s="109"/>
    </row>
    <row r="411" spans="1:8" ht="185.25" customHeight="1" x14ac:dyDescent="0.2">
      <c r="A411" s="118">
        <f>+A395+1</f>
        <v>209</v>
      </c>
      <c r="B411" s="167" t="s">
        <v>352</v>
      </c>
      <c r="C411" s="167" t="s">
        <v>354</v>
      </c>
      <c r="D411" s="93" t="s">
        <v>353</v>
      </c>
      <c r="E411" s="167">
        <v>0.5</v>
      </c>
      <c r="F411" s="104"/>
      <c r="G411" s="105"/>
      <c r="H411" s="106"/>
    </row>
    <row r="412" spans="1:8" ht="176.25" customHeight="1" thickBot="1" x14ac:dyDescent="0.25">
      <c r="A412" s="119">
        <f>+A411+1</f>
        <v>210</v>
      </c>
      <c r="B412" s="169"/>
      <c r="C412" s="169"/>
      <c r="D412" s="93" t="s">
        <v>355</v>
      </c>
      <c r="E412" s="169"/>
      <c r="F412" s="104"/>
      <c r="G412" s="105"/>
      <c r="H412" s="106"/>
    </row>
    <row r="413" spans="1:8" ht="21" thickBot="1" x14ac:dyDescent="0.25">
      <c r="A413" s="206" t="s">
        <v>645</v>
      </c>
      <c r="B413" s="207"/>
      <c r="C413" s="207"/>
      <c r="D413" s="208"/>
      <c r="E413" s="92">
        <f>SUM(E11:E412)</f>
        <v>50</v>
      </c>
      <c r="F413" s="110"/>
      <c r="G413" s="111"/>
      <c r="H413" s="112"/>
    </row>
    <row r="414" spans="1:8" ht="20.25" x14ac:dyDescent="0.2">
      <c r="A414" s="152"/>
      <c r="B414" s="153"/>
      <c r="C414" s="153"/>
      <c r="D414" s="153"/>
      <c r="E414" s="154"/>
      <c r="F414" s="155"/>
      <c r="G414" s="155"/>
      <c r="H414" s="155"/>
    </row>
    <row r="415" spans="1:8" ht="18.75" x14ac:dyDescent="0.2">
      <c r="A415" s="88"/>
      <c r="B415" s="89"/>
      <c r="C415" s="89"/>
      <c r="D415" s="90"/>
      <c r="E415" s="91"/>
      <c r="F415" s="113"/>
      <c r="G415" s="113"/>
      <c r="H415" s="114"/>
    </row>
    <row r="416" spans="1:8" ht="18.75" x14ac:dyDescent="0.2">
      <c r="A416" s="201" t="s">
        <v>29</v>
      </c>
      <c r="B416" s="202"/>
      <c r="C416" s="202"/>
      <c r="D416" s="202"/>
      <c r="E416" s="202"/>
      <c r="F416" s="202"/>
      <c r="G416" s="202"/>
      <c r="H416" s="203"/>
    </row>
    <row r="417" spans="1:8" ht="54.95" customHeight="1" x14ac:dyDescent="0.2">
      <c r="A417" s="118">
        <v>1</v>
      </c>
      <c r="B417" s="184" t="s">
        <v>30</v>
      </c>
      <c r="C417" s="167" t="s">
        <v>19</v>
      </c>
      <c r="D417" s="93" t="s">
        <v>22</v>
      </c>
      <c r="E417" s="187">
        <v>2</v>
      </c>
      <c r="F417" s="104"/>
      <c r="G417" s="105"/>
      <c r="H417" s="106"/>
    </row>
    <row r="418" spans="1:8" ht="54.95" customHeight="1" x14ac:dyDescent="0.2">
      <c r="A418" s="118">
        <f t="shared" si="3"/>
        <v>2</v>
      </c>
      <c r="B418" s="185"/>
      <c r="C418" s="168"/>
      <c r="D418" s="93" t="s">
        <v>20</v>
      </c>
      <c r="E418" s="188"/>
      <c r="F418" s="104"/>
      <c r="G418" s="105"/>
      <c r="H418" s="106"/>
    </row>
    <row r="419" spans="1:8" ht="54.95" customHeight="1" x14ac:dyDescent="0.2">
      <c r="A419" s="118">
        <f t="shared" si="3"/>
        <v>3</v>
      </c>
      <c r="B419" s="185"/>
      <c r="C419" s="168"/>
      <c r="D419" s="93" t="s">
        <v>21</v>
      </c>
      <c r="E419" s="188"/>
      <c r="F419" s="104"/>
      <c r="G419" s="105"/>
      <c r="H419" s="106"/>
    </row>
    <row r="420" spans="1:8" ht="54.95" customHeight="1" x14ac:dyDescent="0.2">
      <c r="A420" s="173">
        <f t="shared" si="3"/>
        <v>4</v>
      </c>
      <c r="B420" s="185"/>
      <c r="C420" s="168"/>
      <c r="D420" s="93" t="s">
        <v>58</v>
      </c>
      <c r="E420" s="188"/>
      <c r="F420" s="104"/>
      <c r="G420" s="105"/>
      <c r="H420" s="106"/>
    </row>
    <row r="421" spans="1:8" ht="54.95" customHeight="1" x14ac:dyDescent="0.2">
      <c r="A421" s="173"/>
      <c r="B421" s="185"/>
      <c r="C421" s="168"/>
      <c r="D421" s="93" t="s">
        <v>56</v>
      </c>
      <c r="E421" s="188"/>
      <c r="F421" s="104"/>
      <c r="G421" s="105"/>
      <c r="H421" s="106"/>
    </row>
    <row r="422" spans="1:8" ht="54.95" customHeight="1" x14ac:dyDescent="0.2">
      <c r="A422" s="173"/>
      <c r="B422" s="185"/>
      <c r="C422" s="168"/>
      <c r="D422" s="93" t="s">
        <v>57</v>
      </c>
      <c r="E422" s="188"/>
      <c r="F422" s="104"/>
      <c r="G422" s="105"/>
      <c r="H422" s="106"/>
    </row>
    <row r="423" spans="1:8" ht="54.95" customHeight="1" x14ac:dyDescent="0.2">
      <c r="A423" s="173"/>
      <c r="B423" s="185"/>
      <c r="C423" s="168"/>
      <c r="D423" s="93" t="s">
        <v>59</v>
      </c>
      <c r="E423" s="188"/>
      <c r="F423" s="104"/>
      <c r="G423" s="105"/>
      <c r="H423" s="106"/>
    </row>
    <row r="424" spans="1:8" ht="54.95" customHeight="1" x14ac:dyDescent="0.2">
      <c r="A424" s="118">
        <v>5</v>
      </c>
      <c r="B424" s="185"/>
      <c r="C424" s="168"/>
      <c r="D424" s="93" t="s">
        <v>356</v>
      </c>
      <c r="E424" s="188"/>
      <c r="F424" s="104"/>
      <c r="G424" s="105"/>
      <c r="H424" s="106"/>
    </row>
    <row r="425" spans="1:8" ht="54.95" customHeight="1" x14ac:dyDescent="0.2">
      <c r="A425" s="118">
        <f t="shared" si="3"/>
        <v>6</v>
      </c>
      <c r="B425" s="185"/>
      <c r="C425" s="168"/>
      <c r="D425" s="93" t="s">
        <v>357</v>
      </c>
      <c r="E425" s="188"/>
      <c r="F425" s="104"/>
      <c r="G425" s="105"/>
      <c r="H425" s="106"/>
    </row>
    <row r="426" spans="1:8" ht="54.95" customHeight="1" x14ac:dyDescent="0.2">
      <c r="A426" s="118">
        <f t="shared" si="3"/>
        <v>7</v>
      </c>
      <c r="B426" s="185"/>
      <c r="C426" s="168"/>
      <c r="D426" s="93" t="s">
        <v>24</v>
      </c>
      <c r="E426" s="188"/>
      <c r="F426" s="104"/>
      <c r="G426" s="105"/>
      <c r="H426" s="106"/>
    </row>
    <row r="427" spans="1:8" ht="105.75" customHeight="1" x14ac:dyDescent="0.2">
      <c r="A427" s="118">
        <f t="shared" si="3"/>
        <v>8</v>
      </c>
      <c r="B427" s="185"/>
      <c r="C427" s="168"/>
      <c r="D427" s="93" t="s">
        <v>358</v>
      </c>
      <c r="E427" s="188"/>
      <c r="F427" s="104"/>
      <c r="G427" s="105"/>
      <c r="H427" s="106"/>
    </row>
    <row r="428" spans="1:8" ht="60.75" customHeight="1" x14ac:dyDescent="0.2">
      <c r="A428" s="118">
        <f t="shared" si="3"/>
        <v>9</v>
      </c>
      <c r="B428" s="185"/>
      <c r="C428" s="168"/>
      <c r="D428" s="93" t="s">
        <v>385</v>
      </c>
      <c r="E428" s="188"/>
      <c r="F428" s="104"/>
      <c r="G428" s="105"/>
      <c r="H428" s="106"/>
    </row>
    <row r="429" spans="1:8" ht="54.95" customHeight="1" x14ac:dyDescent="0.2">
      <c r="A429" s="173">
        <f t="shared" si="3"/>
        <v>10</v>
      </c>
      <c r="B429" s="185"/>
      <c r="C429" s="168"/>
      <c r="D429" s="93" t="s">
        <v>60</v>
      </c>
      <c r="E429" s="188"/>
      <c r="F429" s="104"/>
      <c r="G429" s="105"/>
      <c r="H429" s="106"/>
    </row>
    <row r="430" spans="1:8" ht="54.95" customHeight="1" x14ac:dyDescent="0.2">
      <c r="A430" s="173"/>
      <c r="B430" s="185"/>
      <c r="C430" s="168"/>
      <c r="D430" s="93" t="s">
        <v>61</v>
      </c>
      <c r="E430" s="188"/>
      <c r="F430" s="104"/>
      <c r="G430" s="105"/>
      <c r="H430" s="106"/>
    </row>
    <row r="431" spans="1:8" ht="54.95" customHeight="1" x14ac:dyDescent="0.2">
      <c r="A431" s="173"/>
      <c r="B431" s="185"/>
      <c r="C431" s="168"/>
      <c r="D431" s="93" t="s">
        <v>62</v>
      </c>
      <c r="E431" s="188"/>
      <c r="F431" s="104"/>
      <c r="G431" s="105"/>
      <c r="H431" s="106"/>
    </row>
    <row r="432" spans="1:8" ht="54.95" customHeight="1" x14ac:dyDescent="0.2">
      <c r="A432" s="173"/>
      <c r="B432" s="185"/>
      <c r="C432" s="168"/>
      <c r="D432" s="93" t="s">
        <v>63</v>
      </c>
      <c r="E432" s="188"/>
      <c r="F432" s="104"/>
      <c r="G432" s="105"/>
      <c r="H432" s="106"/>
    </row>
    <row r="433" spans="1:8" ht="54.95" customHeight="1" x14ac:dyDescent="0.2">
      <c r="A433" s="173"/>
      <c r="B433" s="185"/>
      <c r="C433" s="168"/>
      <c r="D433" s="93" t="s">
        <v>64</v>
      </c>
      <c r="E433" s="188"/>
      <c r="F433" s="104"/>
      <c r="G433" s="105"/>
      <c r="H433" s="106"/>
    </row>
    <row r="434" spans="1:8" ht="54.95" customHeight="1" x14ac:dyDescent="0.2">
      <c r="A434" s="118">
        <v>11</v>
      </c>
      <c r="B434" s="185"/>
      <c r="C434" s="169"/>
      <c r="D434" s="95" t="s">
        <v>27</v>
      </c>
      <c r="E434" s="189"/>
      <c r="F434" s="107"/>
      <c r="G434" s="108"/>
      <c r="H434" s="109"/>
    </row>
    <row r="435" spans="1:8" ht="79.5" customHeight="1" x14ac:dyDescent="0.2">
      <c r="A435" s="118">
        <f t="shared" si="3"/>
        <v>12</v>
      </c>
      <c r="B435" s="185"/>
      <c r="C435" s="167" t="s">
        <v>28</v>
      </c>
      <c r="D435" s="93" t="s">
        <v>386</v>
      </c>
      <c r="E435" s="170">
        <v>1</v>
      </c>
      <c r="F435" s="104"/>
      <c r="G435" s="105"/>
      <c r="H435" s="106"/>
    </row>
    <row r="436" spans="1:8" ht="79.5" customHeight="1" x14ac:dyDescent="0.2">
      <c r="A436" s="118">
        <f t="shared" si="3"/>
        <v>13</v>
      </c>
      <c r="B436" s="185"/>
      <c r="C436" s="168"/>
      <c r="D436" s="93" t="s">
        <v>387</v>
      </c>
      <c r="E436" s="171"/>
      <c r="F436" s="104"/>
      <c r="G436" s="105"/>
      <c r="H436" s="106"/>
    </row>
    <row r="437" spans="1:8" ht="54.95" customHeight="1" x14ac:dyDescent="0.2">
      <c r="A437" s="118">
        <f t="shared" si="3"/>
        <v>14</v>
      </c>
      <c r="B437" s="185"/>
      <c r="C437" s="168"/>
      <c r="D437" s="93" t="s">
        <v>388</v>
      </c>
      <c r="E437" s="171"/>
      <c r="F437" s="104"/>
      <c r="G437" s="105"/>
      <c r="H437" s="106"/>
    </row>
    <row r="438" spans="1:8" ht="54.95" customHeight="1" x14ac:dyDescent="0.2">
      <c r="A438" s="118">
        <f t="shared" si="3"/>
        <v>15</v>
      </c>
      <c r="B438" s="185"/>
      <c r="C438" s="168"/>
      <c r="D438" s="93" t="s">
        <v>36</v>
      </c>
      <c r="E438" s="171"/>
      <c r="F438" s="104"/>
      <c r="G438" s="105"/>
      <c r="H438" s="106"/>
    </row>
    <row r="439" spans="1:8" ht="54.95" customHeight="1" x14ac:dyDescent="0.2">
      <c r="A439" s="118">
        <f t="shared" si="3"/>
        <v>16</v>
      </c>
      <c r="B439" s="186"/>
      <c r="C439" s="169"/>
      <c r="D439" s="95" t="s">
        <v>389</v>
      </c>
      <c r="E439" s="172"/>
      <c r="F439" s="107"/>
      <c r="G439" s="108"/>
      <c r="H439" s="109"/>
    </row>
    <row r="440" spans="1:8" ht="54.95" customHeight="1" x14ac:dyDescent="0.2">
      <c r="A440" s="173">
        <v>17</v>
      </c>
      <c r="B440" s="167" t="s">
        <v>390</v>
      </c>
      <c r="C440" s="181" t="s">
        <v>43</v>
      </c>
      <c r="D440" s="93" t="s">
        <v>391</v>
      </c>
      <c r="E440" s="167">
        <v>10</v>
      </c>
      <c r="F440" s="104"/>
      <c r="G440" s="105"/>
      <c r="H440" s="106"/>
    </row>
    <row r="441" spans="1:8" ht="30" customHeight="1" x14ac:dyDescent="0.2">
      <c r="A441" s="173"/>
      <c r="B441" s="168"/>
      <c r="C441" s="182"/>
      <c r="D441" s="93" t="s">
        <v>392</v>
      </c>
      <c r="E441" s="168"/>
      <c r="F441" s="104"/>
      <c r="G441" s="105"/>
      <c r="H441" s="106"/>
    </row>
    <row r="442" spans="1:8" ht="18.75" x14ac:dyDescent="0.2">
      <c r="A442" s="173"/>
      <c r="B442" s="168"/>
      <c r="C442" s="182"/>
      <c r="D442" s="93" t="s">
        <v>393</v>
      </c>
      <c r="E442" s="168"/>
      <c r="F442" s="104"/>
      <c r="G442" s="105"/>
      <c r="H442" s="106"/>
    </row>
    <row r="443" spans="1:8" ht="24" customHeight="1" x14ac:dyDescent="0.2">
      <c r="A443" s="173"/>
      <c r="B443" s="168"/>
      <c r="C443" s="182"/>
      <c r="D443" s="93" t="s">
        <v>394</v>
      </c>
      <c r="E443" s="168"/>
      <c r="F443" s="104"/>
      <c r="G443" s="105"/>
      <c r="H443" s="106"/>
    </row>
    <row r="444" spans="1:8" ht="18.75" x14ac:dyDescent="0.2">
      <c r="A444" s="173"/>
      <c r="B444" s="168"/>
      <c r="C444" s="182"/>
      <c r="D444" s="93" t="s">
        <v>405</v>
      </c>
      <c r="E444" s="168"/>
      <c r="F444" s="104"/>
      <c r="G444" s="105"/>
      <c r="H444" s="106"/>
    </row>
    <row r="445" spans="1:8" ht="18.75" x14ac:dyDescent="0.2">
      <c r="A445" s="173"/>
      <c r="B445" s="168"/>
      <c r="C445" s="182"/>
      <c r="D445" s="93" t="s">
        <v>406</v>
      </c>
      <c r="E445" s="168"/>
      <c r="F445" s="104"/>
      <c r="G445" s="105"/>
      <c r="H445" s="106"/>
    </row>
    <row r="446" spans="1:8" ht="18.75" x14ac:dyDescent="0.2">
      <c r="A446" s="173"/>
      <c r="B446" s="168"/>
      <c r="C446" s="182"/>
      <c r="D446" s="93" t="s">
        <v>395</v>
      </c>
      <c r="E446" s="168"/>
      <c r="F446" s="104"/>
      <c r="G446" s="105"/>
      <c r="H446" s="106"/>
    </row>
    <row r="447" spans="1:8" ht="18.75" x14ac:dyDescent="0.2">
      <c r="A447" s="173"/>
      <c r="B447" s="168"/>
      <c r="C447" s="182"/>
      <c r="D447" s="93" t="s">
        <v>407</v>
      </c>
      <c r="E447" s="168"/>
      <c r="F447" s="104"/>
      <c r="G447" s="105"/>
      <c r="H447" s="106"/>
    </row>
    <row r="448" spans="1:8" ht="37.5" x14ac:dyDescent="0.2">
      <c r="A448" s="173"/>
      <c r="B448" s="168"/>
      <c r="C448" s="182"/>
      <c r="D448" s="93" t="s">
        <v>408</v>
      </c>
      <c r="E448" s="168"/>
      <c r="F448" s="104"/>
      <c r="G448" s="105"/>
      <c r="H448" s="106"/>
    </row>
    <row r="449" spans="1:8" ht="18.75" x14ac:dyDescent="0.2">
      <c r="A449" s="173"/>
      <c r="B449" s="168"/>
      <c r="C449" s="182"/>
      <c r="D449" s="93" t="s">
        <v>396</v>
      </c>
      <c r="E449" s="168"/>
      <c r="F449" s="104"/>
      <c r="G449" s="105"/>
      <c r="H449" s="106"/>
    </row>
    <row r="450" spans="1:8" ht="18.75" x14ac:dyDescent="0.2">
      <c r="A450" s="173"/>
      <c r="B450" s="168"/>
      <c r="C450" s="182"/>
      <c r="D450" s="93" t="s">
        <v>397</v>
      </c>
      <c r="E450" s="168"/>
      <c r="F450" s="104"/>
      <c r="G450" s="105"/>
      <c r="H450" s="106"/>
    </row>
    <row r="451" spans="1:8" ht="32.25" customHeight="1" x14ac:dyDescent="0.2">
      <c r="A451" s="173">
        <v>18</v>
      </c>
      <c r="B451" s="168"/>
      <c r="C451" s="182"/>
      <c r="D451" s="93" t="s">
        <v>398</v>
      </c>
      <c r="E451" s="168"/>
      <c r="F451" s="104"/>
      <c r="G451" s="105"/>
      <c r="H451" s="106"/>
    </row>
    <row r="452" spans="1:8" ht="18.75" x14ac:dyDescent="0.2">
      <c r="A452" s="173"/>
      <c r="B452" s="168"/>
      <c r="C452" s="182"/>
      <c r="D452" s="93" t="s">
        <v>403</v>
      </c>
      <c r="E452" s="168"/>
      <c r="F452" s="104"/>
      <c r="G452" s="105"/>
      <c r="H452" s="106"/>
    </row>
    <row r="453" spans="1:8" ht="18.75" x14ac:dyDescent="0.2">
      <c r="A453" s="173"/>
      <c r="B453" s="168"/>
      <c r="C453" s="182"/>
      <c r="D453" s="93" t="s">
        <v>399</v>
      </c>
      <c r="E453" s="168"/>
      <c r="F453" s="104"/>
      <c r="G453" s="105"/>
      <c r="H453" s="106"/>
    </row>
    <row r="454" spans="1:8" ht="18.75" x14ac:dyDescent="0.2">
      <c r="A454" s="173"/>
      <c r="B454" s="168"/>
      <c r="C454" s="182"/>
      <c r="D454" s="93" t="s">
        <v>402</v>
      </c>
      <c r="E454" s="168"/>
      <c r="F454" s="104"/>
      <c r="G454" s="105"/>
      <c r="H454" s="106"/>
    </row>
    <row r="455" spans="1:8" ht="18.75" x14ac:dyDescent="0.2">
      <c r="A455" s="173"/>
      <c r="B455" s="168"/>
      <c r="C455" s="182"/>
      <c r="D455" s="93" t="s">
        <v>400</v>
      </c>
      <c r="E455" s="168"/>
      <c r="F455" s="104"/>
      <c r="G455" s="105"/>
      <c r="H455" s="106"/>
    </row>
    <row r="456" spans="1:8" ht="18.75" x14ac:dyDescent="0.2">
      <c r="A456" s="173"/>
      <c r="B456" s="168"/>
      <c r="C456" s="182"/>
      <c r="D456" s="93" t="s">
        <v>404</v>
      </c>
      <c r="E456" s="168"/>
      <c r="F456" s="104"/>
      <c r="G456" s="105"/>
      <c r="H456" s="106"/>
    </row>
    <row r="457" spans="1:8" ht="18.75" x14ac:dyDescent="0.2">
      <c r="A457" s="173"/>
      <c r="B457" s="168"/>
      <c r="C457" s="182"/>
      <c r="D457" s="93" t="s">
        <v>401</v>
      </c>
      <c r="E457" s="168"/>
      <c r="F457" s="104"/>
      <c r="G457" s="105"/>
      <c r="H457" s="106"/>
    </row>
    <row r="458" spans="1:8" ht="36" customHeight="1" x14ac:dyDescent="0.2">
      <c r="A458" s="173">
        <v>19</v>
      </c>
      <c r="B458" s="168"/>
      <c r="C458" s="182"/>
      <c r="D458" s="93" t="s">
        <v>409</v>
      </c>
      <c r="E458" s="168"/>
      <c r="F458" s="104"/>
      <c r="G458" s="105"/>
      <c r="H458" s="106"/>
    </row>
    <row r="459" spans="1:8" ht="18.75" x14ac:dyDescent="0.2">
      <c r="A459" s="173"/>
      <c r="B459" s="168"/>
      <c r="C459" s="182"/>
      <c r="D459" s="93" t="s">
        <v>410</v>
      </c>
      <c r="E459" s="168"/>
      <c r="F459" s="104"/>
      <c r="G459" s="105"/>
      <c r="H459" s="106"/>
    </row>
    <row r="460" spans="1:8" ht="18.75" x14ac:dyDescent="0.2">
      <c r="A460" s="173"/>
      <c r="B460" s="168"/>
      <c r="C460" s="182"/>
      <c r="D460" s="93" t="s">
        <v>399</v>
      </c>
      <c r="E460" s="168"/>
      <c r="F460" s="104"/>
      <c r="G460" s="105"/>
      <c r="H460" s="106"/>
    </row>
    <row r="461" spans="1:8" ht="18.75" x14ac:dyDescent="0.2">
      <c r="A461" s="173"/>
      <c r="B461" s="168"/>
      <c r="C461" s="182"/>
      <c r="D461" s="93" t="s">
        <v>411</v>
      </c>
      <c r="E461" s="168"/>
      <c r="F461" s="104"/>
      <c r="G461" s="105"/>
      <c r="H461" s="106"/>
    </row>
    <row r="462" spans="1:8" ht="18.75" x14ac:dyDescent="0.2">
      <c r="A462" s="173"/>
      <c r="B462" s="168"/>
      <c r="C462" s="182"/>
      <c r="D462" s="93" t="s">
        <v>413</v>
      </c>
      <c r="E462" s="168"/>
      <c r="F462" s="104"/>
      <c r="G462" s="105"/>
      <c r="H462" s="106"/>
    </row>
    <row r="463" spans="1:8" ht="18.75" x14ac:dyDescent="0.2">
      <c r="A463" s="173"/>
      <c r="B463" s="168"/>
      <c r="C463" s="182"/>
      <c r="D463" s="93" t="s">
        <v>412</v>
      </c>
      <c r="E463" s="168"/>
      <c r="F463" s="104"/>
      <c r="G463" s="105"/>
      <c r="H463" s="106"/>
    </row>
    <row r="464" spans="1:8" ht="18.75" x14ac:dyDescent="0.2">
      <c r="A464" s="173"/>
      <c r="B464" s="168"/>
      <c r="C464" s="182"/>
      <c r="D464" s="93" t="s">
        <v>401</v>
      </c>
      <c r="E464" s="168"/>
      <c r="F464" s="104"/>
      <c r="G464" s="105"/>
      <c r="H464" s="106"/>
    </row>
    <row r="465" spans="1:8" ht="32.25" customHeight="1" x14ac:dyDescent="0.2">
      <c r="A465" s="173">
        <v>20</v>
      </c>
      <c r="B465" s="168"/>
      <c r="C465" s="182"/>
      <c r="D465" s="93" t="s">
        <v>414</v>
      </c>
      <c r="E465" s="168"/>
      <c r="F465" s="104"/>
      <c r="G465" s="105"/>
      <c r="H465" s="106"/>
    </row>
    <row r="466" spans="1:8" ht="18.75" x14ac:dyDescent="0.2">
      <c r="A466" s="173"/>
      <c r="B466" s="168"/>
      <c r="C466" s="182"/>
      <c r="D466" s="93" t="s">
        <v>410</v>
      </c>
      <c r="E466" s="168"/>
      <c r="F466" s="104"/>
      <c r="G466" s="105"/>
      <c r="H466" s="106"/>
    </row>
    <row r="467" spans="1:8" ht="18.75" x14ac:dyDescent="0.2">
      <c r="A467" s="173"/>
      <c r="B467" s="168"/>
      <c r="C467" s="182"/>
      <c r="D467" s="93" t="s">
        <v>399</v>
      </c>
      <c r="E467" s="168"/>
      <c r="F467" s="104"/>
      <c r="G467" s="105"/>
      <c r="H467" s="106"/>
    </row>
    <row r="468" spans="1:8" ht="18.75" x14ac:dyDescent="0.2">
      <c r="A468" s="173"/>
      <c r="B468" s="168"/>
      <c r="C468" s="182"/>
      <c r="D468" s="93" t="s">
        <v>415</v>
      </c>
      <c r="E468" s="168"/>
      <c r="F468" s="104"/>
      <c r="G468" s="105"/>
      <c r="H468" s="106"/>
    </row>
    <row r="469" spans="1:8" ht="18.75" x14ac:dyDescent="0.2">
      <c r="A469" s="173"/>
      <c r="B469" s="168"/>
      <c r="C469" s="182"/>
      <c r="D469" s="93" t="s">
        <v>400</v>
      </c>
      <c r="E469" s="168"/>
      <c r="F469" s="104"/>
      <c r="G469" s="105"/>
      <c r="H469" s="106"/>
    </row>
    <row r="470" spans="1:8" ht="18.75" x14ac:dyDescent="0.2">
      <c r="A470" s="173"/>
      <c r="B470" s="168"/>
      <c r="C470" s="182"/>
      <c r="D470" s="93" t="s">
        <v>412</v>
      </c>
      <c r="E470" s="168"/>
      <c r="F470" s="104"/>
      <c r="G470" s="105"/>
      <c r="H470" s="106"/>
    </row>
    <row r="471" spans="1:8" ht="18.75" x14ac:dyDescent="0.2">
      <c r="A471" s="173"/>
      <c r="B471" s="168"/>
      <c r="C471" s="182"/>
      <c r="D471" s="93" t="s">
        <v>401</v>
      </c>
      <c r="E471" s="168"/>
      <c r="F471" s="104"/>
      <c r="G471" s="105"/>
      <c r="H471" s="106"/>
    </row>
    <row r="472" spans="1:8" ht="54.95" customHeight="1" x14ac:dyDescent="0.2">
      <c r="A472" s="173">
        <v>21</v>
      </c>
      <c r="B472" s="168"/>
      <c r="C472" s="182"/>
      <c r="D472" s="93" t="s">
        <v>416</v>
      </c>
      <c r="E472" s="168"/>
      <c r="F472" s="104"/>
      <c r="G472" s="105"/>
      <c r="H472" s="106"/>
    </row>
    <row r="473" spans="1:8" ht="18.75" x14ac:dyDescent="0.2">
      <c r="A473" s="173"/>
      <c r="B473" s="168"/>
      <c r="C473" s="182"/>
      <c r="D473" s="93" t="s">
        <v>417</v>
      </c>
      <c r="E473" s="168"/>
      <c r="F473" s="104"/>
      <c r="G473" s="105"/>
      <c r="H473" s="106"/>
    </row>
    <row r="474" spans="1:8" ht="18.75" x14ac:dyDescent="0.2">
      <c r="A474" s="173"/>
      <c r="B474" s="168"/>
      <c r="C474" s="182"/>
      <c r="D474" s="93" t="s">
        <v>418</v>
      </c>
      <c r="E474" s="168"/>
      <c r="F474" s="104"/>
      <c r="G474" s="105"/>
      <c r="H474" s="106"/>
    </row>
    <row r="475" spans="1:8" ht="18.75" x14ac:dyDescent="0.2">
      <c r="A475" s="173"/>
      <c r="B475" s="168"/>
      <c r="C475" s="182"/>
      <c r="D475" s="93" t="s">
        <v>421</v>
      </c>
      <c r="E475" s="168"/>
      <c r="F475" s="104"/>
      <c r="G475" s="105"/>
      <c r="H475" s="106"/>
    </row>
    <row r="476" spans="1:8" ht="18.75" x14ac:dyDescent="0.2">
      <c r="A476" s="173"/>
      <c r="B476" s="168"/>
      <c r="C476" s="182"/>
      <c r="D476" s="93" t="s">
        <v>419</v>
      </c>
      <c r="E476" s="168"/>
      <c r="F476" s="104"/>
      <c r="G476" s="105"/>
      <c r="H476" s="106"/>
    </row>
    <row r="477" spans="1:8" ht="18.75" x14ac:dyDescent="0.2">
      <c r="A477" s="173"/>
      <c r="B477" s="168"/>
      <c r="C477" s="182"/>
      <c r="D477" s="93" t="s">
        <v>422</v>
      </c>
      <c r="E477" s="168"/>
      <c r="F477" s="104"/>
      <c r="G477" s="105"/>
      <c r="H477" s="106"/>
    </row>
    <row r="478" spans="1:8" ht="18.75" x14ac:dyDescent="0.2">
      <c r="A478" s="173"/>
      <c r="B478" s="168"/>
      <c r="C478" s="182"/>
      <c r="D478" s="93" t="s">
        <v>423</v>
      </c>
      <c r="E478" s="168"/>
      <c r="F478" s="104"/>
      <c r="G478" s="105"/>
      <c r="H478" s="106"/>
    </row>
    <row r="479" spans="1:8" ht="18.75" x14ac:dyDescent="0.2">
      <c r="A479" s="173"/>
      <c r="B479" s="168"/>
      <c r="C479" s="182"/>
      <c r="D479" s="93" t="s">
        <v>420</v>
      </c>
      <c r="E479" s="168"/>
      <c r="F479" s="104"/>
      <c r="G479" s="105"/>
      <c r="H479" s="106"/>
    </row>
    <row r="480" spans="1:8" ht="18.75" x14ac:dyDescent="0.2">
      <c r="A480" s="173"/>
      <c r="B480" s="168"/>
      <c r="C480" s="182"/>
      <c r="D480" s="93" t="s">
        <v>424</v>
      </c>
      <c r="E480" s="168"/>
      <c r="F480" s="104"/>
      <c r="G480" s="105"/>
      <c r="H480" s="106"/>
    </row>
    <row r="481" spans="1:8" ht="18.75" x14ac:dyDescent="0.2">
      <c r="A481" s="173"/>
      <c r="B481" s="168"/>
      <c r="C481" s="182"/>
      <c r="D481" s="93" t="s">
        <v>425</v>
      </c>
      <c r="E481" s="168"/>
      <c r="F481" s="104"/>
      <c r="G481" s="105"/>
      <c r="H481" s="106"/>
    </row>
    <row r="482" spans="1:8" ht="83.25" customHeight="1" x14ac:dyDescent="0.2">
      <c r="A482" s="118">
        <v>22</v>
      </c>
      <c r="B482" s="168"/>
      <c r="C482" s="182"/>
      <c r="D482" s="93" t="s">
        <v>426</v>
      </c>
      <c r="E482" s="168"/>
      <c r="F482" s="104"/>
      <c r="G482" s="105"/>
      <c r="H482" s="106"/>
    </row>
    <row r="483" spans="1:8" ht="78" customHeight="1" x14ac:dyDescent="0.2">
      <c r="A483" s="118">
        <f t="shared" ref="A483:A515" si="4">+A482+1</f>
        <v>23</v>
      </c>
      <c r="B483" s="168"/>
      <c r="C483" s="182"/>
      <c r="D483" s="93" t="s">
        <v>427</v>
      </c>
      <c r="E483" s="168"/>
      <c r="F483" s="104"/>
      <c r="G483" s="105"/>
      <c r="H483" s="106"/>
    </row>
    <row r="484" spans="1:8" ht="66" customHeight="1" x14ac:dyDescent="0.2">
      <c r="A484" s="118">
        <f t="shared" si="4"/>
        <v>24</v>
      </c>
      <c r="B484" s="168"/>
      <c r="C484" s="182"/>
      <c r="D484" s="93" t="s">
        <v>428</v>
      </c>
      <c r="E484" s="168"/>
      <c r="F484" s="104"/>
      <c r="G484" s="105"/>
      <c r="H484" s="106"/>
    </row>
    <row r="485" spans="1:8" ht="54.95" customHeight="1" x14ac:dyDescent="0.2">
      <c r="A485" s="118">
        <f t="shared" si="4"/>
        <v>25</v>
      </c>
      <c r="B485" s="168"/>
      <c r="C485" s="182"/>
      <c r="D485" s="93" t="s">
        <v>429</v>
      </c>
      <c r="E485" s="168"/>
      <c r="F485" s="104"/>
      <c r="G485" s="105"/>
      <c r="H485" s="106"/>
    </row>
    <row r="486" spans="1:8" ht="54.95" customHeight="1" x14ac:dyDescent="0.2">
      <c r="A486" s="118">
        <f t="shared" si="4"/>
        <v>26</v>
      </c>
      <c r="B486" s="168"/>
      <c r="C486" s="182"/>
      <c r="D486" s="93" t="s">
        <v>430</v>
      </c>
      <c r="E486" s="168"/>
      <c r="F486" s="104"/>
      <c r="G486" s="105"/>
      <c r="H486" s="106"/>
    </row>
    <row r="487" spans="1:8" ht="120.75" customHeight="1" x14ac:dyDescent="0.2">
      <c r="A487" s="118">
        <f t="shared" si="4"/>
        <v>27</v>
      </c>
      <c r="B487" s="168"/>
      <c r="C487" s="182"/>
      <c r="D487" s="93" t="s">
        <v>431</v>
      </c>
      <c r="E487" s="168"/>
      <c r="F487" s="104"/>
      <c r="G487" s="105"/>
      <c r="H487" s="106"/>
    </row>
    <row r="488" spans="1:8" ht="72.75" customHeight="1" x14ac:dyDescent="0.2">
      <c r="A488" s="118">
        <f t="shared" si="4"/>
        <v>28</v>
      </c>
      <c r="B488" s="168"/>
      <c r="C488" s="182"/>
      <c r="D488" s="93" t="s">
        <v>619</v>
      </c>
      <c r="E488" s="168"/>
      <c r="F488" s="104"/>
      <c r="G488" s="105"/>
      <c r="H488" s="106"/>
    </row>
    <row r="489" spans="1:8" ht="77.25" customHeight="1" x14ac:dyDescent="0.2">
      <c r="A489" s="118">
        <f t="shared" si="4"/>
        <v>29</v>
      </c>
      <c r="B489" s="168"/>
      <c r="C489" s="182"/>
      <c r="D489" s="93" t="s">
        <v>432</v>
      </c>
      <c r="E489" s="168"/>
      <c r="F489" s="104"/>
      <c r="G489" s="105"/>
      <c r="H489" s="106"/>
    </row>
    <row r="490" spans="1:8" ht="54.95" customHeight="1" x14ac:dyDescent="0.2">
      <c r="A490" s="118">
        <f t="shared" si="4"/>
        <v>30</v>
      </c>
      <c r="B490" s="168"/>
      <c r="C490" s="182"/>
      <c r="D490" s="93" t="s">
        <v>433</v>
      </c>
      <c r="E490" s="168"/>
      <c r="F490" s="104"/>
      <c r="G490" s="105"/>
      <c r="H490" s="106"/>
    </row>
    <row r="491" spans="1:8" ht="80.25" customHeight="1" x14ac:dyDescent="0.2">
      <c r="A491" s="118">
        <f t="shared" si="4"/>
        <v>31</v>
      </c>
      <c r="B491" s="168"/>
      <c r="C491" s="182"/>
      <c r="D491" s="93" t="s">
        <v>434</v>
      </c>
      <c r="E491" s="168"/>
      <c r="F491" s="104"/>
      <c r="G491" s="105"/>
      <c r="H491" s="106"/>
    </row>
    <row r="492" spans="1:8" ht="54.95" customHeight="1" x14ac:dyDescent="0.2">
      <c r="A492" s="118">
        <f t="shared" si="4"/>
        <v>32</v>
      </c>
      <c r="B492" s="168"/>
      <c r="C492" s="182"/>
      <c r="D492" s="93" t="s">
        <v>435</v>
      </c>
      <c r="E492" s="168"/>
      <c r="F492" s="104"/>
      <c r="G492" s="105"/>
      <c r="H492" s="106"/>
    </row>
    <row r="493" spans="1:8" ht="54.95" customHeight="1" x14ac:dyDescent="0.2">
      <c r="A493" s="118">
        <f t="shared" si="4"/>
        <v>33</v>
      </c>
      <c r="B493" s="168"/>
      <c r="C493" s="182"/>
      <c r="D493" s="93" t="s">
        <v>436</v>
      </c>
      <c r="E493" s="168"/>
      <c r="F493" s="104"/>
      <c r="G493" s="105"/>
      <c r="H493" s="106"/>
    </row>
    <row r="494" spans="1:8" ht="96.75" customHeight="1" x14ac:dyDescent="0.2">
      <c r="A494" s="118">
        <f t="shared" si="4"/>
        <v>34</v>
      </c>
      <c r="B494" s="168"/>
      <c r="C494" s="182"/>
      <c r="D494" s="93" t="s">
        <v>437</v>
      </c>
      <c r="E494" s="168"/>
      <c r="F494" s="104"/>
      <c r="G494" s="105"/>
      <c r="H494" s="106"/>
    </row>
    <row r="495" spans="1:8" ht="84.75" customHeight="1" x14ac:dyDescent="0.2">
      <c r="A495" s="118">
        <f t="shared" si="4"/>
        <v>35</v>
      </c>
      <c r="B495" s="168"/>
      <c r="C495" s="182"/>
      <c r="D495" s="93" t="s">
        <v>438</v>
      </c>
      <c r="E495" s="168"/>
      <c r="F495" s="104"/>
      <c r="G495" s="105"/>
      <c r="H495" s="106"/>
    </row>
    <row r="496" spans="1:8" ht="79.5" customHeight="1" x14ac:dyDescent="0.2">
      <c r="A496" s="118">
        <f t="shared" si="4"/>
        <v>36</v>
      </c>
      <c r="B496" s="168"/>
      <c r="C496" s="182"/>
      <c r="D496" s="93" t="s">
        <v>439</v>
      </c>
      <c r="E496" s="168"/>
      <c r="F496" s="104"/>
      <c r="G496" s="105"/>
      <c r="H496" s="106"/>
    </row>
    <row r="497" spans="1:8" ht="54.95" customHeight="1" x14ac:dyDescent="0.2">
      <c r="A497" s="118">
        <f t="shared" si="4"/>
        <v>37</v>
      </c>
      <c r="B497" s="168"/>
      <c r="C497" s="182"/>
      <c r="D497" s="93" t="s">
        <v>440</v>
      </c>
      <c r="E497" s="168"/>
      <c r="F497" s="104"/>
      <c r="G497" s="105"/>
      <c r="H497" s="106"/>
    </row>
    <row r="498" spans="1:8" ht="54.95" customHeight="1" x14ac:dyDescent="0.2">
      <c r="A498" s="118">
        <f t="shared" si="4"/>
        <v>38</v>
      </c>
      <c r="B498" s="168"/>
      <c r="C498" s="182"/>
      <c r="D498" s="93" t="s">
        <v>441</v>
      </c>
      <c r="E498" s="168"/>
      <c r="F498" s="104"/>
      <c r="G498" s="105"/>
      <c r="H498" s="106"/>
    </row>
    <row r="499" spans="1:8" ht="54.95" customHeight="1" x14ac:dyDescent="0.2">
      <c r="A499" s="118">
        <f t="shared" si="4"/>
        <v>39</v>
      </c>
      <c r="B499" s="168"/>
      <c r="C499" s="182"/>
      <c r="D499" s="93" t="s">
        <v>442</v>
      </c>
      <c r="E499" s="168"/>
      <c r="F499" s="104"/>
      <c r="G499" s="105"/>
      <c r="H499" s="106"/>
    </row>
    <row r="500" spans="1:8" ht="83.25" customHeight="1" x14ac:dyDescent="0.2">
      <c r="A500" s="118">
        <f t="shared" si="4"/>
        <v>40</v>
      </c>
      <c r="B500" s="168"/>
      <c r="C500" s="182"/>
      <c r="D500" s="93" t="s">
        <v>443</v>
      </c>
      <c r="E500" s="168"/>
      <c r="F500" s="104"/>
      <c r="G500" s="105"/>
      <c r="H500" s="106"/>
    </row>
    <row r="501" spans="1:8" ht="73.5" customHeight="1" x14ac:dyDescent="0.2">
      <c r="A501" s="118">
        <f t="shared" si="4"/>
        <v>41</v>
      </c>
      <c r="B501" s="168"/>
      <c r="C501" s="182"/>
      <c r="D501" s="93" t="s">
        <v>444</v>
      </c>
      <c r="E501" s="168"/>
      <c r="F501" s="104"/>
      <c r="G501" s="105"/>
      <c r="H501" s="106"/>
    </row>
    <row r="502" spans="1:8" ht="76.5" customHeight="1" x14ac:dyDescent="0.2">
      <c r="A502" s="118">
        <f t="shared" si="4"/>
        <v>42</v>
      </c>
      <c r="B502" s="168"/>
      <c r="C502" s="182"/>
      <c r="D502" s="93" t="s">
        <v>445</v>
      </c>
      <c r="E502" s="168"/>
      <c r="F502" s="104"/>
      <c r="G502" s="105"/>
      <c r="H502" s="106"/>
    </row>
    <row r="503" spans="1:8" ht="36" customHeight="1" x14ac:dyDescent="0.2">
      <c r="A503" s="118">
        <f t="shared" si="4"/>
        <v>43</v>
      </c>
      <c r="B503" s="168"/>
      <c r="C503" s="182"/>
      <c r="D503" s="93" t="s">
        <v>446</v>
      </c>
      <c r="E503" s="168"/>
      <c r="F503" s="104"/>
      <c r="G503" s="105"/>
      <c r="H503" s="106"/>
    </row>
    <row r="504" spans="1:8" ht="78" customHeight="1" x14ac:dyDescent="0.2">
      <c r="A504" s="118">
        <f t="shared" si="4"/>
        <v>44</v>
      </c>
      <c r="B504" s="168"/>
      <c r="C504" s="182"/>
      <c r="D504" s="93" t="s">
        <v>447</v>
      </c>
      <c r="E504" s="168"/>
      <c r="F504" s="104"/>
      <c r="G504" s="105"/>
      <c r="H504" s="106"/>
    </row>
    <row r="505" spans="1:8" ht="54.95" customHeight="1" x14ac:dyDescent="0.2">
      <c r="A505" s="118">
        <f t="shared" si="4"/>
        <v>45</v>
      </c>
      <c r="B505" s="168"/>
      <c r="C505" s="182"/>
      <c r="D505" s="93" t="s">
        <v>448</v>
      </c>
      <c r="E505" s="168"/>
      <c r="F505" s="104"/>
      <c r="G505" s="105"/>
      <c r="H505" s="106"/>
    </row>
    <row r="506" spans="1:8" ht="72.75" customHeight="1" x14ac:dyDescent="0.2">
      <c r="A506" s="118">
        <f t="shared" si="4"/>
        <v>46</v>
      </c>
      <c r="B506" s="168"/>
      <c r="C506" s="182"/>
      <c r="D506" s="93" t="s">
        <v>449</v>
      </c>
      <c r="E506" s="168"/>
      <c r="F506" s="104"/>
      <c r="G506" s="105"/>
      <c r="H506" s="106"/>
    </row>
    <row r="507" spans="1:8" ht="54.95" customHeight="1" x14ac:dyDescent="0.2">
      <c r="A507" s="118">
        <f t="shared" si="4"/>
        <v>47</v>
      </c>
      <c r="B507" s="168"/>
      <c r="C507" s="182"/>
      <c r="D507" s="93" t="s">
        <v>450</v>
      </c>
      <c r="E507" s="168"/>
      <c r="F507" s="104"/>
      <c r="G507" s="105"/>
      <c r="H507" s="106"/>
    </row>
    <row r="508" spans="1:8" ht="54.95" customHeight="1" x14ac:dyDescent="0.2">
      <c r="A508" s="118">
        <f t="shared" si="4"/>
        <v>48</v>
      </c>
      <c r="B508" s="168"/>
      <c r="C508" s="182"/>
      <c r="D508" s="93" t="s">
        <v>451</v>
      </c>
      <c r="E508" s="168"/>
      <c r="F508" s="104"/>
      <c r="G508" s="105"/>
      <c r="H508" s="106"/>
    </row>
    <row r="509" spans="1:8" ht="54.95" customHeight="1" x14ac:dyDescent="0.2">
      <c r="A509" s="118">
        <f t="shared" si="4"/>
        <v>49</v>
      </c>
      <c r="B509" s="168"/>
      <c r="C509" s="182"/>
      <c r="D509" s="93" t="s">
        <v>452</v>
      </c>
      <c r="E509" s="168"/>
      <c r="F509" s="104"/>
      <c r="G509" s="105"/>
      <c r="H509" s="106"/>
    </row>
    <row r="510" spans="1:8" ht="33" customHeight="1" x14ac:dyDescent="0.2">
      <c r="A510" s="118">
        <f t="shared" si="4"/>
        <v>50</v>
      </c>
      <c r="B510" s="168"/>
      <c r="C510" s="182"/>
      <c r="D510" s="93" t="s">
        <v>453</v>
      </c>
      <c r="E510" s="168"/>
      <c r="F510" s="104"/>
      <c r="G510" s="105"/>
      <c r="H510" s="106"/>
    </row>
    <row r="511" spans="1:8" ht="96.75" customHeight="1" x14ac:dyDescent="0.2">
      <c r="A511" s="118">
        <f t="shared" si="4"/>
        <v>51</v>
      </c>
      <c r="B511" s="168"/>
      <c r="C511" s="182"/>
      <c r="D511" s="93" t="s">
        <v>454</v>
      </c>
      <c r="E511" s="168"/>
      <c r="F511" s="104"/>
      <c r="G511" s="105"/>
      <c r="H511" s="106"/>
    </row>
    <row r="512" spans="1:8" ht="54.95" customHeight="1" x14ac:dyDescent="0.2">
      <c r="A512" s="118">
        <f t="shared" si="4"/>
        <v>52</v>
      </c>
      <c r="B512" s="168"/>
      <c r="C512" s="182"/>
      <c r="D512" s="93" t="s">
        <v>455</v>
      </c>
      <c r="E512" s="168"/>
      <c r="F512" s="104"/>
      <c r="G512" s="105"/>
      <c r="H512" s="106"/>
    </row>
    <row r="513" spans="1:8" ht="62.25" customHeight="1" x14ac:dyDescent="0.2">
      <c r="A513" s="118">
        <f t="shared" si="4"/>
        <v>53</v>
      </c>
      <c r="B513" s="168"/>
      <c r="C513" s="182"/>
      <c r="D513" s="93" t="s">
        <v>456</v>
      </c>
      <c r="E513" s="168"/>
      <c r="F513" s="104"/>
      <c r="G513" s="105"/>
      <c r="H513" s="106"/>
    </row>
    <row r="514" spans="1:8" ht="39" customHeight="1" x14ac:dyDescent="0.2">
      <c r="A514" s="118">
        <f t="shared" si="4"/>
        <v>54</v>
      </c>
      <c r="B514" s="168"/>
      <c r="C514" s="182"/>
      <c r="D514" s="93" t="s">
        <v>457</v>
      </c>
      <c r="E514" s="168"/>
      <c r="F514" s="104"/>
      <c r="G514" s="105"/>
      <c r="H514" s="106"/>
    </row>
    <row r="515" spans="1:8" ht="54.95" customHeight="1" x14ac:dyDescent="0.2">
      <c r="A515" s="118">
        <f t="shared" si="4"/>
        <v>55</v>
      </c>
      <c r="B515" s="168"/>
      <c r="C515" s="183"/>
      <c r="D515" s="95" t="s">
        <v>458</v>
      </c>
      <c r="E515" s="169"/>
      <c r="F515" s="107"/>
      <c r="G515" s="108"/>
      <c r="H515" s="109"/>
    </row>
    <row r="516" spans="1:8" ht="285" customHeight="1" x14ac:dyDescent="0.2">
      <c r="A516" s="118">
        <v>56</v>
      </c>
      <c r="B516" s="168"/>
      <c r="C516" s="178" t="s">
        <v>459</v>
      </c>
      <c r="D516" s="93" t="s">
        <v>460</v>
      </c>
      <c r="E516" s="167">
        <v>3</v>
      </c>
      <c r="F516" s="104"/>
      <c r="G516" s="105"/>
      <c r="H516" s="106"/>
    </row>
    <row r="517" spans="1:8" ht="297" customHeight="1" x14ac:dyDescent="0.2">
      <c r="A517" s="118">
        <f>+A516+1</f>
        <v>57</v>
      </c>
      <c r="B517" s="168"/>
      <c r="C517" s="179"/>
      <c r="D517" s="93" t="s">
        <v>461</v>
      </c>
      <c r="E517" s="168"/>
      <c r="F517" s="104"/>
      <c r="G517" s="105"/>
      <c r="H517" s="106"/>
    </row>
    <row r="518" spans="1:8" ht="297" customHeight="1" x14ac:dyDescent="0.2">
      <c r="A518" s="118">
        <f t="shared" ref="A518:A562" si="5">+A517+1</f>
        <v>58</v>
      </c>
      <c r="B518" s="168"/>
      <c r="C518" s="179"/>
      <c r="D518" s="93" t="s">
        <v>462</v>
      </c>
      <c r="E518" s="168"/>
      <c r="F518" s="104"/>
      <c r="G518" s="105"/>
      <c r="H518" s="106"/>
    </row>
    <row r="519" spans="1:8" ht="54.95" customHeight="1" x14ac:dyDescent="0.2">
      <c r="A519" s="118">
        <f t="shared" si="5"/>
        <v>59</v>
      </c>
      <c r="B519" s="168"/>
      <c r="C519" s="179"/>
      <c r="D519" s="93" t="s">
        <v>463</v>
      </c>
      <c r="E519" s="168"/>
      <c r="F519" s="104"/>
      <c r="G519" s="105"/>
      <c r="H519" s="106"/>
    </row>
    <row r="520" spans="1:8" ht="89.25" customHeight="1" x14ac:dyDescent="0.2">
      <c r="A520" s="121">
        <f>+A519+1</f>
        <v>60</v>
      </c>
      <c r="B520" s="168"/>
      <c r="C520" s="179"/>
      <c r="D520" s="93" t="s">
        <v>625</v>
      </c>
      <c r="E520" s="168"/>
      <c r="F520" s="104"/>
      <c r="G520" s="105"/>
      <c r="H520" s="106"/>
    </row>
    <row r="521" spans="1:8" ht="87.75" customHeight="1" x14ac:dyDescent="0.2">
      <c r="A521" s="118">
        <f>+A520+1</f>
        <v>61</v>
      </c>
      <c r="B521" s="168"/>
      <c r="C521" s="179"/>
      <c r="D521" s="93" t="s">
        <v>464</v>
      </c>
      <c r="E521" s="168"/>
      <c r="F521" s="104"/>
      <c r="G521" s="105"/>
      <c r="H521" s="106"/>
    </row>
    <row r="522" spans="1:8" ht="54.95" customHeight="1" x14ac:dyDescent="0.2">
      <c r="A522" s="118">
        <f t="shared" si="5"/>
        <v>62</v>
      </c>
      <c r="B522" s="168"/>
      <c r="C522" s="179"/>
      <c r="D522" s="93" t="s">
        <v>465</v>
      </c>
      <c r="E522" s="168"/>
      <c r="F522" s="104"/>
      <c r="G522" s="105"/>
      <c r="H522" s="106"/>
    </row>
    <row r="523" spans="1:8" ht="74.25" customHeight="1" x14ac:dyDescent="0.2">
      <c r="A523" s="118">
        <f t="shared" si="5"/>
        <v>63</v>
      </c>
      <c r="B523" s="168"/>
      <c r="C523" s="179"/>
      <c r="D523" s="93" t="s">
        <v>466</v>
      </c>
      <c r="E523" s="168"/>
      <c r="F523" s="104"/>
      <c r="G523" s="105"/>
      <c r="H523" s="106"/>
    </row>
    <row r="524" spans="1:8" ht="54.95" customHeight="1" x14ac:dyDescent="0.2">
      <c r="A524" s="118">
        <f t="shared" si="5"/>
        <v>64</v>
      </c>
      <c r="B524" s="168"/>
      <c r="C524" s="179"/>
      <c r="D524" s="93" t="s">
        <v>467</v>
      </c>
      <c r="E524" s="168"/>
      <c r="F524" s="104"/>
      <c r="G524" s="105"/>
      <c r="H524" s="106"/>
    </row>
    <row r="525" spans="1:8" ht="54.95" customHeight="1" x14ac:dyDescent="0.2">
      <c r="A525" s="118">
        <f t="shared" si="5"/>
        <v>65</v>
      </c>
      <c r="B525" s="168"/>
      <c r="C525" s="179"/>
      <c r="D525" s="93" t="s">
        <v>468</v>
      </c>
      <c r="E525" s="168"/>
      <c r="F525" s="104"/>
      <c r="G525" s="105"/>
      <c r="H525" s="106"/>
    </row>
    <row r="526" spans="1:8" ht="66.75" customHeight="1" x14ac:dyDescent="0.2">
      <c r="A526" s="118">
        <f t="shared" si="5"/>
        <v>66</v>
      </c>
      <c r="B526" s="168"/>
      <c r="C526" s="179"/>
      <c r="D526" s="93" t="s">
        <v>469</v>
      </c>
      <c r="E526" s="168"/>
      <c r="F526" s="104"/>
      <c r="G526" s="105"/>
      <c r="H526" s="106"/>
    </row>
    <row r="527" spans="1:8" ht="54.95" customHeight="1" x14ac:dyDescent="0.2">
      <c r="A527" s="118">
        <f t="shared" si="5"/>
        <v>67</v>
      </c>
      <c r="B527" s="169"/>
      <c r="C527" s="180"/>
      <c r="D527" s="95" t="s">
        <v>470</v>
      </c>
      <c r="E527" s="169"/>
      <c r="F527" s="107"/>
      <c r="G527" s="108"/>
      <c r="H527" s="109"/>
    </row>
    <row r="528" spans="1:8" ht="91.5" customHeight="1" x14ac:dyDescent="0.2">
      <c r="A528" s="118">
        <f t="shared" si="5"/>
        <v>68</v>
      </c>
      <c r="B528" s="164" t="s">
        <v>610</v>
      </c>
      <c r="C528" s="167" t="s">
        <v>471</v>
      </c>
      <c r="D528" s="93" t="s">
        <v>472</v>
      </c>
      <c r="E528" s="170">
        <v>3</v>
      </c>
      <c r="F528" s="104"/>
      <c r="G528" s="105"/>
      <c r="H528" s="106"/>
    </row>
    <row r="529" spans="1:8" ht="54.95" customHeight="1" x14ac:dyDescent="0.2">
      <c r="A529" s="118">
        <f t="shared" si="5"/>
        <v>69</v>
      </c>
      <c r="B529" s="165"/>
      <c r="C529" s="168"/>
      <c r="D529" s="93" t="s">
        <v>473</v>
      </c>
      <c r="E529" s="171"/>
      <c r="F529" s="104"/>
      <c r="G529" s="105"/>
      <c r="H529" s="106"/>
    </row>
    <row r="530" spans="1:8" ht="54.95" customHeight="1" x14ac:dyDescent="0.2">
      <c r="A530" s="118">
        <f t="shared" si="5"/>
        <v>70</v>
      </c>
      <c r="B530" s="165"/>
      <c r="C530" s="168"/>
      <c r="D530" s="93" t="s">
        <v>474</v>
      </c>
      <c r="E530" s="171"/>
      <c r="F530" s="104"/>
      <c r="G530" s="105"/>
      <c r="H530" s="106"/>
    </row>
    <row r="531" spans="1:8" ht="54.95" customHeight="1" x14ac:dyDescent="0.2">
      <c r="A531" s="118">
        <f t="shared" si="5"/>
        <v>71</v>
      </c>
      <c r="B531" s="165"/>
      <c r="C531" s="168"/>
      <c r="D531" s="93" t="s">
        <v>475</v>
      </c>
      <c r="E531" s="171"/>
      <c r="F531" s="104"/>
      <c r="G531" s="105"/>
      <c r="H531" s="106"/>
    </row>
    <row r="532" spans="1:8" ht="54.95" customHeight="1" x14ac:dyDescent="0.2">
      <c r="A532" s="118">
        <f t="shared" si="5"/>
        <v>72</v>
      </c>
      <c r="B532" s="165"/>
      <c r="C532" s="168"/>
      <c r="D532" s="93" t="s">
        <v>476</v>
      </c>
      <c r="E532" s="171"/>
      <c r="F532" s="104"/>
      <c r="G532" s="105"/>
      <c r="H532" s="106"/>
    </row>
    <row r="533" spans="1:8" ht="54.95" customHeight="1" x14ac:dyDescent="0.2">
      <c r="A533" s="118">
        <f t="shared" si="5"/>
        <v>73</v>
      </c>
      <c r="B533" s="165"/>
      <c r="C533" s="168"/>
      <c r="D533" s="93" t="s">
        <v>477</v>
      </c>
      <c r="E533" s="171"/>
      <c r="F533" s="104"/>
      <c r="G533" s="105"/>
      <c r="H533" s="106"/>
    </row>
    <row r="534" spans="1:8" ht="54.95" customHeight="1" x14ac:dyDescent="0.2">
      <c r="A534" s="118">
        <f t="shared" si="5"/>
        <v>74</v>
      </c>
      <c r="B534" s="166"/>
      <c r="C534" s="169"/>
      <c r="D534" s="95" t="s">
        <v>478</v>
      </c>
      <c r="E534" s="172"/>
      <c r="F534" s="107"/>
      <c r="G534" s="108"/>
      <c r="H534" s="109"/>
    </row>
    <row r="535" spans="1:8" ht="54.95" customHeight="1" x14ac:dyDescent="0.2">
      <c r="A535" s="173">
        <f t="shared" si="5"/>
        <v>75</v>
      </c>
      <c r="B535" s="164" t="s">
        <v>611</v>
      </c>
      <c r="C535" s="167" t="s">
        <v>479</v>
      </c>
      <c r="D535" s="93" t="s">
        <v>480</v>
      </c>
      <c r="E535" s="170">
        <v>4</v>
      </c>
      <c r="F535" s="104"/>
      <c r="G535" s="105"/>
      <c r="H535" s="106"/>
    </row>
    <row r="536" spans="1:8" ht="54.95" customHeight="1" x14ac:dyDescent="0.2">
      <c r="A536" s="173"/>
      <c r="B536" s="165"/>
      <c r="C536" s="168"/>
      <c r="D536" s="93" t="s">
        <v>481</v>
      </c>
      <c r="E536" s="171"/>
      <c r="F536" s="104"/>
      <c r="G536" s="105"/>
      <c r="H536" s="106"/>
    </row>
    <row r="537" spans="1:8" ht="54.95" customHeight="1" x14ac:dyDescent="0.2">
      <c r="A537" s="173"/>
      <c r="B537" s="165"/>
      <c r="C537" s="168"/>
      <c r="D537" s="93" t="s">
        <v>482</v>
      </c>
      <c r="E537" s="171"/>
      <c r="F537" s="104"/>
      <c r="G537" s="105"/>
      <c r="H537" s="106"/>
    </row>
    <row r="538" spans="1:8" ht="54.95" customHeight="1" x14ac:dyDescent="0.2">
      <c r="A538" s="173"/>
      <c r="B538" s="165"/>
      <c r="C538" s="168"/>
      <c r="D538" s="93" t="s">
        <v>483</v>
      </c>
      <c r="E538" s="171"/>
      <c r="F538" s="104"/>
      <c r="G538" s="105"/>
      <c r="H538" s="106"/>
    </row>
    <row r="539" spans="1:8" ht="54.95" customHeight="1" x14ac:dyDescent="0.2">
      <c r="A539" s="173"/>
      <c r="B539" s="165"/>
      <c r="C539" s="168"/>
      <c r="D539" s="93" t="s">
        <v>484</v>
      </c>
      <c r="E539" s="171"/>
      <c r="F539" s="104"/>
      <c r="G539" s="105"/>
      <c r="H539" s="106"/>
    </row>
    <row r="540" spans="1:8" ht="65.25" customHeight="1" x14ac:dyDescent="0.2">
      <c r="A540" s="173"/>
      <c r="B540" s="165"/>
      <c r="C540" s="168"/>
      <c r="D540" s="93" t="s">
        <v>485</v>
      </c>
      <c r="E540" s="171"/>
      <c r="F540" s="104"/>
      <c r="G540" s="105"/>
      <c r="H540" s="106"/>
    </row>
    <row r="541" spans="1:8" ht="105" customHeight="1" x14ac:dyDescent="0.2">
      <c r="A541" s="118">
        <f>+A535+1</f>
        <v>76</v>
      </c>
      <c r="B541" s="165"/>
      <c r="C541" s="168"/>
      <c r="D541" s="93" t="s">
        <v>628</v>
      </c>
      <c r="E541" s="171"/>
      <c r="F541" s="104"/>
      <c r="G541" s="105"/>
      <c r="H541" s="106"/>
    </row>
    <row r="542" spans="1:8" ht="54.95" customHeight="1" x14ac:dyDescent="0.2">
      <c r="A542" s="118">
        <f t="shared" si="5"/>
        <v>77</v>
      </c>
      <c r="B542" s="165"/>
      <c r="C542" s="168"/>
      <c r="D542" s="93" t="s">
        <v>486</v>
      </c>
      <c r="E542" s="171"/>
      <c r="F542" s="104"/>
      <c r="G542" s="105"/>
      <c r="H542" s="106"/>
    </row>
    <row r="543" spans="1:8" ht="80.25" customHeight="1" x14ac:dyDescent="0.2">
      <c r="A543" s="118">
        <f t="shared" si="5"/>
        <v>78</v>
      </c>
      <c r="B543" s="165"/>
      <c r="C543" s="168"/>
      <c r="D543" s="93" t="s">
        <v>487</v>
      </c>
      <c r="E543" s="171"/>
      <c r="F543" s="104"/>
      <c r="G543" s="105"/>
      <c r="H543" s="106"/>
    </row>
    <row r="544" spans="1:8" ht="94.5" customHeight="1" x14ac:dyDescent="0.2">
      <c r="A544" s="118">
        <f t="shared" si="5"/>
        <v>79</v>
      </c>
      <c r="B544" s="165"/>
      <c r="C544" s="168"/>
      <c r="D544" s="93" t="s">
        <v>488</v>
      </c>
      <c r="E544" s="171"/>
      <c r="F544" s="104"/>
      <c r="G544" s="105"/>
      <c r="H544" s="106"/>
    </row>
    <row r="545" spans="1:8" ht="101.25" customHeight="1" x14ac:dyDescent="0.2">
      <c r="A545" s="118">
        <f t="shared" si="5"/>
        <v>80</v>
      </c>
      <c r="B545" s="165"/>
      <c r="C545" s="168"/>
      <c r="D545" s="93" t="s">
        <v>489</v>
      </c>
      <c r="E545" s="171"/>
      <c r="F545" s="104"/>
      <c r="G545" s="105"/>
      <c r="H545" s="106"/>
    </row>
    <row r="546" spans="1:8" ht="72.75" customHeight="1" x14ac:dyDescent="0.2">
      <c r="A546" s="118">
        <f t="shared" si="5"/>
        <v>81</v>
      </c>
      <c r="B546" s="165"/>
      <c r="C546" s="168"/>
      <c r="D546" s="93" t="s">
        <v>490</v>
      </c>
      <c r="E546" s="171"/>
      <c r="F546" s="104"/>
      <c r="G546" s="105"/>
      <c r="H546" s="106"/>
    </row>
    <row r="547" spans="1:8" ht="31.5" customHeight="1" x14ac:dyDescent="0.2">
      <c r="A547" s="118">
        <f t="shared" si="5"/>
        <v>82</v>
      </c>
      <c r="B547" s="165"/>
      <c r="C547" s="168"/>
      <c r="D547" s="93" t="s">
        <v>491</v>
      </c>
      <c r="E547" s="171"/>
      <c r="F547" s="104"/>
      <c r="G547" s="105"/>
      <c r="H547" s="106"/>
    </row>
    <row r="548" spans="1:8" ht="54.95" customHeight="1" x14ac:dyDescent="0.2">
      <c r="A548" s="118">
        <f t="shared" si="5"/>
        <v>83</v>
      </c>
      <c r="B548" s="165"/>
      <c r="C548" s="168"/>
      <c r="D548" s="93" t="s">
        <v>492</v>
      </c>
      <c r="E548" s="171"/>
      <c r="F548" s="104"/>
      <c r="G548" s="105"/>
      <c r="H548" s="106"/>
    </row>
    <row r="549" spans="1:8" ht="54.95" customHeight="1" x14ac:dyDescent="0.2">
      <c r="A549" s="118">
        <f t="shared" si="5"/>
        <v>84</v>
      </c>
      <c r="B549" s="165"/>
      <c r="C549" s="168"/>
      <c r="D549" s="93" t="s">
        <v>493</v>
      </c>
      <c r="E549" s="171"/>
      <c r="F549" s="104"/>
      <c r="G549" s="105"/>
      <c r="H549" s="106"/>
    </row>
    <row r="550" spans="1:8" ht="76.5" customHeight="1" x14ac:dyDescent="0.2">
      <c r="A550" s="118">
        <f t="shared" si="5"/>
        <v>85</v>
      </c>
      <c r="B550" s="165"/>
      <c r="C550" s="168"/>
      <c r="D550" s="93" t="s">
        <v>494</v>
      </c>
      <c r="E550" s="171"/>
      <c r="F550" s="104"/>
      <c r="G550" s="105"/>
      <c r="H550" s="106"/>
    </row>
    <row r="551" spans="1:8" ht="80.25" customHeight="1" x14ac:dyDescent="0.2">
      <c r="A551" s="118">
        <f t="shared" si="5"/>
        <v>86</v>
      </c>
      <c r="B551" s="165"/>
      <c r="C551" s="168"/>
      <c r="D551" s="93" t="s">
        <v>495</v>
      </c>
      <c r="E551" s="171"/>
      <c r="F551" s="104"/>
      <c r="G551" s="105"/>
      <c r="H551" s="106"/>
    </row>
    <row r="552" spans="1:8" ht="75.75" customHeight="1" x14ac:dyDescent="0.2">
      <c r="A552" s="118">
        <f t="shared" si="5"/>
        <v>87</v>
      </c>
      <c r="B552" s="165"/>
      <c r="C552" s="168"/>
      <c r="D552" s="93" t="s">
        <v>496</v>
      </c>
      <c r="E552" s="171"/>
      <c r="F552" s="104"/>
      <c r="G552" s="105"/>
      <c r="H552" s="106"/>
    </row>
    <row r="553" spans="1:8" ht="33" customHeight="1" x14ac:dyDescent="0.2">
      <c r="A553" s="118">
        <f t="shared" si="5"/>
        <v>88</v>
      </c>
      <c r="B553" s="165"/>
      <c r="C553" s="168"/>
      <c r="D553" s="93" t="s">
        <v>497</v>
      </c>
      <c r="E553" s="171"/>
      <c r="F553" s="104"/>
      <c r="G553" s="105"/>
      <c r="H553" s="106"/>
    </row>
    <row r="554" spans="1:8" ht="77.25" customHeight="1" x14ac:dyDescent="0.2">
      <c r="A554" s="118">
        <f t="shared" si="5"/>
        <v>89</v>
      </c>
      <c r="B554" s="165"/>
      <c r="C554" s="168"/>
      <c r="D554" s="93" t="s">
        <v>498</v>
      </c>
      <c r="E554" s="171"/>
      <c r="F554" s="104"/>
      <c r="G554" s="105"/>
      <c r="H554" s="106"/>
    </row>
    <row r="555" spans="1:8" ht="68.25" customHeight="1" x14ac:dyDescent="0.2">
      <c r="A555" s="118">
        <f t="shared" si="5"/>
        <v>90</v>
      </c>
      <c r="B555" s="166"/>
      <c r="C555" s="169"/>
      <c r="D555" s="95" t="s">
        <v>499</v>
      </c>
      <c r="E555" s="172"/>
      <c r="F555" s="107"/>
      <c r="G555" s="108"/>
      <c r="H555" s="109"/>
    </row>
    <row r="556" spans="1:8" ht="72" customHeight="1" x14ac:dyDescent="0.2">
      <c r="A556" s="118">
        <f t="shared" si="5"/>
        <v>91</v>
      </c>
      <c r="B556" s="164" t="s">
        <v>612</v>
      </c>
      <c r="C556" s="178" t="s">
        <v>500</v>
      </c>
      <c r="D556" s="93" t="s">
        <v>501</v>
      </c>
      <c r="E556" s="170">
        <v>2</v>
      </c>
      <c r="F556" s="104"/>
      <c r="G556" s="105"/>
      <c r="H556" s="106"/>
    </row>
    <row r="557" spans="1:8" ht="54.95" customHeight="1" x14ac:dyDescent="0.2">
      <c r="A557" s="118">
        <f t="shared" si="5"/>
        <v>92</v>
      </c>
      <c r="B557" s="165"/>
      <c r="C557" s="179"/>
      <c r="D557" s="93" t="s">
        <v>502</v>
      </c>
      <c r="E557" s="171"/>
      <c r="F557" s="104"/>
      <c r="G557" s="105"/>
      <c r="H557" s="106"/>
    </row>
    <row r="558" spans="1:8" ht="54.95" customHeight="1" x14ac:dyDescent="0.2">
      <c r="A558" s="118">
        <f t="shared" si="5"/>
        <v>93</v>
      </c>
      <c r="B558" s="165"/>
      <c r="C558" s="179"/>
      <c r="D558" s="93" t="s">
        <v>503</v>
      </c>
      <c r="E558" s="171"/>
      <c r="F558" s="104"/>
      <c r="G558" s="105"/>
      <c r="H558" s="106"/>
    </row>
    <row r="559" spans="1:8" ht="54.95" customHeight="1" x14ac:dyDescent="0.2">
      <c r="A559" s="118">
        <f t="shared" si="5"/>
        <v>94</v>
      </c>
      <c r="B559" s="165"/>
      <c r="C559" s="179"/>
      <c r="D559" s="93" t="s">
        <v>504</v>
      </c>
      <c r="E559" s="171"/>
      <c r="F559" s="104"/>
      <c r="G559" s="105"/>
      <c r="H559" s="106"/>
    </row>
    <row r="560" spans="1:8" ht="33.75" customHeight="1" x14ac:dyDescent="0.2">
      <c r="A560" s="118">
        <f t="shared" si="5"/>
        <v>95</v>
      </c>
      <c r="B560" s="165"/>
      <c r="C560" s="179"/>
      <c r="D560" s="93" t="s">
        <v>505</v>
      </c>
      <c r="E560" s="171"/>
      <c r="F560" s="104"/>
      <c r="G560" s="105"/>
      <c r="H560" s="106"/>
    </row>
    <row r="561" spans="1:8" ht="54.95" customHeight="1" x14ac:dyDescent="0.2">
      <c r="A561" s="118">
        <f t="shared" si="5"/>
        <v>96</v>
      </c>
      <c r="B561" s="165"/>
      <c r="C561" s="179"/>
      <c r="D561" s="93" t="s">
        <v>506</v>
      </c>
      <c r="E561" s="171"/>
      <c r="F561" s="104"/>
      <c r="G561" s="105"/>
      <c r="H561" s="106"/>
    </row>
    <row r="562" spans="1:8" ht="54.95" customHeight="1" x14ac:dyDescent="0.2">
      <c r="A562" s="173">
        <f t="shared" si="5"/>
        <v>97</v>
      </c>
      <c r="B562" s="165"/>
      <c r="C562" s="179"/>
      <c r="D562" s="93" t="s">
        <v>507</v>
      </c>
      <c r="E562" s="171"/>
      <c r="F562" s="104"/>
      <c r="G562" s="105"/>
      <c r="H562" s="106"/>
    </row>
    <row r="563" spans="1:8" ht="54.95" customHeight="1" x14ac:dyDescent="0.2">
      <c r="A563" s="173"/>
      <c r="B563" s="165"/>
      <c r="C563" s="179"/>
      <c r="D563" s="93" t="s">
        <v>508</v>
      </c>
      <c r="E563" s="171"/>
      <c r="F563" s="104"/>
      <c r="G563" s="105"/>
      <c r="H563" s="106"/>
    </row>
    <row r="564" spans="1:8" ht="54.95" customHeight="1" x14ac:dyDescent="0.2">
      <c r="A564" s="173"/>
      <c r="B564" s="165"/>
      <c r="C564" s="179"/>
      <c r="D564" s="93" t="s">
        <v>509</v>
      </c>
      <c r="E564" s="171"/>
      <c r="F564" s="104"/>
      <c r="G564" s="105"/>
      <c r="H564" s="106"/>
    </row>
    <row r="565" spans="1:8" ht="54.95" customHeight="1" x14ac:dyDescent="0.2">
      <c r="A565" s="173"/>
      <c r="B565" s="165"/>
      <c r="C565" s="180"/>
      <c r="D565" s="95" t="s">
        <v>510</v>
      </c>
      <c r="E565" s="172"/>
      <c r="F565" s="107"/>
      <c r="G565" s="108"/>
      <c r="H565" s="109"/>
    </row>
    <row r="566" spans="1:8" ht="54.95" customHeight="1" x14ac:dyDescent="0.2">
      <c r="A566" s="118">
        <f>+A562+1</f>
        <v>98</v>
      </c>
      <c r="B566" s="165"/>
      <c r="C566" s="167" t="s">
        <v>511</v>
      </c>
      <c r="D566" s="93" t="s">
        <v>512</v>
      </c>
      <c r="E566" s="170">
        <v>3</v>
      </c>
      <c r="F566" s="104"/>
      <c r="G566" s="105"/>
      <c r="H566" s="106"/>
    </row>
    <row r="567" spans="1:8" ht="54.95" customHeight="1" x14ac:dyDescent="0.2">
      <c r="A567" s="118">
        <f>+A566+1</f>
        <v>99</v>
      </c>
      <c r="B567" s="165"/>
      <c r="C567" s="168"/>
      <c r="D567" s="93" t="s">
        <v>513</v>
      </c>
      <c r="E567" s="171"/>
      <c r="F567" s="104"/>
      <c r="G567" s="105"/>
      <c r="H567" s="106"/>
    </row>
    <row r="568" spans="1:8" ht="54.95" customHeight="1" x14ac:dyDescent="0.2">
      <c r="A568" s="118">
        <f t="shared" ref="A568:A656" si="6">+A567+1</f>
        <v>100</v>
      </c>
      <c r="B568" s="165"/>
      <c r="C568" s="168"/>
      <c r="D568" s="93" t="s">
        <v>514</v>
      </c>
      <c r="E568" s="171"/>
      <c r="F568" s="104"/>
      <c r="G568" s="105"/>
      <c r="H568" s="106"/>
    </row>
    <row r="569" spans="1:8" ht="54.95" customHeight="1" x14ac:dyDescent="0.2">
      <c r="A569" s="118">
        <f t="shared" si="6"/>
        <v>101</v>
      </c>
      <c r="B569" s="165"/>
      <c r="C569" s="168"/>
      <c r="D569" s="93" t="s">
        <v>515</v>
      </c>
      <c r="E569" s="171"/>
      <c r="F569" s="104"/>
      <c r="G569" s="105"/>
      <c r="H569" s="106"/>
    </row>
    <row r="570" spans="1:8" ht="54.95" customHeight="1" x14ac:dyDescent="0.2">
      <c r="A570" s="118">
        <f t="shared" si="6"/>
        <v>102</v>
      </c>
      <c r="B570" s="165"/>
      <c r="C570" s="168"/>
      <c r="D570" s="93" t="s">
        <v>516</v>
      </c>
      <c r="E570" s="171"/>
      <c r="F570" s="104"/>
      <c r="G570" s="105"/>
      <c r="H570" s="106"/>
    </row>
    <row r="571" spans="1:8" ht="54.95" customHeight="1" x14ac:dyDescent="0.2">
      <c r="A571" s="118">
        <f t="shared" si="6"/>
        <v>103</v>
      </c>
      <c r="B571" s="165"/>
      <c r="C571" s="168"/>
      <c r="D571" s="93" t="s">
        <v>517</v>
      </c>
      <c r="E571" s="171"/>
      <c r="F571" s="104"/>
      <c r="G571" s="105"/>
      <c r="H571" s="106"/>
    </row>
    <row r="572" spans="1:8" ht="54.95" customHeight="1" x14ac:dyDescent="0.2">
      <c r="A572" s="118">
        <f t="shared" si="6"/>
        <v>104</v>
      </c>
      <c r="B572" s="165"/>
      <c r="C572" s="168"/>
      <c r="D572" s="93" t="s">
        <v>518</v>
      </c>
      <c r="E572" s="171"/>
      <c r="F572" s="104"/>
      <c r="G572" s="105"/>
      <c r="H572" s="106"/>
    </row>
    <row r="573" spans="1:8" ht="54.95" customHeight="1" x14ac:dyDescent="0.2">
      <c r="A573" s="118">
        <f t="shared" si="6"/>
        <v>105</v>
      </c>
      <c r="B573" s="165"/>
      <c r="C573" s="168"/>
      <c r="D573" s="93" t="s">
        <v>519</v>
      </c>
      <c r="E573" s="171"/>
      <c r="F573" s="104"/>
      <c r="G573" s="105"/>
      <c r="H573" s="106"/>
    </row>
    <row r="574" spans="1:8" ht="54.95" customHeight="1" x14ac:dyDescent="0.2">
      <c r="A574" s="118">
        <f t="shared" si="6"/>
        <v>106</v>
      </c>
      <c r="B574" s="165"/>
      <c r="C574" s="168"/>
      <c r="D574" s="93" t="s">
        <v>520</v>
      </c>
      <c r="E574" s="171"/>
      <c r="F574" s="104"/>
      <c r="G574" s="105"/>
      <c r="H574" s="106"/>
    </row>
    <row r="575" spans="1:8" ht="54.95" customHeight="1" x14ac:dyDescent="0.2">
      <c r="A575" s="118">
        <f t="shared" si="6"/>
        <v>107</v>
      </c>
      <c r="B575" s="165"/>
      <c r="C575" s="168"/>
      <c r="D575" s="93" t="s">
        <v>521</v>
      </c>
      <c r="E575" s="171"/>
      <c r="F575" s="104"/>
      <c r="G575" s="105"/>
      <c r="H575" s="106"/>
    </row>
    <row r="576" spans="1:8" ht="74.25" customHeight="1" x14ac:dyDescent="0.2">
      <c r="A576" s="118">
        <f t="shared" si="6"/>
        <v>108</v>
      </c>
      <c r="B576" s="165"/>
      <c r="C576" s="168"/>
      <c r="D576" s="93" t="s">
        <v>522</v>
      </c>
      <c r="E576" s="171"/>
      <c r="F576" s="104"/>
      <c r="G576" s="105"/>
      <c r="H576" s="106"/>
    </row>
    <row r="577" spans="1:8" ht="54.95" customHeight="1" x14ac:dyDescent="0.2">
      <c r="A577" s="118">
        <f t="shared" si="6"/>
        <v>109</v>
      </c>
      <c r="B577" s="166"/>
      <c r="C577" s="169"/>
      <c r="D577" s="95" t="s">
        <v>523</v>
      </c>
      <c r="E577" s="172"/>
      <c r="F577" s="107"/>
      <c r="G577" s="108"/>
      <c r="H577" s="109"/>
    </row>
    <row r="578" spans="1:8" ht="92.25" customHeight="1" x14ac:dyDescent="0.2">
      <c r="A578" s="118">
        <f t="shared" si="6"/>
        <v>110</v>
      </c>
      <c r="B578" s="164" t="s">
        <v>613</v>
      </c>
      <c r="C578" s="167" t="s">
        <v>524</v>
      </c>
      <c r="D578" s="93" t="s">
        <v>525</v>
      </c>
      <c r="E578" s="170">
        <v>3</v>
      </c>
      <c r="F578" s="104"/>
      <c r="G578" s="105"/>
      <c r="H578" s="106"/>
    </row>
    <row r="579" spans="1:8" ht="54.95" customHeight="1" x14ac:dyDescent="0.2">
      <c r="A579" s="118">
        <f t="shared" si="6"/>
        <v>111</v>
      </c>
      <c r="B579" s="165"/>
      <c r="C579" s="168"/>
      <c r="D579" s="93" t="s">
        <v>526</v>
      </c>
      <c r="E579" s="171"/>
      <c r="F579" s="104"/>
      <c r="G579" s="105"/>
      <c r="H579" s="106"/>
    </row>
    <row r="580" spans="1:8" ht="54.95" customHeight="1" x14ac:dyDescent="0.2">
      <c r="A580" s="118">
        <f t="shared" si="6"/>
        <v>112</v>
      </c>
      <c r="B580" s="165"/>
      <c r="C580" s="168"/>
      <c r="D580" s="93" t="s">
        <v>527</v>
      </c>
      <c r="E580" s="171"/>
      <c r="F580" s="104"/>
      <c r="G580" s="105"/>
      <c r="H580" s="106"/>
    </row>
    <row r="581" spans="1:8" ht="153" customHeight="1" x14ac:dyDescent="0.2">
      <c r="A581" s="118">
        <f t="shared" si="6"/>
        <v>113</v>
      </c>
      <c r="B581" s="165"/>
      <c r="C581" s="168"/>
      <c r="D581" s="93" t="s">
        <v>528</v>
      </c>
      <c r="E581" s="171"/>
      <c r="F581" s="104"/>
      <c r="G581" s="105"/>
      <c r="H581" s="106"/>
    </row>
    <row r="582" spans="1:8" ht="84.75" customHeight="1" x14ac:dyDescent="0.2">
      <c r="A582" s="118">
        <f t="shared" si="6"/>
        <v>114</v>
      </c>
      <c r="B582" s="165"/>
      <c r="C582" s="168"/>
      <c r="D582" s="93" t="s">
        <v>529</v>
      </c>
      <c r="E582" s="171"/>
      <c r="F582" s="104"/>
      <c r="G582" s="105"/>
      <c r="H582" s="106"/>
    </row>
    <row r="583" spans="1:8" ht="83.25" customHeight="1" x14ac:dyDescent="0.2">
      <c r="A583" s="118">
        <f t="shared" si="6"/>
        <v>115</v>
      </c>
      <c r="B583" s="165"/>
      <c r="C583" s="168"/>
      <c r="D583" s="93" t="s">
        <v>530</v>
      </c>
      <c r="E583" s="171"/>
      <c r="F583" s="104"/>
      <c r="G583" s="105"/>
      <c r="H583" s="106"/>
    </row>
    <row r="584" spans="1:8" ht="54.95" customHeight="1" x14ac:dyDescent="0.2">
      <c r="A584" s="118">
        <f t="shared" si="6"/>
        <v>116</v>
      </c>
      <c r="B584" s="165"/>
      <c r="C584" s="168"/>
      <c r="D584" s="93" t="s">
        <v>531</v>
      </c>
      <c r="E584" s="171"/>
      <c r="F584" s="104"/>
      <c r="G584" s="105"/>
      <c r="H584" s="106"/>
    </row>
    <row r="585" spans="1:8" ht="75.75" customHeight="1" x14ac:dyDescent="0.2">
      <c r="A585" s="118">
        <f t="shared" si="6"/>
        <v>117</v>
      </c>
      <c r="B585" s="165"/>
      <c r="C585" s="168"/>
      <c r="D585" s="93" t="s">
        <v>532</v>
      </c>
      <c r="E585" s="171"/>
      <c r="F585" s="104"/>
      <c r="G585" s="105"/>
      <c r="H585" s="106"/>
    </row>
    <row r="586" spans="1:8" ht="78" customHeight="1" x14ac:dyDescent="0.2">
      <c r="A586" s="118">
        <f t="shared" si="6"/>
        <v>118</v>
      </c>
      <c r="B586" s="165"/>
      <c r="C586" s="168"/>
      <c r="D586" s="93" t="s">
        <v>533</v>
      </c>
      <c r="E586" s="171"/>
      <c r="F586" s="104"/>
      <c r="G586" s="105"/>
      <c r="H586" s="106"/>
    </row>
    <row r="587" spans="1:8" ht="54.95" customHeight="1" x14ac:dyDescent="0.2">
      <c r="A587" s="118">
        <f t="shared" si="6"/>
        <v>119</v>
      </c>
      <c r="B587" s="165"/>
      <c r="C587" s="168"/>
      <c r="D587" s="93" t="s">
        <v>534</v>
      </c>
      <c r="E587" s="171"/>
      <c r="F587" s="104"/>
      <c r="G587" s="105"/>
      <c r="H587" s="106"/>
    </row>
    <row r="588" spans="1:8" ht="123.75" customHeight="1" x14ac:dyDescent="0.2">
      <c r="A588" s="118">
        <f t="shared" si="6"/>
        <v>120</v>
      </c>
      <c r="B588" s="165"/>
      <c r="C588" s="168"/>
      <c r="D588" s="93" t="s">
        <v>535</v>
      </c>
      <c r="E588" s="171"/>
      <c r="F588" s="104"/>
      <c r="G588" s="105"/>
      <c r="H588" s="106"/>
    </row>
    <row r="589" spans="1:8" ht="76.5" customHeight="1" x14ac:dyDescent="0.2">
      <c r="A589" s="118">
        <f t="shared" si="6"/>
        <v>121</v>
      </c>
      <c r="B589" s="165"/>
      <c r="C589" s="168"/>
      <c r="D589" s="93" t="s">
        <v>536</v>
      </c>
      <c r="E589" s="171"/>
      <c r="F589" s="104"/>
      <c r="G589" s="105"/>
      <c r="H589" s="106"/>
    </row>
    <row r="590" spans="1:8" ht="81" customHeight="1" x14ac:dyDescent="0.2">
      <c r="A590" s="118">
        <f t="shared" si="6"/>
        <v>122</v>
      </c>
      <c r="B590" s="165"/>
      <c r="C590" s="168"/>
      <c r="D590" s="93" t="s">
        <v>537</v>
      </c>
      <c r="E590" s="171"/>
      <c r="F590" s="104"/>
      <c r="G590" s="105"/>
      <c r="H590" s="106"/>
    </row>
    <row r="591" spans="1:8" ht="54.95" customHeight="1" x14ac:dyDescent="0.2">
      <c r="A591" s="118">
        <f t="shared" si="6"/>
        <v>123</v>
      </c>
      <c r="B591" s="165"/>
      <c r="C591" s="168"/>
      <c r="D591" s="93" t="s">
        <v>538</v>
      </c>
      <c r="E591" s="171"/>
      <c r="F591" s="104"/>
      <c r="G591" s="105"/>
      <c r="H591" s="106"/>
    </row>
    <row r="592" spans="1:8" ht="74.25" customHeight="1" x14ac:dyDescent="0.2">
      <c r="A592" s="118">
        <f t="shared" si="6"/>
        <v>124</v>
      </c>
      <c r="B592" s="165"/>
      <c r="C592" s="169"/>
      <c r="D592" s="95" t="s">
        <v>539</v>
      </c>
      <c r="E592" s="172"/>
      <c r="F592" s="104"/>
      <c r="G592" s="105"/>
      <c r="H592" s="106"/>
    </row>
    <row r="593" spans="1:8" ht="87.75" customHeight="1" x14ac:dyDescent="0.2">
      <c r="A593" s="173">
        <f t="shared" si="6"/>
        <v>125</v>
      </c>
      <c r="B593" s="165"/>
      <c r="C593" s="167" t="s">
        <v>540</v>
      </c>
      <c r="D593" s="93" t="s">
        <v>541</v>
      </c>
      <c r="E593" s="170">
        <v>0.5</v>
      </c>
      <c r="F593" s="104"/>
      <c r="G593" s="105"/>
      <c r="H593" s="106"/>
    </row>
    <row r="594" spans="1:8" ht="54.95" customHeight="1" x14ac:dyDescent="0.2">
      <c r="A594" s="173"/>
      <c r="B594" s="165"/>
      <c r="C594" s="168"/>
      <c r="D594" s="93" t="s">
        <v>542</v>
      </c>
      <c r="E594" s="171"/>
      <c r="F594" s="104"/>
      <c r="G594" s="105"/>
      <c r="H594" s="106"/>
    </row>
    <row r="595" spans="1:8" ht="54.95" customHeight="1" x14ac:dyDescent="0.2">
      <c r="A595" s="173"/>
      <c r="B595" s="165"/>
      <c r="C595" s="168"/>
      <c r="D595" s="93" t="s">
        <v>543</v>
      </c>
      <c r="E595" s="171"/>
      <c r="F595" s="104"/>
      <c r="G595" s="105"/>
      <c r="H595" s="106"/>
    </row>
    <row r="596" spans="1:8" ht="54.95" customHeight="1" x14ac:dyDescent="0.2">
      <c r="A596" s="173"/>
      <c r="B596" s="165"/>
      <c r="C596" s="168"/>
      <c r="D596" s="93" t="s">
        <v>544</v>
      </c>
      <c r="E596" s="171"/>
      <c r="F596" s="104"/>
      <c r="G596" s="105"/>
      <c r="H596" s="106"/>
    </row>
    <row r="597" spans="1:8" ht="80.25" customHeight="1" x14ac:dyDescent="0.2">
      <c r="A597" s="173"/>
      <c r="B597" s="165"/>
      <c r="C597" s="168"/>
      <c r="D597" s="93" t="s">
        <v>545</v>
      </c>
      <c r="E597" s="171"/>
      <c r="F597" s="104"/>
      <c r="G597" s="105"/>
      <c r="H597" s="106"/>
    </row>
    <row r="598" spans="1:8" ht="108.75" customHeight="1" x14ac:dyDescent="0.2">
      <c r="A598" s="118">
        <f>+A593+1</f>
        <v>126</v>
      </c>
      <c r="B598" s="166"/>
      <c r="C598" s="169"/>
      <c r="D598" s="95" t="s">
        <v>546</v>
      </c>
      <c r="E598" s="172"/>
      <c r="F598" s="107"/>
      <c r="G598" s="108"/>
      <c r="H598" s="109"/>
    </row>
    <row r="599" spans="1:8" ht="86.25" customHeight="1" x14ac:dyDescent="0.2">
      <c r="A599" s="173">
        <f t="shared" si="6"/>
        <v>127</v>
      </c>
      <c r="B599" s="164" t="s">
        <v>614</v>
      </c>
      <c r="C599" s="167" t="s">
        <v>547</v>
      </c>
      <c r="D599" s="93" t="s">
        <v>548</v>
      </c>
      <c r="E599" s="170">
        <v>0.5</v>
      </c>
      <c r="F599" s="104"/>
      <c r="G599" s="105"/>
      <c r="H599" s="106"/>
    </row>
    <row r="600" spans="1:8" ht="54.95" customHeight="1" x14ac:dyDescent="0.2">
      <c r="A600" s="173"/>
      <c r="B600" s="165"/>
      <c r="C600" s="168"/>
      <c r="D600" s="93" t="s">
        <v>549</v>
      </c>
      <c r="E600" s="171"/>
      <c r="F600" s="104"/>
      <c r="G600" s="105"/>
      <c r="H600" s="106"/>
    </row>
    <row r="601" spans="1:8" ht="54.95" customHeight="1" x14ac:dyDescent="0.2">
      <c r="A601" s="173"/>
      <c r="B601" s="165"/>
      <c r="C601" s="168"/>
      <c r="D601" s="93" t="s">
        <v>550</v>
      </c>
      <c r="E601" s="171"/>
      <c r="F601" s="104"/>
      <c r="G601" s="105"/>
      <c r="H601" s="106"/>
    </row>
    <row r="602" spans="1:8" ht="54.95" customHeight="1" x14ac:dyDescent="0.2">
      <c r="A602" s="173"/>
      <c r="B602" s="165"/>
      <c r="C602" s="168"/>
      <c r="D602" s="93" t="s">
        <v>551</v>
      </c>
      <c r="E602" s="171"/>
      <c r="F602" s="104"/>
      <c r="G602" s="105"/>
      <c r="H602" s="106"/>
    </row>
    <row r="603" spans="1:8" ht="54.95" customHeight="1" x14ac:dyDescent="0.2">
      <c r="A603" s="173"/>
      <c r="B603" s="165"/>
      <c r="C603" s="168"/>
      <c r="D603" s="93" t="s">
        <v>552</v>
      </c>
      <c r="E603" s="171"/>
      <c r="F603" s="104"/>
      <c r="G603" s="105"/>
      <c r="H603" s="106"/>
    </row>
    <row r="604" spans="1:8" ht="54.95" customHeight="1" x14ac:dyDescent="0.2">
      <c r="A604" s="173"/>
      <c r="B604" s="165"/>
      <c r="C604" s="168"/>
      <c r="D604" s="93" t="s">
        <v>553</v>
      </c>
      <c r="E604" s="171"/>
      <c r="F604" s="104"/>
      <c r="G604" s="105"/>
      <c r="H604" s="106"/>
    </row>
    <row r="605" spans="1:8" ht="54.95" customHeight="1" x14ac:dyDescent="0.2">
      <c r="A605" s="173"/>
      <c r="B605" s="165"/>
      <c r="C605" s="168"/>
      <c r="D605" s="93" t="s">
        <v>554</v>
      </c>
      <c r="E605" s="171"/>
      <c r="F605" s="104"/>
      <c r="G605" s="105"/>
      <c r="H605" s="106"/>
    </row>
    <row r="606" spans="1:8" ht="54.95" customHeight="1" x14ac:dyDescent="0.2">
      <c r="A606" s="173"/>
      <c r="B606" s="165"/>
      <c r="C606" s="168"/>
      <c r="D606" s="93" t="s">
        <v>555</v>
      </c>
      <c r="E606" s="171"/>
      <c r="F606" s="104"/>
      <c r="G606" s="105"/>
      <c r="H606" s="106"/>
    </row>
    <row r="607" spans="1:8" ht="54.95" customHeight="1" x14ac:dyDescent="0.2">
      <c r="A607" s="173"/>
      <c r="B607" s="165"/>
      <c r="C607" s="168"/>
      <c r="D607" s="93" t="s">
        <v>556</v>
      </c>
      <c r="E607" s="171"/>
      <c r="F607" s="104"/>
      <c r="G607" s="105"/>
      <c r="H607" s="106"/>
    </row>
    <row r="608" spans="1:8" ht="54.95" customHeight="1" x14ac:dyDescent="0.2">
      <c r="A608" s="173"/>
      <c r="B608" s="165"/>
      <c r="C608" s="168"/>
      <c r="D608" s="93" t="s">
        <v>557</v>
      </c>
      <c r="E608" s="171"/>
      <c r="F608" s="104"/>
      <c r="G608" s="105"/>
      <c r="H608" s="106"/>
    </row>
    <row r="609" spans="1:8" ht="54.95" customHeight="1" x14ac:dyDescent="0.2">
      <c r="A609" s="173"/>
      <c r="B609" s="165"/>
      <c r="C609" s="168"/>
      <c r="D609" s="93" t="s">
        <v>560</v>
      </c>
      <c r="E609" s="171"/>
      <c r="F609" s="104"/>
      <c r="G609" s="105"/>
      <c r="H609" s="106"/>
    </row>
    <row r="610" spans="1:8" ht="54.95" customHeight="1" x14ac:dyDescent="0.2">
      <c r="A610" s="173"/>
      <c r="B610" s="165"/>
      <c r="C610" s="168"/>
      <c r="D610" s="93" t="s">
        <v>559</v>
      </c>
      <c r="E610" s="171"/>
      <c r="F610" s="104"/>
      <c r="G610" s="105"/>
      <c r="H610" s="106"/>
    </row>
    <row r="611" spans="1:8" ht="54.95" customHeight="1" x14ac:dyDescent="0.2">
      <c r="A611" s="173"/>
      <c r="B611" s="165"/>
      <c r="C611" s="168"/>
      <c r="D611" s="93" t="s">
        <v>558</v>
      </c>
      <c r="E611" s="171"/>
      <c r="F611" s="104"/>
      <c r="G611" s="105"/>
      <c r="H611" s="106"/>
    </row>
    <row r="612" spans="1:8" ht="54.95" customHeight="1" x14ac:dyDescent="0.2">
      <c r="A612" s="173"/>
      <c r="B612" s="165"/>
      <c r="C612" s="168"/>
      <c r="D612" s="93" t="s">
        <v>561</v>
      </c>
      <c r="E612" s="171"/>
      <c r="F612" s="104"/>
      <c r="G612" s="105"/>
      <c r="H612" s="106"/>
    </row>
    <row r="613" spans="1:8" ht="54.95" customHeight="1" x14ac:dyDescent="0.2">
      <c r="A613" s="173"/>
      <c r="B613" s="165"/>
      <c r="C613" s="168"/>
      <c r="D613" s="93" t="s">
        <v>562</v>
      </c>
      <c r="E613" s="171"/>
      <c r="F613" s="104"/>
      <c r="G613" s="105"/>
      <c r="H613" s="106"/>
    </row>
    <row r="614" spans="1:8" ht="54.95" customHeight="1" x14ac:dyDescent="0.2">
      <c r="A614" s="173"/>
      <c r="B614" s="165"/>
      <c r="C614" s="168"/>
      <c r="D614" s="93" t="s">
        <v>563</v>
      </c>
      <c r="E614" s="171"/>
      <c r="F614" s="104"/>
      <c r="G614" s="105"/>
      <c r="H614" s="106"/>
    </row>
    <row r="615" spans="1:8" ht="155.25" customHeight="1" x14ac:dyDescent="0.2">
      <c r="A615" s="173"/>
      <c r="B615" s="165"/>
      <c r="C615" s="168"/>
      <c r="D615" s="93" t="s">
        <v>564</v>
      </c>
      <c r="E615" s="171"/>
      <c r="F615" s="104"/>
      <c r="G615" s="105"/>
      <c r="H615" s="106"/>
    </row>
    <row r="616" spans="1:8" ht="66" customHeight="1" x14ac:dyDescent="0.2">
      <c r="A616" s="121">
        <f>+A599+1</f>
        <v>128</v>
      </c>
      <c r="B616" s="165"/>
      <c r="C616" s="169"/>
      <c r="D616" s="95" t="s">
        <v>627</v>
      </c>
      <c r="E616" s="172"/>
      <c r="F616" s="107"/>
      <c r="G616" s="108"/>
      <c r="H616" s="109"/>
    </row>
    <row r="617" spans="1:8" ht="77.25" customHeight="1" x14ac:dyDescent="0.2">
      <c r="A617" s="173">
        <f>+A616+1</f>
        <v>129</v>
      </c>
      <c r="B617" s="165"/>
      <c r="C617" s="167" t="s">
        <v>565</v>
      </c>
      <c r="D617" s="93" t="s">
        <v>566</v>
      </c>
      <c r="E617" s="170">
        <v>2</v>
      </c>
      <c r="F617" s="104"/>
      <c r="G617" s="105"/>
      <c r="H617" s="106"/>
    </row>
    <row r="618" spans="1:8" ht="18.75" x14ac:dyDescent="0.2">
      <c r="A618" s="173"/>
      <c r="B618" s="165"/>
      <c r="C618" s="168"/>
      <c r="D618" s="93" t="s">
        <v>567</v>
      </c>
      <c r="E618" s="171"/>
      <c r="F618" s="104"/>
      <c r="G618" s="105"/>
      <c r="H618" s="106"/>
    </row>
    <row r="619" spans="1:8" ht="37.5" x14ac:dyDescent="0.2">
      <c r="A619" s="173"/>
      <c r="B619" s="165"/>
      <c r="C619" s="168"/>
      <c r="D619" s="93" t="s">
        <v>568</v>
      </c>
      <c r="E619" s="171"/>
      <c r="F619" s="104"/>
      <c r="G619" s="105"/>
      <c r="H619" s="106"/>
    </row>
    <row r="620" spans="1:8" ht="37.5" x14ac:dyDescent="0.2">
      <c r="A620" s="173"/>
      <c r="B620" s="165"/>
      <c r="C620" s="168"/>
      <c r="D620" s="93" t="s">
        <v>569</v>
      </c>
      <c r="E620" s="171"/>
      <c r="F620" s="104"/>
      <c r="G620" s="105"/>
      <c r="H620" s="106"/>
    </row>
    <row r="621" spans="1:8" ht="18.75" x14ac:dyDescent="0.2">
      <c r="A621" s="173"/>
      <c r="B621" s="165"/>
      <c r="C621" s="168"/>
      <c r="D621" s="93" t="s">
        <v>570</v>
      </c>
      <c r="E621" s="171"/>
      <c r="F621" s="104"/>
      <c r="G621" s="105"/>
      <c r="H621" s="106"/>
    </row>
    <row r="622" spans="1:8" ht="37.5" x14ac:dyDescent="0.2">
      <c r="A622" s="173"/>
      <c r="B622" s="165"/>
      <c r="C622" s="168"/>
      <c r="D622" s="93" t="s">
        <v>571</v>
      </c>
      <c r="E622" s="171"/>
      <c r="F622" s="104"/>
      <c r="G622" s="105"/>
      <c r="H622" s="106"/>
    </row>
    <row r="623" spans="1:8" ht="18.75" x14ac:dyDescent="0.2">
      <c r="A623" s="173"/>
      <c r="B623" s="165"/>
      <c r="C623" s="168"/>
      <c r="D623" s="93" t="s">
        <v>572</v>
      </c>
      <c r="E623" s="171"/>
      <c r="F623" s="104"/>
      <c r="G623" s="105"/>
      <c r="H623" s="106"/>
    </row>
    <row r="624" spans="1:8" ht="37.5" x14ac:dyDescent="0.2">
      <c r="A624" s="173"/>
      <c r="B624" s="165"/>
      <c r="C624" s="168"/>
      <c r="D624" s="93" t="s">
        <v>573</v>
      </c>
      <c r="E624" s="171"/>
      <c r="F624" s="104"/>
      <c r="G624" s="105"/>
      <c r="H624" s="106"/>
    </row>
    <row r="625" spans="1:8" ht="54.95" customHeight="1" x14ac:dyDescent="0.2">
      <c r="A625" s="173">
        <f>+A617+1</f>
        <v>130</v>
      </c>
      <c r="B625" s="165"/>
      <c r="C625" s="168"/>
      <c r="D625" s="93" t="s">
        <v>574</v>
      </c>
      <c r="E625" s="171"/>
      <c r="F625" s="104"/>
      <c r="G625" s="105"/>
      <c r="H625" s="106"/>
    </row>
    <row r="626" spans="1:8" ht="18.75" x14ac:dyDescent="0.2">
      <c r="A626" s="173"/>
      <c r="B626" s="165"/>
      <c r="C626" s="168"/>
      <c r="D626" s="93" t="s">
        <v>575</v>
      </c>
      <c r="E626" s="171"/>
      <c r="F626" s="104"/>
      <c r="G626" s="105"/>
      <c r="H626" s="106"/>
    </row>
    <row r="627" spans="1:8" ht="18.75" x14ac:dyDescent="0.2">
      <c r="A627" s="173"/>
      <c r="B627" s="165"/>
      <c r="C627" s="168"/>
      <c r="D627" s="93" t="s">
        <v>576</v>
      </c>
      <c r="E627" s="171"/>
      <c r="F627" s="104"/>
      <c r="G627" s="105"/>
      <c r="H627" s="106"/>
    </row>
    <row r="628" spans="1:8" ht="18.75" x14ac:dyDescent="0.2">
      <c r="A628" s="173"/>
      <c r="B628" s="165"/>
      <c r="C628" s="168"/>
      <c r="D628" s="93" t="s">
        <v>577</v>
      </c>
      <c r="E628" s="171"/>
      <c r="F628" s="104"/>
      <c r="G628" s="105"/>
      <c r="H628" s="106"/>
    </row>
    <row r="629" spans="1:8" ht="68.25" customHeight="1" x14ac:dyDescent="0.2">
      <c r="A629" s="118">
        <f>+A625+1</f>
        <v>131</v>
      </c>
      <c r="B629" s="165"/>
      <c r="C629" s="168"/>
      <c r="D629" s="93" t="s">
        <v>578</v>
      </c>
      <c r="E629" s="171"/>
      <c r="F629" s="104"/>
      <c r="G629" s="105"/>
      <c r="H629" s="106"/>
    </row>
    <row r="630" spans="1:8" ht="77.25" customHeight="1" x14ac:dyDescent="0.2">
      <c r="A630" s="118">
        <f t="shared" si="6"/>
        <v>132</v>
      </c>
      <c r="B630" s="165"/>
      <c r="C630" s="168"/>
      <c r="D630" s="93" t="s">
        <v>579</v>
      </c>
      <c r="E630" s="171"/>
      <c r="F630" s="104"/>
      <c r="G630" s="105"/>
      <c r="H630" s="106"/>
    </row>
    <row r="631" spans="1:8" ht="96" customHeight="1" x14ac:dyDescent="0.2">
      <c r="A631" s="118">
        <f t="shared" si="6"/>
        <v>133</v>
      </c>
      <c r="B631" s="165"/>
      <c r="C631" s="168"/>
      <c r="D631" s="93" t="s">
        <v>580</v>
      </c>
      <c r="E631" s="171"/>
      <c r="F631" s="104"/>
      <c r="G631" s="105"/>
      <c r="H631" s="106"/>
    </row>
    <row r="632" spans="1:8" ht="54.95" customHeight="1" x14ac:dyDescent="0.2">
      <c r="A632" s="118">
        <f>+A631+1</f>
        <v>134</v>
      </c>
      <c r="B632" s="164" t="s">
        <v>615</v>
      </c>
      <c r="C632" s="167" t="s">
        <v>581</v>
      </c>
      <c r="D632" s="93" t="s">
        <v>582</v>
      </c>
      <c r="E632" s="170">
        <v>5</v>
      </c>
      <c r="F632" s="104"/>
      <c r="G632" s="105"/>
      <c r="H632" s="106"/>
    </row>
    <row r="633" spans="1:8" ht="54.95" customHeight="1" x14ac:dyDescent="0.2">
      <c r="A633" s="118">
        <f t="shared" si="6"/>
        <v>135</v>
      </c>
      <c r="B633" s="165"/>
      <c r="C633" s="168"/>
      <c r="D633" s="93" t="s">
        <v>583</v>
      </c>
      <c r="E633" s="171"/>
      <c r="F633" s="104"/>
      <c r="G633" s="105"/>
      <c r="H633" s="106"/>
    </row>
    <row r="634" spans="1:8" ht="91.5" customHeight="1" x14ac:dyDescent="0.2">
      <c r="A634" s="118">
        <f t="shared" si="6"/>
        <v>136</v>
      </c>
      <c r="B634" s="165"/>
      <c r="C634" s="168"/>
      <c r="D634" s="93" t="s">
        <v>584</v>
      </c>
      <c r="E634" s="171"/>
      <c r="F634" s="104"/>
      <c r="G634" s="105"/>
      <c r="H634" s="106"/>
    </row>
    <row r="635" spans="1:8" ht="54.95" customHeight="1" x14ac:dyDescent="0.2">
      <c r="A635" s="118">
        <f t="shared" si="6"/>
        <v>137</v>
      </c>
      <c r="B635" s="165"/>
      <c r="C635" s="168"/>
      <c r="D635" s="93" t="s">
        <v>585</v>
      </c>
      <c r="E635" s="171"/>
      <c r="F635" s="104"/>
      <c r="G635" s="105"/>
      <c r="H635" s="106"/>
    </row>
    <row r="636" spans="1:8" ht="54.95" customHeight="1" x14ac:dyDescent="0.2">
      <c r="A636" s="118">
        <f t="shared" si="6"/>
        <v>138</v>
      </c>
      <c r="B636" s="165"/>
      <c r="C636" s="169"/>
      <c r="D636" s="95" t="s">
        <v>586</v>
      </c>
      <c r="E636" s="172"/>
      <c r="F636" s="107"/>
      <c r="G636" s="108"/>
      <c r="H636" s="109"/>
    </row>
    <row r="637" spans="1:8" ht="36.75" customHeight="1" x14ac:dyDescent="0.2">
      <c r="A637" s="118">
        <f t="shared" si="6"/>
        <v>139</v>
      </c>
      <c r="B637" s="165"/>
      <c r="C637" s="167" t="s">
        <v>587</v>
      </c>
      <c r="D637" s="93" t="s">
        <v>588</v>
      </c>
      <c r="E637" s="170">
        <v>2</v>
      </c>
      <c r="F637" s="104"/>
      <c r="G637" s="105"/>
      <c r="H637" s="106"/>
    </row>
    <row r="638" spans="1:8" ht="36.75" customHeight="1" x14ac:dyDescent="0.2">
      <c r="A638" s="118">
        <f t="shared" si="6"/>
        <v>140</v>
      </c>
      <c r="B638" s="166"/>
      <c r="C638" s="169"/>
      <c r="D638" s="95" t="s">
        <v>589</v>
      </c>
      <c r="E638" s="172"/>
      <c r="F638" s="107"/>
      <c r="G638" s="108"/>
      <c r="H638" s="109"/>
    </row>
    <row r="639" spans="1:8" ht="97.5" customHeight="1" x14ac:dyDescent="0.2">
      <c r="A639" s="118">
        <f t="shared" si="6"/>
        <v>141</v>
      </c>
      <c r="B639" s="164" t="s">
        <v>616</v>
      </c>
      <c r="C639" s="167" t="s">
        <v>590</v>
      </c>
      <c r="D639" s="93" t="s">
        <v>591</v>
      </c>
      <c r="E639" s="170">
        <v>2</v>
      </c>
      <c r="F639" s="104"/>
      <c r="G639" s="105"/>
      <c r="H639" s="106"/>
    </row>
    <row r="640" spans="1:8" ht="33" customHeight="1" x14ac:dyDescent="0.2">
      <c r="A640" s="118">
        <f t="shared" si="6"/>
        <v>142</v>
      </c>
      <c r="B640" s="165"/>
      <c r="C640" s="168"/>
      <c r="D640" s="93" t="s">
        <v>592</v>
      </c>
      <c r="E640" s="171"/>
      <c r="F640" s="104"/>
      <c r="G640" s="105"/>
      <c r="H640" s="106"/>
    </row>
    <row r="641" spans="1:8" ht="98.25" customHeight="1" x14ac:dyDescent="0.2">
      <c r="A641" s="118">
        <f t="shared" si="6"/>
        <v>143</v>
      </c>
      <c r="B641" s="165"/>
      <c r="C641" s="168"/>
      <c r="D641" s="93" t="s">
        <v>593</v>
      </c>
      <c r="E641" s="171"/>
      <c r="F641" s="104"/>
      <c r="G641" s="105"/>
      <c r="H641" s="106"/>
    </row>
    <row r="642" spans="1:8" ht="54.95" customHeight="1" x14ac:dyDescent="0.2">
      <c r="A642" s="118">
        <f t="shared" si="6"/>
        <v>144</v>
      </c>
      <c r="B642" s="165"/>
      <c r="C642" s="168"/>
      <c r="D642" s="93" t="s">
        <v>594</v>
      </c>
      <c r="E642" s="171"/>
      <c r="F642" s="104"/>
      <c r="G642" s="105"/>
      <c r="H642" s="106"/>
    </row>
    <row r="643" spans="1:8" ht="79.5" customHeight="1" x14ac:dyDescent="0.2">
      <c r="A643" s="118">
        <f t="shared" si="6"/>
        <v>145</v>
      </c>
      <c r="B643" s="165"/>
      <c r="C643" s="169"/>
      <c r="D643" s="95" t="s">
        <v>595</v>
      </c>
      <c r="E643" s="172"/>
      <c r="F643" s="107"/>
      <c r="G643" s="108"/>
      <c r="H643" s="109"/>
    </row>
    <row r="644" spans="1:8" ht="54.95" customHeight="1" x14ac:dyDescent="0.2">
      <c r="A644" s="118">
        <f t="shared" si="6"/>
        <v>146</v>
      </c>
      <c r="B644" s="165"/>
      <c r="C644" s="167" t="s">
        <v>596</v>
      </c>
      <c r="D644" s="93" t="s">
        <v>597</v>
      </c>
      <c r="E644" s="170">
        <v>1</v>
      </c>
      <c r="F644" s="104"/>
      <c r="G644" s="105"/>
      <c r="H644" s="106"/>
    </row>
    <row r="645" spans="1:8" ht="54.95" customHeight="1" x14ac:dyDescent="0.2">
      <c r="A645" s="118">
        <f t="shared" si="6"/>
        <v>147</v>
      </c>
      <c r="B645" s="165"/>
      <c r="C645" s="168"/>
      <c r="D645" s="93" t="s">
        <v>598</v>
      </c>
      <c r="E645" s="171"/>
      <c r="F645" s="104"/>
      <c r="G645" s="105"/>
      <c r="H645" s="106"/>
    </row>
    <row r="646" spans="1:8" ht="54.95" customHeight="1" x14ac:dyDescent="0.2">
      <c r="A646" s="118">
        <f t="shared" si="6"/>
        <v>148</v>
      </c>
      <c r="B646" s="165"/>
      <c r="C646" s="168"/>
      <c r="D646" s="93" t="s">
        <v>599</v>
      </c>
      <c r="E646" s="171"/>
      <c r="F646" s="104"/>
      <c r="G646" s="105"/>
      <c r="H646" s="106"/>
    </row>
    <row r="647" spans="1:8" ht="64.5" customHeight="1" x14ac:dyDescent="0.2">
      <c r="A647" s="118">
        <f t="shared" si="6"/>
        <v>149</v>
      </c>
      <c r="B647" s="166"/>
      <c r="C647" s="169"/>
      <c r="D647" s="95" t="s">
        <v>600</v>
      </c>
      <c r="E647" s="172"/>
      <c r="F647" s="107"/>
      <c r="G647" s="108"/>
      <c r="H647" s="109"/>
    </row>
    <row r="648" spans="1:8" ht="84.75" customHeight="1" x14ac:dyDescent="0.2">
      <c r="A648" s="118">
        <f t="shared" si="6"/>
        <v>150</v>
      </c>
      <c r="B648" s="164" t="s">
        <v>617</v>
      </c>
      <c r="C648" s="85" t="s">
        <v>601</v>
      </c>
      <c r="D648" s="97" t="s">
        <v>602</v>
      </c>
      <c r="E648" s="120">
        <v>0.5</v>
      </c>
      <c r="F648" s="115"/>
      <c r="G648" s="116"/>
      <c r="H648" s="117"/>
    </row>
    <row r="649" spans="1:8" ht="54.95" customHeight="1" x14ac:dyDescent="0.2">
      <c r="A649" s="118">
        <f t="shared" si="6"/>
        <v>151</v>
      </c>
      <c r="B649" s="165"/>
      <c r="C649" s="167" t="s">
        <v>346</v>
      </c>
      <c r="D649" s="93" t="s">
        <v>603</v>
      </c>
      <c r="E649" s="170">
        <v>5</v>
      </c>
      <c r="F649" s="104"/>
      <c r="G649" s="105"/>
      <c r="H649" s="106"/>
    </row>
    <row r="650" spans="1:8" ht="102.75" customHeight="1" x14ac:dyDescent="0.2">
      <c r="A650" s="118">
        <f t="shared" si="6"/>
        <v>152</v>
      </c>
      <c r="B650" s="165"/>
      <c r="C650" s="168"/>
      <c r="D650" s="93" t="s">
        <v>604</v>
      </c>
      <c r="E650" s="171"/>
      <c r="F650" s="104"/>
      <c r="G650" s="105"/>
      <c r="H650" s="106"/>
    </row>
    <row r="651" spans="1:8" ht="83.25" customHeight="1" x14ac:dyDescent="0.2">
      <c r="A651" s="118">
        <f t="shared" si="6"/>
        <v>153</v>
      </c>
      <c r="B651" s="165"/>
      <c r="C651" s="168"/>
      <c r="D651" s="93" t="s">
        <v>605</v>
      </c>
      <c r="E651" s="171"/>
      <c r="F651" s="104"/>
      <c r="G651" s="105"/>
      <c r="H651" s="106"/>
    </row>
    <row r="652" spans="1:8" ht="111" customHeight="1" x14ac:dyDescent="0.2">
      <c r="A652" s="118">
        <f t="shared" si="6"/>
        <v>154</v>
      </c>
      <c r="B652" s="165"/>
      <c r="C652" s="168"/>
      <c r="D652" s="93" t="s">
        <v>606</v>
      </c>
      <c r="E652" s="171"/>
      <c r="F652" s="104"/>
      <c r="G652" s="105"/>
      <c r="H652" s="106"/>
    </row>
    <row r="653" spans="1:8" ht="80.25" customHeight="1" x14ac:dyDescent="0.2">
      <c r="A653" s="118">
        <f t="shared" si="6"/>
        <v>155</v>
      </c>
      <c r="B653" s="165"/>
      <c r="C653" s="168"/>
      <c r="D653" s="93" t="s">
        <v>607</v>
      </c>
      <c r="E653" s="171"/>
      <c r="F653" s="104"/>
      <c r="G653" s="105"/>
      <c r="H653" s="106"/>
    </row>
    <row r="654" spans="1:8" ht="50.25" customHeight="1" x14ac:dyDescent="0.2">
      <c r="A654" s="121">
        <v>156</v>
      </c>
      <c r="B654" s="166"/>
      <c r="C654" s="169"/>
      <c r="D654" s="95" t="s">
        <v>626</v>
      </c>
      <c r="E654" s="172"/>
      <c r="F654" s="107"/>
      <c r="G654" s="108"/>
      <c r="H654" s="109"/>
    </row>
    <row r="655" spans="1:8" ht="173.25" customHeight="1" x14ac:dyDescent="0.2">
      <c r="A655" s="118">
        <f>+A654+1</f>
        <v>157</v>
      </c>
      <c r="B655" s="176" t="s">
        <v>618</v>
      </c>
      <c r="C655" s="167" t="s">
        <v>608</v>
      </c>
      <c r="D655" s="93" t="s">
        <v>609</v>
      </c>
      <c r="E655" s="174">
        <v>0.5</v>
      </c>
      <c r="F655" s="104"/>
      <c r="G655" s="105"/>
      <c r="H655" s="106"/>
    </row>
    <row r="656" spans="1:8" ht="175.5" customHeight="1" x14ac:dyDescent="0.2">
      <c r="A656" s="118">
        <f t="shared" si="6"/>
        <v>158</v>
      </c>
      <c r="B656" s="177"/>
      <c r="C656" s="169"/>
      <c r="D656" s="93" t="s">
        <v>355</v>
      </c>
      <c r="E656" s="175"/>
      <c r="F656" s="107"/>
      <c r="G656" s="108"/>
      <c r="H656" s="109"/>
    </row>
    <row r="657" spans="1:47" ht="19.5" thickBot="1" x14ac:dyDescent="0.25">
      <c r="A657" s="84"/>
      <c r="B657" s="71"/>
      <c r="C657" s="71"/>
      <c r="D657" s="76"/>
      <c r="E657" s="49"/>
      <c r="F657" s="104"/>
      <c r="G657" s="105"/>
      <c r="H657" s="106"/>
    </row>
    <row r="658" spans="1:47" s="52" customFormat="1" ht="24" thickBot="1" x14ac:dyDescent="0.25">
      <c r="A658" s="192" t="s">
        <v>15</v>
      </c>
      <c r="B658" s="193"/>
      <c r="C658" s="193"/>
      <c r="D658" s="193"/>
      <c r="E658" s="53">
        <f>SUM(E417:E657)</f>
        <v>50</v>
      </c>
      <c r="F658" s="194"/>
      <c r="G658" s="195"/>
      <c r="H658" s="195"/>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row>
  </sheetData>
  <autoFilter ref="A9:AU658"/>
  <mergeCells count="151">
    <mergeCell ref="A413:D413"/>
    <mergeCell ref="A420:A423"/>
    <mergeCell ref="C395:C410"/>
    <mergeCell ref="A395:A410"/>
    <mergeCell ref="E395:E410"/>
    <mergeCell ref="B387:B410"/>
    <mergeCell ref="B411:B412"/>
    <mergeCell ref="C411:C412"/>
    <mergeCell ref="E411:E412"/>
    <mergeCell ref="A375:A380"/>
    <mergeCell ref="A349:A356"/>
    <mergeCell ref="A357:A363"/>
    <mergeCell ref="C349:C367"/>
    <mergeCell ref="E349:E367"/>
    <mergeCell ref="C387:C394"/>
    <mergeCell ref="E387:E394"/>
    <mergeCell ref="C368:C374"/>
    <mergeCell ref="E368:E374"/>
    <mergeCell ref="C375:C380"/>
    <mergeCell ref="E375:E380"/>
    <mergeCell ref="B349:B386"/>
    <mergeCell ref="C382:C386"/>
    <mergeCell ref="E382:E386"/>
    <mergeCell ref="E232:E248"/>
    <mergeCell ref="E249:E266"/>
    <mergeCell ref="E267:E269"/>
    <mergeCell ref="E270:E273"/>
    <mergeCell ref="E274:E280"/>
    <mergeCell ref="A281:A345"/>
    <mergeCell ref="C281:C345"/>
    <mergeCell ref="C346:C348"/>
    <mergeCell ref="E281:E345"/>
    <mergeCell ref="E346:E348"/>
    <mergeCell ref="B232:B348"/>
    <mergeCell ref="C249:C266"/>
    <mergeCell ref="C267:C269"/>
    <mergeCell ref="C270:C273"/>
    <mergeCell ref="C274:C280"/>
    <mergeCell ref="C232:C248"/>
    <mergeCell ref="E101:E108"/>
    <mergeCell ref="E109:E127"/>
    <mergeCell ref="E128:E136"/>
    <mergeCell ref="E137:E141"/>
    <mergeCell ref="E142:E185"/>
    <mergeCell ref="E11:E27"/>
    <mergeCell ref="E28:E36"/>
    <mergeCell ref="E37:E39"/>
    <mergeCell ref="E40:E90"/>
    <mergeCell ref="E91:E100"/>
    <mergeCell ref="E186:E206"/>
    <mergeCell ref="E207:E212"/>
    <mergeCell ref="A216:A220"/>
    <mergeCell ref="A225:A228"/>
    <mergeCell ref="B207:B231"/>
    <mergeCell ref="C213:C231"/>
    <mergeCell ref="A197:A205"/>
    <mergeCell ref="C186:C206"/>
    <mergeCell ref="B186:B206"/>
    <mergeCell ref="C207:C212"/>
    <mergeCell ref="E213:E231"/>
    <mergeCell ref="C40:C90"/>
    <mergeCell ref="A142:A175"/>
    <mergeCell ref="B142:B185"/>
    <mergeCell ref="C142:C185"/>
    <mergeCell ref="A192:A194"/>
    <mergeCell ref="A101:A106"/>
    <mergeCell ref="C101:C108"/>
    <mergeCell ref="B101:B127"/>
    <mergeCell ref="C109:C127"/>
    <mergeCell ref="B128:B141"/>
    <mergeCell ref="C128:C136"/>
    <mergeCell ref="C137:C141"/>
    <mergeCell ref="B37:B100"/>
    <mergeCell ref="C91:C100"/>
    <mergeCell ref="C435:C439"/>
    <mergeCell ref="C417:C434"/>
    <mergeCell ref="B417:B439"/>
    <mergeCell ref="E417:E434"/>
    <mergeCell ref="E435:E439"/>
    <mergeCell ref="F7:H7"/>
    <mergeCell ref="A7:E7"/>
    <mergeCell ref="A658:D658"/>
    <mergeCell ref="F658:H658"/>
    <mergeCell ref="A10:H10"/>
    <mergeCell ref="C11:C27"/>
    <mergeCell ref="A416:H416"/>
    <mergeCell ref="A29:A33"/>
    <mergeCell ref="B11:B36"/>
    <mergeCell ref="C28:C36"/>
    <mergeCell ref="C37:C39"/>
    <mergeCell ref="A47:A51"/>
    <mergeCell ref="A40:A46"/>
    <mergeCell ref="A14:A17"/>
    <mergeCell ref="A22:A26"/>
    <mergeCell ref="A429:A433"/>
    <mergeCell ref="A62:A67"/>
    <mergeCell ref="A70:A82"/>
    <mergeCell ref="A85:A87"/>
    <mergeCell ref="A535:A540"/>
    <mergeCell ref="C535:C555"/>
    <mergeCell ref="B535:B555"/>
    <mergeCell ref="E535:E555"/>
    <mergeCell ref="C556:C565"/>
    <mergeCell ref="E556:E565"/>
    <mergeCell ref="E440:E515"/>
    <mergeCell ref="C516:C527"/>
    <mergeCell ref="E516:E527"/>
    <mergeCell ref="B440:B527"/>
    <mergeCell ref="C528:C534"/>
    <mergeCell ref="E528:E534"/>
    <mergeCell ref="B528:B534"/>
    <mergeCell ref="A451:A457"/>
    <mergeCell ref="A458:A464"/>
    <mergeCell ref="A465:A471"/>
    <mergeCell ref="C440:C515"/>
    <mergeCell ref="A440:A450"/>
    <mergeCell ref="A593:A597"/>
    <mergeCell ref="C593:C598"/>
    <mergeCell ref="E593:E598"/>
    <mergeCell ref="A599:A615"/>
    <mergeCell ref="C566:C577"/>
    <mergeCell ref="B556:B577"/>
    <mergeCell ref="E566:E577"/>
    <mergeCell ref="C578:C592"/>
    <mergeCell ref="E578:E592"/>
    <mergeCell ref="C599:C616"/>
    <mergeCell ref="E599:E616"/>
    <mergeCell ref="B648:B654"/>
    <mergeCell ref="C649:C654"/>
    <mergeCell ref="E649:E654"/>
    <mergeCell ref="A472:A481"/>
    <mergeCell ref="E655:E656"/>
    <mergeCell ref="C655:C656"/>
    <mergeCell ref="B655:B656"/>
    <mergeCell ref="B578:B598"/>
    <mergeCell ref="A562:A565"/>
    <mergeCell ref="C639:C643"/>
    <mergeCell ref="E639:E643"/>
    <mergeCell ref="C644:C647"/>
    <mergeCell ref="E644:E647"/>
    <mergeCell ref="B639:B647"/>
    <mergeCell ref="C637:C638"/>
    <mergeCell ref="C632:C636"/>
    <mergeCell ref="E632:E636"/>
    <mergeCell ref="E637:E638"/>
    <mergeCell ref="B632:B638"/>
    <mergeCell ref="A617:A624"/>
    <mergeCell ref="A625:A628"/>
    <mergeCell ref="C617:C631"/>
    <mergeCell ref="B599:B631"/>
    <mergeCell ref="E617:E631"/>
  </mergeCells>
  <printOptions horizontalCentered="1"/>
  <pageMargins left="0" right="0" top="0.02" bottom="0.46" header="0" footer="0.24"/>
  <pageSetup scale="59" fitToHeight="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MIN REQS</vt:lpstr>
      <vt:lpstr>DEPT REQS</vt:lpstr>
      <vt:lpstr>'DEPT REQS'!_Toc25658817</vt:lpstr>
      <vt:lpstr>'DEPT REQS'!_Toc25658851</vt:lpstr>
      <vt:lpstr>'DEPT REQS'!_Toc25658859</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2019-12-18T00:33:31Z</cp:lastPrinted>
  <dcterms:created xsi:type="dcterms:W3CDTF">2006-04-04T18:02:41Z</dcterms:created>
  <dcterms:modified xsi:type="dcterms:W3CDTF">2019-12-19T00:40:00Z</dcterms:modified>
</cp:coreProperties>
</file>