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CH\Purchasing Section\Bids\RFP RFQ SEALEDBIDS_FINAL\RFP 22\22-003-42\"/>
    </mc:Choice>
  </mc:AlternateContent>
  <bookViews>
    <workbookView xWindow="-120" yWindow="-120" windowWidth="19440" windowHeight="11640" tabRatio="762"/>
  </bookViews>
  <sheets>
    <sheet name="MIN REQS" sheetId="19" r:id="rId1"/>
    <sheet name="DEPT REQS" sheetId="11" r:id="rId2"/>
    <sheet name="Member 1" sheetId="20" state="hidden" r:id="rId3"/>
    <sheet name="Member 2" sheetId="21" state="hidden" r:id="rId4"/>
    <sheet name="Member 3" sheetId="22" state="hidden" r:id="rId5"/>
    <sheet name="Member 4" sheetId="23" state="hidden" r:id="rId6"/>
    <sheet name="Member 5" sheetId="24" state="hidden" r:id="rId7"/>
    <sheet name="Member 6" sheetId="25" state="hidden" r:id="rId8"/>
    <sheet name="Member 7" sheetId="26" state="hidden" r:id="rId9"/>
    <sheet name="Member 8" sheetId="27"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 hidden="1">'DEPT REQS'!$A$9:$AU$312</definedName>
    <definedName name="_xlnm._FilterDatabase" localSheetId="2" hidden="1">'Member 1'!$A$9:$AV$40</definedName>
    <definedName name="_xlnm._FilterDatabase" localSheetId="3" hidden="1">'Member 2'!$A$9:$AV$40</definedName>
    <definedName name="_xlnm._FilterDatabase" localSheetId="4" hidden="1">'Member 3'!$A$9:$AV$40</definedName>
    <definedName name="_xlnm._FilterDatabase" localSheetId="5" hidden="1">'Member 4'!$A$9:$AV$40</definedName>
    <definedName name="_xlnm._FilterDatabase" localSheetId="6" hidden="1">'Member 5'!$A$9:$AV$40</definedName>
    <definedName name="_xlnm._FilterDatabase" localSheetId="7" hidden="1">'Member 6'!$A$9:$AV$40</definedName>
    <definedName name="_xlnm._FilterDatabase" localSheetId="8" hidden="1">'Member 7'!$A$9:$AV$40</definedName>
    <definedName name="_xlnm._FilterDatabase" localSheetId="9" hidden="1">'Member 8'!$A$9:$AV$40</definedName>
    <definedName name="_xlnm._FilterDatabase" localSheetId="0" hidden="1">'MIN REQS'!$A$9:$AP$18</definedName>
    <definedName name="AgreewithTerms">#REF!</definedName>
    <definedName name="Answer">[1]Listbox!$B$18:$B$19</definedName>
    <definedName name="AWPDiscFixedRate">#REF!</definedName>
    <definedName name="bbb">[2]Listbox!$B$9:$B$11</definedName>
    <definedName name="CDHP">#REF!,#REF!,#REF!</definedName>
    <definedName name="Clinical" hidden="1">{#N/A,#N/A,FALSE,"II.General ";#N/A,#N/A,FALSE,"III.Plan Design";#N/A,#N/A,FALSE,"IV.Delivery System";#N/A,#N/A,FALSE,"V.Reimbursement";#N/A,#N/A,FALSE,"VI.Manage-Satisf.";#N/A,#N/A,FALSE,"VII. &amp;VIII. Other";#N/A,#N/A,FALSE,"Appendix 2";#N/A,#N/A,FALSE,"Appendix 3a";#N/A,#N/A,FALSE,"Appendix 3b";#N/A,#N/A,FALSE,"Appendix 3b(cont.)"}</definedName>
    <definedName name="CostperInstall">#REF!</definedName>
    <definedName name="CostperInstallGuar">#REF!</definedName>
    <definedName name="DispRows">[3]Listbox!$B$3:$B$5</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mAddCompState">[4]NEWVAR!$Q$89</definedName>
    <definedName name="fmAdtFnclStmt">[4]NEWVAR!$Q$282</definedName>
    <definedName name="fmAggregate1">[5]NEWVAR!$Q$160</definedName>
    <definedName name="fmAggregate3">[5]NEWVAR!$Q$162</definedName>
    <definedName name="fmAonAddress1">[5]NEWVAR!$Q$236</definedName>
    <definedName name="fmAonAddress1a">[4]NEWVAR!$Q$237</definedName>
    <definedName name="fmAonAddress2">[5]NEWVAR!$Q$247</definedName>
    <definedName name="fmAonAddress2a">[4]NEWVAR!$Q$248</definedName>
    <definedName name="fmAonCellPhone1">[4]NEWVAR!$Q$240</definedName>
    <definedName name="fmAonCellPhone2">[4]NEWVAR!$Q$251</definedName>
    <definedName name="fmAonCityStateZip1">[5]NEWVAR!$Q$238</definedName>
    <definedName name="fmAonCityStateZip2">[5]NEWVAR!$Q$249</definedName>
    <definedName name="fmAonEmail1">[4]NEWVAR!$Q$242</definedName>
    <definedName name="fmAonEmail2">[4]NEWVAR!$Q$253</definedName>
    <definedName name="fmAonFax1">[5]NEWVAR!$Q$241</definedName>
    <definedName name="fmAonFax2">[5]NEWVAR!$Q$252</definedName>
    <definedName name="fmAonPhone1">[5]NEWVAR!$Q$239</definedName>
    <definedName name="fmAonPhone2">[5]NEWVAR!$Q$250</definedName>
    <definedName name="fmAttachPt1">[5]NEWVAR!$Q$157</definedName>
    <definedName name="fmAttachPt3">[5]NEWVAR!$Q$159</definedName>
    <definedName name="fmAttAnnRpt">[4]NEWVAR!$Q$281</definedName>
    <definedName name="fmAttAppealGrievance">[4]NEWVAR!$Q$278</definedName>
    <definedName name="fmAttIDCard">[4]NEWVAR!$Q$280</definedName>
    <definedName name="fmAttImplementSchedule">[4]NEWVAR!$Q$275</definedName>
    <definedName name="fmAttMarketing">[4]NEWVAR!$Q$279</definedName>
    <definedName name="fmAttMemberEnroll">[4]NEWVAR!$Q$284</definedName>
    <definedName name="fmAttPremiumBillDescrip">[4]NEWVAR!$Q$276</definedName>
    <definedName name="fmattProviderDir">[4]NEWVAR!$Q$285</definedName>
    <definedName name="fmAttSuggestEmployerContract">[4]NEWVAR!$Q$277</definedName>
    <definedName name="fmBenefitBooklet">[4]NEWVAR!$Q$107</definedName>
    <definedName name="fmCarrier1">[5]NEWVAR!$Q$169</definedName>
    <definedName name="fmCarrier3">[5]NEWVAR!$Q$171</definedName>
    <definedName name="fmClientName">[5]NEWVAR!$Q$65</definedName>
    <definedName name="fmCnvrsnSrvc">[4]NEWVAR!$Q$283</definedName>
    <definedName name="fmCombination1">[4]NEWVAR!$Q$82</definedName>
    <definedName name="fmCombo">[4]NEWVAR!$Q$63</definedName>
    <definedName name="fmCommission1">[4]NEWVAR!$Q$80</definedName>
    <definedName name="fmConsultant1">[5]NEWVAR!$Q$233</definedName>
    <definedName name="fmConsultant2">[5]NEWVAR!$Q$244</definedName>
    <definedName name="fmConsultTitle1">[5]NEWVAR!$Q$234</definedName>
    <definedName name="fmConsultTitle2">[5]NEWVAR!$Q$245</definedName>
    <definedName name="fmContract">[4]NEWVAR!$Q$109</definedName>
    <definedName name="fmContribElection">[5]NEWVAR!$Q$116</definedName>
    <definedName name="fmContribStmnt">[4]NEWVAR!$Q$140</definedName>
    <definedName name="fmContribTable">[4]NEWVAR!$Q$120</definedName>
    <definedName name="fmDateCarrierSelect1">[5]NEWVAR!$Q$148</definedName>
    <definedName name="fmDateCarrierSelect2">#REF!</definedName>
    <definedName name="fmDateCarrierSelect3">[5]NEWVAR!$Q$150</definedName>
    <definedName name="fmEmployerContactInfo">[4]NEWVAR!$Q$289</definedName>
    <definedName name="fmEmplyrAddress">[4]NEWVAR!$Q$292</definedName>
    <definedName name="fmEmplyrAddress1a">[4]NEWVAR!$Q$293</definedName>
    <definedName name="fmEmplyrCellPhone">[4]NEWVAR!$Q$296</definedName>
    <definedName name="fmEmplyrCityStateZip">[4]NEWVAR!$Q$294</definedName>
    <definedName name="fmEmplyrCntct">[5]NEWVAR!$Q$290</definedName>
    <definedName name="fmEmplyrEmail">[4]NEWVAR!$Q$298</definedName>
    <definedName name="fmEmplyrFax">[4]NEWVAR!$Q$297</definedName>
    <definedName name="fmEmplyrPhone">[5]NEWVAR!$Q$295</definedName>
    <definedName name="fmEmplyrTitle">[5]NEWVAR!$Q$291</definedName>
    <definedName name="fmFee1">[4]NEWVAR!$Q$81</definedName>
    <definedName name="fmFullOnlY">[4]NEWVAR!$Q$38</definedName>
    <definedName name="fmFundArrange1">[5]NEWVAR!$Q$151</definedName>
    <definedName name="fmFundArrange3">[5]NEWVAR!$Q$153</definedName>
    <definedName name="fmFundOther1_Vend1">[5]NEWVAR!$Q$176</definedName>
    <definedName name="fmFundOther1_Vend2">[5]NEWVAR!$Q$177</definedName>
    <definedName name="fmFundOther1_Vend3">[5]NEWVAR!$Q$178</definedName>
    <definedName name="fmFundOtherName1">[4]NEWVAR!$Q$175</definedName>
    <definedName name="fmFundOtherName2">[5]NEWVAR!$Q$175</definedName>
    <definedName name="fmFundPlanType1">[5]NEWVAR!$Q$145</definedName>
    <definedName name="fmFundPlanType3">[5]NEWVAR!$Q$147</definedName>
    <definedName name="fmFundVendor3">[5]NEWVAR!$Q$144</definedName>
    <definedName name="fmGeoAccess">[4]NEWVAR!$Q$301</definedName>
    <definedName name="fmHMO">[4]NEWVAR!$Q$41</definedName>
    <definedName name="fmHospitalSav">[4]NEWVAR!$Q$272</definedName>
    <definedName name="fmInclClaimHistory">[4]NEWVAR!$Q$180</definedName>
    <definedName name="fmInclHealthRiskEval">[4]NEWVAR!$Q$182</definedName>
    <definedName name="fmInclMedQuestion">[4]NEWVAR!$Q$183</definedName>
    <definedName name="fmInclShockClaim">[4]NEWVAR!$Q$181</definedName>
    <definedName name="fmIncTimeTable">[4]NEWVAR!$Q$255</definedName>
    <definedName name="fmMethod1">[5]NEWVAR!$Q$172</definedName>
    <definedName name="fmMethod3">[5]NEWVAR!$Q$174</definedName>
    <definedName name="fmMFullHMO">[4]NEWVAR!$Q$50</definedName>
    <definedName name="fmMFullPOS">[4]NEWVAR!$Q$58</definedName>
    <definedName name="fmMFullPPO">[4]NEWVAR!$Q$54</definedName>
    <definedName name="fmMileFromHospital">[5]NEWVAR!$Q$311</definedName>
    <definedName name="fmMileFromObstetric">[5]NEWVAR!$Q$310</definedName>
    <definedName name="fmMileFromPediatric">[5]NEWVAR!$Q$309</definedName>
    <definedName name="fmMileFromPrimary">[5]NEWVAR!$Q$308</definedName>
    <definedName name="fmMultiple">[4]NEWVAR!$Q$40</definedName>
    <definedName name="fmNegExVndrChc">[4]NEWVAR!$Q$231</definedName>
    <definedName name="fmNumAvailHospital">[5]NEWVAR!$Q$307</definedName>
    <definedName name="fmNumAvailObstetric">[5]NEWVAR!$Q$306</definedName>
    <definedName name="fmNumAvailPediatric">[5]NEWVAR!$Q$305</definedName>
    <definedName name="fmNumAvailPrimary">[5]NEWVAR!$Q$304</definedName>
    <definedName name="fmNumCopRqst">[5]NEWVAR!$Q$274</definedName>
    <definedName name="fmNumTiers">[4]NEWVAR!$Q$121</definedName>
    <definedName name="fmOthersDescpAttach">[4]NEWVAR!$Q$111</definedName>
    <definedName name="fmPayType">[4]NEWVAR!$Q$273</definedName>
    <definedName name="fmPhyReimburse">[4]NEWVAR!$Q$271</definedName>
    <definedName name="fmPlanNamePhrase">[6]NEWVAR!$T$28</definedName>
    <definedName name="fmPlanType">[5]NEWVAR!$Q$26</definedName>
    <definedName name="fmPlanTypePhrase">[5]NEWVAR!$Q$27</definedName>
    <definedName name="fmPoolPoint1">[5]NEWVAR!$Q$154</definedName>
    <definedName name="fmPoolPoint3">[5]NEWVAR!$Q$156</definedName>
    <definedName name="fmPOS">[4]NEWVAR!$Q$47</definedName>
    <definedName name="fmPPO">[4]NEWVAR!$Q$44</definedName>
    <definedName name="fmPropDueDate">[5]NEWVAR!$Q$68</definedName>
    <definedName name="fmProposalEvent1">[5]NEWVAR!$Q$257</definedName>
    <definedName name="fmProposalEvent2">[5]NEWVAR!$Q$258</definedName>
    <definedName name="fmProposalEvent3">[5]NEWVAR!$Q$259</definedName>
    <definedName name="fmProposalEvent4">[5]NEWVAR!$Q$260</definedName>
    <definedName name="fmProposalEvent5">[5]NEWVAR!$Q$261</definedName>
    <definedName name="fmProposalEvent6">[5]NEWVAR!$Q$262</definedName>
    <definedName name="fmProposalEvent7">[5]NEWVAR!$Q$263</definedName>
    <definedName name="fmProposalTargetDate1">[4]NEWVAR!$Q$264</definedName>
    <definedName name="fmProposalTargetDate2">[4]NEWVAR!$Q$265</definedName>
    <definedName name="fmProposalTargetDate3">[4]NEWVAR!$Q$266</definedName>
    <definedName name="fmProposalTargetDate4">[4]NEWVAR!$Q$267</definedName>
    <definedName name="fmProposalTargetDate5">[4]NEWVAR!$Q$268</definedName>
    <definedName name="fmProposalTargetDate6">[4]NEWVAR!$Q$269</definedName>
    <definedName name="fmProposalTargetDate7">[4]NEWVAR!$Q$270</definedName>
    <definedName name="fmRateHistoryInclude">[4]NEWVAR!$Q$179</definedName>
    <definedName name="fmRatePeriodOtherOpt">[4]NEWVAR!$Q$101</definedName>
    <definedName name="fmRedesignChgOpt">[4]NEWVAR!$Q$114</definedName>
    <definedName name="fmReqPlanDesignQuote">[4]NEWVAR!$Q$113</definedName>
    <definedName name="fmReqSubmitPrpsl">[4]NEWVAR!$Q$287</definedName>
    <definedName name="fmRjctPrpslTndr">[4]NEWVAR!$Q$230</definedName>
    <definedName name="fmRunForLimit1">[5]NEWVAR!$Q$166</definedName>
    <definedName name="fmRunForLimit3">[5]NEWVAR!$Q$168</definedName>
    <definedName name="fmSecondaryContact">[4]NEWVAR!$Q$243</definedName>
    <definedName name="fmSelAbltyMaxMgmt">[4]NEWVAR!$Q$205</definedName>
    <definedName name="fmSelAccPanel">[4]NEWVAR!$Q$210</definedName>
    <definedName name="fmSelAcctMgmt">[4]NEWVAR!$Q$224</definedName>
    <definedName name="fmSelAckNetUtlMgmt">[4]NEWVAR!$Q$214</definedName>
    <definedName name="fmSelAvlbCompNet">[4]NEWVAR!$Q$209</definedName>
    <definedName name="fmSelBnftPlnDsgn">[4]NEWVAR!$Q$218</definedName>
    <definedName name="fmSelClmAdminSys">[4]NEWVAR!$Q$223</definedName>
    <definedName name="fmSelClntBnftOff">[4]NEWVAR!$Q$225</definedName>
    <definedName name="fmSelCompPrgCost">[4]NEWVAR!$Q$204</definedName>
    <definedName name="fmSelectionCriteria">[4]NEWVAR!$Q$203</definedName>
    <definedName name="fmSelEffClnclCare">[4]NEWVAR!$Q$212</definedName>
    <definedName name="fmSelEffMgmt">[4]NEWVAR!$Q$213</definedName>
    <definedName name="fmSelElctrncTrnsfr">[4]NEWVAR!$Q$226</definedName>
    <definedName name="fmSelNetMgmtCap">[4]NEWVAR!$Q$215</definedName>
    <definedName name="fmSelOther1">[4]NEWVAR!$Q$207</definedName>
    <definedName name="fmSelOther2">[4]NEWVAR!$Q$216</definedName>
    <definedName name="fmSelOther3">[4]NEWVAR!$Q$219</definedName>
    <definedName name="fmSelOther4">[4]NEWVAR!$Q$228</definedName>
    <definedName name="fmSelOtherDescp1">[5]NEWVAR!$Q$208</definedName>
    <definedName name="fmSelOtherDescp2">[5]NEWVAR!$Q$217</definedName>
    <definedName name="fmSelOtherDescp3">[5]NEWVAR!$Q$220</definedName>
    <definedName name="fmSelOtherDescp4">[5]NEWVAR!$Q$229</definedName>
    <definedName name="fmSelPrjctMgmt">[4]NEWVAR!$Q$227</definedName>
    <definedName name="fmSelProCapDel">[4]NEWVAR!$Q$211</definedName>
    <definedName name="fmSelStfdClnt">[4]NEWVAR!$Q$222</definedName>
    <definedName name="fmSelSupport">[4]NEWVAR!$Q$221</definedName>
    <definedName name="fmSelWllngAcptPrfrmStd">[4]NEWVAR!$Q$206</definedName>
    <definedName name="fmServiceArea">[4]NEWVAR!$Q$302</definedName>
    <definedName name="fmSFullHMO">[4]NEWVAR!$Q$51</definedName>
    <definedName name="fmSFullPOS">[4]NEWVAR!$Q$59</definedName>
    <definedName name="fmSFullPPO">[4]NEWVAR!$Q$55</definedName>
    <definedName name="fmSiccodeDescp">[4]NEWVAR!$P$357</definedName>
    <definedName name="fmSIHMO">[4]NEWVAR!$Q$42</definedName>
    <definedName name="fmSingle">[4]NEWVAR!$Q$39</definedName>
    <definedName name="fmSIOnly">[4]NEWVAR!$Q$37</definedName>
    <definedName name="fmSIPOS">[4]NEWVAR!$Q$48</definedName>
    <definedName name="fmSIPPO">[4]NEWVAR!$Q$45</definedName>
    <definedName name="fmSLCommission">[4]NEWVAR!$Q$91</definedName>
    <definedName name="fmSLCommOption1">[5]NEWVAR!$Q$92</definedName>
    <definedName name="fmSpecific1">[5]NEWVAR!$Q$163</definedName>
    <definedName name="fmSpecific3">[5]NEWVAR!$Q$165</definedName>
    <definedName name="fmSSIHMO">[4]NEWVAR!$Q$53</definedName>
    <definedName name="fmSSIPOS">[4]NEWVAR!$Q$61</definedName>
    <definedName name="fmSSIPPO">[4]NEWVAR!$Q$57</definedName>
    <definedName name="fmStopLoss">[4]NEWVAR!$Q$62</definedName>
    <definedName name="fmSummBenDesign">[4]NEWVAR!$Q$110</definedName>
    <definedName name="fmSummPlanDescp">[4]NEWVAR!$Q$108</definedName>
    <definedName name="fmSupplementInfo">[5]NEWVAR!$P$364</definedName>
    <definedName name="fmTermClause">[4]NEWVAR!$Q$347</definedName>
    <definedName name="fmTermModPrcss">[4]NEWVAR!$Q$232</definedName>
    <definedName name="fmTermNotifyDate">[5]NEWVAR!$Q$348</definedName>
    <definedName name="fmTierCoverage1">[5]NEWVAR!$Q$122</definedName>
    <definedName name="fmTierCoverage2">[5]NEWVAR!$Q$123</definedName>
    <definedName name="fmTierCoverage3">[5]NEWVAR!$Q$124</definedName>
    <definedName name="fmTierCoverage4">[5]NEWVAR!$Q$125</definedName>
    <definedName name="fmTierCoverage5">[5]NEWVAR!$Q$126</definedName>
    <definedName name="fmTierCoverage6">[5]NEWVAR!$Q$127</definedName>
    <definedName name="fmTierEmployee1">[5]NEWVAR!$Q$128</definedName>
    <definedName name="fmTierEmployee2">[5]NEWVAR!$Q$129</definedName>
    <definedName name="fmTierEmployee3">[5]NEWVAR!$Q$130</definedName>
    <definedName name="fmTierEmployee4">[5]NEWVAR!$Q$131</definedName>
    <definedName name="fmTierEmployee5">[5]NEWVAR!$Q$132</definedName>
    <definedName name="fmTierEmployee6">[5]NEWVAR!$Q$133</definedName>
    <definedName name="fmTierEmployer5">[5]NEWVAR!$Q$138</definedName>
    <definedName name="fmTierEmployer6">[5]NEWVAR!$Q$139</definedName>
    <definedName name="ggg">[7]Listbox!$B$9:$B$11</definedName>
    <definedName name="Guarantee">#REF!</definedName>
    <definedName name="IDCardCostperCard">#REF!</definedName>
    <definedName name="IDCardGuarantee">#REF!</definedName>
    <definedName name="IDCardIncrementsTrad">#REF!</definedName>
    <definedName name="Introduction1">[5]NEWVAR!$Q$74</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[8]Listbox!$B$384:$B$386</definedName>
    <definedName name="list1">[8]Listbox!$B$456:$B$457</definedName>
    <definedName name="list10">[8]Listbox!$B$509:$B$510</definedName>
    <definedName name="list12">[8]Listbox!$B$463:$B$465</definedName>
    <definedName name="list13">[8]Listbox!$B$541:$B$542</definedName>
    <definedName name="list14">[8]Listbox!$B$11:$B$12</definedName>
    <definedName name="list15">[8]Listbox!$B$516:$B$518</definedName>
    <definedName name="list16">[8]Listbox!$B$509:$B$510</definedName>
    <definedName name="list2">[8]Listbox!$B$537:$B$539</definedName>
    <definedName name="list20">[8]Listbox!$B$384:$B$386</definedName>
    <definedName name="list25">[8]Listbox!$B$116:$B$117</definedName>
    <definedName name="list4">[8]Listbox!$B$384:$B$386</definedName>
    <definedName name="list5">[8]Listbox!$B$485:$B$488</definedName>
    <definedName name="list6">[8]Listbox!$B$384:$B$386</definedName>
    <definedName name="list7">[8]Listbox!$B$384:$B$386</definedName>
    <definedName name="list8">[8]Listbox!$B$533:$B$535</definedName>
    <definedName name="list9">[8]Listbox!$B$490:$B$493</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#REF!</definedName>
    <definedName name="ListAgreewithTerms">[9]ListboxPricing!$B$4791:$B$4792</definedName>
    <definedName name="ListAMBest">#REF!</definedName>
    <definedName name="ListAMBestMod">#REF!</definedName>
    <definedName name="ListAnnYrEndDays">#REF!</definedName>
    <definedName name="ListAttached">#REF!</definedName>
    <definedName name="ListAttachedExplain">#REF!</definedName>
    <definedName name="ListAttachedNAExplain">#REF!</definedName>
    <definedName name="ListAvailabilityOfService">#REF!</definedName>
    <definedName name="ListBeforeAfterTax">#REF!</definedName>
    <definedName name="ListBenPymt">#REF!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ensationArrangement">#REF!</definedName>
    <definedName name="ListCompleted">#REF!</definedName>
    <definedName name="ListCompletedNAExplain">#REF!</definedName>
    <definedName name="ListCompleteNot">#REF!</definedName>
    <definedName name="ListCompleteNotExplain">[10]ListBox!$B$69:$B$70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#REF!</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istIncludedNAExplain">[11]Listbox!$B$447:$B$452</definedName>
    <definedName name="ListMACPrice">#REF!</definedName>
    <definedName name="ListMandatory">#REF!</definedName>
    <definedName name="ListMedClarif">#REF!</definedName>
    <definedName name="ListMethDataReceipt">#REF!</definedName>
    <definedName name="ListMetNotMet">#REF!</definedName>
    <definedName name="ListMinLeadTime">#REF!</definedName>
    <definedName name="ListMinSizeDMProg">#REF!</definedName>
    <definedName name="ListModel">#REF!</definedName>
    <definedName name="ListModelDent">#REF!</definedName>
    <definedName name="ListModelType">[10]ListBox!$B$415:$B$416</definedName>
    <definedName name="ListMoody">#REF!</definedName>
    <definedName name="ListNameInsureEntity">#REF!</definedName>
    <definedName name="ListNCQA">#REF!</definedName>
    <definedName name="ListNCQADMAcc">#REF!</definedName>
    <definedName name="ListNCQADMProgAccred">#REF!</definedName>
    <definedName name="ListNCQADMProgCert">#REF!</definedName>
    <definedName name="ListNotAttachedExplain">#REF!</definedName>
    <definedName name="ListNotCompletedExplain">#REF!</definedName>
    <definedName name="ListNotedNotNoted">#REF!</definedName>
    <definedName name="ListOffered">#REF!</definedName>
    <definedName name="ListOffWksheet">[12]Listbox!$B$684:$B$685</definedName>
    <definedName name="listown1">[8]Listbox!$B$467:$B$469</definedName>
    <definedName name="ListOwnControl">[10]ListBox!$B$481:$B$482</definedName>
    <definedName name="ListOwnLease">#REF!</definedName>
    <definedName name="ListPayFrequency">#REF!</definedName>
    <definedName name="ListPercentPassThroughRebates">[9]ListboxRebates!#REF!</definedName>
    <definedName name="ListPercentPassTRebateGuaranteed">[9]ListboxRebates!#REF!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#REF!</definedName>
    <definedName name="ListProvideNA">#REF!</definedName>
    <definedName name="ListRateChange">#REF!</definedName>
    <definedName name="ListRated">#REF!</definedName>
    <definedName name="ListRatedNot">#REF!</definedName>
    <definedName name="ListRCInfo">#REF!</definedName>
    <definedName name="ListRecommendFreq">#REF!</definedName>
    <definedName name="ListReplaceSupp">#REF!</definedName>
    <definedName name="ListSentCensusOn">#REF!</definedName>
    <definedName name="ListServiceCenter">#REF!</definedName>
    <definedName name="ListServOfferedOnline">#REF!</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Underwriting">#REF!</definedName>
    <definedName name="ListURAC">#REF!</definedName>
    <definedName name="ListURACDMAccred">#REF!</definedName>
    <definedName name="ListWilling">#REF!</definedName>
    <definedName name="ListWillingNAExplain">#REF!</definedName>
    <definedName name="ListYears">#REF!</definedName>
    <definedName name="ListYesExempt">[12]Listbox!$B$678:$B$682</definedName>
    <definedName name="ListYesExplain">#REF!</definedName>
    <definedName name="ListYesNoExplain">[10]ListBox!$B$21:$B$22</definedName>
    <definedName name="ListYesNoNA">#REF!</definedName>
    <definedName name="ListYesNoNotRequested">#REF!</definedName>
    <definedName name="ListYesNoOnly">[13]Listbox!$B$3:$B$4</definedName>
    <definedName name="ListYesNoSeeExplain">#REF!</definedName>
    <definedName name="ListYesNotRequested">#REF!</definedName>
    <definedName name="ListYExplainNNAWebsite">#REF!</definedName>
    <definedName name="ListYN_NSeeExpNotReq">#REF!</definedName>
    <definedName name="ListYNNA">#REF!</definedName>
    <definedName name="ListYNNAExplain">#REF!</definedName>
    <definedName name="ListYNNANoExplain">#REF!</definedName>
    <definedName name="ListYNNAWebsite">#REF!</definedName>
    <definedName name="ListYNNoExplain">#REF!</definedName>
    <definedName name="ListYNPlanDesignExplain">#REF!</definedName>
    <definedName name="ListYNYesExplain">#REF!</definedName>
    <definedName name="ListYPlanDesignExplainN">#REF!</definedName>
    <definedName name="MACNonMACGua">#REF!</definedName>
    <definedName name="MACNonMACRate">#REF!</definedName>
    <definedName name="MBREnrollCostperPkt">#REF!</definedName>
    <definedName name="mmm">[14]Listbox!$B$9:$B$11</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acketGuarantee">#REF!</definedName>
    <definedName name="PacketIncrements">#REF!</definedName>
    <definedName name="PercentPassThroughRebates">#REF!</definedName>
    <definedName name="PercentPassTRebateGuaranteed">#REF!</definedName>
    <definedName name="PercentTraditionalRebates">#REF!</definedName>
    <definedName name="PerecentTradRebateGuaranteed">#REF!</definedName>
    <definedName name="_xlnm.Print_Area" localSheetId="1">'DEPT REQS'!$A$1:$H$312</definedName>
    <definedName name="_xlnm.Print_Area" localSheetId="2">'Member 1'!$A$1:$AC$40</definedName>
    <definedName name="_xlnm.Print_Area" localSheetId="3">'Member 2'!$A$1:$AC$40</definedName>
    <definedName name="_xlnm.Print_Area" localSheetId="4">'Member 3'!$A$1:$AC$40</definedName>
    <definedName name="_xlnm.Print_Area" localSheetId="5">'Member 4'!$A$1:$AC$40</definedName>
    <definedName name="_xlnm.Print_Area" localSheetId="6">'Member 5'!$A$1:$AC$40</definedName>
    <definedName name="_xlnm.Print_Area" localSheetId="7">'Member 6'!$A$1:$AC$40</definedName>
    <definedName name="_xlnm.Print_Area" localSheetId="8">'Member 7'!$A$1:$AC$40</definedName>
    <definedName name="_xlnm.Print_Area" localSheetId="9">'Member 8'!$A$1:$AC$40</definedName>
    <definedName name="_xlnm.Print_Area" localSheetId="0">'MIN REQS'!$A$1:$G$18</definedName>
    <definedName name="_xlnm.Print_Titles" localSheetId="1">'DEPT REQS'!$7:$8</definedName>
    <definedName name="_xlnm.Print_Titles" localSheetId="2">'Member 1'!$A:$E,'Member 1'!$7:$9</definedName>
    <definedName name="_xlnm.Print_Titles" localSheetId="3">'Member 2'!$A:$E,'Member 2'!$7:$9</definedName>
    <definedName name="_xlnm.Print_Titles" localSheetId="4">'Member 3'!$A:$E,'Member 3'!$7:$9</definedName>
    <definedName name="_xlnm.Print_Titles" localSheetId="5">'Member 4'!$A:$E,'Member 4'!$7:$9</definedName>
    <definedName name="_xlnm.Print_Titles" localSheetId="6">'Member 5'!$A:$E,'Member 5'!$7:$9</definedName>
    <definedName name="_xlnm.Print_Titles" localSheetId="7">'Member 6'!$A:$E,'Member 6'!$7:$9</definedName>
    <definedName name="_xlnm.Print_Titles" localSheetId="8">'Member 7'!$A:$E,'Member 7'!$7:$9</definedName>
    <definedName name="_xlnm.Print_Titles" localSheetId="9">'Member 8'!$A:$E,'Member 8'!$7:$9</definedName>
    <definedName name="_xlnm.Print_Titles" localSheetId="0">'MIN REQS'!$7:$8</definedName>
    <definedName name="rangeBLKQuest">#REF!,#REF!,#REF!,#REF!,#REF!,#REF!,#REF!,#REF!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espAccChar">#REF!</definedName>
    <definedName name="respAccess">#REF!</definedName>
    <definedName name="respAccessPent">#REF!</definedName>
    <definedName name="respAccreditationStatus1">[5]Questionnaire!#REF!</definedName>
    <definedName name="respAccreditationStatus2">[5]Questionnaire!#REF!</definedName>
    <definedName name="respAccreditationStatusDate1">[5]Questionnaire!#REF!</definedName>
    <definedName name="respAccreditationStatusDate2">[5]Questionnaire!#REF!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dress1">[5]Questionnaire!#REF!</definedName>
    <definedName name="respAddress3">[5]Questionnaire!#REF!</definedName>
    <definedName name="respAdjUrgent">[5]Questionnaire!#REF!</definedName>
    <definedName name="respAdminNetFee">[5]Questionnaire!#REF!</definedName>
    <definedName name="respAdminRunoutClm">#REF!</definedName>
    <definedName name="respAMBestDate1">[5]Questionnaire!#REF!</definedName>
    <definedName name="respAMBestDate3">[5]Questionnaire!#REF!</definedName>
    <definedName name="respAMBestRating1">[5]Questionnaire!#REF!</definedName>
    <definedName name="respAMBestRating3">[5]Questionnaire!#REF!</definedName>
    <definedName name="respAMCPFormSubProc">#REF!</definedName>
    <definedName name="respAmountOutOfPocketMax">[5]Questionnaire!#REF!</definedName>
    <definedName name="respAnnReport">[5]Questionnaire!#REF!</definedName>
    <definedName name="respAnswer1">[5]Questionnaire!#REF!</definedName>
    <definedName name="respAnswer2">[5]Questionnaire!#REF!</definedName>
    <definedName name="respAnswer3">[5]Questionnaire!#REF!</definedName>
    <definedName name="respAnswer4">[5]Questionnaire!#REF!</definedName>
    <definedName name="respAnswer5">[5]Questionnaire!#REF!</definedName>
    <definedName name="respAnswer6">[5]Questionnaire!#REF!</definedName>
    <definedName name="respAonCarrierId">[15]RFI!$X$64</definedName>
    <definedName name="respAonCarrierName">[15]RFI!$X$65</definedName>
    <definedName name="respAonPlanId">[15]RFI!$X$67</definedName>
    <definedName name="respAonPlanName">[15]RFI!$X$68</definedName>
    <definedName name="respAonPlanType1">[5]Questionnaire!#REF!</definedName>
    <definedName name="respAonPlanType3">[5]Questionnaire!#REF!</definedName>
    <definedName name="respAssocCost1">[5]Questionnaire!#REF!</definedName>
    <definedName name="respAssocCost2">[5]Questionnaire!#REF!</definedName>
    <definedName name="respAssocCost3">[5]Questionnaire!#REF!</definedName>
    <definedName name="respAssocCost4">[5]Questionnaire!#REF!</definedName>
    <definedName name="respAssocCost5">[5]Questionnaire!#REF!</definedName>
    <definedName name="respAttAccManPlan">#REF!</definedName>
    <definedName name="respAttGeoAccReport">#REF!</definedName>
    <definedName name="respAttImplePlan">#REF!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BusinessStrategicUnit">[5]Questionnaire!#REF!</definedName>
    <definedName name="respCallAbandon">#REF!</definedName>
    <definedName name="respCallAbandonPent">#REF!</definedName>
    <definedName name="respCallAns">#REF!</definedName>
    <definedName name="respCallAnsPent">#REF!</definedName>
    <definedName name="respCapitation">[5]Questionnaire!#REF!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ensusData">[5]Questionnaire!#REF!</definedName>
    <definedName name="respCheckRemit">#REF!</definedName>
    <definedName name="respCity">#REF!</definedName>
    <definedName name="respCity1">[5]Questionnaire!#REF!</definedName>
    <definedName name="respCity3">[5]Questionnaire!#REF!</definedName>
    <definedName name="respClaimIncrement">[5]Questionnaire!#REF!</definedName>
    <definedName name="respClaimProcess1">[5]Questionnaire!#REF!</definedName>
    <definedName name="respClaimProcess2">[5]Questionnaire!#REF!</definedName>
    <definedName name="respClaimProcess3">[5]Questionnaire!#REF!</definedName>
    <definedName name="respClaimProcess4">[5]Questionnaire!#REF!</definedName>
    <definedName name="respClaimProcess5">[5]Questionnaire!#REF!</definedName>
    <definedName name="respClaimProcess6">[5]Questionnaire!#REF!</definedName>
    <definedName name="respClaimsEligible">[5]Questionnaire!#REF!</definedName>
    <definedName name="respClaimsPaymentFinancial">[5]Questionnaire!#REF!</definedName>
    <definedName name="respClaimsPaymentProcedural">[5]Questionnaire!#REF!</definedName>
    <definedName name="respClaimsSubmitted">[5]Questionnaire!#REF!</definedName>
    <definedName name="respClaimStopLoss">[5]Questionnaire!#REF!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braParticipants">[5]Questionnaire!#REF!</definedName>
    <definedName name="respCobraService1">[5]Questionnaire!#REF!</definedName>
    <definedName name="respCobraService2">[5]Questionnaire!#REF!</definedName>
    <definedName name="respCobraService3">[5]Questionnaire!#REF!</definedName>
    <definedName name="respCobraService4">[5]Questionnaire!#REF!</definedName>
    <definedName name="respCobraService5">[5]Questionnaire!#REF!</definedName>
    <definedName name="respCobSavings">[5]Questionnaire!#REF!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CutbacksSavings">[5]Questionnaire!#REF!</definedName>
    <definedName name="respDataClaimsOutput">[5]Questionnaire!#REF!</definedName>
    <definedName name="respDataLoad">#REF!</definedName>
    <definedName name="respDataLoadPent">#REF!</definedName>
    <definedName name="respDataReport">#REF!</definedName>
    <definedName name="respDataReview">#REF!</definedName>
    <definedName name="respDataReviewPent">#REF!</definedName>
    <definedName name="respDeductibleCoinsurance">[5]Questionnaire!#REF!</definedName>
    <definedName name="respDeductibles">[5]Questionnaire!#REF!</definedName>
    <definedName name="respDependents">[5]Questionnaire!#REF!</definedName>
    <definedName name="respDescpPropPlanDesign">[5]Questionnaire!#REF!</definedName>
    <definedName name="respDisMgmtProg">#REF!</definedName>
    <definedName name="respDrugInteraction">#REF!</definedName>
    <definedName name="respDrugInteractionPent">#REF!</definedName>
    <definedName name="respDuffPhelpsDate1">[5]Questionnaire!#REF!</definedName>
    <definedName name="respDuffPhelpsDate3">[5]Questionnaire!#REF!</definedName>
    <definedName name="respDuffPhelpsRating1">[5]Questionnaire!#REF!</definedName>
    <definedName name="respDuffPhelpsRating3">[5]Questionnaire!#REF!</definedName>
    <definedName name="respEligibility">#REF!</definedName>
    <definedName name="respEligibilityListing">[5]Questionnaire!#REF!</definedName>
    <definedName name="respEligibilityPent">#REF!</definedName>
    <definedName name="respEligPost">#REF!</definedName>
    <definedName name="respEligPostPent">#REF!</definedName>
    <definedName name="respEmployees">[5]Questionnaire!#REF!</definedName>
    <definedName name="respEmployeesContestedClaims">[5]Questionnaire!#REF!</definedName>
    <definedName name="respEntity1">[5]Questionnaire!#REF!</definedName>
    <definedName name="respEntity2">[5]Questionnaire!#REF!</definedName>
    <definedName name="respEntity3">[5]Questionnaire!#REF!</definedName>
    <definedName name="respERISA">[5]Questionnaire!#REF!</definedName>
    <definedName name="respEstimateActualExpenses">[5]Questionnaire!#REF!</definedName>
    <definedName name="respFinanceQuote1">[5]Questionnaire!#REF!</definedName>
    <definedName name="respFinDollarAccuracy1">[5]Questionnaire!#REF!</definedName>
    <definedName name="respFinDollarAccuracy2">[5]Questionnaire!#REF!</definedName>
    <definedName name="respFinDollarAccuracy3">[5]Questionnaire!#REF!</definedName>
    <definedName name="respFinDollarAccuracy4">[5]Questionnaire!#REF!</definedName>
    <definedName name="respFinDollarAccuracy5">[5]Questionnaire!#REF!</definedName>
    <definedName name="respFinDollarAccuracy6">[5]Questionnaire!#REF!</definedName>
    <definedName name="respFinReconcilClaimDrafts">[5]Questionnaire!#REF!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roupParticipantUnderwrite">[5]Questionnaire!#REF!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dividualClaimsExcess">[5]Questionnaire!#REF!</definedName>
    <definedName name="respIneligibleExpenses">[5]Questionnaire!#REF!</definedName>
    <definedName name="respInterAnalysis">#REF!</definedName>
    <definedName name="respInterAnalysisPent">#REF!</definedName>
    <definedName name="respInternetBaseCont">#REF!</definedName>
    <definedName name="respInvoiceClientTwice">#REF!</definedName>
    <definedName name="respJcahoAccreditation1">[5]Questionnaire!#REF!</definedName>
    <definedName name="respJcahoAccreditation3">[5]Questionnaire!#REF!</definedName>
    <definedName name="respLagReport">[5]Questionnaire!#REF!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intainCoverage">[5]Questionnaire!#REF!</definedName>
    <definedName name="respMaterials">#REF!</definedName>
    <definedName name="respMaterialsPent">#REF!</definedName>
    <definedName name="respMedicalInfo">[5]Questionnaire!#REF!</definedName>
    <definedName name="respMedicareOffered1">[5]Questionnaire!#REF!</definedName>
    <definedName name="respMedicareOffered2">[5]Questionnaire!#REF!</definedName>
    <definedName name="respMemberSevice">[5]Questionnaire!#REF!</definedName>
    <definedName name="respMembership1">[5]Questionnaire!#REF!</definedName>
    <definedName name="respMembership3">[5]Questionnaire!#REF!</definedName>
    <definedName name="respMemComm">#REF!</definedName>
    <definedName name="respMemCommPent">#REF!</definedName>
    <definedName name="respMgmtUtilReport">[5]Questionnaire!#REF!</definedName>
    <definedName name="respModelType1">[5]Questionnaire!#REF!</definedName>
    <definedName name="respModelType2">[5]Questionnaire!#REF!</definedName>
    <definedName name="respMonDisCap">#REF!</definedName>
    <definedName name="respMonEnrollCount">[5]Questionnaire!#REF!</definedName>
    <definedName name="respMoodysDate1">[5]Questionnaire!#REF!</definedName>
    <definedName name="respMoodysDate3">[5]Questionnaire!#REF!</definedName>
    <definedName name="respMoodysRating1">[5]Questionnaire!#REF!</definedName>
    <definedName name="respMoodysRating3">[5]Questionnaire!#REF!</definedName>
    <definedName name="respMultiDiscipApproach">#REF!</definedName>
    <definedName name="respMultiDiscipApproach2">#REF!</definedName>
    <definedName name="respNetBenefits">[5]Questionnaire!#REF!</definedName>
    <definedName name="respNetCareHospitals3">[5]Questionnaire!#REF!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etworkSavingsReport">[5]Questionnaire!#REF!</definedName>
    <definedName name="respNoticeAppDec">[5]Questionnaire!#REF!</definedName>
    <definedName name="respNoticeFeeChang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[5]Questionnaire!#REF!</definedName>
    <definedName name="respOfferNotOffer2">[5]Questionnaire!#REF!</definedName>
    <definedName name="respOfferNotOffer3">[5]Questionnaire!#REF!</definedName>
    <definedName name="respOnlineAccReport">#REF!</definedName>
    <definedName name="respOperationDate1">[5]Questionnaire!#REF!</definedName>
    <definedName name="respOperationDate3">[5]Questionnaire!#REF!</definedName>
    <definedName name="respOtherLineCoverage">[5]Questionnaire!#REF!</definedName>
    <definedName name="respOwner1">[5]Questionnaire!#REF!</definedName>
    <definedName name="respOwner3">[5]Questionnaire!#REF!</definedName>
    <definedName name="respPaidClaims">[5]Questionnaire!#REF!</definedName>
    <definedName name="respParticipateUnderwrite">[5]Questionnaire!#REF!</definedName>
    <definedName name="respPaymentReductions">[5]Questionnaire!#REF!</definedName>
    <definedName name="respPBMName">#REF!</definedName>
    <definedName name="respPercentageEmployeesUnderwrite">[5]Questionnaire!#REF!</definedName>
    <definedName name="respPercentageRate1">[5]Questionnaire!#REF!</definedName>
    <definedName name="respPercentageRate2">[5]Questionnaire!#REF!</definedName>
    <definedName name="respPercentageRate3">[5]Questionnaire!#REF!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OSPercentRCOutNet">[5]Questionnaire!#REF!</definedName>
    <definedName name="respPOSSubmitInNet">[5]Questionnaire!#REF!</definedName>
    <definedName name="respPOSSubmitOutArea">[5]Questionnaire!#REF!</definedName>
    <definedName name="respPOSSumbitOutNet">[5]Questionnaire!#REF!</definedName>
    <definedName name="respPreDrugDisCardProg">#REF!</definedName>
    <definedName name="respPremiums">[5]Questionnaire!#REF!</definedName>
    <definedName name="respPriorAuth">#REF!</definedName>
    <definedName name="respProcedAccuracy1">[5]Questionnaire!#REF!</definedName>
    <definedName name="respProcedAccuracy2">[5]Questionnaire!#REF!</definedName>
    <definedName name="respProcedAccuracy3">[5]Questionnaire!#REF!</definedName>
    <definedName name="respProcedAccuracy4">[5]Questionnaire!#REF!</definedName>
    <definedName name="respProcedAccuracy5">[5]Questionnaire!#REF!</definedName>
    <definedName name="respProcedAccuracy6">[5]Questionnaire!#REF!</definedName>
    <definedName name="respProcessedClaims">[5]Questionnaire!#REF!</definedName>
    <definedName name="respProgEffDate">#REF!</definedName>
    <definedName name="respProgEffDatePent">#REF!</definedName>
    <definedName name="respPropRateMethod1">[5]Questionnaire!#REF!</definedName>
    <definedName name="respPropRateMethod2">[5]Questionnaire!#REF!</definedName>
    <definedName name="respPropRateMethod3">[5]Questionnaire!#REF!</definedName>
    <definedName name="respProvPartAnnNotice">#REF!</definedName>
    <definedName name="respQuoteRates">[5]Questionnaire!#REF!</definedName>
    <definedName name="respQuoteStopLoss">[5]Questionnaire!#REF!</definedName>
    <definedName name="respRatioPharmTech">#REF!</definedName>
    <definedName name="respRebateList">#REF!</definedName>
    <definedName name="respReducePlanType">[5]Questionnaire!#REF!</definedName>
    <definedName name="respRenewalRates">[5]Questionnaire!#REF!</definedName>
    <definedName name="respRenRateMethod1">[5]Questionnaire!#REF!</definedName>
    <definedName name="respRenRateMethod2">[5]Questionnaire!#REF!</definedName>
    <definedName name="respRenRateMethod3">[5]Questionnaire!#REF!</definedName>
    <definedName name="respReqImpInc">[5]Questionnaire!#REF!</definedName>
    <definedName name="respRetailGenDrugMAC">#REF!</definedName>
    <definedName name="respRetroDrugUtilReview">#REF!</definedName>
    <definedName name="respRiskOrganization">[5]Questionnaire!#REF!</definedName>
    <definedName name="respRiskPercentage">[5]Questionnaire!#REF!</definedName>
    <definedName name="respRxElectChar">#REF!</definedName>
    <definedName name="respSamEmpCommMat">#REF!</definedName>
    <definedName name="respSatisfactoryResults">[5]Questionnaire!#REF!</definedName>
    <definedName name="respSatSurv">#REF!</definedName>
    <definedName name="respSatSurvPent">#REF!</definedName>
    <definedName name="respSelectProsposalClient">[5]Questionnaire!#REF!</definedName>
    <definedName name="respServiceArea">[5]Questionnaire!#REF!</definedName>
    <definedName name="respSIAdminCost1">[5]Questionnaire!#REF!</definedName>
    <definedName name="respSIAdminCost2">[5]Questionnaire!#REF!</definedName>
    <definedName name="respSIAdminCost3">[5]Questionnaire!#REF!</definedName>
    <definedName name="respSPDate1">[5]Questionnaire!#REF!</definedName>
    <definedName name="respSPDate3">[5]Questionnaire!#REF!</definedName>
    <definedName name="respSPRating1">[5]Questionnaire!#REF!</definedName>
    <definedName name="respSPRating3">[5]Questionnaire!#REF!</definedName>
    <definedName name="respStandAgree">#REF!</definedName>
    <definedName name="respStandard">#REF!</definedName>
    <definedName name="respState">#REF!</definedName>
    <definedName name="respState1">[5]Questionnaire!#REF!</definedName>
    <definedName name="respState3">[5]Questionnaire!#REF!</definedName>
    <definedName name="respStopLossCommission">[5]Questionnaire!#REF!</definedName>
    <definedName name="respSysAvail">#REF!</definedName>
    <definedName name="respSysAvailPent">#REF!</definedName>
    <definedName name="respSysResp">#REF!</definedName>
    <definedName name="respSysRespPent">#REF!</definedName>
    <definedName name="respTaxStatus1">[5]Questionnaire!#REF!</definedName>
    <definedName name="respTaxStatus3">[5]Questionnaire!#REF!</definedName>
    <definedName name="respTeleCover">#REF!</definedName>
    <definedName name="respTeleCoverPent">#REF!</definedName>
    <definedName name="respTermContract">#REF!</definedName>
    <definedName name="respTerminateContract">[5]Questionnaire!#REF!</definedName>
    <definedName name="respTimeline">#REF!</definedName>
    <definedName name="respTimelinePent">#REF!</definedName>
    <definedName name="respTollNumPharm">#REF!</definedName>
    <definedName name="respTransRetailMail">#REF!</definedName>
    <definedName name="respTreatyRisk">[5]Questionnaire!#REF!</definedName>
    <definedName name="respUnderwriting1">[5]Questionnaire!#REF!</definedName>
    <definedName name="respUnderwriting2">[5]Questionnaire!#REF!</definedName>
    <definedName name="respUnderwriting3">[5]Questionnaire!#REF!</definedName>
    <definedName name="respUnderwritingRates">[5]Questionnaire!#REF!</definedName>
    <definedName name="respUpdates">#REF!</definedName>
    <definedName name="respUpdatesPent">#REF!</definedName>
    <definedName name="respURACHealthNet1">[5]Questionnaire!#REF!</definedName>
    <definedName name="respURACHealthPlan1">[5]Questionnaire!#REF!</definedName>
    <definedName name="respURACHealthUtil1">[5]Questionnaire!#REF!</definedName>
    <definedName name="respUtilizeHospPhys">[5]Questionnaire!#REF!</definedName>
    <definedName name="respVenNotReqEnroll">[5]Questionnaire!#REF!</definedName>
    <definedName name="respWaivingCoverage">[5]Questionnaire!#REF!</definedName>
    <definedName name="respWebAddress">#REF!</definedName>
    <definedName name="respWebAddress1">[5]Questionnaire!#REF!</definedName>
    <definedName name="respWebAddress3">[5]Questionnaire!#REF!</definedName>
    <definedName name="respWritInq">#REF!</definedName>
    <definedName name="respWritInqPent">#REF!</definedName>
    <definedName name="respYearEndFinAcctPrg">[5]Questionnaire!#REF!</definedName>
    <definedName name="respZip">#REF!</definedName>
    <definedName name="respZip1">[5]Questionnaire!#REF!</definedName>
    <definedName name="respZip3">[5]Questionnaire!#REF!</definedName>
    <definedName name="RetailArrangement">'[16]Projection Assumptions'!$A$129:$A$134</definedName>
    <definedName name="RFPFname">[3]RFPVar!#REF!</definedName>
    <definedName name="rngReportColor">#REF!</definedName>
    <definedName name="Show">#REF!</definedName>
    <definedName name="StartHideRow">#REF!</definedName>
    <definedName name="tes" hidden="1">{#N/A,#N/A,FALSE,"II.General ";#N/A,#N/A,FALSE,"III.Plan Design";#N/A,#N/A,FALSE,"IV.Delivery System";#N/A,#N/A,FALSE,"V.Reimbursement";#N/A,#N/A,FALSE,"VI.Manage-Satisf.";#N/A,#N/A,FALSE,"VII. &amp;VIII. Other";#N/A,#N/A,FALSE,"Appendix 2";#N/A,#N/A,FALSE,"Appendix 3a";#N/A,#N/A,FALSE,"Appendix 3b";#N/A,#N/A,FALSE,"Appendix 3b(cont.)"}</definedName>
    <definedName name="test.new.network" hidden="1">{#N/A,#N/A,FALSE,"II.General ";#N/A,#N/A,FALSE,"III.Plan Design";#N/A,#N/A,FALSE,"IV.Delivery System";#N/A,#N/A,FALSE,"V.Reimbursement";#N/A,#N/A,FALSE,"VI.Manage-Satisf.";#N/A,#N/A,FALSE,"VII. &amp;VIII. Other";#N/A,#N/A,FALSE,"Appendix 2";#N/A,#N/A,FALSE,"Appendix 3a";#N/A,#N/A,FALSE,"Appendix 3b";#N/A,#N/A,FALSE,"Appendix 3b(cont.)"}</definedName>
    <definedName name="test.wrn.network." hidden="1">{#N/A,#N/A,FALSE,"II.General ";#N/A,#N/A,FALSE,"III.Plan Design";#N/A,#N/A,FALSE,"IV.Delivery System";#N/A,#N/A,FALSE,"V.Reimbursement";#N/A,#N/A,FALSE,"VI.Manage-Satisf.";#N/A,#N/A,FALSE,"VII. &amp;VIII. Other";#N/A,#N/A,FALSE,"Appendix 2";#N/A,#N/A,FALSE,"Appendix 3a";#N/A,#N/A,FALSE,"Appendix 3b";#N/A,#N/A,FALSE,"Appendix 3b(cont.)"}</definedName>
    <definedName name="testjimwrn.network" hidden="1">{#N/A,#N/A,FALSE,"II.General ";#N/A,#N/A,FALSE,"III.Plan Design";#N/A,#N/A,FALSE,"IV.Delivery System";#N/A,#N/A,FALSE,"V.Reimbursement";#N/A,#N/A,FALSE,"VI.Manage-Satisf.";#N/A,#N/A,FALSE,"VII. &amp;VIII. Other";#N/A,#N/A,FALSE,"Appendix 2";#N/A,#N/A,FALSE,"Appendix 3a";#N/A,#N/A,FALSE,"Appendix 3b";#N/A,#N/A,FALSE,"Appendix 3b(cont.)"}</definedName>
    <definedName name="UpFrontDeposit">#REF!</definedName>
    <definedName name="UpFrontDepositGuar">#REF!</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[17]ListBox!$B$1</definedName>
    <definedName name="WSFname">[3]RFPVar!#REF!</definedName>
    <definedName name="WSPlanType">[17]ListBox!$B$2</definedName>
    <definedName name="xfmAddCompState">[4]NEWVAR!$Q$90</definedName>
    <definedName name="xfmAddCompState3">[5]NEWVAR!$Q$90</definedName>
    <definedName name="xfmChgEnrollDescp">[4]NEWVAR!$Q$202</definedName>
    <definedName name="xfmCompDescp">[4]NEWVAR!$Q$75</definedName>
    <definedName name="xfmcompdescrp2">[5]NEWVAR!$Q$75</definedName>
    <definedName name="xfmContribPrgph">[5]NEWVAR!$Q$141</definedName>
    <definedName name="xfmCurMedPlanDescp">[4]NEWVAR!$Q$105</definedName>
    <definedName name="xfmEligRequireCond1">[4]NEWVAR!$Q$191</definedName>
    <definedName name="xfmEligRequireCond10">[5]NEWVAR!$Q$192</definedName>
    <definedName name="xfmEligRequireCond2">[4]NEWVAR!$Q$192</definedName>
    <definedName name="xfmEligRequireCond3">[4]NEWVAR!$Q$193</definedName>
    <definedName name="xfmEligRequireCond4">[4]NEWVAR!$Q$194</definedName>
    <definedName name="xfmEligRequireCond5">[4]NEWVAR!$Q$195</definedName>
    <definedName name="xfmEligRequireCond6">[4]NEWVAR!$Q$196</definedName>
    <definedName name="xfmEligRequireLabel1">[4]NEWVAR!$Q$185</definedName>
    <definedName name="xfmEligRequireLabel10">[5]NEWVAR!$Q$186</definedName>
    <definedName name="xfmEligRequireLabel2">[4]NEWVAR!$Q$186</definedName>
    <definedName name="xfmEligRequireLabel3">[4]NEWVAR!$Q$187</definedName>
    <definedName name="xfmEligRequireLabel4">[4]NEWVAR!$Q$188</definedName>
    <definedName name="xfmEligRequireLabel5">[4]NEWVAR!$Q$189</definedName>
    <definedName name="xfmEligRequireLabel6">[4]NEWVAR!$Q$190</definedName>
    <definedName name="xfmQuoteDescp">[4]NEWVAR!$Q$74</definedName>
    <definedName name="xfmRatePeriodOptDescp">[4]NEWVAR!$Q$102</definedName>
    <definedName name="xfmRatePeriodOptDescp2">[5]NEWVAR!$Q$102</definedName>
    <definedName name="xfmRedesdinChgDescrp2">[5]NEWVAR!$Q$115</definedName>
    <definedName name="xfmRedesignChgDescp">[4]NEWVAR!$Q$115</definedName>
    <definedName name="xfmReqSubmitPrpslRspn">[4]NEWVAR!$Q$288</definedName>
    <definedName name="YesNO">[3]RFPVar!#REF!</definedName>
    <definedName name="YesNochoice">[1]Listbox!$B$18:$B$19</definedName>
    <definedName name="yESnOlIST">[1]Listbox!$B$18:$B$19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1" l="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l="1"/>
  <c r="A84" i="11" s="1"/>
  <c r="A85" i="11" s="1"/>
  <c r="A86" i="11" s="1"/>
  <c r="A88" i="11" s="1"/>
  <c r="A89" i="11" s="1"/>
  <c r="A90" i="11" s="1"/>
  <c r="A91" i="11" s="1"/>
  <c r="A92" i="11" s="1"/>
  <c r="A93" i="11" s="1"/>
  <c r="A94" i="11" s="1"/>
  <c r="A95" i="11" s="1"/>
  <c r="A96" i="11" s="1"/>
  <c r="A97" i="11" s="1"/>
  <c r="E312" i="11"/>
  <c r="A99" i="11" l="1"/>
  <c r="A100" i="11" s="1"/>
  <c r="A101" i="11" s="1"/>
  <c r="A103" i="11" l="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 i="27"/>
  <c r="A2" i="27"/>
  <c r="A3" i="26"/>
  <c r="A2" i="26"/>
  <c r="A3" i="25"/>
  <c r="A2" i="25"/>
  <c r="A3" i="24"/>
  <c r="A2" i="24"/>
  <c r="A3" i="23"/>
  <c r="A2" i="23"/>
  <c r="A3" i="22"/>
  <c r="A2" i="22"/>
  <c r="A3" i="21"/>
  <c r="A2" i="21"/>
  <c r="A3" i="20"/>
  <c r="A2" i="20"/>
  <c r="A4" i="27" l="1"/>
  <c r="A4" i="26"/>
  <c r="A4" i="25"/>
  <c r="A4" i="24"/>
  <c r="A4" i="23"/>
  <c r="A4" i="22"/>
  <c r="A4" i="21"/>
  <c r="AC40" i="27"/>
  <c r="Y40" i="27"/>
  <c r="U40" i="27"/>
  <c r="Q40" i="27"/>
  <c r="M40" i="27"/>
  <c r="I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Y40" i="26"/>
  <c r="U40" i="26"/>
  <c r="Q40" i="26"/>
  <c r="M40" i="26"/>
  <c r="I40" i="26"/>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Y40" i="25"/>
  <c r="U40" i="25"/>
  <c r="Q40" i="25"/>
  <c r="M40" i="25"/>
  <c r="I40" i="25"/>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U40" i="24"/>
  <c r="Q40" i="24"/>
  <c r="M40" i="24"/>
  <c r="I40" i="24"/>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Y40" i="23"/>
  <c r="U40" i="23"/>
  <c r="Q40" i="23"/>
  <c r="M40" i="23"/>
  <c r="I40" i="23"/>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Y40" i="22"/>
  <c r="U40" i="22"/>
  <c r="Q40" i="22"/>
  <c r="M40" i="22"/>
  <c r="I40" i="22"/>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Y40" i="21"/>
  <c r="U40" i="21"/>
  <c r="Q40" i="21"/>
  <c r="M40" i="21"/>
  <c r="I40" i="2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6" l="1"/>
  <c r="E40" i="22"/>
  <c r="E40" i="23"/>
  <c r="E40" i="27"/>
  <c r="E40" i="21"/>
  <c r="E40" i="25"/>
  <c r="E40" i="24"/>
  <c r="Z7" i="20"/>
  <c r="V7" i="20"/>
  <c r="R7" i="20"/>
  <c r="N7" i="20"/>
  <c r="AC40" i="20"/>
  <c r="J7" i="20"/>
  <c r="F7" i="20"/>
  <c r="Y40" i="20"/>
  <c r="U40" i="20"/>
  <c r="Q40" i="20"/>
  <c r="M40" i="20"/>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E40" i="20" l="1"/>
</calcChain>
</file>

<file path=xl/sharedStrings.xml><?xml version="1.0" encoding="utf-8"?>
<sst xmlns="http://schemas.openxmlformats.org/spreadsheetml/2006/main" count="660" uniqueCount="397">
  <si>
    <t>Shelby County Government</t>
  </si>
  <si>
    <t xml:space="preserve">Scoring date: </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</si>
  <si>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</si>
  <si>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</si>
  <si>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</si>
  <si>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</si>
  <si>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</si>
  <si>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</si>
  <si>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</si>
  <si>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</si>
  <si>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</si>
  <si>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</si>
  <si>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</si>
  <si>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</si>
  <si>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</si>
  <si>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</si>
  <si>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</si>
  <si>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</si>
  <si>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</si>
  <si>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</si>
  <si>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</si>
  <si>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</si>
  <si>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</si>
  <si>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</si>
  <si>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</si>
  <si>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r>
      <t xml:space="preserve">DEPT
SCORES </t>
    </r>
    <r>
      <rPr>
        <b/>
        <sz val="12"/>
        <color rgb="FF0070C0"/>
        <rFont val="Times New Roman"/>
        <family val="1"/>
      </rPr>
      <t>(0-max pts)</t>
    </r>
  </si>
  <si>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</si>
  <si>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</si>
  <si>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</si>
  <si>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</si>
  <si>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</si>
  <si>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MEMBER  6</t>
  </si>
  <si>
    <t>SPECIFIC/TECHNICAL  REQS - TOTAL  SCORES (max 100) - MEMBER  7</t>
  </si>
  <si>
    <t>SPECIFIC/TECHNICAL  REQS - TOTAL  SCORES (max 100) - MEMBER  8</t>
  </si>
  <si>
    <t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t>
  </si>
  <si>
    <t xml:space="preserve">Vendor agrees to notify Client as soon as reasonable after it becomes aware of known or potential future mergers, acquisitions and/or divestures.  </t>
  </si>
  <si>
    <t>Vendor agrees it may not subcontract or offshore any client-facing portion of the Services without Client's prior approval, which may be granted or withheld at Client's sole discretion.  Vendor shall remain liable to Client for the performance of each permitted subcontractor.</t>
  </si>
  <si>
    <t>Vendor agrees it may not subcontract or offshore any Core Service without Client's prior approval, which may be granted or withheld at its’ sole discretion. Vendor shall remain liable to Client for the performance of each permitted subcontractor.</t>
  </si>
  <si>
    <t>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t>
  </si>
  <si>
    <t>A</t>
  </si>
  <si>
    <t>General</t>
  </si>
  <si>
    <t>B</t>
  </si>
  <si>
    <t>Do you utilize a Rebate Aggregator or Group Purchasing Organization (GPO)? As an explanation to this question, please explain any limitations for audits and how transparency to pharma contracts are impacted.</t>
  </si>
  <si>
    <t>Vendor agrees that Client and selected third party auditor will have direct access to requested pharma manufacturer agreements.</t>
  </si>
  <si>
    <t>Vendor shall provide a response to all “potential findings” within ten (10) Business Days of receipt, or at a later date if mutually determined to be more reasonable based on the number and type of findings.</t>
  </si>
  <si>
    <t>In the event that any audit (e.g.,, Claims, rebate) goes beyond the agreed upon audit timeframe and still remains unresolved after the audit closes, Vendor will incur any additional fees to pay the third party auditor to reopen and address any outstanding issues.</t>
  </si>
  <si>
    <t>Vendor will not charge Client for assistance to Client with its Sarbanes Oxley compliance requirements, including the provision of agreed SSAE No. 16 and ISAE No. 3402 audit reports.</t>
  </si>
  <si>
    <t>If requested by Client, Vendor will provide a SOC 2 type II report at least annually and updated semi-annually at no cost to Client.</t>
  </si>
  <si>
    <t>Vendor agrees to permit and support audits/reviews of each electronic invoice.</t>
  </si>
  <si>
    <t>C</t>
  </si>
  <si>
    <t>Audit</t>
  </si>
  <si>
    <t>Vendor will perform "desk-top audits," which review claims for potential issues (key stroke errors, fraudulent claims) or trends, on a daily basis such that issues can be resolved quickly, and the results will be reported to Client at least on an annual basis.</t>
  </si>
  <si>
    <t>Vendor will perform a daily review of claims greater than $1,000 in gross cost and ensure the claims were administered and adjudicated appropriately.</t>
  </si>
  <si>
    <t>Vendor will perform on-site pharmacy audits, which will cover at least 3% of the pharmacies in its retail network, and the results will be reported to Client at least on an annual basis.</t>
  </si>
  <si>
    <t>Vendor will perform audits of Vendor's mail pharmacies and the results will be shared with Client at least on an annual basis.</t>
  </si>
  <si>
    <t>Vendor will perform audits of Vendor's specialty pharmacies and the results will be shared with Client at least on an annual basis.</t>
  </si>
  <si>
    <t>Client will be reimbursed 100% by Vendor for any overpayments identified during Vendor's internal audits.  Note: Vendor will pay Client for overpayments that are a result of participant underpayments if the underpayment is due to Vendor's error(s); otherwise, Vendor and Client will work on a mutually acceptable plan regarding participant underpayments that resulted in Client overpayments.</t>
  </si>
  <si>
    <t>D</t>
  </si>
  <si>
    <t>Network Management Audits</t>
  </si>
  <si>
    <t>Vendor offers Client the option to cover at 100% (for $0 copay) only generics when available to fulfill PPACA requirements.</t>
  </si>
  <si>
    <t xml:space="preserve">Vendor agrees that Client may request custom UM programs from time-to-time, understanding some changes may have reasonable pricing term guarantee implications. </t>
  </si>
  <si>
    <t xml:space="preserve">If Vendor finds changes to pricing terms necessary due to Client's request for custom UM programs, Vendor agrees it will provide information and data needed to justify proposed adjustments and Vendor agrees to negotiate in good faith to reach mutual agreement if any changes are proposed to pricing terms based on UM program changes. </t>
  </si>
  <si>
    <t xml:space="preserve">Vendor will provide advanced notice about coverage rules / utilization management programs that are available for New-to-Market products prior to adding New-to-Market products to the formulary. </t>
  </si>
  <si>
    <t>Vendor confirms it will not remove retail pharmacies from the network without advanced notice unless immediate removal is found necessary which may be due to poor audit results or issues with the pharmacy's licensure or insurance.</t>
  </si>
  <si>
    <t xml:space="preserve">Vendor confirms it will provide Client with ninety (90) days’ prior written notice of significant reductions in the retail network, or as much prior notice as is practicable under the circumstances, if less. </t>
  </si>
  <si>
    <t xml:space="preserve">Vendor confirms, if significant changes to the retail network are necessary, Vendor will provide to Client information and data necessary to understand the impact the change to Client’s costs, the number of Members impacted, and the impact to Members' access.  </t>
  </si>
  <si>
    <t xml:space="preserve">Vendor shall provide Client advanced notice for changes to Formulary (drug-specific exclusions, movement of a drug from a preferred to a non-preferred tier).  </t>
  </si>
  <si>
    <t>Vendor shall use reasonable efforts to provide Client with ninety (90) days’ advanced notice prior to the changes to Formulary.</t>
  </si>
  <si>
    <t xml:space="preserve">Vendor shall use reasonable efforts to provide Client information to support Formulary changes when requested. </t>
  </si>
  <si>
    <t xml:space="preserve">For formulary changes (tier changes and drug-specific exclusions), Vendor will provide a report to Client with impact information, including but not limited to, the number of Members and total prescription count that may be impacted by changes. </t>
  </si>
  <si>
    <t xml:space="preserve">For formulary changes (tier changes and drug-specific exclusions) and if requested, Vendor will provide information necessary to understand the average costs of the products changing tiers or being excluded compared to other medications in the same drug class and/or therapeutic category. </t>
  </si>
  <si>
    <t>Vendor confirms it is able and willing to offer Client the option to exclude from coverage non-FDA approved products (e.g., Donnatal, Phenazopyridine).</t>
  </si>
  <si>
    <t>Regarding potential misuse, abuse or diversion of opioid drug products:</t>
  </si>
  <si>
    <t xml:space="preserve">Vendor confirms it is able and willing to offer Client a controlled substance use program that will include retrospective drug utilization reviews capable of identifying participants potentially misusing, abusing or diverting opioid drug products and the prescribers when implicated.  </t>
  </si>
  <si>
    <t xml:space="preserve">If requested, Vendor agrees to cooperate with requests for information and work with a third party (e.g., Evive, Rx Savings Solutions) that may send information to participants about lower cost options (lower cost generic drugs, lower cost retail pharmacies).  </t>
  </si>
  <si>
    <t xml:space="preserve">If requested, Vendor has the capabilities and is willing to contract with discount card programs (e.g., GoodRx) in order to include the discount card program prices into the "lowest of" pricing calculation (lowest of negotiated rate, U&amp;C or discount card program price). </t>
  </si>
  <si>
    <t>E</t>
  </si>
  <si>
    <t>Benefit Administration</t>
  </si>
  <si>
    <t>Please confirm, if awarded the contract, the client or its agent or representative may, at any point during the Agreement, perform an on-site self-assessment of firm’s organization based on HIPAA / HITECH requirements and other compliance standards for data security, “hacking” and ID theft prevention.</t>
  </si>
  <si>
    <t>Vendor will provide Client dummy credentials (or create an abbreviated website with credentials) such that Client's employees that are not yet Members can access key plan information (e.g., drug price look-up, formulary tier-status, network pharmacies).</t>
  </si>
  <si>
    <t>Vendor will notify Client and Client's third party vendors/administrators immediately upon identification of system-related problems, programming problems or data transfer problems. Vendor must make every effort necessary to correct such problems within 48 hours regardless of the time or date, including but not limited to: working nights; weekends; and holidays, to minimize any negative impact to employees or dependents and to maintain continual operations of the program.</t>
  </si>
  <si>
    <t xml:space="preserve">Manual eligibility updates will be completed within 24 hours of request. </t>
  </si>
  <si>
    <t>Vendor will allow unlimited access to its point-of-sale system for all staff designated by Client to assist with eligibility updates and the adjudication of claims, including real-time viewing and issuing of overrides, real-time viewing of submitted claims (denied and adjudicated) and various reference screens. The materials must be printable from the site by Client.</t>
  </si>
  <si>
    <t>If applicable, Vendor agrees to maintain a system that will accept/store the appropriate eligibility information regarding coordination of benefits and electronically adjudicate claims as primary or secondary and report same to Client.</t>
  </si>
  <si>
    <t>Vendor confirms the ability and willingness to utilize HTTPs.</t>
  </si>
  <si>
    <t>Vendor will produce and provide a detailed claims file monthly, which is in addition to files requested for auditing purposes.</t>
  </si>
  <si>
    <t>Vendor agrees to intake and use and/or share data in a file layout mutually agreeable to Client's vendor partners.</t>
  </si>
  <si>
    <t xml:space="preserve">Vendor agrees to provide Client notification of any material class action lawsuits against Vendor at the same time or before the Vendor notifies the public (i.e. "advanced notice"). </t>
  </si>
  <si>
    <t xml:space="preserve">Vendor agrees to provide Client advanced notification and support of class action settlements including pro-actively providing necessary data files to respond to government requests or to support Client's participation in class action lawsuits for the length of the contract. Such services must be provided after the contract has termed at standard programmer bill rates, if any. </t>
  </si>
  <si>
    <t>Client will maintain exclusive ownership of its employee data. Client will have ownership (or unlimited use) rights to any requirements documents, personalized communication statements, voice response scripts, tapes of recorded service center calls, and all other materials developed for Client during the course of this Agreement. Client will recognize that it will not have any ownership rights to the Vendor's proprietary software. However, where commercially-available applications are used (e.g., SAP), Client will retain the current instance of the software as configured for Client at termination or expiration of the agreement.</t>
  </si>
  <si>
    <t>Vendor agrees Client name will not be shared or used by Vendor without written consent.</t>
  </si>
  <si>
    <t>If requested, Vendor will process paper claims for the life of the contract and for a period of three (3) months after the contract termination date using the pricing terms that were in effect on the date of service, unless otherwise mutually agreed to between the Vendor and Client.</t>
  </si>
  <si>
    <t xml:space="preserve">Upon notification of the upcoming contract termination, Vendor will provide, in a HIPAA-compliant format and within 30 days of request, data to succeeding Vendor to help with transition, which may include but not be limited to the following: 24-months of historical paid claims data, open refill mail-order pharmacy prescriptions, open refill specialty pharmacy prescriptions, address files, prior eligibility data, drug-specific coverage approvals with effective and term dates, and clinical program enrollment information with effective and term dates.   </t>
  </si>
  <si>
    <t>Upon request, Vendor will provide within 30 days of request, data to a third party vendor (data aggregator), which may include but not be limited to 12-months of historical paid claims data and ongoing files at the frequency requested.</t>
  </si>
  <si>
    <t>F</t>
  </si>
  <si>
    <t>Data, Eligibility, and Systems</t>
  </si>
  <si>
    <t>Vendor will maintain the Client-identified list of data elements necessary to meet Client claims review and reporting requirements. The capture, maintenance and reporting of additional claims data elements may be updated by Client from time-to-time as additional reporting requirements become known/necessary.</t>
  </si>
  <si>
    <t xml:space="preserve">Vendor will complete and present an executive summary report quarterly, one specifically for Client. The executive summary report will  addresses key pharmacy benefit metrics (e.g., plan paid PMPM, trend, specialty %), cost drivers (e.g., inflation, utilization), top therapeutic classes and drugs (specialty separate from non-specialty); the report will include the Client's performance for the recent time period, the previous time period and provide comparisons to appropriate peers/benchmark data.  </t>
  </si>
  <si>
    <t xml:space="preserve">On a quarterly basis, Vendor will review with Client opportunities to help manage spend/trend and/or better manage conditions.  </t>
  </si>
  <si>
    <t>On a quarterly basis, Vendor will provide Client with UM program outcomes reports (activity/requests, outcome, savings), including coverage appeals.  Reports will present information in Total and with the details, by therapeutic class and/or drug-name as applicable.</t>
  </si>
  <si>
    <t>Vendor offers a comprehensive web-based reporting tool and will provide access to it for at least five users free of charge, as directed by Client.</t>
  </si>
  <si>
    <t>Vendor will provide comprehensive training for its web-based reporting tool to Client's designated users.</t>
  </si>
  <si>
    <t xml:space="preserve">Vendor will provide reports in format other than pdf in order to allow efficient use of the data/information provided. </t>
  </si>
  <si>
    <t>Vendor will provide reports with cost information before Rebate reductions and after Rebate reductions (for Client and Benchmarks).</t>
  </si>
  <si>
    <t>Vendor will provide reports to alert Client to new high cost claims (as determined by Client).</t>
  </si>
  <si>
    <t xml:space="preserve">If Vendor's standard reports do not adequately meet Client requirements, Vendor will customize the reports to Client's specifications, noting that Client's requirements may change from time-to-time during the life of the contract. </t>
  </si>
  <si>
    <t xml:space="preserve">On a quarterly basis, Vendor will provide Client with activity and outcomes reports from formulary drug exclusions, which will distinguish between coverage reviews and appeals.  Reports will present information for the Client in Total and for each Plan or other groupings as requested by Client. </t>
  </si>
  <si>
    <t xml:space="preserve">On a quarterly basis, Vendor will provide Client with clinical program (e.g., Fraud, Waste and/or Abuse) activity and outcomes reports.  Reports will be provided for the Client in Total and for each Plan or other groupings as requested by Client. </t>
  </si>
  <si>
    <t xml:space="preserve">Vendor will report on the value from manufacturer coupons/copay cards when applied to claims at the Vendor's own pharmacies. </t>
  </si>
  <si>
    <t>Vendor will report on the value from financial assistance programs when used at the Vendor's own pharmacies.</t>
  </si>
  <si>
    <t xml:space="preserve">Vendor will provide Client with adherence reports for select conditions/drug categories.  Reports will be provided for the Client in Total and for each Plan or other groupings as requested by Client. </t>
  </si>
  <si>
    <t>When requested, Vendor will provide Client with detailed information about plan participant claims that have been submitted for external review; the basis for the denial of each such claim (referred to also as the outcome or close option); and the status of the appeal.</t>
  </si>
  <si>
    <t xml:space="preserve">Vendor will provide Client with Operational Performance Guarantee reports, detailing actual performance compared to guarantees within ninety (90) days from the end of the Contract Year.  </t>
  </si>
  <si>
    <t>When requested, Vendor will provide Client-specific call center activity reports.  Reports will include "reason codes."</t>
  </si>
  <si>
    <t>When requested, Vendor will provide Client with total/overall website activity reports. Reports will include "reason codes."</t>
  </si>
  <si>
    <t>G</t>
  </si>
  <si>
    <t>Reporting</t>
  </si>
  <si>
    <t xml:space="preserve">Vendor agrees to provide a designated person that will be responsible for the strategic support of Client and escalating issues when needed (an Account Executive/"AE"). </t>
  </si>
  <si>
    <t xml:space="preserve">Vendor agrees the designated Account Executive ("AE") for Client's account will have a minimum of two (2) years tenure with the Vendor. The AE must be well organized and responsive; knowledgeable about organization's programs and processes, and about pharmacy benefit cost trends and cost drivers; and have great people and problem-solving skills. </t>
  </si>
  <si>
    <t>Vendor agrees to provide a designated person who is responsible for the day-to-day support of Client's account (an Account Manager/"AM").</t>
  </si>
  <si>
    <t xml:space="preserve">Vendor will provide a designated Pharmacist, who will advise on drug-related issues and trends, clinical programs and utilization rules, among other issues, specific to Client's plan (a Clinical Account Manager/"CAM"). </t>
  </si>
  <si>
    <t>Vendor designated Clinical Account Manager will have a minimum of two (2) years experience within the organization and must be well organized and responsive; knowledgeable about organization's coverage philosophy and programs, and about pharmacy benefit cost trends and cost drivers.</t>
  </si>
  <si>
    <t>Vendor designated Clinical Account Manager will participate in performance review meetings and will be generally available between 7 a.m. to 5 p.m. Central Standard Time, M - F, to address Client issues that may arise. Pharmacist Advisor will respond within one (1) business day to all Client inquiries, including written, electronic/email, or telephonic inquiries (those designated by the Client  and Client's representatives such as consultants).</t>
  </si>
  <si>
    <t>Vendor agrees that Client's AE, AM and CAM are considered "Key Personnel," meaning individuals may not be transferred to serve in the same role to other clients/customers without pre-approval from Client and after no less than 24 months.</t>
  </si>
  <si>
    <t>Vendor will provide Client with at least thirty (30) days advance notice, when possible, of any changes in the Key Personnel (e.g., promotion, termination) and allow Client to approve the selection of the replacement personnel. A mutually agreed upon transition plan will be established prior to any account team changes being finalized whenever possible.</t>
  </si>
  <si>
    <t>At a minimum, the Vendor account manager (or designee when away) is expected to acknowledge receipt of inquiry/requests within 24 hours and provide updates daily (unless fewer updates are mutually agree upon) until the issue is resolved.</t>
  </si>
  <si>
    <t>Meetings will be quarterly, with no more than two per year requiring in-person participation by the Vendor key account management team members (in-person participation will be required with reasonable advanced notice).</t>
  </si>
  <si>
    <t>Vendor account management team will provide monthly communications to Client on specific emerging, high-cost market conditions and/or methods to reduce costs and manage appropriate utilization. These communications will be specific to Client and in addition to general monthly newsletter distributions.</t>
  </si>
  <si>
    <t>If requested, Vendor will lead weekly calls with Client to go over issue logs and project listings.  Issue logs and project plans will be provided at least one business day prior to the calls.</t>
  </si>
  <si>
    <t>Account Management</t>
  </si>
  <si>
    <t>H</t>
  </si>
  <si>
    <t>Vendor's Member website will allow participants to view "side-by-side" (with just one search) the different drug prices available (based on Client-specific rates) at the various pharmacy-types available (retail, retail-90, mail-order, specialty) in total and based on the benefit plan (i.e., plan costs and participant costs).</t>
  </si>
  <si>
    <t>Vendor's Member website will allow participants to look up the different drug prices available based on Client-specific rates at different retail pharmacies within the retail pharmacy network "side-by-side" (with just one search).</t>
  </si>
  <si>
    <t>Vendor's Member website that allows plan participants to look up the different drug prices available at different retail pharmacies within the retail pharmacy network will include U&amp;C prices if lower than negotiated rate.</t>
  </si>
  <si>
    <t>Vendor's Member website will not include lists or information that do not apply to Client's plan design (e.g., alternative formulary drug listings, etc.).</t>
  </si>
  <si>
    <t>Vendor's Member website allows participants to order refills from Vendor's mail-order pharmacies.</t>
  </si>
  <si>
    <t>Vendor's Member website allows participants to order refills from Vendor's specialty pharmacies.</t>
  </si>
  <si>
    <t>Vendor's Member website allows participants to chat live with a customer service representative.</t>
  </si>
  <si>
    <t>Vendor's Member website allows participants to chat live with a pharmacist.</t>
  </si>
  <si>
    <t xml:space="preserve">If requested, Vendor will make available single-sign-on via a link to its Member website that Client may use on its intranet/portal.  </t>
  </si>
  <si>
    <t>I.I</t>
  </si>
  <si>
    <t>Member Materials / Services: Website</t>
  </si>
  <si>
    <t xml:space="preserve">Vendor's designated Customer Service team for Members will have real time access to all of the following without the need to be transferred:  eligibility, prescription prices for retail, mail and/or specialty prescriptions; help refilling a retail, mail and/or specialty prescription; check on the status of a retail, mail and/or specialty prescription; and to claims history from all claims adjudication systems (if applicable). </t>
  </si>
  <si>
    <t>Vendor confirms 100% of pharmacists' customer service calls are recorded.</t>
  </si>
  <si>
    <t>Vendor confirms 100% of prescribers' calls into customer service are recorded.</t>
  </si>
  <si>
    <t>Member Materials / Services: Call Centers</t>
  </si>
  <si>
    <t>I.II</t>
  </si>
  <si>
    <t>Vendor will prepare a "Member Welcome Kit" that will include at least the following as directed by Client: identification (ID) cards, plan design and key coverage information, and other descriptive materials/documents that may be necessary for participants to understand the core pharmacy benefits.</t>
  </si>
  <si>
    <t xml:space="preserve">Vendor agrees to provide at least thirty (30) days advanced notification to Members that have claims at a pharmacy that is being removed from the network. </t>
  </si>
  <si>
    <t>Vendor agrees to provide at least thirty (30) days advanced notification to Members enrolled in a clinical program that may experience a change.</t>
  </si>
  <si>
    <t>Member Materials</t>
  </si>
  <si>
    <t>I.III</t>
  </si>
  <si>
    <t>Upon a Member's specific request, Vendor's Mail Pharmacy has the ability to ship prescriptions to a local retail pharmacy/store instead of the Member's home.</t>
  </si>
  <si>
    <t>Upon a Member's specific request, Vendor's Specialty Pharmacy has the ability to ship prescriptions to a local retail pharmacy/store instead of the Member's home.</t>
  </si>
  <si>
    <t>Upon a Member's specific request, Vendor's Mail Pharmacy will work with participant on a payment plan (i.e., make three payments during the 90-day period instead of paying 100% upfront) that charges no interest.</t>
  </si>
  <si>
    <t>Upon a Member's specific request, Vendor's Specialty Pharmacy will work with Member on a payment plan (i.e., make payments during the 30-day period instead of paying 100% upfront) that charges no interest.</t>
  </si>
  <si>
    <t>Vendor will help Members using the Vendor Mail-Order Pharmacy enroll in financial assistance programs or use copay cards/coupons when available/appropriate.</t>
  </si>
  <si>
    <t>Vendor will help Members using the Vendor Specialty Pharmacy enroll in financial assistance programs or use copay cards/coupons when available/appropriate.</t>
  </si>
  <si>
    <t>Upon a Member's specific request, Vendor will help participants synchronize prescriptions such that refills for all maintenance medications may be ordered and made available/shipped at the same time (pending approval for necessary changes by prescribers).</t>
  </si>
  <si>
    <t>Vendor confirms it provides the following cost information to retail network pharmacies to allow a pharmacy, at its discretion, to print the information on Members' retail prescription receipts: Member costs, Plan costs and Total costs.</t>
  </si>
  <si>
    <t>Vendor confirms its mail-order pharmacy is able and willing to provide the following information on Members' prescription receipts: Member costs, Plan costs and Total costs.</t>
  </si>
  <si>
    <t>Vendor confirms its specialty pharmacy is able and willing to provide the following information on Members' prescription receipts: Member costs, Plan costs and Total costs.</t>
  </si>
  <si>
    <t>Other Member Services</t>
  </si>
  <si>
    <t>I.IV</t>
  </si>
  <si>
    <t>Vendor will provide a Patient Issue Tracking Log, which will document all patient issues identified, that will be updated and shared daily for the first ten (10) Business Days, or longer if requested by Client.</t>
  </si>
  <si>
    <t xml:space="preserve">Vendor agrees that eligibility will be loaded by the date mutually agreed upon in the Implementation Project Plan, which will be enough time for participants to receive ID cards at least fifteen (15) Business Days in advance of the Go-live/Effective Date.  </t>
  </si>
  <si>
    <t xml:space="preserve">Vendor will provide Client with Implementation reports, which will include activity reports (e.g., call center, website) and claims status reports (paid/reject claims).  Reports will include "reason codes" and will be available daily until the request is changed to weekly, monthly, etc.  </t>
  </si>
  <si>
    <t>Implementation</t>
  </si>
  <si>
    <t>J</t>
  </si>
  <si>
    <t>Client is allowed to allocate 0% to individual Implementation and Annual Performance Guarantees (reporting only provided).</t>
  </si>
  <si>
    <t>Vendor agrees to allow Client the flexibility to re-allocate the total amount at risk among the various performance categories each year provided advanced notice is provided.</t>
  </si>
  <si>
    <t>Vendor agrees that guarantees will be measured and reconciled within sixty (60) days from the close of the guaranteed period.</t>
  </si>
  <si>
    <t>Vendor measures the service performance standards for all Vendor customers utilizing the same process platform used for the Vendor’s complete book-of-business.</t>
  </si>
  <si>
    <t xml:space="preserve">Performance Guarantee Reports must show actual results for the current period along with (a) prior periods, when applicable, and (b) the guaranteed standard.  </t>
  </si>
  <si>
    <t>Performance Guarantee Reports will be provided to Client without Client having to request them.</t>
  </si>
  <si>
    <t>Performance Guarantees</t>
  </si>
  <si>
    <t>K</t>
  </si>
  <si>
    <t xml:space="preserve">Vendor will invoice Client bi-weekly for all Prescription Claims Payments (in such format and with such detail as Client may reasonably require) and agrees that Client will pay all undisputed invoices within ten (10) Business Days.  </t>
  </si>
  <si>
    <t xml:space="preserve">Vendor will invoice Client monthly for all Service/Administration fees performed in the prior month (in such format and with such detail as Client may reasonably require) and agrees that Client will pay all undisputed invoices within ten (10) Business Days.  </t>
  </si>
  <si>
    <t>Vendor agrees that any amounts that are disputed in good faith will not be paid until resolved, provided Vendor is notified of the dispute and Client has provided a detailed description justifying the dispute.</t>
  </si>
  <si>
    <t xml:space="preserve">Client will not be responsible for any invoiced claims or administrative fees 180 days post service date.  </t>
  </si>
  <si>
    <t>After Vendor invoice is sent, Vendor agrees that Client nor Members will not be required to pay for additional amounts that would have otherwise been owed had Vendor not processed the claims with errors (which may occur if claims adjudication/billing errors are uncovered after the date of the original billing period).</t>
  </si>
  <si>
    <t xml:space="preserve">Vendor must provide detailed description / disclosure of all invoice line items to Client at each billing cycle in electronic format. </t>
  </si>
  <si>
    <t>Sales tax, when applicable, will be included at the point of sale. Client shall only be responsible for U.S.-based sales, use or other value-added taxes levied on the Services. Vendor shall be responsible for collecting and remitting required taxes.</t>
  </si>
  <si>
    <t>L</t>
  </si>
  <si>
    <t>Billing and Payment Terms</t>
  </si>
  <si>
    <t xml:space="preserve">No pricing term guarantee will be reduced at anytime during the life of the contract for changes Vendor requests/recommends that are not accepted by Client. </t>
  </si>
  <si>
    <t xml:space="preserve">Vendor will provide improvements in pricing terms if Client's membership increases by 10% or more.  Improvements will apply on the date that the increase in membership is effective. </t>
  </si>
  <si>
    <t xml:space="preserve">Vendor will proactively reconcile all claims pricing guarantees annually against actual Client results within ninety (90) days after the end of the year. </t>
  </si>
  <si>
    <t>Any dollars owed for shortfalls identified during the true-up/reconciliation reports will be paid within five (5) business days after Client's approval of the amounts.</t>
  </si>
  <si>
    <t>Each price point of your financial proposal will be measured, reconciled and guaranteed on an individual component basis. There will be no cross subsidization within a distribution channel or among distribution channels.  Overages in one component guarantee may not be used to offset shortages in another component guarantee.</t>
  </si>
  <si>
    <t>Vendor may not manipulate or change a product's brand or generic status retroactively for purposes of achieving pricing guarantees.</t>
  </si>
  <si>
    <t>A MAC-list will apply at all networks: Retail, Retail-90 (if applicable), Mail-Order and Specialty pharmacies.</t>
  </si>
  <si>
    <t>Vendor agrees that the MAC-list will not be managed via a flat AWP discount rate across drugs but will instead be managed using a formula designed to ensure reimbursement / payments for multi-source products are reasonable based on prices available in the marketplace for the multi-source products represented on the MAC-list.</t>
  </si>
  <si>
    <t xml:space="preserve">Vendor agrees that Client's Specialty Drug Price List will include AWP discounts that vary by drug (instead of a fixed/flat rate across all therapies) and maximum allowable ("MAC") when applicable.  </t>
  </si>
  <si>
    <t>Vendor agrees that Client will be provided at least 60 days advance notice of products that will be removed/deleted from Vendor Specialty drug list; upon Client's request, Vendor agrees to delay removals until 1/1 of the upcoming plan year.</t>
  </si>
  <si>
    <t>Other than a change to specialty distribution due to a regulatory or manufacturer requirement, Vendor agrees it will not add drugs to the specialty list after the Go-Live/Effective Date that were previously available and not included in Vendor's Specialty medication list unless approved by Client (which will require information and data to be provided such that guaranteed rates may be adjusted accordingly.</t>
  </si>
  <si>
    <t>Other than a change to specialty distribution due to a regulatory or manufacturer requirement, Vendor agrees it will not delete drugs from the specialty list after the Go-Live/Effective Date that were included in Vendor's Specialty drug list submitted in the proposal unless approved by Client (which will require information and data to be provided such that guaranteed rates may be adjusted accordingly.</t>
  </si>
  <si>
    <t>Vendor agrees that during the term of the agreement Client may elect to carve out the administration, management, delivery of specialty drugs to a specialty vendor.</t>
  </si>
  <si>
    <t>M</t>
  </si>
  <si>
    <t>Financial Terms, Conditions and Understandings</t>
  </si>
  <si>
    <t>Vendor agrees to pay Client the greater of the guaranteed Rebate amount or the amount collected via the pass-through percentage proposed.</t>
  </si>
  <si>
    <t>Does your company utilize a Rebate Aggregator or Group Purchasing Organization (GPO) for Rebates? Please explain the value that comes from the arrangement and any limitations and/or disadvantages this creates for Client.</t>
  </si>
  <si>
    <t>Vendor agrees that the claims pharmacy pricing terms (e.g., retail pricing terms, mail pharmacy pricing terms) will not change if Client decides to carve out Rebate administration from the Vendor (to another vendor).</t>
  </si>
  <si>
    <t>N</t>
  </si>
  <si>
    <t>Rebates</t>
  </si>
  <si>
    <t>Please confirm the following related to a PBM contract with fair and flexible Market Checks to preserve competitiveness of financial terms:</t>
  </si>
  <si>
    <t xml:space="preserve">The generic AWP discount guarantees you offer are semi-annual guarantees, which will be reconciled within sixty (60) days at the end of each six-month period. </t>
  </si>
  <si>
    <t>For generic AWP discount guarantees, should Vendor miss the guarantee by more than one percentage point, Vendor agrees to pay a penalty to Client equal to 5% of the shortfall amount owed for each month after the contract year ends.  For example, if the guaranteed retail generic AWP discount is 80% and actual performance reported three months after the contract year closes is 76%, in addition to owing Client the difference (true-up between 80% and 76%), a penalty amount will be added, (((AWP * 80% - AWP * 76%) * 5%)*3). Any penalty payout will be made within sixty (60) days at the end of the guarantee period.</t>
  </si>
  <si>
    <t>Vendor's list of single-source generics will include the effective dates and term dates for drugs that have been added to and dropped from the list.</t>
  </si>
  <si>
    <t xml:space="preserve">Vendor agrees to proactively communicate, identify and explain to Client any deletions to the MAC list and any unit price increases over 10% per month. </t>
  </si>
  <si>
    <t>Vendor agrees to share a copy of the MAC-list quarterly and the list will include all MAC amount for the contract year, indicating the dates the MAC amounts were changed.</t>
  </si>
  <si>
    <t xml:space="preserve">Vendor agrees to notify Client in advance of any plans to use a Brand drug as the "House Generic (via DAW-5 coding)" at its own pharmacies and/or a DAW-9 strategy, and to provide Client information necessary to ensure cost neutrality to the plan from these strategies. </t>
  </si>
  <si>
    <t>Vendor agrees that products will only be added to Vendor's "Specialty drug list" that meet the specific criteria Vendor provided in this worksheet as the definition/criteria used to determine whether a medication is considered to be a Specialty drug.</t>
  </si>
  <si>
    <t>P</t>
  </si>
  <si>
    <t>Transparency</t>
  </si>
  <si>
    <r>
      <t>Please include an Executive Summary that describes your organization’s PBM history, the current and future direction of the company PBM, along with any marketplace differentiators.  Only two pages (Arial, 11-point font, and all margins 1”) will be accepted. Label the attachment “</t>
    </r>
    <r>
      <rPr>
        <b/>
        <sz val="14"/>
        <color rgb="FF0070C0"/>
        <rFont val="Times New Roman"/>
        <family val="1"/>
      </rPr>
      <t>[PBM Name] – Executive Summary</t>
    </r>
    <r>
      <rPr>
        <sz val="14"/>
        <color rgb="FF0070C0"/>
        <rFont val="Times New Roman"/>
        <family val="1"/>
      </rPr>
      <t xml:space="preserve">.” </t>
    </r>
  </si>
  <si>
    <r>
      <t>Please include a "future roadmap” related to technology (2020-2025).  Only two pages (Arial, 11-point font, and all margins 1”) will be accepted. Label the attachment “</t>
    </r>
    <r>
      <rPr>
        <b/>
        <sz val="14"/>
        <color rgb="FF0070C0"/>
        <rFont val="Times New Roman"/>
        <family val="1"/>
      </rPr>
      <t>[PBM Name] – Technology Roadmap Summary</t>
    </r>
    <r>
      <rPr>
        <sz val="14"/>
        <color rgb="FF0070C0"/>
        <rFont val="Times New Roman"/>
        <family val="1"/>
      </rPr>
      <t xml:space="preserve">.” </t>
    </r>
  </si>
  <si>
    <r>
      <t xml:space="preserve">Vendor confirms that it has provided information about subcontractor(s) as requested in an attachment or no subcontracted vendors are utilized, and Vendor agrees it shall remain liable to Client for the performance of each permitted subcontractor.  </t>
    </r>
    <r>
      <rPr>
        <i/>
        <sz val="14"/>
        <color rgb="FF0070C0"/>
        <rFont val="Times New Roman"/>
        <family val="1"/>
      </rPr>
      <t>If Vendor utilizes subcontractor(s),</t>
    </r>
    <r>
      <rPr>
        <sz val="14"/>
        <color rgb="FF0070C0"/>
        <rFont val="Times New Roman"/>
        <family val="1"/>
      </rPr>
      <t xml:space="preserve"> provide an attachment listing each subcontract vendor, including the following information for each: a) Name of Vendor b) Service provided c) whether the relationship is exclusive, and d) the effective and term dates of agreement. Please label the attachment: "</t>
    </r>
    <r>
      <rPr>
        <b/>
        <sz val="14"/>
        <color rgb="FF0070C0"/>
        <rFont val="Times New Roman"/>
        <family val="1"/>
      </rPr>
      <t>[PBM Name] – Subcontracted Vendors</t>
    </r>
    <r>
      <rPr>
        <sz val="14"/>
        <color rgb="FF0070C0"/>
        <rFont val="Times New Roman"/>
        <family val="1"/>
      </rPr>
      <t>."</t>
    </r>
  </si>
  <si>
    <r>
      <t>If yes, Vendor will provide details about the program(s), including the fees if any apply. Label the attachment "</t>
    </r>
    <r>
      <rPr>
        <b/>
        <sz val="14"/>
        <color rgb="FF0070C0"/>
        <rFont val="Times New Roman"/>
        <family val="1"/>
      </rPr>
      <t>[Vendor Name] - FWA program.</t>
    </r>
    <r>
      <rPr>
        <sz val="14"/>
        <color rgb="FF0070C0"/>
        <rFont val="Times New Roman"/>
        <family val="1"/>
      </rPr>
      <t>"</t>
    </r>
  </si>
  <si>
    <r>
      <t xml:space="preserve">Vendor agrees to pay Client </t>
    </r>
    <r>
      <rPr>
        <u/>
        <sz val="14"/>
        <color rgb="FF0070C0"/>
        <rFont val="Times New Roman"/>
        <family val="1"/>
      </rPr>
      <t>quarterly</t>
    </r>
    <r>
      <rPr>
        <sz val="14"/>
        <color rgb="FF0070C0"/>
        <rFont val="Times New Roman"/>
        <family val="1"/>
      </rPr>
      <t xml:space="preserve"> the greater of the Rebates received or the minimum amount guaranteed per Brand claim, regardless of the actual Rebates that have been received during the quarter.</t>
    </r>
  </si>
  <si>
    <r>
      <t xml:space="preserve">In addition to guarantees for individual pricing terms, Vendor offers a utilization management ("UM") program savings guarantee.  </t>
    </r>
    <r>
      <rPr>
        <i/>
        <sz val="14"/>
        <color rgb="FF0070C0"/>
        <rFont val="Times New Roman"/>
        <family val="1"/>
      </rPr>
      <t>If "yes,"</t>
    </r>
    <r>
      <rPr>
        <sz val="14"/>
        <color rgb="FF0070C0"/>
        <rFont val="Times New Roman"/>
        <family val="1"/>
      </rPr>
      <t xml:space="preserve"> Vendor will include attachment(s) that describe the guarantee and how it will be calculated.  Label the attachment "</t>
    </r>
    <r>
      <rPr>
        <b/>
        <sz val="14"/>
        <color rgb="FF0070C0"/>
        <rFont val="Times New Roman"/>
        <family val="1"/>
      </rPr>
      <t>[PBM Name] - UM Savings Guarantee</t>
    </r>
    <r>
      <rPr>
        <sz val="14"/>
        <color rgb="FF0070C0"/>
        <rFont val="Times New Roman"/>
        <family val="1"/>
      </rPr>
      <t>."</t>
    </r>
  </si>
  <si>
    <t xml:space="preserve">Vendor agrees to provide Client the following Most Favored Nations ("MFN") provision:  Subject to the condition as set forth below, if during the Term of this Agreement, Vendor offers or implements for any comparable size clients pricing terms more favorable than the aggregate pricing terms for Client, Vendor agrees to provide such pricing terms to Client.  “Comparable size clients" means all of Vendor's full-service customers with annual total drug spend net of rebates not greater than Client's and with similar plan designs and coverage rules, which may include drug formulary,  brand/generic utilization and mail/retail utilization information. </t>
  </si>
  <si>
    <t xml:space="preserve">SPECIFIC/TECHNICAL  REQS  -  TOTAL  SCORES </t>
  </si>
  <si>
    <t>Vendor will provide at least thirty (30) days advanced notification to Members that have claims for products subject to the “negative” tier-status changes (movement of a covered drug from a lower cost-share tier to a higher cost-share tier).</t>
  </si>
  <si>
    <t>Vendor will provide at least thirty (30) days advanced notification to Members that have claims for drug-specific exclusions (movement of a covered drug to excluded status).</t>
  </si>
  <si>
    <t xml:space="preserve">Vendor agrees to provide at least thirty (30) days advanced notification to Members that have claims that may be impacted by stricter coverage rules (e.g., addition of prior authorization criteria). </t>
  </si>
  <si>
    <t>Vendor must provide detailed description / disclosure of all administrative and/or service fees (e.g. base administrative fees, override fees, paper claim fees, etc.) in the invoice; these fees should not be submitted to Client in aggregate, but by service/fee type.</t>
  </si>
  <si>
    <t>Q</t>
  </si>
  <si>
    <t>Financials and Costs</t>
  </si>
  <si>
    <t>Vendor confirms Pillpack and Amazon Pharmacy are in its standard 30-day supply network offerings.</t>
  </si>
  <si>
    <t>Vendor confirms if a participant submits a receipt from Pillpack and Amazon Pharmacy for three or six-month supply prescriptions, the claims will be processed / will not reject due to a day supply limit.</t>
  </si>
  <si>
    <t>Vendor confirms if participants submit receipts from Mark Cuban Cost Plus Drug Company (MCCPD) on-line pharmacy for 30-day supply prescriptions, the claims will be processed / will not reject.</t>
  </si>
  <si>
    <t>Vendor confirms if participants submit receipts from MCCPD on-line pharmacy for three or six-month supply prescriptions, the claims will be processed / will not reject due to a day supply limit.</t>
  </si>
  <si>
    <t>The Biden-Harris administration required plans cover in full the cost of OTC COVID-19 tests (the requirement that the test be ordered by an attending provider was eliminated) effective January 15, 2022. If a plan establishes a safe harbor direct coverage program with preferred pharmacies or retailers with a direct-to-consumer shipping program: (1) reimbursement of tests purchased outside of the program can be limited to the lower of $12 per test or the test’s actual price; (2) the participant cannot have any out-of-pocket costs for tests within the program, and the plan must ensure adequate access; and (3) Prices for tests within the program can be negotiated with the carrier, who in turn, can negotiate with preferred pharmacies or retailers.  If a safe harbor direct coverage program is not in place, the full cost of the test must be reimbursed (regardless of the location of purchase).</t>
  </si>
  <si>
    <t>Oral antiviral medications have been granted Emergency Use Authorization (EUA) from the FDA. During EUA period of time, the federal government is covering the ingredient cost of the COVID-19 oral antiviral.</t>
  </si>
  <si>
    <t>Vendor will determine a product's brand or generic status using information available from only one nationally recognized source (e.g., Medispan).</t>
  </si>
  <si>
    <t>Vendor confirms it has a list of products for which it deems "non-essential" for which it maintains for Client that may elect to exclude coverage.</t>
  </si>
  <si>
    <t>O.I</t>
  </si>
  <si>
    <t>A Market Check provision will be included as part of Client's PBM contract, allowing Client or Client Elected Third Party to conduct a Market Check each year as of the contract effective date.</t>
  </si>
  <si>
    <t xml:space="preserve">If Market Check report indicates current market conditions can yield savings of 1% or more in cost net of rebates (i.e. gross costs including the impact of administrative fees and rebate guarantees), then the parties will discuss in good faith a revision to the current pricing terms and other applicable contract provisions that will at least match the best offer in the marketplace, including improvements in discount guarantees. </t>
  </si>
  <si>
    <t xml:space="preserve">Upon Client's request, Vendor will offer a Market Check proposal (improved terms for the upcoming plan year(s)) that reflects competitive market rates for which Client's elected third party may respond.  </t>
  </si>
  <si>
    <t>The Market Check will determine the competitiveness of the pricing terms set forth in the agreement by comparing the aggregate value of the upcoming contract years' pricing terms to what Client may receive via a competitive procurement, which will be determined by Client-elected third party using relevant benchmark offers for plans comparable to Client in enrollment (or smaller) and utilization.</t>
  </si>
  <si>
    <t xml:space="preserve">Vendor will provide comments to the Market Check report / request for improvement within ten (10) Business Days of receipt. </t>
  </si>
  <si>
    <t>Within thirty (30) days from the date of the Market Check report is delivered, if Client determines that negotiations are not likely to reach mutual agreement, Client will have the right to terminate the agreement without financial penalty (e.g., loss of rebates earned but not yet paid, repayment of implementation/renewal/ongoing credits).</t>
  </si>
  <si>
    <t>If the Market Check project results in agreement for revised pricing terms, Vendor will implement the revised pricing terms effective no later than the first day of the contract year for which the Market Check terms are being negotiated (regardless of a signed agreement).</t>
  </si>
  <si>
    <t>Vendor will send a draft amendment to Client with the revised pricing terms negotiated via the Market Check within ten (10) business days from the date agreement with terms  is reached.</t>
  </si>
  <si>
    <t>Vendor will respond to requests for changes to the draft agreement or amendments within ten (10) business days from the date the questions and/or requests the changes are made.</t>
  </si>
  <si>
    <t>O.II</t>
  </si>
  <si>
    <t>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t>
  </si>
  <si>
    <t xml:space="preserve">If requested, Vendor agrees to cooperate with requests for information and work with a third party (e.g., Rx Results, ActiveRADAR) if necessary, to administer a comprehensive reference-based drug price program.  </t>
  </si>
  <si>
    <t>Vendor confirms Pillpack and Amazon Pharmacy are in its standard 90-day supply network offerings.</t>
  </si>
  <si>
    <t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t>
  </si>
  <si>
    <t xml:space="preserve">Please confirm Vendor will provide unprotected versions of initial and subsequent drafts of the contract for efficient tracking of edits and comparisons to previous versions when applicable.   </t>
  </si>
  <si>
    <r>
      <t xml:space="preserve">Vendor understands and agrees that, should it be selected for contracting, Vendor must submit, within five(5)  business days, a Contract/Agreement </t>
    </r>
    <r>
      <rPr>
        <u/>
        <sz val="14"/>
        <color rgb="FF0070C0"/>
        <rFont val="Times New Roman"/>
        <family val="1"/>
      </rPr>
      <t>inclusive</t>
    </r>
    <r>
      <rPr>
        <sz val="14"/>
        <color rgb="FF0070C0"/>
        <rFont val="Times New Roman"/>
        <family val="1"/>
      </rPr>
      <t xml:space="preserve"> of all responses to the terms, provisions, and conditions noted in the RFP.</t>
    </r>
  </si>
  <si>
    <t xml:space="preserve">Vendor agrees that if any audit results in errors that represent more than 1% of drug costs then the Vendor will reimburse Client not only those costs but also 3% of the total, which is a proxy for interest on monies.  </t>
  </si>
  <si>
    <t>Regarding products approved via the FDA’s 510K pathway, a pathway through which medical devices are typically approved (e.g., SynerDerm), Vendor confirms it offers utilization and cost controls (e.g., exclusion, prior authorization, step therapy) for products approved via the FDA's 510K pathway.</t>
  </si>
  <si>
    <t>In regard to oral antiviral medications, Vendor confirms its systems have been updated to allow plans the option to cover the oral antiviral medications approved via EUA.</t>
  </si>
  <si>
    <t>Vendor agrees client has the right to conduct audits at any time during the contract term upon 30-days written notice to the Vendor.</t>
  </si>
  <si>
    <t>Vendor agrees client has the right to audit post termination. Note: Vendor may pass-through any data retrieval fees charged if the data requested has already been stored.</t>
  </si>
  <si>
    <t xml:space="preserve">Vendor agrees client has the right to audit more than once per year if the audits are different in scope or for different services. </t>
  </si>
  <si>
    <t>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t>
  </si>
  <si>
    <t>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t>
  </si>
  <si>
    <t>Vendor agrees rebate audits will review a Client-selected number of pharmaceutical contracts directly related to Clients rebates.</t>
  </si>
  <si>
    <t>Vendor agrees to not charge a fee for audits during the same year with different scopes (e.g., financial, operational) or when testing that errors found have been corrected.</t>
  </si>
  <si>
    <t>Vendor agrees that at no time will the Client be responsible for reimbursing or crediting Vendor for any errors determined during the course of a Client initiated audit.</t>
  </si>
  <si>
    <t>Vendor agrees if Client requests Vendor attempt to add a particular retail pharmacy to the retail network serving Client and its Members, Vendor will make commercially reasonable efforts to add the pharmacy to the network for Client, provided that such pharmacy meets Vendor’s network participation requirements and agrees to Vendor’s standard terms and conditions.</t>
  </si>
  <si>
    <t xml:space="preserve">Vendor agrees if Client requests Vendor attempt to add a particular retail pharmacy to the retail network serving Client and its Members and if any such pharmacy meets Vendor’s network participation requirements and agrees to Vendor’s standard terms and conditions except for Vendor’s standard network rates (i.e., the particular pharmacy will only agree to higher than standard reimbursement rates), and Client nevertheless requests that Vendor add such pharmacy, the rate charged to Client for claims processed through such pharmacy (assuming Vendor agrees to contract with such pharmacy) will be the net ingredient cost plus the dispensing fee paid by Vendor to such Participating Pharmacy (plus applicable sales or excise tax or other governmental surcharge, if any).  All such claims will be excluded from the pricing guarantees.   </t>
  </si>
  <si>
    <r>
      <t>If Vendor answered "yes" to question #59, provide a comprehensive listing of the medications included in your program by NDC-11, GPI/GCN.  Provide the listing in Excel and label the attachment "</t>
    </r>
    <r>
      <rPr>
        <b/>
        <sz val="14"/>
        <color rgb="FF0070C0"/>
        <rFont val="Times New Roman"/>
        <family val="1"/>
      </rPr>
      <t>[PBM Name] - Variable Specialty Copay Program Drug Listing</t>
    </r>
    <r>
      <rPr>
        <sz val="14"/>
        <color rgb="FF0070C0"/>
        <rFont val="Times New Roman"/>
        <family val="1"/>
      </rPr>
      <t>".</t>
    </r>
  </si>
  <si>
    <r>
      <t xml:space="preserve">If Vendor confirmed, “yes” to the above question, Vendor should provide details about the utilization and cost controls. Label the attachment </t>
    </r>
    <r>
      <rPr>
        <b/>
        <sz val="14"/>
        <color rgb="FF0070C0"/>
        <rFont val="Times New Roman"/>
        <family val="1"/>
      </rPr>
      <t>"[Vendor Name] - 510 UM List."</t>
    </r>
  </si>
  <si>
    <t>Please provide an explanation whether you currently have clients that work with a third party that provides information to participants about lower cost options available.</t>
  </si>
  <si>
    <t>Please provide an explanation whether you currently have clients that work with a third party to administer a reference-based drug price program that targets not only brands but also more expensive generics (e.g., Rx Results, RxTE) and whether additional fees (or changes to pricing terms) would be required to do so.</t>
  </si>
  <si>
    <t>Please provide an explanation whether you have this capability currently and any additional fees (or changes to pricing terms) would be required to do so.</t>
  </si>
  <si>
    <t>Vendor confirms it made its clients in TN aware of the potential passage of TN SB1617/HB1398 (passed in June 2021 and effective July 1, 2021) prior to the date it was passed.  If so, please provided as an explanation to this question the date your organization made appropriate clients aware of the pending legislation.</t>
  </si>
  <si>
    <t>Vendor confirms it made its clients in TN aware of SB1617/HB1398 when it was passed and has provided as an explanation to this question the date your organization made its clients in TN aware of the new regulations (and noting potential changes may be necessary to comply with it).</t>
  </si>
  <si>
    <t xml:space="preserve">Vendor confirms its COVID OTC program that meets safe harbor for clients is limited to select products such that clients' costs average no more than $12 per test.
</t>
  </si>
  <si>
    <t>Vendor confirms its COVID OTC program that meets safe harbor for clients includes a quantity limit of eight (8) tests PMPM.</t>
  </si>
  <si>
    <t>Vendor confirms its COVID OTC program that meets safe harbor for clients requires attestation by plan participant prior to reimbursement for at least the following: the OTC COVID-19 test was purchased for personal diagnostic or treatment purposes, not for employment purposes, is not for resale, and is not reimbursable by another source.</t>
  </si>
  <si>
    <t>Vendor confirms it offers monthly reporting to clients (enrolled in its COVID OTC program that meets safe harbor for clients) that includes at least the following claims information: plan participant name, store/pharmacy name, date of purchase, product ID, product name, quantity.</t>
  </si>
  <si>
    <t>Confirm your organization has not experienced a security breach within the past two years? If so, as an explanation to this question, describe the breach and how your organization achieved resolution.</t>
  </si>
  <si>
    <t>Vendor agrees client will have access to Vendor's system necessary to make real-time eligibility updates as needed.</t>
  </si>
  <si>
    <t>Vendor agrees Client's designated Account Manager ("AM") will be expected to do at least the following:
• Respond within one (1) business day to all Client inquiries, including written, electronic/email, or telephonic inquiries (those designated by the Client  and Client's representatives such as consultants).
• Maintain a tracking log of all Client inquiries that details the date and time of receipt, content of inquiry, as well as date and time of Vendor’s response and resolution.
• The assigned Account Manager must be available 7 a.m. to 5 p.m. Central Standard Time, M - F, and an "after hours" contact will be available if requested based on Client's perceived needs.
• Join bi-weekly conference calls with the Client, as requested by Client.
• Notify Client immediately upon determination and identification of system-related problems, programming problems or data transfer problems, and shall notify Client immediately upon identification of the problems.
• Offer to meet quarterly in-person to discuss the program performance, opportunities, etc.</t>
  </si>
  <si>
    <t>Vendor agrees to provide communications to Members about cost-savings opportunities (those identified using the dollar savings threshold set by Client) through the term of the contract.</t>
  </si>
  <si>
    <t>If allowed by Client and upon a Member's specific request, Vendor representatives will reach out to the prescriber(s) of Member's maintenance medication(s) to request 90-day supplies.</t>
  </si>
  <si>
    <t>Vendor is able and willing to mail targeted letters to Members transitioning from the incumbent Vendor that may be impacted by differences in the coverage of specific medications and/or those subjected to coverage rules/edits.  Letters will be mailed by a date to allow Members at least 30 days prior to the Go-Live/Effective Date.</t>
  </si>
  <si>
    <t>If requested, Vendor is able and willing to grandfather Members for 90 days to allow claims data to accumulate such that current users of select medications and/or therapeutic categories may be appropriately identified for target mailings about changes in coverage of certain medicines.  Vendor agrees that grandfathering Members for up to 90 days will not impact minimum rebate guarantees.</t>
  </si>
  <si>
    <t>Vendor is able and willing to grandfather newly eligible Members for at least ninety (90) days to allow newly eligible Members to take actions necessary to prevent disruption in coverage of maintenance and/or medically necessary medicines. Vendor agrees that grandfathering Members for up to 90 days will not impact minimum rebate guarantees.</t>
  </si>
  <si>
    <t>If requested, Vendor is able and willing to grandfather for an indefinite period of time coverage for Members using select medications and/or therapeutic categories (e.g., specialty drugs), to prevent disruption in coverage/care in certain sensitive medication categories.</t>
  </si>
  <si>
    <t>Network Pharmacies shall not be permitted to recover from Client any unpaid balances due from Members.</t>
  </si>
  <si>
    <t>Vendor agrees that Client will NOT be responsible for any Member contributions (e.g., deductible, coinsurance, copays) owed to Vendor pharmacies. Collecting such fees will be the sole responsibility of Vendor/Vendor Mail Pharmacies.</t>
  </si>
  <si>
    <t>Vendor agrees that Client will not be responsible for any Member contributions (e.g., deductible, coinsurance, copays) owed to Vendor pharmacies. Collecting such fees will be the sole responsibility of Vendor/Vendor Specialty Pharmacies.</t>
  </si>
  <si>
    <r>
      <t xml:space="preserve">In addition to guarantees for individual pricing terms, Vendor offers a per Member per year ("PMPY") and/or trend guarantee(s) for total spend or for select conditions/therapeutic categories.  </t>
    </r>
    <r>
      <rPr>
        <i/>
        <sz val="14"/>
        <color rgb="FF0070C0"/>
        <rFont val="Times New Roman"/>
        <family val="1"/>
      </rPr>
      <t>If "yes,"</t>
    </r>
    <r>
      <rPr>
        <sz val="14"/>
        <color rgb="FF0070C0"/>
        <rFont val="Times New Roman"/>
        <family val="1"/>
      </rPr>
      <t xml:space="preserve"> Vendor will include attachment(s) that describe the guarantee and how it will be calculated.  Label the attachment "</t>
    </r>
    <r>
      <rPr>
        <b/>
        <sz val="14"/>
        <color rgb="FF0070C0"/>
        <rFont val="Times New Roman"/>
        <family val="1"/>
      </rPr>
      <t>[PBM Name]</t>
    </r>
    <r>
      <rPr>
        <sz val="14"/>
        <color rgb="FF0070C0"/>
        <rFont val="Times New Roman"/>
        <family val="1"/>
      </rPr>
      <t xml:space="preserve"> - </t>
    </r>
    <r>
      <rPr>
        <b/>
        <sz val="14"/>
        <color rgb="FF0070C0"/>
        <rFont val="Times New Roman"/>
        <family val="1"/>
      </rPr>
      <t>PMPY/Trend Guarantee</t>
    </r>
    <r>
      <rPr>
        <sz val="14"/>
        <color rgb="FF0070C0"/>
        <rFont val="Times New Roman"/>
        <family val="1"/>
      </rPr>
      <t>."</t>
    </r>
  </si>
  <si>
    <t>Vendor has the ability and is willing to keep dollars from manufacturer coupons and/or copay assistance programs for specialty pharmacy claims separate from Member out of pocket balances; such that, only Members' true out of pocket expenses are counted towards deductibles (when applicable) and out-of-pocket maximums.</t>
  </si>
  <si>
    <t>Vendor confirms its completion of the worksheet tab, "Retail Network Analysis,", Workbook M – RFP Analyses,  noting that the information will be used to determine potential Member disruption.</t>
  </si>
  <si>
    <t>Vendor confirms its completion of the worksheet tab, "Formulary Analysis," in Workbook M – RFP Analyses, noting that the information will be used to determine potential Member disruption.</t>
  </si>
  <si>
    <t>If requested, Vendor is able and willing to grandfather Members using select medications to prevent disruption in coverage/care in certain sensitive medication categories (Hepatitis-C medications) if/when Vendor excludes coverage of a medication.</t>
  </si>
  <si>
    <r>
      <t xml:space="preserve">Vendor offers a "Variable Copay Program," a program that maximizes the dollars available from pharmaceutical companies that helps lower not only the Members' out of pocket cost but also the Client's costs, that does </t>
    </r>
    <r>
      <rPr>
        <b/>
        <sz val="14"/>
        <color rgb="FF0070C0"/>
        <rFont val="Times New Roman"/>
        <family val="1"/>
      </rPr>
      <t>not</t>
    </r>
    <r>
      <rPr>
        <sz val="14"/>
        <color rgb="FF0070C0"/>
        <rFont val="Times New Roman"/>
        <family val="1"/>
      </rPr>
      <t xml:space="preserve"> require exclusivity (e.g., exclusive specialty).</t>
    </r>
  </si>
  <si>
    <t>Vendor confirms that its systems will be in full compliance with PPACA requirements, including systems used to accurately coordinate with Client's medical benefit administrator on amounts paid and dollars counting towards integrated deductibles and Member out-of-pocket balance requirements without additional fees to Client.</t>
  </si>
  <si>
    <t>Vendor agrees that the designated Client Account Executive ("AE") will be expected to do at least the following:
• Respond within one (1) business day to all Client inquiries, including written, electronic/email, or telephonic inquiries (those designated by the Client  and Client's representatives such as consultants).
• Ensure Members of the team are meeting all of Client's needs.
• The assigned account executive must be available 7 a.m. to 5 p.m. Central Standard Time, M - F; an "after-hours" contact will be available if requested, based on Client's perceived needs.
• Notify Client at least monthly of emerging trends in Client's utilization and in the pharmacy marketplace.
• Join monthly conference calls with the Client, as requested by Client.
• Offer to meet in-person semi-annually to discuss Client's pharmacy program performance, savings and other opportunities, participate in Client's open enrollment activities at Client's direction and meet other Client needs as requested by Client.
• Escalate Client issues to senior leadership and ensure a timely resolution.</t>
  </si>
  <si>
    <t xml:space="preserve">Vendor agrees the designated Account Manager ("AM") for Client's account will have a minimum of two (2) years experience within the organization. The Account Manager should be knowledgeable in working with the claims administration system and serve as a contact for resolution of claim issues and provide outstanding customer service to Client Members and Client's benefit staff. </t>
  </si>
  <si>
    <t>Please include dummy credentials for a sample Member website, one that is illustrative of the one that will be available for plan participants.</t>
  </si>
  <si>
    <t>Vendor confirms 100% of Member customer service calls are recorded.</t>
  </si>
  <si>
    <t>Vendor will mail the Welcome Kit directly to the Members' addresses provided by Client administrator at not only implementation but also for new group additions, and to newly hired employees throughout the year (provided information necessary to fulfill the request is made available to Vendor).</t>
  </si>
  <si>
    <t xml:space="preserve">Vendor agrees Vendor's implementation manager assigned to Client must not be managing more than six (6) other implementations at the time. </t>
  </si>
  <si>
    <r>
      <t xml:space="preserve">Vendor agrees that all Performance Guarantees will be measured and reported on a Client-specific basis unless you have noted otherwise in the </t>
    </r>
    <r>
      <rPr>
        <b/>
        <sz val="14"/>
        <color rgb="FF0070C0"/>
        <rFont val="Times New Roman"/>
        <family val="1"/>
      </rPr>
      <t>"Performance Guarantees"</t>
    </r>
    <r>
      <rPr>
        <sz val="14"/>
        <color rgb="FF0070C0"/>
        <rFont val="Times New Roman"/>
        <family val="1"/>
      </rPr>
      <t xml:space="preserve"> worksheets.</t>
    </r>
  </si>
  <si>
    <t>Client is allowed to allocate amounts at risk for Performance Guarantees, provided no more than 20% of total amount at risk shall be allocated to one Performance Guarantee.</t>
  </si>
  <si>
    <t>Vendor agrees that all Performance Guarantees may be audited on a scheduled basis.</t>
  </si>
  <si>
    <t>Performance Guarantee penalties, when applicable, will be paid without any written request requirement, within five (5) Business Days after the Performance Guarantee Report has been delivered.</t>
  </si>
  <si>
    <t>Vendor agrees the MAC-list used at all pharmacies will include price points that compete with low-cost generic programs available in the marketplace (e.g., Wal-Mart's list of medicines for $4 per 30-day supply; GoodRx discounted prices).</t>
  </si>
  <si>
    <t>Vendor agrees the MAC-list that will apply at Retail-90 pharmacies (if applicable) will include the same medications, or more medications, and will use the same prices, or lower prices, as the most aggressive retail pharmacy MAC list that applies to Client's claims.</t>
  </si>
  <si>
    <t>Vendor agrees the MAC-list that will apply at mail pharmacies will include the same medications, or more medications, and will use the same prices, or lower prices, as the most aggressive retail pharmacy MAC list that applies to Client's claims.</t>
  </si>
  <si>
    <t>Vendor agrees the MAC-list that will apply at specialty pharmacies will include the same medications, or more medications, and will use the same prices, or lower prices, as the most aggressive retail pharmacy MAC list that applies to Client's claims.</t>
  </si>
  <si>
    <t>Vendor agrees for AWP discount reconciliation purposes, the AWP that will be used to calculate the AWP discount for MS-Brands dispensed as the "house generic" (DAW 5 code submitted by the pharmacy) will be no higher than the average AWP of the three least expensive generic products (or all products if fewer than three) submitted by other pharmacies (that utilized a generic product to fill the claim) during the year.</t>
  </si>
  <si>
    <t>Vendor agrees claims for MS-Brands, regardless of having a generic with a MAC price, will process with DAW penalties (the difference in price in addition to the copay) in accordance with Client DAW code coverage rules.</t>
  </si>
  <si>
    <t>Vendor agrees mail rate guarantees shall exclude claims with calculated discount of greater than 95% (must be explained to and accepted by Client prior to including).</t>
  </si>
  <si>
    <t>Vendor agrees if a specialty medication is added to Specialty drug list and Client does not agree with proposed pricing, Client will be allowed to seek another means for which to provide Members coverage of the drug (through a different Specialty vendor).</t>
  </si>
  <si>
    <t xml:space="preserve">Vendor agrees Vendor's pricing offer for newly approved Specialty drugs that fall into a therapeutic category already on the Specialty Drug List will be priced at the same or better rates than the best rate for Specialty drugs already available on the Specialty Drug List when processed by the Specialty Pharmacy. </t>
  </si>
  <si>
    <t>Vendor agrees the non-specialty pharmacy pricing you offer (e.g., retail pricing terms, rebates) will not change if Client decides to carve out specialty drugs from the Vendor (to another specialty vendor).</t>
  </si>
  <si>
    <t>Vendor agrees to include all claims for which it receives Rebates in the pass-through of rebates to Client. If "No," as explanation please note claims for which Rebates are paid but for which you will not pass-through the Rebate to Client and why.</t>
  </si>
  <si>
    <t>Vendor has provided as an explanation to this question the criteria for medications to be included on the MAC-list proposed for Client, which will be used during the term of the contract.</t>
  </si>
  <si>
    <t>Vendor has provided as an explanation to this question the formula used to set MAC prices for medications on the MAC list proposed for Client, which will be used during the term of the contract.</t>
  </si>
  <si>
    <r>
      <t>Vendor confirms its disclosed publicly available information available about known or potential future mergers, acquisitions and/or divestures as an explanation to this question.  Vendor is allowed to submit an attachment labeled "</t>
    </r>
    <r>
      <rPr>
        <b/>
        <sz val="14"/>
        <color rgb="FF0070C0"/>
        <rFont val="Times New Roman"/>
        <family val="1"/>
      </rPr>
      <t xml:space="preserve">[PBM Name] – Mergers, acquisitions and/or divestures </t>
    </r>
    <r>
      <rPr>
        <sz val="14"/>
        <color rgb="FF0070C0"/>
        <rFont val="Times New Roman"/>
        <family val="1"/>
      </rPr>
      <t>"</t>
    </r>
    <r>
      <rPr>
        <i/>
        <sz val="14"/>
        <color rgb="FF0070C0"/>
        <rFont val="Times New Roman"/>
        <family val="1"/>
      </rPr>
      <t xml:space="preserve"> if needed</t>
    </r>
    <r>
      <rPr>
        <sz val="14"/>
        <color rgb="FF0070C0"/>
        <rFont val="Times New Roman"/>
        <family val="1"/>
      </rPr>
      <t xml:space="preserve"> due to space restrictions within this file.</t>
    </r>
  </si>
  <si>
    <t>If Vendor answered “yes” to question #59, provide as an explanation the average dollar savings per Member per year for the Variable Specialty Copay Program.</t>
  </si>
  <si>
    <t>Vendor confirms it has provided as an explanation to this question information about the options clients have for retail pharmacy networks, including retail-90 networks. Please provide a description of each option.</t>
  </si>
  <si>
    <t>Vendor confirms it has provided as an explanation to this question information about the options clients have for your mail-order pharmacy networks. Please provide a description of each option.</t>
  </si>
  <si>
    <t>Vendor confirms it has provided as an explanation to this question information about the options clients have for your specialty networks. Please provide a description of each option.</t>
  </si>
  <si>
    <t>Vendor confirms it has provided as an explanation to this question information about the options clients have for your formularies. Please provide a description of each option.</t>
  </si>
  <si>
    <t>Vendor confirms it has provided as an explanation to this question information about the options clients have for your utilization management programs (i.e., prior authorization, step therapy protocols, quantity limits) - e.g., packaged options, ad hoc?</t>
  </si>
  <si>
    <t xml:space="preserve">In regard to oral antiviral medications, Vendor confirms it provides plans the option to cover the oral antiviral medications approved via EUA at 100% ($0 copay) or subject claims to the standard plan design provisions (e.g., Tier-2 cost-sharing).  If plans have the option to subject claims for the oral antiviral medications approved via EUA to its standard plan design provisions, please provide as an explanation to this question the tier for which the medications adjudicate (e.g., Paxlovid is available for Tier-2 cost-sharing) and note whether the plan has the option for the Member cost-sharing amount to bypass the Member’s deductible.  </t>
  </si>
  <si>
    <t xml:space="preserve">In regard to oral antiviral medications, Vendor confirms it provides plans the option to apply coverage rules to the oral antiviral medications approved via EUA and provide as an explanation to this question the coverage rules available (e.g., age limit, quantity limit).  </t>
  </si>
  <si>
    <t>Vendor confirms it made available a COVID OTC program that meets safe harbor for clients and has provided as an explanation to this question the date the safe harbor requirements were available for clients.</t>
  </si>
  <si>
    <t xml:space="preserve">Vendor agrees Vendor's pricing offer (i.e., guaranteed minimum AWP discounts and dispensing fees per Rx) for newly approved Specialty drugs that do not fall into a therapeutic category already on the Specialty Drug List will be priced at the Default Rate proposed for the Specialty Pharmacy, which will be as entered in explanation for this question (please provide Default Rates for each drug-type: Brands, Biosimilars and Generics). </t>
  </si>
  <si>
    <t>Vendor agrees Client will receive the first Rebate check/credit within 60 days from the end of the first quarter of the agreement, and quarterly thereafter (within 60 days from the end of each quarter).</t>
  </si>
  <si>
    <t xml:space="preserve">Vendor agrees, at year end, you will reconcile the Rebate pass-through percentage against the guaranteed Rebates and provide documentation of your calculations and the result to Client within 120 days after the end of each contract year. </t>
  </si>
  <si>
    <t>Vendor agrees, at year end, you will pay Client any Rebate amounts owed from the Rebate true-up within five (5) business days after the delivery of the Rebate reconciliation report is delivered.</t>
  </si>
  <si>
    <t>Vendor agrees rebates received by Vendor from manufacturers after the annual reconciliation for claims included in true-up period shall be paid to Client along with the next scheduled Rebate payment.</t>
  </si>
  <si>
    <t>Vendor agrees rebates received by Vendor from manufacturers after the termination of the contract shall be paid to Client within 120 days of receipt of payment and quarterly thereafter as long as amounts total $500 or more.</t>
  </si>
  <si>
    <t>Vendor agrees rebate guarantees will not be reduced based on reasonably contemplated/known patent expirations, OTC introductions of branded drugs, actions by drug manufacturers, brand products moving off-patent to generic status, or for changes Vendor requires be made to the formulary or utilization management programs.</t>
  </si>
  <si>
    <t xml:space="preserve">Confirm your company has the ability and willingness to support Rebates at the Point of Sale. </t>
  </si>
  <si>
    <t>Confirm your company has the ability and willingness to apply Rebates at the Point of Sale to only those claims eligible for Rebates.</t>
  </si>
  <si>
    <t>Confirm your company drug price look-up tool will reflect drug prices net of Rebates when the arrangement for Rebates is "Rebates at the Point of Sale".</t>
  </si>
  <si>
    <t>Vendor agrees to allow client to contract for rebate administration with a separate entity.  Vendor will cooperate/provide Client utilization data in a mutually agreeable format and regular timeframe.</t>
  </si>
  <si>
    <t>Terms to Ensure Competitiveness Throughout Term - Market Check</t>
  </si>
  <si>
    <t>Terms to Ensure Competitiveness Throughout Term - Other</t>
  </si>
  <si>
    <t>Vendor agrees to not change the source used for brand or generic status throughout the duration of the contract, unless mutually agreed upon by Client.</t>
  </si>
  <si>
    <t>Vendor agrees to maintain a list of single-source generics and will provide the list upon Client's request.</t>
  </si>
  <si>
    <t>Vendor agrees to maintain a list of "non-MAC generics" and will provide the list upon Client's request.  Vendor's list of "non-MAC generics" will include the effective dates and term dates for drugs that that have been added to and dropped from the list.</t>
  </si>
  <si>
    <t>Vendor agrees to provide reporting applicable to generics that are excluded from the Generic Effective Rate Guarantee (those allowed below) upon client's request. Vendor's list of generics that will be excluded from the Generic Effective Rate Guarantee will include the effective and term dates for drugs that that have been added to and dropped from the list.</t>
  </si>
  <si>
    <t>Vendor agrees the AWP used to price Client's claims must be from only one nationally recognized source (e.g., Medispan).</t>
  </si>
  <si>
    <t xml:space="preserve">Vendor agrees Specialty Drugs means certain pharmaceuticals, biotech or biological products that are injectable or infused, or are oral products that otherwise require special handling, which Vendor may amend from time to time with advance notice to Client.  </t>
  </si>
  <si>
    <t xml:space="preserve">Vendor agrees Exclusive Distribution Drugs are those Specialty Drugs only available through only one Vendor as determined by the drug manufacturer.  </t>
  </si>
  <si>
    <t xml:space="preserve">Vendor agrees Limited Distribution Drugs are those Specialty Drugs only available through fewer than three pharmacy providers. </t>
  </si>
  <si>
    <t xml:space="preserve">Vendor agrees a comprehensive list of Specialty Drugs and the pricing terms for each shall be provided to Client upon request, but no more frequently than quarterly.  </t>
  </si>
  <si>
    <t>Vendor agrees Client will be provided at least 90 days advance notice of new medications being added to Vendor "Specialty drug list" whenever feasible; Client reserves right to exclude the medication from coverage.</t>
  </si>
  <si>
    <t>Vendor agrees to maintain a comprehensive listing of all Specialty drugs/products that will include the applicable AWP discounts.  The list will be provided quarterly.</t>
  </si>
  <si>
    <t>Vendor agrees to maintain a comprehensive listing of all Specialty drugs/products that will include the effective and term dates, when applicable.</t>
  </si>
  <si>
    <t xml:space="preserve">Vendor agrees a list of Limited Distribution Drugs and the pricing terms that applies to each shall be provided upon request, but no more frequently than quarterly. </t>
  </si>
  <si>
    <t xml:space="preserve">Vendor agrees Biosimilar means a biological product that is highly similar to a biological product already approved by the FDA (i.e. reference product) and is licensed and approved by the FDA as a Biosimilar notwithstanding minor differences in clinically inactive component but otherwise no meaningful differences between the biologic product and the reference products in terms of safety, purity and potency of the product.  </t>
  </si>
  <si>
    <t xml:space="preserve">Vendor agrees a list of Exclusive Distribution Drugs and the pricing terms that applies to each shall be provided upon request, but no more frequently than quarterly.   </t>
  </si>
  <si>
    <t xml:space="preserve">Vendor agrees to provide Client a list of Biosimilars and the pricing terms that applies to each shall be provided upon request, but no more frequently than quarterly.  </t>
  </si>
  <si>
    <t>Vendor agrees 340B claims mean those claims for which the 340b price is charged to the client (e.g., claims filled at Contract Pharmacies are not categorized as 340b claims unless the pricing provided to the client was the 340b price).</t>
  </si>
  <si>
    <t xml:space="preserve">Vendor agrees rebates will include rebates and other manufacturer revenues for purposes of your offer (and inputs in the Pricing Offer worksheets), which is defined as all revenue you receive from outside sources related to the Plan's utilization or enrollment in programs.  These would include but are not limited to access fees, market share fees, rebates, formulary access fees, inflation protection/penalty payments, administrative fees and marketing grants from pharmaceutical manufacturers, wholesalers and data warehouse vendors.   </t>
  </si>
  <si>
    <t>Vendor agrees to provide reporting for claims excluded from the minimum Rebate guarantees along with minimum Rebate guarantee payments.</t>
  </si>
  <si>
    <t>Vendor confirms its completion of the worksheet tab, "UM Program Comparison," in Workbook M – RFP Analyses, noting that the information will be used to determine potential impact to Member.</t>
  </si>
  <si>
    <t>Vendor confirms its completion of the worksheet tab, "Clinical Program Comparison," in Workbook M – RFP Analyses, noting that the information will be used to determine potential impact to Member.</t>
  </si>
  <si>
    <t>Vendor confirms to block New-to-Market products (new unique chemical entities and variations of products already available) from formulary coverage and reimbursement while overall health care value is evaluated to determine appropriate access and clinical program support.  Processes for medical exception can be followed so that patients in need can gain access to your product.</t>
  </si>
  <si>
    <t>Vendor agrees to provide a list of New-to-Market products that is maintained, along with the dates products were added upon request, but no more frequently than quarterly.</t>
  </si>
  <si>
    <r>
      <t xml:space="preserve">Vendor has completed the following:    
</t>
    </r>
    <r>
      <rPr>
        <b/>
        <sz val="14"/>
        <color rgb="FF0070C0"/>
        <rFont val="Times New Roman"/>
        <family val="1"/>
      </rPr>
      <t>A.  Financial Proposal Questions</t>
    </r>
    <r>
      <rPr>
        <sz val="14"/>
        <color rgb="FF0070C0"/>
        <rFont val="Times New Roman"/>
        <family val="1"/>
      </rPr>
      <t xml:space="preserve">
</t>
    </r>
    <r>
      <rPr>
        <b/>
        <sz val="14"/>
        <color rgb="FF0070C0"/>
        <rFont val="Times New Roman"/>
        <family val="1"/>
      </rPr>
      <t>B.  Workbooks:</t>
    </r>
    <r>
      <rPr>
        <sz val="14"/>
        <color rgb="FF0070C0"/>
        <rFont val="Times New Roman"/>
        <family val="1"/>
      </rPr>
      <t xml:space="preserve">
1.   Financial Proposal Questions: Workbook E – PBM RFP Financials  
2.   Rx Pricing: Workbook E – PBM RFP Financials
3.   Admin &amp; Program Fees: Workbook E – PBM RFP Financials
4.   Credits &amp; Allowances: Workbook E – PBM RFP Financials
5.   GFR Guarantee: Workbook E – PBM RFP Financials
6.   Specialty Drugs Analysis: Workbook M – PBM RFP Analyses
7.   Formulary Analysis: Workbook M – PBM RFP Analyses 
8.   Retail Network Analysis: Workbook M – PBM RFP Analyses
9.   UM Program Comparison: Workbook M – PBM RFP Analyses
10. Clinical Program Comparison: Workbook M – PBM RFP Analyses
11.  Repriced Summary – CY2021: Workbook M – PBM RFP Analyses
12.  Repriced Explanation-Notes: Workbook M – PBM RFP Analyses
13.  Claims Repricing: Workbook L – PBM RFP Detailed Pharmacy Claims Data
</t>
    </r>
    <r>
      <rPr>
        <b/>
        <sz val="14"/>
        <color rgb="FF0070C0"/>
        <rFont val="Times New Roman"/>
        <family val="1"/>
      </rPr>
      <t>C.  Attachments requested, when applicable:</t>
    </r>
    <r>
      <rPr>
        <sz val="14"/>
        <color rgb="FF0070C0"/>
        <rFont val="Times New Roman"/>
        <family val="1"/>
      </rPr>
      <t xml:space="preserve">
1.      Mergers, acquisitions and/or divestures
2.      Executive Summary
3.      Technology Roadmap Summary
4.      Subcontracted Vendors
5.      Specialty Drug Price List
6.      EDD/LDD Drug List
7.      Vaccine Rate Schedule
8.      Specialty Pharmacy Copay Accumulator Program Drug Listing
9.      Variable Specialty Copay Program Drug Listing
10.    Non-essential and 510 UM List
11.    FWA Program
12.    PMPM / Trend Guarantee
13.    UM Savings Guarantee</t>
    </r>
  </si>
  <si>
    <r>
      <t xml:space="preserve">Vendor has answered questions requested in </t>
    </r>
    <r>
      <rPr>
        <b/>
        <i/>
        <sz val="14"/>
        <color rgb="FF0070C0"/>
        <rFont val="Times New Roman"/>
        <family val="1"/>
      </rPr>
      <t>Workbook F</t>
    </r>
    <r>
      <rPr>
        <sz val="14"/>
        <color rgb="FF0070C0"/>
        <rFont val="Times New Roman"/>
        <family val="1"/>
      </rPr>
      <t xml:space="preserve"> for the </t>
    </r>
    <r>
      <rPr>
        <b/>
        <sz val="14"/>
        <color rgb="FF0070C0"/>
        <rFont val="Times New Roman"/>
        <family val="1"/>
      </rPr>
      <t xml:space="preserve">"Performance Guarantees-Implementation" </t>
    </r>
    <r>
      <rPr>
        <sz val="14"/>
        <color rgb="FF0070C0"/>
        <rFont val="Times New Roman"/>
        <family val="1"/>
      </rPr>
      <t>worksheet tab.</t>
    </r>
  </si>
  <si>
    <r>
      <t xml:space="preserve">Vendor has answered questions requested in </t>
    </r>
    <r>
      <rPr>
        <b/>
        <i/>
        <sz val="14"/>
        <color rgb="FF0070C0"/>
        <rFont val="Times New Roman"/>
        <family val="1"/>
      </rPr>
      <t>Workbook F</t>
    </r>
    <r>
      <rPr>
        <sz val="14"/>
        <color rgb="FF0070C0"/>
        <rFont val="Times New Roman"/>
        <family val="1"/>
      </rPr>
      <t xml:space="preserve"> for the </t>
    </r>
    <r>
      <rPr>
        <b/>
        <sz val="14"/>
        <color rgb="FF0070C0"/>
        <rFont val="Times New Roman"/>
        <family val="1"/>
      </rPr>
      <t>"Performance Guarantees-Ongoing"</t>
    </r>
    <r>
      <rPr>
        <sz val="14"/>
        <color rgb="FF0070C0"/>
        <rFont val="Times New Roman"/>
        <family val="1"/>
      </rPr>
      <t xml:space="preserve"> worksheet tab.</t>
    </r>
  </si>
  <si>
    <r>
      <t xml:space="preserve">Vendor has provided the information requested in </t>
    </r>
    <r>
      <rPr>
        <b/>
        <i/>
        <sz val="14"/>
        <color rgb="FF0070C0"/>
        <rFont val="Times New Roman"/>
        <family val="1"/>
      </rPr>
      <t>Workbook G</t>
    </r>
    <r>
      <rPr>
        <sz val="14"/>
        <color rgb="FF0070C0"/>
        <rFont val="Times New Roman"/>
        <family val="1"/>
      </rPr>
      <t xml:space="preserve"> on the worksheet tab, </t>
    </r>
    <r>
      <rPr>
        <b/>
        <sz val="14"/>
        <color rgb="FF0070C0"/>
        <rFont val="Times New Roman"/>
        <family val="1"/>
      </rPr>
      <t>"Mail Pharmacies."</t>
    </r>
  </si>
  <si>
    <r>
      <t xml:space="preserve">Vendor has provided the information requested in </t>
    </r>
    <r>
      <rPr>
        <b/>
        <i/>
        <sz val="14"/>
        <color rgb="FF0070C0"/>
        <rFont val="Times New Roman"/>
        <family val="1"/>
      </rPr>
      <t xml:space="preserve">Workbook G </t>
    </r>
    <r>
      <rPr>
        <sz val="14"/>
        <color rgb="FF0070C0"/>
        <rFont val="Times New Roman"/>
        <family val="1"/>
      </rPr>
      <t xml:space="preserve">on the worksheet tab, </t>
    </r>
    <r>
      <rPr>
        <b/>
        <sz val="14"/>
        <color rgb="FF0070C0"/>
        <rFont val="Times New Roman"/>
        <family val="1"/>
      </rPr>
      <t>"Specialty Pharmacies."</t>
    </r>
  </si>
  <si>
    <r>
      <t>Vendor confirms its completion of</t>
    </r>
    <r>
      <rPr>
        <i/>
        <sz val="14"/>
        <color rgb="FF0070C0"/>
        <rFont val="Times New Roman"/>
        <family val="1"/>
      </rPr>
      <t xml:space="preserve"> </t>
    </r>
    <r>
      <rPr>
        <b/>
        <i/>
        <sz val="14"/>
        <color rgb="FF0070C0"/>
        <rFont val="Times New Roman"/>
        <family val="1"/>
      </rPr>
      <t>Workbook H</t>
    </r>
    <r>
      <rPr>
        <b/>
        <sz val="14"/>
        <color rgb="FF0070C0"/>
        <rFont val="Times New Roman"/>
        <family val="1"/>
      </rPr>
      <t>, "Shared Out of Pocket Amounts."</t>
    </r>
    <r>
      <rPr>
        <sz val="14"/>
        <color rgb="FF0070C0"/>
        <rFont val="Times New Roman"/>
        <family val="1"/>
      </rPr>
      <t xml:space="preserve"> </t>
    </r>
  </si>
  <si>
    <r>
      <t xml:space="preserve">Vendor has provided the information requested in </t>
    </r>
    <r>
      <rPr>
        <b/>
        <i/>
        <sz val="14"/>
        <color rgb="FF0070C0"/>
        <rFont val="Times New Roman"/>
        <family val="1"/>
      </rPr>
      <t>Workbook I</t>
    </r>
    <r>
      <rPr>
        <sz val="14"/>
        <color rgb="FF0070C0"/>
        <rFont val="Times New Roman"/>
        <family val="1"/>
      </rPr>
      <t xml:space="preserve"> for the worksheet tab,</t>
    </r>
    <r>
      <rPr>
        <b/>
        <sz val="14"/>
        <color rgb="FF0070C0"/>
        <rFont val="Times New Roman"/>
        <family val="1"/>
      </rPr>
      <t xml:space="preserve"> "Acct Mgmt. Team."</t>
    </r>
  </si>
  <si>
    <r>
      <t xml:space="preserve">Vendor has provided the information requested in </t>
    </r>
    <r>
      <rPr>
        <b/>
        <i/>
        <sz val="14"/>
        <color rgb="FF0070C0"/>
        <rFont val="Times New Roman"/>
        <family val="1"/>
      </rPr>
      <t>Workbook I</t>
    </r>
    <r>
      <rPr>
        <sz val="14"/>
        <color rgb="FF0070C0"/>
        <rFont val="Times New Roman"/>
        <family val="1"/>
      </rPr>
      <t xml:space="preserve"> on the worksheet tab, </t>
    </r>
    <r>
      <rPr>
        <b/>
        <sz val="14"/>
        <color rgb="FF0070C0"/>
        <rFont val="Times New Roman"/>
        <family val="1"/>
      </rPr>
      <t>"Call Centers."</t>
    </r>
  </si>
  <si>
    <r>
      <t xml:space="preserve">Vendor has provided the information requested in </t>
    </r>
    <r>
      <rPr>
        <b/>
        <i/>
        <sz val="14"/>
        <color rgb="FF0070C0"/>
        <rFont val="Times New Roman"/>
        <family val="1"/>
      </rPr>
      <t xml:space="preserve">Workbook I </t>
    </r>
    <r>
      <rPr>
        <sz val="14"/>
        <color rgb="FF0070C0"/>
        <rFont val="Times New Roman"/>
        <family val="1"/>
      </rPr>
      <t xml:space="preserve">on the worksheet tab </t>
    </r>
    <r>
      <rPr>
        <b/>
        <sz val="14"/>
        <color rgb="FF0070C0"/>
        <rFont val="Times New Roman"/>
        <family val="1"/>
      </rPr>
      <t>"Implementation Team."</t>
    </r>
  </si>
  <si>
    <t>Should Vendor or any of its Affiliates or Subcontractors modify any operational or clinical program or process during the term of this contract that may have an impact on Client or its Members, Vendor agrees to make every effort to provide prior notification to Client. Client reserves the right to reject changes that will be applied to its current program or processes. If Client rejects proposed changes, there will not be any modifications made to the contract, including pricing guarantees.</t>
  </si>
  <si>
    <t>Must comply by responding with a "yes" to all requirements in Workbook A.</t>
  </si>
  <si>
    <t>Contract Responsiveness</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</si>
  <si>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</si>
  <si>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</si>
  <si>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</si>
  <si>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</si>
  <si>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FORMS - EOC Compliance Form A must be completed with active Shelby County Government LOSB vendors listed, signed and included with your proposal, as detailed in this document. FORM B to be completed/signed, with applicable backup, only IF the goal is not met on Form A.</t>
  </si>
  <si>
    <t>FORM - Drug Free Workplace Affidavit must be completed, signed and notarized with your bid/proposal – even if less than 5 employees.</t>
  </si>
  <si>
    <t>Must attest to a Minimum of five (5) years of experience providing the goods and/or performing the services described in this bid .</t>
  </si>
  <si>
    <t>License and Certificatons</t>
  </si>
  <si>
    <t>EOC</t>
  </si>
  <si>
    <t>Title VI</t>
  </si>
  <si>
    <t>Tennessee Lawful Employment Act</t>
  </si>
  <si>
    <t>LOSB Requirement</t>
  </si>
  <si>
    <t>Drug Free Workplace</t>
  </si>
  <si>
    <t>Experience</t>
  </si>
  <si>
    <t>PBM Requirements List</t>
  </si>
  <si>
    <t>RFP 22-003-42 Pharmacy Administrative Services</t>
  </si>
  <si>
    <t>Department:  Human Resources - Employee Benefits</t>
  </si>
  <si>
    <r>
      <t xml:space="preserve">	If Vendor answered “yes” to the above question, Vendor will provide details about the utilization and cost controls. Label the attachment </t>
    </r>
    <r>
      <rPr>
        <b/>
        <sz val="14"/>
        <color rgb="FF0070C0"/>
        <rFont val="Times New Roman"/>
        <family val="1"/>
      </rPr>
      <t xml:space="preserve">"[Vendor Name] - Non-essential List."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</si>
</sst>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sz val="18"/>
      <name val="Times New Roman"/>
      <family val="1"/>
    </font>
    <font>
      <b/>
      <u val="double"/>
      <sz val="18"/>
      <name val="Times New Roman"/>
      <family val="1"/>
    </font>
    <font>
      <i/>
      <sz val="14"/>
      <color rgb="FF0070C0"/>
      <name val="Times New Roman"/>
      <family val="1"/>
    </font>
    <font>
      <u/>
      <sz val="14"/>
      <color rgb="FF0070C0"/>
      <name val="Times New Roman"/>
      <family val="1"/>
    </font>
    <font>
      <b/>
      <i/>
      <sz val="14"/>
      <color rgb="FF0070C0"/>
      <name val="Times New Roman"/>
      <family val="1"/>
    </font>
    <font>
      <sz val="11"/>
      <color rgb="FF000000"/>
      <name val="Calibri"/>
      <family val="2"/>
      <scheme val="minor"/>
    </font>
  </fonts>
  <fills count="6">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thin">
        <color indexed="64"/>
      </right>
      <top style="medium">
        <color auto="1"/>
      </top>
      <bottom/>
      <diagonal/>
    </border>
    <border>
      <left style="dotted">
        <color auto="1"/>
      </left>
      <right style="thin">
        <color indexed="64"/>
      </right>
      <top/>
      <bottom/>
      <diagonal/>
    </border>
    <border>
      <left style="dotted">
        <color auto="1"/>
      </left>
      <right style="thin">
        <color indexed="64"/>
      </right>
      <top/>
      <bottom style="thin">
        <color auto="1"/>
      </bottom>
      <diagonal/>
    </border>
    <border>
      <left style="dotted">
        <color auto="1"/>
      </left>
      <right style="thin">
        <color indexed="64"/>
      </right>
      <top style="thin">
        <color auto="1"/>
      </top>
      <bottom/>
      <diagonal/>
    </border>
    <border>
      <left style="dotted">
        <color auto="1"/>
      </left>
      <right/>
      <top style="thin">
        <color auto="1"/>
      </top>
      <bottom/>
      <diagonal/>
    </border>
    <border>
      <left style="thin">
        <color indexed="64"/>
      </left>
      <right style="medium">
        <color auto="1"/>
      </right>
      <top style="thin">
        <color auto="1"/>
      </top>
      <bottom style="thin">
        <color indexed="64"/>
      </bottom>
      <diagonal/>
    </border>
    <border>
      <left/>
      <right style="medium">
        <color indexed="64"/>
      </right>
      <top style="medium">
        <color indexed="64"/>
      </top>
      <bottom style="medium">
        <color indexed="64"/>
      </bottom>
      <diagonal/>
    </border>
  </borders>
  <cellStyleXfs count="29">
    <xf numFmtId="0" fontId="0" fillId="0" borderId="0"/>
    <xf numFmtId="0" fontId="5" fillId="0" borderId="0"/>
    <xf numFmtId="0" fontId="4" fillId="0" borderId="0"/>
    <xf numFmtId="0" fontId="4" fillId="2" borderId="5"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5" fillId="0" borderId="0" applyFont="0" applyFill="0" applyBorder="0" applyAlignment="0" applyProtection="0"/>
    <xf numFmtId="0" fontId="3" fillId="0" borderId="0"/>
    <xf numFmtId="0" fontId="3" fillId="2" borderId="5" applyNumberFormat="0" applyFont="0" applyAlignment="0" applyProtection="0"/>
    <xf numFmtId="0" fontId="5" fillId="0" borderId="0"/>
    <xf numFmtId="0" fontId="2" fillId="0" borderId="0"/>
    <xf numFmtId="0" fontId="36" fillId="0" borderId="0"/>
    <xf numFmtId="0" fontId="5" fillId="0" borderId="0"/>
    <xf numFmtId="0" fontId="1" fillId="0" borderId="0"/>
    <xf numFmtId="0" fontId="1" fillId="2" borderId="5" applyNumberFormat="0" applyFont="0" applyAlignment="0" applyProtection="0"/>
    <xf numFmtId="0" fontId="1" fillId="0" borderId="0"/>
    <xf numFmtId="0" fontId="1" fillId="2" borderId="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0" fontId="1" fillId="0" borderId="0"/>
  </cellStyleXfs>
  <cellXfs count="179">
    <xf numFmtId="0" fontId="0" fillId="0" borderId="0" xfId="0"/>
    <xf numFmtId="0" fontId="6" fillId="0" borderId="0" xfId="0" applyFont="1" applyFill="1" applyBorder="1" applyAlignment="1">
      <alignment horizontal="left" vertical="center"/>
    </xf>
    <xf numFmtId="0" fontId="6" fillId="0" borderId="0" xfId="1" applyNumberFormat="1" applyFont="1" applyFill="1" applyBorder="1" applyProtection="1">
      <protection locked="0"/>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12" fillId="0" borderId="0" xfId="2" applyFont="1" applyFill="1" applyAlignment="1">
      <alignment horizontal="center" vertical="center" wrapText="1"/>
    </xf>
    <xf numFmtId="0" fontId="13" fillId="0" borderId="0" xfId="2" applyFont="1" applyAlignment="1">
      <alignment horizontal="center" vertical="center"/>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Fill="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4" fillId="0" borderId="0" xfId="2" applyFont="1" applyFill="1" applyAlignment="1">
      <alignment horizontal="center" vertical="center"/>
    </xf>
    <xf numFmtId="0" fontId="9" fillId="0" borderId="0" xfId="2" applyFont="1" applyFill="1" applyBorder="1" applyAlignment="1">
      <alignment vertical="center"/>
    </xf>
    <xf numFmtId="0" fontId="16" fillId="0" borderId="0" xfId="2" applyFont="1" applyAlignment="1">
      <alignment horizontal="left" vertical="center"/>
    </xf>
    <xf numFmtId="0" fontId="17" fillId="0" borderId="0" xfId="2" applyFont="1" applyAlignment="1">
      <alignment horizontal="center" vertical="center"/>
    </xf>
    <xf numFmtId="0" fontId="18" fillId="0" borderId="0" xfId="2" applyFont="1" applyFill="1" applyAlignment="1">
      <alignment horizontal="center" vertical="center" wrapText="1"/>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Fill="1" applyAlignment="1">
      <alignment horizontal="center" vertical="center"/>
    </xf>
    <xf numFmtId="0" fontId="19" fillId="0" borderId="9"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9" fillId="0" borderId="0" xfId="2" applyFont="1" applyFill="1" applyAlignment="1">
      <alignment horizontal="center" vertical="center" wrapText="1"/>
    </xf>
    <xf numFmtId="0" fontId="19" fillId="0" borderId="0" xfId="2" applyFont="1" applyAlignment="1">
      <alignment horizontal="center" vertical="center" wrapText="1"/>
    </xf>
    <xf numFmtId="0" fontId="23" fillId="0" borderId="12"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3" fillId="0" borderId="15" xfId="2" applyFont="1" applyBorder="1" applyAlignment="1">
      <alignment horizontal="center" vertical="center" wrapText="1"/>
    </xf>
    <xf numFmtId="0" fontId="23" fillId="0" borderId="16" xfId="2" applyFont="1" applyBorder="1" applyAlignment="1">
      <alignment horizontal="center" vertical="center" wrapText="1"/>
    </xf>
    <xf numFmtId="0" fontId="8" fillId="0" borderId="15" xfId="2" applyFont="1" applyBorder="1" applyAlignment="1">
      <alignment horizontal="center" vertical="center"/>
    </xf>
    <xf numFmtId="0" fontId="10" fillId="0" borderId="17" xfId="2" applyFont="1" applyBorder="1" applyAlignment="1">
      <alignment horizontal="center" vertical="center" wrapText="1"/>
    </xf>
    <xf numFmtId="0" fontId="13" fillId="0" borderId="0" xfId="2" applyFont="1" applyAlignment="1">
      <alignment horizontal="left" vertical="center" wrapText="1"/>
    </xf>
    <xf numFmtId="0" fontId="19" fillId="0" borderId="19" xfId="2" applyFont="1" applyBorder="1" applyAlignment="1">
      <alignment horizontal="center" vertical="center" wrapText="1"/>
    </xf>
    <xf numFmtId="0" fontId="19" fillId="0" borderId="20" xfId="2" applyFont="1" applyBorder="1" applyAlignment="1">
      <alignment horizontal="center" vertical="center" wrapText="1"/>
    </xf>
    <xf numFmtId="0" fontId="19" fillId="0" borderId="22" xfId="2" applyFont="1" applyBorder="1" applyAlignment="1">
      <alignment horizontal="center" vertical="center" wrapText="1"/>
    </xf>
    <xf numFmtId="0" fontId="19" fillId="0" borderId="16" xfId="2" applyFont="1" applyBorder="1" applyAlignment="1">
      <alignment horizontal="center" vertical="center" wrapText="1"/>
    </xf>
    <xf numFmtId="0" fontId="19" fillId="0" borderId="15" xfId="2" applyFont="1" applyBorder="1" applyAlignment="1">
      <alignment horizontal="center" vertical="center" wrapText="1"/>
    </xf>
    <xf numFmtId="0" fontId="15" fillId="4" borderId="0" xfId="2" applyFont="1" applyFill="1" applyBorder="1" applyAlignment="1">
      <alignment vertical="center"/>
    </xf>
    <xf numFmtId="0" fontId="7" fillId="4" borderId="0" xfId="1" applyFont="1" applyFill="1" applyBorder="1" applyAlignment="1">
      <alignment horizontal="left" vertical="center"/>
    </xf>
    <xf numFmtId="0" fontId="7" fillId="4" borderId="0" xfId="1" applyFont="1" applyFill="1" applyBorder="1" applyAlignment="1">
      <alignment horizontal="center" vertical="center"/>
    </xf>
    <xf numFmtId="0" fontId="14" fillId="4" borderId="0" xfId="2" applyFont="1" applyFill="1" applyAlignment="1">
      <alignment horizontal="center" vertical="center"/>
    </xf>
    <xf numFmtId="0" fontId="25" fillId="0" borderId="0" xfId="2" applyFont="1" applyFill="1" applyAlignment="1">
      <alignment horizontal="center" vertical="center" wrapText="1"/>
    </xf>
    <xf numFmtId="0" fontId="25" fillId="0" borderId="0" xfId="2" applyFont="1" applyAlignment="1">
      <alignment horizontal="center" vertical="center" wrapText="1"/>
    </xf>
    <xf numFmtId="0" fontId="27" fillId="0" borderId="30" xfId="2" applyFont="1" applyFill="1" applyBorder="1" applyAlignment="1">
      <alignment vertical="center" wrapText="1"/>
    </xf>
    <xf numFmtId="0" fontId="27" fillId="0" borderId="31" xfId="2" applyFont="1" applyFill="1" applyBorder="1" applyAlignment="1">
      <alignment horizontal="center" vertical="center" wrapText="1"/>
    </xf>
    <xf numFmtId="0" fontId="24" fillId="4" borderId="13" xfId="2" applyFont="1" applyFill="1" applyBorder="1" applyAlignment="1">
      <alignment vertical="center" wrapText="1"/>
    </xf>
    <xf numFmtId="0" fontId="24" fillId="4" borderId="13" xfId="2" applyFont="1" applyFill="1" applyBorder="1" applyAlignment="1">
      <alignment horizontal="center" vertical="center" wrapText="1"/>
    </xf>
    <xf numFmtId="0" fontId="24" fillId="4" borderId="16" xfId="2" applyFont="1" applyFill="1" applyBorder="1" applyAlignment="1">
      <alignment vertical="center" wrapText="1"/>
    </xf>
    <xf numFmtId="0" fontId="24" fillId="4" borderId="16" xfId="2" applyFont="1" applyFill="1" applyBorder="1" applyAlignment="1">
      <alignment horizontal="center" vertical="center" wrapText="1"/>
    </xf>
    <xf numFmtId="0" fontId="24" fillId="4" borderId="28" xfId="2" applyFont="1" applyFill="1" applyBorder="1" applyAlignment="1">
      <alignment horizontal="center" vertical="center" wrapText="1"/>
    </xf>
    <xf numFmtId="0" fontId="27" fillId="0" borderId="30" xfId="2" applyFont="1" applyFill="1" applyBorder="1" applyAlignment="1">
      <alignment horizontal="center" vertical="center" wrapText="1"/>
    </xf>
    <xf numFmtId="0" fontId="19" fillId="0" borderId="18" xfId="2" applyFont="1" applyBorder="1" applyAlignment="1">
      <alignment horizontal="center" vertical="center" wrapText="1"/>
    </xf>
    <xf numFmtId="0" fontId="8" fillId="0" borderId="19" xfId="2" applyFont="1" applyBorder="1" applyAlignment="1">
      <alignment horizontal="center" vertical="center"/>
    </xf>
    <xf numFmtId="0" fontId="19" fillId="0" borderId="17" xfId="2" applyFont="1" applyFill="1" applyBorder="1" applyAlignment="1">
      <alignment horizontal="center" vertical="center" wrapText="1"/>
    </xf>
    <xf numFmtId="0" fontId="19" fillId="0" borderId="21" xfId="2" applyFont="1" applyBorder="1" applyAlignment="1">
      <alignment horizontal="center" vertical="center" wrapText="1"/>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6" fillId="0" borderId="0" xfId="1" applyNumberFormat="1" applyFont="1" applyFill="1" applyBorder="1" applyProtection="1">
      <protection locked="0"/>
    </xf>
    <xf numFmtId="0" fontId="28" fillId="0" borderId="0" xfId="2" applyFont="1" applyFill="1" applyAlignment="1">
      <alignment horizontal="center" vertical="center"/>
    </xf>
    <xf numFmtId="0" fontId="28" fillId="0" borderId="0" xfId="2" applyFont="1" applyAlignment="1">
      <alignment horizontal="center" vertical="center"/>
    </xf>
    <xf numFmtId="0" fontId="8" fillId="0" borderId="16" xfId="2" applyFont="1" applyBorder="1" applyAlignment="1">
      <alignment horizontal="center" vertical="center" wrapText="1"/>
    </xf>
    <xf numFmtId="0" fontId="8" fillId="0" borderId="16" xfId="2" applyFont="1" applyFill="1" applyBorder="1" applyAlignment="1">
      <alignment horizontal="left" vertical="center" wrapText="1"/>
    </xf>
    <xf numFmtId="0" fontId="8" fillId="0" borderId="17"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20" xfId="2" applyFont="1" applyBorder="1" applyAlignment="1">
      <alignment horizontal="left" vertical="center" wrapText="1"/>
    </xf>
    <xf numFmtId="0" fontId="8" fillId="0" borderId="21" xfId="2" applyFont="1" applyBorder="1" applyAlignment="1">
      <alignment horizontal="center" vertical="center" wrapText="1"/>
    </xf>
    <xf numFmtId="0" fontId="20" fillId="0" borderId="0" xfId="2" applyFont="1" applyFill="1" applyAlignment="1">
      <alignment horizontal="center" vertical="center"/>
    </xf>
    <xf numFmtId="0" fontId="20" fillId="0" borderId="0" xfId="2" applyFont="1" applyAlignment="1">
      <alignment horizontal="center" vertical="center"/>
    </xf>
    <xf numFmtId="0" fontId="21" fillId="0" borderId="16" xfId="2" applyFont="1" applyFill="1" applyBorder="1" applyAlignment="1">
      <alignment horizontal="center" vertical="center" wrapText="1"/>
    </xf>
    <xf numFmtId="0" fontId="21" fillId="0" borderId="20" xfId="2" applyFont="1" applyFill="1" applyBorder="1" applyAlignment="1">
      <alignment vertical="center" wrapText="1"/>
    </xf>
    <xf numFmtId="0" fontId="21" fillId="0" borderId="16" xfId="2" applyFont="1" applyFill="1" applyBorder="1" applyAlignment="1">
      <alignment vertical="center" wrapText="1"/>
    </xf>
    <xf numFmtId="0" fontId="7" fillId="0" borderId="0" xfId="1" applyNumberFormat="1" applyFont="1" applyFill="1" applyBorder="1" applyProtection="1">
      <protection locked="0"/>
    </xf>
    <xf numFmtId="0" fontId="7" fillId="0" borderId="0" xfId="1" applyFont="1" applyFill="1" applyBorder="1" applyAlignment="1">
      <alignment horizontal="center"/>
    </xf>
    <xf numFmtId="0" fontId="7"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5" fillId="0" borderId="0" xfId="1" applyFont="1" applyFill="1" applyBorder="1" applyAlignment="1">
      <alignment vertical="center"/>
    </xf>
    <xf numFmtId="0" fontId="6" fillId="0" borderId="0" xfId="1" applyNumberFormat="1" applyFont="1" applyFill="1" applyBorder="1" applyProtection="1">
      <protection locked="0"/>
    </xf>
    <xf numFmtId="0" fontId="21" fillId="0" borderId="20" xfId="2" applyFont="1" applyFill="1" applyBorder="1" applyAlignment="1">
      <alignment horizontal="center" vertical="center" wrapText="1"/>
    </xf>
    <xf numFmtId="0" fontId="10" fillId="0" borderId="14" xfId="2" applyFont="1" applyFill="1" applyBorder="1" applyAlignment="1">
      <alignment horizontal="left" vertical="center" wrapText="1"/>
    </xf>
    <xf numFmtId="0" fontId="10" fillId="0" borderId="18" xfId="2" applyFont="1" applyBorder="1" applyAlignment="1">
      <alignment horizontal="left" vertical="center" wrapText="1"/>
    </xf>
    <xf numFmtId="0" fontId="21" fillId="4" borderId="32" xfId="2" applyFont="1" applyFill="1" applyBorder="1" applyAlignment="1">
      <alignment horizontal="center" vertical="center" wrapText="1"/>
    </xf>
    <xf numFmtId="0" fontId="21" fillId="4" borderId="28" xfId="2" applyFont="1" applyFill="1" applyBorder="1" applyAlignment="1">
      <alignment horizontal="center" vertical="center" wrapText="1"/>
    </xf>
    <xf numFmtId="0" fontId="21" fillId="0" borderId="15" xfId="2" applyFont="1" applyFill="1" applyBorder="1" applyAlignment="1">
      <alignment horizontal="center" vertical="center" wrapText="1"/>
    </xf>
    <xf numFmtId="0" fontId="21" fillId="0" borderId="19" xfId="2" applyFont="1" applyFill="1" applyBorder="1" applyAlignment="1">
      <alignment horizontal="center" vertical="center" wrapText="1"/>
    </xf>
    <xf numFmtId="0" fontId="21" fillId="4" borderId="15" xfId="2" applyFont="1" applyFill="1" applyBorder="1" applyAlignment="1">
      <alignment horizontal="center" vertical="center" wrapText="1"/>
    </xf>
    <xf numFmtId="0" fontId="21" fillId="4" borderId="16" xfId="2" applyFont="1" applyFill="1" applyBorder="1" applyAlignment="1">
      <alignment vertical="center" wrapText="1"/>
    </xf>
    <xf numFmtId="0" fontId="19" fillId="0" borderId="19" xfId="2" applyFont="1" applyFill="1" applyBorder="1" applyAlignment="1">
      <alignment horizontal="center" vertical="center" wrapText="1"/>
    </xf>
    <xf numFmtId="0" fontId="19" fillId="0" borderId="20" xfId="2" applyFont="1" applyFill="1" applyBorder="1" applyAlignment="1">
      <alignment horizontal="center" vertical="center" wrapText="1"/>
    </xf>
    <xf numFmtId="0" fontId="21" fillId="0" borderId="12" xfId="2" applyFont="1" applyFill="1" applyBorder="1" applyAlignment="1">
      <alignment horizontal="center" vertical="center" wrapText="1"/>
    </xf>
    <xf numFmtId="0" fontId="21" fillId="0" borderId="13" xfId="2" applyFont="1" applyFill="1" applyBorder="1" applyAlignment="1">
      <alignment vertical="center" wrapText="1"/>
    </xf>
    <xf numFmtId="0" fontId="21" fillId="0" borderId="13" xfId="2" applyFont="1" applyFill="1" applyBorder="1" applyAlignment="1">
      <alignment horizontal="center" vertical="center" wrapText="1"/>
    </xf>
    <xf numFmtId="0" fontId="27" fillId="0" borderId="39" xfId="2" applyFont="1" applyFill="1" applyBorder="1" applyAlignment="1">
      <alignment horizontal="center" vertical="center" wrapText="1"/>
    </xf>
    <xf numFmtId="0" fontId="21" fillId="4" borderId="12" xfId="2" applyFont="1" applyFill="1" applyBorder="1" applyAlignment="1">
      <alignment horizontal="center" vertical="center" wrapText="1"/>
    </xf>
    <xf numFmtId="0" fontId="21" fillId="4" borderId="13" xfId="2" applyFont="1" applyFill="1" applyBorder="1" applyAlignment="1">
      <alignment vertical="center" wrapText="1"/>
    </xf>
    <xf numFmtId="0" fontId="9" fillId="0" borderId="11" xfId="3" applyFont="1" applyFill="1" applyBorder="1" applyAlignment="1">
      <alignment horizontal="center" vertical="center" wrapText="1"/>
    </xf>
    <xf numFmtId="0" fontId="9" fillId="0" borderId="22" xfId="3" applyFont="1" applyFill="1" applyBorder="1" applyAlignment="1">
      <alignment horizontal="center" vertical="center" wrapText="1"/>
    </xf>
    <xf numFmtId="1" fontId="10" fillId="3" borderId="14" xfId="3" applyNumberFormat="1" applyFont="1" applyFill="1" applyBorder="1" applyAlignment="1">
      <alignment horizontal="center" vertical="center" wrapText="1"/>
    </xf>
    <xf numFmtId="1" fontId="10" fillId="3" borderId="18" xfId="3" applyNumberFormat="1" applyFont="1" applyFill="1" applyBorder="1" applyAlignment="1">
      <alignment horizontal="center" vertical="center" wrapText="1"/>
    </xf>
    <xf numFmtId="1" fontId="10" fillId="3" borderId="22" xfId="3" applyNumberFormat="1" applyFont="1" applyFill="1" applyBorder="1" applyAlignment="1">
      <alignment horizontal="center" vertical="center" wrapText="1"/>
    </xf>
    <xf numFmtId="0" fontId="12" fillId="0" borderId="0" xfId="2" applyFont="1" applyFill="1" applyAlignment="1">
      <alignment horizontal="center" vertical="center"/>
    </xf>
    <xf numFmtId="0" fontId="31" fillId="0" borderId="34" xfId="2" applyFont="1" applyBorder="1" applyAlignment="1">
      <alignment horizontal="center" vertical="center" wrapText="1"/>
    </xf>
    <xf numFmtId="1" fontId="32" fillId="0" borderId="34" xfId="9" applyNumberFormat="1" applyFont="1" applyFill="1" applyBorder="1" applyAlignment="1">
      <alignment horizontal="center" vertical="center"/>
    </xf>
    <xf numFmtId="0" fontId="31" fillId="0" borderId="0" xfId="2" applyFont="1" applyFill="1" applyAlignment="1">
      <alignment horizontal="center" vertical="center"/>
    </xf>
    <xf numFmtId="0" fontId="31" fillId="0" borderId="0" xfId="2" applyFont="1" applyAlignment="1">
      <alignment horizontal="center" vertical="center"/>
    </xf>
    <xf numFmtId="0" fontId="10" fillId="0" borderId="46" xfId="2" applyFont="1" applyFill="1" applyBorder="1" applyAlignment="1">
      <alignment horizontal="center" vertical="center" wrapText="1"/>
    </xf>
    <xf numFmtId="0" fontId="21" fillId="4" borderId="9" xfId="2" applyFont="1" applyFill="1" applyBorder="1" applyAlignment="1">
      <alignment horizontal="center" vertical="center" wrapText="1"/>
    </xf>
    <xf numFmtId="0" fontId="21" fillId="4" borderId="10" xfId="2" applyFont="1" applyFill="1" applyBorder="1" applyAlignment="1">
      <alignment vertical="center" wrapText="1"/>
    </xf>
    <xf numFmtId="0" fontId="24" fillId="4" borderId="10" xfId="2" applyFont="1" applyFill="1" applyBorder="1" applyAlignment="1">
      <alignment horizontal="center" vertical="center" wrapText="1"/>
    </xf>
    <xf numFmtId="0" fontId="10" fillId="0" borderId="1" xfId="1" applyFont="1" applyBorder="1" applyAlignment="1">
      <alignment horizontal="left" vertical="top" wrapText="1"/>
    </xf>
    <xf numFmtId="0" fontId="10" fillId="5" borderId="1" xfId="1" applyFont="1" applyFill="1" applyBorder="1" applyAlignment="1">
      <alignment horizontal="left" vertical="top" wrapText="1"/>
    </xf>
    <xf numFmtId="0" fontId="10" fillId="5" borderId="1" xfId="0" applyFont="1" applyFill="1" applyBorder="1" applyAlignment="1">
      <alignment horizontal="left" vertical="center" wrapText="1"/>
    </xf>
    <xf numFmtId="0" fontId="10" fillId="5" borderId="1" xfId="1" applyFont="1" applyFill="1" applyBorder="1" applyAlignment="1">
      <alignment horizontal="left" vertical="center" wrapText="1"/>
    </xf>
    <xf numFmtId="0" fontId="10" fillId="5" borderId="1" xfId="1" applyFont="1" applyFill="1" applyBorder="1" applyAlignment="1">
      <alignment vertical="center" wrapText="1"/>
    </xf>
    <xf numFmtId="0" fontId="10" fillId="0" borderId="1" xfId="1" applyFont="1" applyBorder="1" applyAlignment="1">
      <alignment horizontal="left" vertical="center" wrapText="1"/>
    </xf>
    <xf numFmtId="0" fontId="10" fillId="0" borderId="0" xfId="2" applyFont="1" applyFill="1" applyBorder="1" applyAlignment="1">
      <alignment horizontal="center" vertical="top" wrapText="1"/>
    </xf>
    <xf numFmtId="0" fontId="21" fillId="4" borderId="37" xfId="2" applyFont="1" applyFill="1" applyBorder="1" applyAlignment="1">
      <alignment horizontal="center" vertical="center" wrapText="1"/>
    </xf>
    <xf numFmtId="0" fontId="21" fillId="4" borderId="41" xfId="2" applyFont="1" applyFill="1" applyBorder="1" applyAlignment="1">
      <alignment vertical="center" wrapText="1"/>
    </xf>
    <xf numFmtId="0" fontId="21" fillId="4" borderId="39" xfId="2" applyFont="1" applyFill="1" applyBorder="1" applyAlignment="1">
      <alignment vertical="center" wrapText="1"/>
    </xf>
    <xf numFmtId="0" fontId="10" fillId="0" borderId="47" xfId="2" applyFont="1" applyFill="1" applyBorder="1" applyAlignment="1">
      <alignment horizontal="center" vertical="center" wrapText="1"/>
    </xf>
    <xf numFmtId="0" fontId="35" fillId="5" borderId="1" xfId="1" applyFont="1" applyFill="1" applyBorder="1" applyAlignment="1">
      <alignment horizontal="left" vertical="top" wrapText="1"/>
    </xf>
    <xf numFmtId="0" fontId="28" fillId="0" borderId="48" xfId="2" applyFont="1" applyBorder="1" applyAlignment="1">
      <alignment horizontal="center" vertical="center" wrapText="1"/>
    </xf>
    <xf numFmtId="0" fontId="10" fillId="0" borderId="2" xfId="2" applyFont="1" applyFill="1" applyBorder="1" applyAlignment="1">
      <alignment horizontal="center" vertical="top" wrapText="1"/>
    </xf>
    <xf numFmtId="0" fontId="10" fillId="5" borderId="2" xfId="1" applyFont="1" applyFill="1" applyBorder="1" applyAlignment="1">
      <alignment horizontal="left" vertical="top" wrapText="1"/>
    </xf>
    <xf numFmtId="0" fontId="10" fillId="0" borderId="13" xfId="14" applyFont="1" applyBorder="1" applyAlignment="1">
      <alignment horizontal="center" vertical="center" wrapText="1"/>
    </xf>
    <xf numFmtId="0" fontId="10" fillId="0" borderId="16" xfId="20" applyFont="1" applyBorder="1" applyAlignment="1">
      <alignment horizontal="center" vertical="center" wrapText="1"/>
    </xf>
    <xf numFmtId="0" fontId="10" fillId="0" borderId="16" xfId="20" applyFont="1" applyBorder="1" applyAlignment="1">
      <alignment horizontal="center" vertical="center" wrapText="1"/>
    </xf>
    <xf numFmtId="0" fontId="10" fillId="0" borderId="16" xfId="20" applyFont="1" applyBorder="1" applyAlignment="1">
      <alignment horizontal="center" vertical="center" wrapText="1"/>
    </xf>
    <xf numFmtId="0" fontId="10" fillId="0" borderId="1" xfId="20" applyFont="1" applyBorder="1" applyAlignment="1">
      <alignment horizontal="center" vertical="center" wrapText="1"/>
    </xf>
    <xf numFmtId="0" fontId="10" fillId="0" borderId="16" xfId="20" applyFont="1" applyBorder="1" applyAlignment="1">
      <alignment horizontal="center" vertical="center" wrapText="1"/>
    </xf>
    <xf numFmtId="0" fontId="10" fillId="0" borderId="16" xfId="20" applyFont="1" applyBorder="1" applyAlignment="1">
      <alignment horizontal="center" vertical="center" wrapText="1"/>
    </xf>
    <xf numFmtId="0" fontId="26" fillId="0" borderId="25" xfId="2" applyFont="1" applyFill="1" applyBorder="1" applyAlignment="1">
      <alignment horizontal="center" vertical="center"/>
    </xf>
    <xf numFmtId="0" fontId="26" fillId="0" borderId="26" xfId="2" applyFont="1" applyFill="1" applyBorder="1" applyAlignment="1">
      <alignment horizontal="center" vertical="center"/>
    </xf>
    <xf numFmtId="0" fontId="26" fillId="0" borderId="27" xfId="2" applyFont="1" applyFill="1" applyBorder="1" applyAlignment="1">
      <alignment horizontal="center" vertical="center"/>
    </xf>
    <xf numFmtId="0" fontId="16" fillId="4" borderId="6" xfId="2" applyFont="1" applyFill="1" applyBorder="1" applyAlignment="1">
      <alignment horizontal="center" vertical="center"/>
    </xf>
    <xf numFmtId="0" fontId="16" fillId="4" borderId="7" xfId="2" applyFont="1" applyFill="1" applyBorder="1" applyAlignment="1">
      <alignment horizontal="center" vertical="center"/>
    </xf>
    <xf numFmtId="0" fontId="16" fillId="0" borderId="29" xfId="2" applyFont="1" applyBorder="1" applyAlignment="1">
      <alignment horizontal="center" vertical="center" wrapText="1"/>
    </xf>
    <xf numFmtId="0" fontId="16" fillId="0" borderId="30" xfId="2" applyFont="1" applyBorder="1" applyAlignment="1">
      <alignment horizontal="center" vertical="center" wrapText="1"/>
    </xf>
    <xf numFmtId="0" fontId="16" fillId="0" borderId="33" xfId="2" applyFont="1" applyBorder="1" applyAlignment="1">
      <alignment horizontal="center" vertical="center" wrapText="1"/>
    </xf>
    <xf numFmtId="0" fontId="20" fillId="0" borderId="6" xfId="2" applyFont="1" applyBorder="1" applyAlignment="1">
      <alignment horizontal="center" vertical="center"/>
    </xf>
    <xf numFmtId="0" fontId="20" fillId="0" borderId="7" xfId="2" applyFont="1" applyBorder="1" applyAlignment="1">
      <alignment horizontal="center" vertical="center"/>
    </xf>
    <xf numFmtId="0" fontId="20" fillId="0" borderId="8" xfId="2" applyFont="1" applyBorder="1" applyAlignment="1">
      <alignment horizontal="center" vertical="center"/>
    </xf>
    <xf numFmtId="0" fontId="28" fillId="0" borderId="35" xfId="9" applyFont="1" applyFill="1" applyBorder="1" applyAlignment="1">
      <alignment horizontal="center" vertical="center"/>
    </xf>
    <xf numFmtId="0" fontId="28" fillId="0" borderId="36" xfId="9" applyFont="1" applyFill="1" applyBorder="1" applyAlignment="1">
      <alignment horizontal="center" vertical="center"/>
    </xf>
    <xf numFmtId="0" fontId="10" fillId="5" borderId="10" xfId="2" applyFont="1" applyFill="1" applyBorder="1" applyAlignment="1">
      <alignment horizontal="center" vertical="top" wrapText="1"/>
    </xf>
    <xf numFmtId="0" fontId="10" fillId="5" borderId="41" xfId="2" applyFont="1" applyFill="1" applyBorder="1" applyAlignment="1">
      <alignment horizontal="center" vertical="top" wrapText="1"/>
    </xf>
    <xf numFmtId="0" fontId="10" fillId="5" borderId="13" xfId="2" applyFont="1" applyFill="1" applyBorder="1" applyAlignment="1">
      <alignment horizontal="center" vertical="top" wrapText="1"/>
    </xf>
    <xf numFmtId="0" fontId="10" fillId="5" borderId="45" xfId="2" applyFont="1" applyFill="1" applyBorder="1" applyAlignment="1">
      <alignment horizontal="center" vertical="top" wrapText="1"/>
    </xf>
    <xf numFmtId="0" fontId="10" fillId="5" borderId="43" xfId="2" applyFont="1" applyFill="1" applyBorder="1" applyAlignment="1">
      <alignment horizontal="center" vertical="top" wrapText="1"/>
    </xf>
    <xf numFmtId="0" fontId="10" fillId="5" borderId="44" xfId="2" applyFont="1" applyFill="1" applyBorder="1" applyAlignment="1">
      <alignment horizontal="center" vertical="top" wrapText="1"/>
    </xf>
    <xf numFmtId="0" fontId="10" fillId="0" borderId="41" xfId="2" applyFont="1" applyFill="1" applyBorder="1" applyAlignment="1">
      <alignment horizontal="center" vertical="top" wrapText="1"/>
    </xf>
    <xf numFmtId="0" fontId="10" fillId="0" borderId="13" xfId="2" applyFont="1" applyFill="1" applyBorder="1" applyAlignment="1">
      <alignment horizontal="center" vertical="top" wrapText="1"/>
    </xf>
    <xf numFmtId="0" fontId="10" fillId="0" borderId="45" xfId="2" applyFont="1" applyFill="1" applyBorder="1" applyAlignment="1">
      <alignment horizontal="center" vertical="top" wrapText="1"/>
    </xf>
    <xf numFmtId="0" fontId="10" fillId="0" borderId="43" xfId="2" applyFont="1" applyFill="1" applyBorder="1" applyAlignment="1">
      <alignment horizontal="center" vertical="top" wrapText="1"/>
    </xf>
    <xf numFmtId="0" fontId="10" fillId="0" borderId="44" xfId="2" applyFont="1" applyFill="1" applyBorder="1" applyAlignment="1">
      <alignment horizontal="center" vertical="top" wrapText="1"/>
    </xf>
    <xf numFmtId="0" fontId="16" fillId="4" borderId="38" xfId="2" applyFont="1" applyFill="1" applyBorder="1" applyAlignment="1">
      <alignment horizontal="center" vertical="center"/>
    </xf>
    <xf numFmtId="0" fontId="29" fillId="0" borderId="26" xfId="2" applyFont="1" applyFill="1" applyBorder="1" applyAlignment="1">
      <alignment horizontal="center" vertical="center"/>
    </xf>
    <xf numFmtId="0" fontId="10" fillId="0" borderId="10" xfId="2" applyFont="1" applyFill="1" applyBorder="1" applyAlignment="1">
      <alignment horizontal="center" vertical="top" wrapText="1"/>
    </xf>
    <xf numFmtId="0" fontId="22" fillId="0" borderId="23" xfId="1" applyFont="1" applyFill="1" applyBorder="1" applyAlignment="1">
      <alignment horizontal="center" vertical="center"/>
    </xf>
    <xf numFmtId="0" fontId="22" fillId="0" borderId="24" xfId="1" applyFont="1" applyFill="1" applyBorder="1" applyAlignment="1">
      <alignment horizontal="center" vertical="center"/>
    </xf>
    <xf numFmtId="0" fontId="22" fillId="0" borderId="48" xfId="1" applyFont="1" applyFill="1" applyBorder="1" applyAlignment="1">
      <alignment horizontal="center" vertical="center"/>
    </xf>
    <xf numFmtId="0" fontId="10" fillId="0" borderId="40" xfId="2" applyFont="1" applyBorder="1" applyAlignment="1">
      <alignment horizontal="center" vertical="top" wrapText="1"/>
    </xf>
    <xf numFmtId="0" fontId="10" fillId="0" borderId="41" xfId="2" applyFont="1" applyBorder="1" applyAlignment="1">
      <alignment horizontal="center" vertical="top" wrapText="1"/>
    </xf>
    <xf numFmtId="0" fontId="10" fillId="0" borderId="13" xfId="2" applyFont="1" applyBorder="1" applyAlignment="1">
      <alignment horizontal="center" vertical="top" wrapText="1"/>
    </xf>
    <xf numFmtId="0" fontId="10" fillId="0" borderId="42" xfId="2" applyFont="1" applyBorder="1" applyAlignment="1">
      <alignment horizontal="center" vertical="top" wrapText="1"/>
    </xf>
    <xf numFmtId="0" fontId="10" fillId="0" borderId="43" xfId="2" applyFont="1" applyBorder="1" applyAlignment="1">
      <alignment horizontal="center" vertical="top" wrapText="1"/>
    </xf>
    <xf numFmtId="0" fontId="10" fillId="0" borderId="44" xfId="2" applyFont="1" applyBorder="1" applyAlignment="1">
      <alignment horizontal="center" vertical="top" wrapText="1"/>
    </xf>
    <xf numFmtId="0" fontId="10" fillId="0" borderId="10" xfId="2" applyFont="1" applyBorder="1" applyAlignment="1">
      <alignment horizontal="center" vertical="top" wrapText="1"/>
    </xf>
    <xf numFmtId="0" fontId="10" fillId="0" borderId="45" xfId="2" applyFont="1" applyBorder="1" applyAlignment="1">
      <alignment horizontal="center" vertical="top" wrapText="1"/>
    </xf>
    <xf numFmtId="0" fontId="10" fillId="5" borderId="2" xfId="2" applyFont="1" applyFill="1" applyBorder="1" applyAlignment="1">
      <alignment horizontal="center" vertical="top" wrapText="1"/>
    </xf>
    <xf numFmtId="0" fontId="10" fillId="5" borderId="3" xfId="2" applyFont="1" applyFill="1" applyBorder="1" applyAlignment="1">
      <alignment horizontal="center" vertical="top" wrapText="1"/>
    </xf>
    <xf numFmtId="0" fontId="10" fillId="5" borderId="4" xfId="2" applyFont="1" applyFill="1" applyBorder="1" applyAlignment="1">
      <alignment horizontal="center" vertical="top" wrapText="1"/>
    </xf>
    <xf numFmtId="0" fontId="26" fillId="3" borderId="25" xfId="2" applyFont="1" applyFill="1" applyBorder="1" applyAlignment="1">
      <alignment horizontal="center" vertical="center"/>
    </xf>
    <xf numFmtId="0" fontId="26" fillId="3" borderId="26" xfId="2" applyFont="1" applyFill="1" applyBorder="1" applyAlignment="1">
      <alignment horizontal="center" vertical="center"/>
    </xf>
    <xf numFmtId="0" fontId="6" fillId="0" borderId="23" xfId="1" applyFont="1" applyFill="1" applyBorder="1" applyAlignment="1">
      <alignment horizontal="center" vertical="center"/>
    </xf>
    <xf numFmtId="0" fontId="31" fillId="0" borderId="35" xfId="9" applyFont="1" applyFill="1" applyBorder="1" applyAlignment="1">
      <alignment horizontal="center" vertical="center"/>
    </xf>
    <xf numFmtId="0" fontId="31" fillId="0" borderId="36" xfId="9" applyFont="1" applyFill="1" applyBorder="1" applyAlignment="1">
      <alignment horizontal="center" vertical="center"/>
    </xf>
  </cellXfs>
  <cellStyles count="29">
    <cellStyle name="Comma 2" xfId="4"/>
    <cellStyle name="Currency 2" xfId="5"/>
    <cellStyle name="Normal" xfId="0" builtinId="0"/>
    <cellStyle name="Normal 2" xfId="1"/>
    <cellStyle name="Normal 2 2" xfId="13"/>
    <cellStyle name="Normal 3" xfId="2"/>
    <cellStyle name="Normal 3 10" xfId="12"/>
    <cellStyle name="Normal 3 2" xfId="8"/>
    <cellStyle name="Normal 3 2 2" xfId="20"/>
    <cellStyle name="Normal 3 2 2 2" xfId="28"/>
    <cellStyle name="Normal 3 2 3" xfId="16"/>
    <cellStyle name="Normal 3 3" xfId="18"/>
    <cellStyle name="Normal 3 3 2" xfId="21"/>
    <cellStyle name="Normal 3 3 2 2" xfId="23"/>
    <cellStyle name="Normal 3 4" xfId="14"/>
    <cellStyle name="Normal 3 4 2" xfId="25"/>
    <cellStyle name="Normal 3 7" xfId="19"/>
    <cellStyle name="Normal 3 7 2" xfId="22"/>
    <cellStyle name="Normal 3 7 2 2" xfId="24"/>
    <cellStyle name="Normal 4" xfId="6"/>
    <cellStyle name="Normal 4 2" xfId="10"/>
    <cellStyle name="Normal 60" xfId="26"/>
    <cellStyle name="Normal 8" xfId="11"/>
    <cellStyle name="Note 2" xfId="3"/>
    <cellStyle name="Note 2 2" xfId="9"/>
    <cellStyle name="Note 2 2 2" xfId="17"/>
    <cellStyle name="Note 2 3" xfId="15"/>
    <cellStyle name="Percent 10" xfId="27"/>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5990358\BH_RFP_Technical_Draft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lients\HW\ACTIVES\State%20of%20Maryland\2004\Procurement\Dental\Final%20RFP\FinaL\Dental_RFP_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rofiles\csuich\My%20Documents\Pharmacy%20Practice\Pharmacy%20RFPs\Test%20RFP%20Consolidate\PBM_TestRFP_02-04-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Profiles\cdigiaco\LOCALS~1\Temp\notes49EC33\PBM_RFP%20Draft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kstrukof\LOCALS~1\Temp\c.notes.data\~513898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372766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rofiles\bwhite\LOCALS~1\Temp\notes33F998\PBM.2008.Draft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20576077\AppData\Local\Microsoft\Windows\Temporary%20Internet%20Files\Content.Outlook\TYF1JOC4\TUSD%20Rx%202015%20Cost%20Savings%20Analysi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05%20Floor%20-%20H&amp;W\05%20Floor%20-%20H&amp;W\NorthEast%20Medical%20Center\2004\Medical%20Bidding\bids\Medcost%20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74417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W\MC\2002\vbRFP\Life\Attach\Final\LIFEATTA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ROUPIE\AMTRAK\Management\2006%20RFPs\Medical\RFP\Attachment%20F%20-%20Amtrak%20Medical_RF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RFPs\Misys%20Aon%20Medical_Final%20RFP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HW\MC\2002\vbRFP\Life\RFP\Final\life_r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DOCUME~1\djohnso5\LOCALS~1\Temp\C.Notes.Data\Technical%20Response%204%200907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XVIPVDH.USCOOPERS\Local%20Settings\Temporary%20Internet%20Files\Content.Outlook\URH450U4\05%20Floor%20-%20H&amp;W\05%20Floor%20-%20H&amp;W\Misys\2008\Medical%20RFP\Medical%20RFP\RFPs\CDHP%20RFP%20Questionnaire%23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files\csuich\My%20Documents\PBM%20RFP\RFP%20Template\Template%20PBM%20RFP%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0"/>
      <sheetData sheetId="1">
        <row r="18">
          <cell r="B18" t="str">
            <v>Yes</v>
          </cell>
        </row>
        <row r="19">
          <cell r="B19"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21">
          <cell r="B21" t="str">
            <v>Yes</v>
          </cell>
        </row>
        <row r="22">
          <cell r="B22" t="str">
            <v>No - See "Explanation" Worksheet</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sheetData sheetId="1">
        <row r="447">
          <cell r="B447" t="str">
            <v>Included</v>
          </cell>
        </row>
        <row r="448">
          <cell r="B448" t="str">
            <v>Not Included</v>
          </cell>
        </row>
        <row r="449">
          <cell r="B449" t="str">
            <v>Not Applicable</v>
          </cell>
        </row>
        <row r="450">
          <cell r="B450" t="str">
            <v>Not Included - See "Explanation"</v>
          </cell>
        </row>
        <row r="451">
          <cell r="B451" t="str">
            <v>Not Applicable - See "Explanation"</v>
          </cell>
        </row>
        <row r="452">
          <cell r="B452" t="str">
            <v>See "Explanation"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Plan Design"/>
      <sheetName val="Census"/>
      <sheetName val="Claim History"/>
      <sheetName val="Financial"/>
      <sheetName val="Unit Cost"/>
      <sheetName val="Specialty Drugs"/>
      <sheetName val="#Pharmacies"/>
      <sheetName val="Bio"/>
      <sheetName val="Implement"/>
      <sheetName val="Acct Manage"/>
      <sheetName val="Hold Harmless"/>
      <sheetName val="Officer"/>
    </sheetNames>
    <sheetDataSet>
      <sheetData sheetId="0" refreshError="1"/>
      <sheetData sheetId="1">
        <row r="678">
          <cell r="B678" t="str">
            <v>Yes</v>
          </cell>
        </row>
        <row r="679">
          <cell r="B679" t="str">
            <v>No</v>
          </cell>
        </row>
        <row r="680">
          <cell r="B680" t="str">
            <v>No - Exempt b/c Fully-Insured</v>
          </cell>
        </row>
        <row r="681">
          <cell r="B681" t="str">
            <v>No - See "Explanation"</v>
          </cell>
        </row>
        <row r="682">
          <cell r="B682" t="str">
            <v>N/A</v>
          </cell>
        </row>
        <row r="684">
          <cell r="B684" t="str">
            <v>Officer Worksheet Completed and Faxed</v>
          </cell>
        </row>
        <row r="685">
          <cell r="B685" t="str">
            <v>Officer Worksheet Not Completed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 Financial Proposal Instruction"/>
      <sheetName val=" Financial Compliance"/>
      <sheetName val="Fin Compl Explain"/>
      <sheetName val="M-4  Admin_Access Fees"/>
      <sheetName val="M-5 Claim Est_Med PPO"/>
      <sheetName val="M-6 Book of Business Profile"/>
      <sheetName val="M-7a_Prof Reim History"/>
      <sheetName val="M-7b_Prof Reim History"/>
      <sheetName val="M-8a_Hosp Utiliz"/>
      <sheetName val="M-8b_Hosp Utiliz"/>
      <sheetName val="M-8c Hosp Utiliz"/>
      <sheetName val="M-8d Hosp Utiliz"/>
      <sheetName val="M-8e Hosp Utiliz"/>
    </sheetNames>
    <sheetDataSet>
      <sheetData sheetId="0">
        <row r="3">
          <cell r="B3" t="str">
            <v>Yes</v>
          </cell>
        </row>
        <row r="4">
          <cell r="B4" t="str">
            <v>No with explanation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mport Data Tool"/>
      <sheetName val="Security"/>
      <sheetName val="RFI"/>
      <sheetName val="Explanation"/>
      <sheetName val="Aon Clients"/>
      <sheetName val="Business"/>
      <sheetName val="DUR"/>
      <sheetName val="Generic Drugs"/>
      <sheetName val="MAC List"/>
      <sheetName val="PA List"/>
      <sheetName val="Quantity Limit List"/>
      <sheetName val="Rebate"/>
      <sheetName val="Step TX"/>
      <sheetName val="Officer"/>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laims Data Sum_Input"/>
      <sheetName val="Claims Data Summary"/>
      <sheetName val="Projection Assumptions"/>
      <sheetName val="Member Cost Share"/>
      <sheetName val="Vendor Pricing Comparison"/>
      <sheetName val="Summary Deliverable"/>
      <sheetName val="Pricing Compare"/>
      <sheetName val="Specialty Pricing"/>
      <sheetName val="Benchmark"/>
    </sheetNames>
    <sheetDataSet>
      <sheetData sheetId="0"/>
      <sheetData sheetId="1"/>
      <sheetData sheetId="2"/>
      <sheetData sheetId="3">
        <row r="129">
          <cell r="A129" t="str">
            <v>Select One</v>
          </cell>
        </row>
        <row r="130">
          <cell r="A130" t="str">
            <v>Pass-through</v>
          </cell>
        </row>
        <row r="131">
          <cell r="A131" t="str">
            <v>Pass-through  (no min guar'ts)</v>
          </cell>
        </row>
        <row r="132">
          <cell r="A132" t="str">
            <v>Traditional</v>
          </cell>
        </row>
        <row r="133">
          <cell r="A133" t="str">
            <v>Rebate Reinvested</v>
          </cell>
        </row>
        <row r="134">
          <cell r="A134" t="str">
            <v>Other</v>
          </cell>
        </row>
      </sheetData>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ow r="1">
          <cell r="B1" t="str">
            <v>NorthEast Medical Center</v>
          </cell>
        </row>
        <row r="2">
          <cell r="B2" t="str">
            <v>POS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sheetData sheetId="2">
        <row r="9">
          <cell r="B9" t="str">
            <v>Yes</v>
          </cell>
        </row>
        <row r="10">
          <cell r="B10" t="str">
            <v>No</v>
          </cell>
        </row>
        <row r="11">
          <cell r="B11" t="str">
            <v>See "Explanation"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37">
          <cell r="Q37" t="b">
            <v>0</v>
          </cell>
        </row>
        <row r="38">
          <cell r="Q38" t="b">
            <v>0</v>
          </cell>
        </row>
        <row r="39">
          <cell r="Q39" t="b">
            <v>0</v>
          </cell>
        </row>
        <row r="40">
          <cell r="Q40" t="b">
            <v>1</v>
          </cell>
        </row>
        <row r="41">
          <cell r="Q41" t="b">
            <v>1</v>
          </cell>
        </row>
        <row r="42">
          <cell r="Q42" t="b">
            <v>1</v>
          </cell>
        </row>
        <row r="44">
          <cell r="Q44" t="b">
            <v>1</v>
          </cell>
        </row>
        <row r="45">
          <cell r="Q45" t="b">
            <v>0</v>
          </cell>
        </row>
        <row r="47">
          <cell r="Q47" t="b">
            <v>0</v>
          </cell>
        </row>
        <row r="48">
          <cell r="Q48" t="b">
            <v>0</v>
          </cell>
        </row>
        <row r="50">
          <cell r="Q50" t="b">
            <v>0</v>
          </cell>
        </row>
        <row r="51">
          <cell r="Q51" t="b">
            <v>0</v>
          </cell>
        </row>
        <row r="53">
          <cell r="Q53" t="b">
            <v>0</v>
          </cell>
        </row>
        <row r="54">
          <cell r="Q54" t="b">
            <v>1</v>
          </cell>
        </row>
        <row r="55">
          <cell r="Q55" t="b">
            <v>0</v>
          </cell>
        </row>
        <row r="57">
          <cell r="Q57" t="b">
            <v>0</v>
          </cell>
        </row>
        <row r="58">
          <cell r="Q58" t="b">
            <v>0</v>
          </cell>
        </row>
        <row r="59">
          <cell r="Q59" t="b">
            <v>0</v>
          </cell>
        </row>
        <row r="61">
          <cell r="Q61" t="b">
            <v>0</v>
          </cell>
        </row>
        <row r="62">
          <cell r="Q62" t="b">
            <v>1</v>
          </cell>
        </row>
        <row r="63">
          <cell r="Q63" t="b">
            <v>1</v>
          </cell>
        </row>
        <row r="74">
          <cell r="Q74" t="str">
            <v>BRIEF DESCRIPTION</v>
          </cell>
        </row>
        <row r="75">
          <cell r="Q75" t="str">
            <v>COMPANY DESCRIPTION</v>
          </cell>
        </row>
        <row r="80">
          <cell r="Q80" t="b">
            <v>0</v>
          </cell>
        </row>
        <row r="81">
          <cell r="Q81" t="b">
            <v>1</v>
          </cell>
        </row>
        <row r="82">
          <cell r="Q82" t="b">
            <v>0</v>
          </cell>
        </row>
        <row r="89">
          <cell r="Q89" t="b">
            <v>0</v>
          </cell>
        </row>
        <row r="91">
          <cell r="Q91" t="b">
            <v>0</v>
          </cell>
        </row>
        <row r="101">
          <cell r="Q101" t="b">
            <v>1</v>
          </cell>
        </row>
        <row r="102">
          <cell r="Q102" t="str">
            <v>ADDRESS OTHER RATE GUARANTEE PERIODS - 1st year, 2 nd year, 3 rd year, etc.</v>
          </cell>
        </row>
        <row r="105">
          <cell r="Q105" t="str">
            <v>Brief description of the medical plans currently offered by The Clients.  Behavioral health programs and prescription drug coverages are either included in this RFP or carved-out.</v>
          </cell>
        </row>
        <row r="107">
          <cell r="Q107" t="b">
            <v>1</v>
          </cell>
        </row>
        <row r="108">
          <cell r="Q108" t="b">
            <v>1</v>
          </cell>
        </row>
        <row r="109">
          <cell r="Q109" t="b">
            <v>0</v>
          </cell>
        </row>
        <row r="110">
          <cell r="Q110" t="b">
            <v>1</v>
          </cell>
        </row>
        <row r="111">
          <cell r="Q111" t="b">
            <v>0</v>
          </cell>
        </row>
        <row r="113">
          <cell r="Q113" t="b">
            <v>1</v>
          </cell>
        </row>
        <row r="114">
          <cell r="Q114" t="b">
            <v>1</v>
          </cell>
        </row>
        <row r="115">
          <cell r="Q115" t="str">
            <v>DESCRIPTION OF PLAN DESIGN CHANGES (if applicable).</v>
          </cell>
        </row>
        <row r="120">
          <cell r="Q120" t="b">
            <v>1</v>
          </cell>
        </row>
        <row r="121">
          <cell r="Q121">
            <v>3</v>
          </cell>
        </row>
        <row r="140">
          <cell r="Q140" t="b">
            <v>1</v>
          </cell>
        </row>
        <row r="179">
          <cell r="Q179" t="b">
            <v>1</v>
          </cell>
        </row>
        <row r="180">
          <cell r="Q180" t="b">
            <v>0</v>
          </cell>
        </row>
        <row r="181">
          <cell r="Q181" t="b">
            <v>1</v>
          </cell>
        </row>
        <row r="182">
          <cell r="Q182" t="b">
            <v>0</v>
          </cell>
        </row>
        <row r="183">
          <cell r="Q183" t="b">
            <v>0</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XXX</v>
          </cell>
        </row>
        <row r="192">
          <cell r="Q192" t="str">
            <v>XXX</v>
          </cell>
        </row>
        <row r="193">
          <cell r="Q193" t="str">
            <v xml:space="preserve">**Spouse and unmarried child to age 19, or age 23, if full-time student.  Disabled dependents to any age, if child was covered as dependent under the plan before reaching age 19; if disabled child cannot be self-supporting, coverage may continue past age </v>
          </cell>
        </row>
        <row r="194">
          <cell r="Q194" t="str">
            <v>**Specifics as applicable; be sure to address over and 65 retirees</v>
          </cell>
        </row>
        <row r="195">
          <cell r="Q195" t="str">
            <v>**Address Seasonal, Leased, Temporary Employees</v>
          </cell>
        </row>
        <row r="196">
          <cell r="Q196" t="str">
            <v>*Domestic Partners, Adoptive Children</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0</v>
          </cell>
        </row>
        <row r="209">
          <cell r="Q209" t="b">
            <v>1</v>
          </cell>
        </row>
        <row r="210">
          <cell r="Q210" t="b">
            <v>1</v>
          </cell>
        </row>
        <row r="211">
          <cell r="Q211" t="b">
            <v>1</v>
          </cell>
        </row>
        <row r="212">
          <cell r="Q212" t="b">
            <v>1</v>
          </cell>
        </row>
        <row r="213">
          <cell r="Q213" t="b">
            <v>1</v>
          </cell>
        </row>
        <row r="214">
          <cell r="Q214" t="b">
            <v>1</v>
          </cell>
        </row>
        <row r="215">
          <cell r="Q215" t="b">
            <v>1</v>
          </cell>
        </row>
        <row r="216">
          <cell r="Q216" t="b">
            <v>0</v>
          </cell>
        </row>
        <row r="218">
          <cell r="Q218" t="b">
            <v>1</v>
          </cell>
        </row>
        <row r="219">
          <cell r="Q219" t="b">
            <v>0</v>
          </cell>
        </row>
        <row r="221">
          <cell r="Q221" t="b">
            <v>1</v>
          </cell>
        </row>
        <row r="222">
          <cell r="Q222" t="b">
            <v>1</v>
          </cell>
        </row>
        <row r="223">
          <cell r="Q223" t="b">
            <v>1</v>
          </cell>
        </row>
        <row r="224">
          <cell r="Q224" t="b">
            <v>1</v>
          </cell>
        </row>
        <row r="225">
          <cell r="Q225" t="b">
            <v>1</v>
          </cell>
        </row>
        <row r="226">
          <cell r="Q226" t="b">
            <v>1</v>
          </cell>
        </row>
        <row r="227">
          <cell r="Q227" t="b">
            <v>1</v>
          </cell>
        </row>
        <row r="228">
          <cell r="Q228" t="b">
            <v>0</v>
          </cell>
        </row>
        <row r="230">
          <cell r="Q230" t="b">
            <v>1</v>
          </cell>
        </row>
        <row r="231">
          <cell r="Q231" t="b">
            <v>1</v>
          </cell>
        </row>
        <row r="232">
          <cell r="Q232" t="b">
            <v>1</v>
          </cell>
        </row>
        <row r="237">
          <cell r="Q237" t="str">
            <v>West Tower 700</v>
          </cell>
        </row>
        <row r="242">
          <cell r="Q242" t="str">
            <v>Kim_L_Switlick@aon.com</v>
          </cell>
        </row>
        <row r="243">
          <cell r="Q243" t="b">
            <v>0</v>
          </cell>
        </row>
        <row r="255">
          <cell r="Q255" t="b">
            <v>1</v>
          </cell>
        </row>
        <row r="264">
          <cell r="Q264">
            <v>38768</v>
          </cell>
        </row>
        <row r="265">
          <cell r="Q265">
            <v>38775</v>
          </cell>
        </row>
        <row r="266">
          <cell r="Q266">
            <v>38803</v>
          </cell>
        </row>
        <row r="267">
          <cell r="Q267">
            <v>38861</v>
          </cell>
        </row>
        <row r="268">
          <cell r="Q268">
            <v>38883</v>
          </cell>
        </row>
        <row r="269">
          <cell r="Q269">
            <v>38897</v>
          </cell>
        </row>
        <row r="270">
          <cell r="Q270">
            <v>39083</v>
          </cell>
        </row>
        <row r="271">
          <cell r="Q271" t="b">
            <v>0</v>
          </cell>
        </row>
        <row r="272">
          <cell r="Q272" t="b">
            <v>0</v>
          </cell>
        </row>
        <row r="273">
          <cell r="Q273" t="b">
            <v>0</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1</v>
          </cell>
        </row>
        <row r="288">
          <cell r="Q288" t="str">
            <v>DESCRIPTION OF REQUIREMENTS FOR SUBMITTING PROPOSALS</v>
          </cell>
        </row>
        <row r="289">
          <cell r="Q289" t="b">
            <v>1</v>
          </cell>
        </row>
        <row r="292">
          <cell r="Q292" t="str">
            <v>XXX</v>
          </cell>
        </row>
        <row r="293">
          <cell r="Q293" t="str">
            <v>XXX</v>
          </cell>
        </row>
        <row r="294">
          <cell r="Q294" t="str">
            <v>XXX</v>
          </cell>
        </row>
        <row r="296">
          <cell r="Q296" t="str">
            <v>XXX</v>
          </cell>
        </row>
        <row r="297">
          <cell r="Q297" t="str">
            <v>XXX</v>
          </cell>
        </row>
        <row r="298">
          <cell r="Q298" t="str">
            <v>XXX</v>
          </cell>
        </row>
        <row r="301">
          <cell r="Q301" t="b">
            <v>1</v>
          </cell>
        </row>
        <row r="302">
          <cell r="Q302" t="b">
            <v>0</v>
          </cell>
        </row>
        <row r="347">
          <cell r="Q347" t="b">
            <v>1</v>
          </cell>
        </row>
        <row r="357">
          <cell r="P357" t="str">
            <v>The Client's NAICS Code is  XXXX.</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BACKGROUND"/>
      <sheetName val="Introduction"/>
      <sheetName val="Questionnaire"/>
      <sheetName val="Plan Design"/>
      <sheetName val="Plan Info"/>
      <sheetName val="Rate History"/>
      <sheetName val="SIQuote"/>
      <sheetName val="ConsumDriven FinanSI"/>
      <sheetName val="Hospitals"/>
      <sheetName val="Doctors"/>
      <sheetName val="PhysReim"/>
      <sheetName val="HospSav"/>
      <sheetName val="Pay"/>
      <sheetName val="Census"/>
      <sheetName val="Explanation"/>
      <sheetName val="OldListbox"/>
      <sheetName val="refreshScreen"/>
      <sheetName val="NEWVAR"/>
      <sheetName val="Officer"/>
      <sheetName val="Hold Harmless"/>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Q26" t="str">
            <v>PPO</v>
          </cell>
        </row>
        <row r="27">
          <cell r="Q27" t="str">
            <v>Multiple Locations: SI PPO</v>
          </cell>
        </row>
        <row r="65">
          <cell r="Q65" t="str">
            <v>Misys</v>
          </cell>
        </row>
        <row r="68">
          <cell r="Q68">
            <v>39696</v>
          </cell>
        </row>
        <row r="74">
          <cell r="Q74" t="str">
            <v>Two  self-insured PPO plans along with a CDHP will be offered to active employees only.  Retirees are not covered.
.</v>
          </cell>
        </row>
        <row r="75">
          <cell r="Q75" t="str">
            <v>Misys develops and supports software for medical and banking industries. With 25 years experience, Misys has built an in-depth industry knowledge in North America and internationally. Misys PLC is headquartered in London. Misys US headquarters are in Rale</v>
          </cell>
        </row>
        <row r="90">
          <cell r="Q90" t="str">
            <v>The Client does not pay a commission to a broker or agent for the administration of its group health insurance, since the programs are provided on a self-insured basis.  The Client has retained Aon Consulting, Inc. on a fixed fee for service basis to prep</v>
          </cell>
        </row>
        <row r="92">
          <cell r="Q92">
            <v>0</v>
          </cell>
        </row>
        <row r="116">
          <cell r="Q116" t="str">
            <v>a before-tax</v>
          </cell>
        </row>
        <row r="122">
          <cell r="Q122" t="str">
            <v>Employee Only</v>
          </cell>
        </row>
        <row r="123">
          <cell r="Q123" t="str">
            <v>Employee+Spouse</v>
          </cell>
        </row>
        <row r="124">
          <cell r="Q124" t="str">
            <v>Employee+Children</v>
          </cell>
        </row>
        <row r="125">
          <cell r="Q125" t="str">
            <v>Employee+Family</v>
          </cell>
        </row>
        <row r="128">
          <cell r="Q128" t="str">
            <v>$79.80 / $306.03</v>
          </cell>
        </row>
        <row r="129">
          <cell r="Q129" t="str">
            <v>$183.54 / $603.55</v>
          </cell>
        </row>
        <row r="130">
          <cell r="Q130" t="str">
            <v>$145.64 / $494.84</v>
          </cell>
        </row>
        <row r="131">
          <cell r="Q131" t="str">
            <v>$269.32 / $849.58</v>
          </cell>
        </row>
        <row r="132">
          <cell r="Q132" t="str">
            <v/>
          </cell>
        </row>
        <row r="133">
          <cell r="Q133" t="str">
            <v/>
          </cell>
        </row>
        <row r="138">
          <cell r="Q138" t="str">
            <v/>
          </cell>
        </row>
        <row r="139">
          <cell r="Q139" t="str">
            <v/>
          </cell>
        </row>
        <row r="141">
          <cell r="Q141" t="str">
            <v/>
          </cell>
        </row>
        <row r="144">
          <cell r="Q144" t="str">
            <v>BCBS of Illinois</v>
          </cell>
        </row>
        <row r="145">
          <cell r="Q145" t="str">
            <v>PPO</v>
          </cell>
        </row>
        <row r="147">
          <cell r="Q147" t="str">
            <v>PPO</v>
          </cell>
        </row>
        <row r="148">
          <cell r="Q148">
            <v>39569</v>
          </cell>
        </row>
        <row r="150">
          <cell r="Q150">
            <v>39448</v>
          </cell>
        </row>
        <row r="151">
          <cell r="Q151" t="str">
            <v>Self-funded</v>
          </cell>
        </row>
        <row r="153">
          <cell r="Q153" t="str">
            <v>Self-funded</v>
          </cell>
        </row>
        <row r="157">
          <cell r="Q157" t="str">
            <v>N/A</v>
          </cell>
        </row>
        <row r="159">
          <cell r="Q159">
            <v>6105250</v>
          </cell>
        </row>
        <row r="160">
          <cell r="Q160" t="str">
            <v>N/A</v>
          </cell>
        </row>
        <row r="162">
          <cell r="Q162" t="str">
            <v>125%</v>
          </cell>
        </row>
        <row r="163">
          <cell r="Q163">
            <v>200000</v>
          </cell>
        </row>
        <row r="165">
          <cell r="Q165">
            <v>100000</v>
          </cell>
        </row>
        <row r="169">
          <cell r="Q169" t="str">
            <v>SunLife</v>
          </cell>
        </row>
        <row r="171">
          <cell r="Q171" t="str">
            <v>BCBS of Illinois</v>
          </cell>
        </row>
        <row r="186">
          <cell r="Q186" t="str">
            <v>Part-Time Employees</v>
          </cell>
        </row>
        <row r="192">
          <cell r="Q192" t="str">
            <v>Not Eligible</v>
          </cell>
        </row>
        <row r="233">
          <cell r="Q233" t="str">
            <v>Lorrie Spoloric</v>
          </cell>
        </row>
        <row r="234">
          <cell r="Q234" t="str">
            <v>Consultant</v>
          </cell>
        </row>
        <row r="236">
          <cell r="Q236" t="str">
            <v>1100 Reynolds Blvd.</v>
          </cell>
        </row>
        <row r="238">
          <cell r="Q238" t="str">
            <v>Winston-Salem NC 27105</v>
          </cell>
        </row>
        <row r="239">
          <cell r="Q239" t="str">
            <v>336-728-2603</v>
          </cell>
        </row>
        <row r="241">
          <cell r="Q241" t="str">
            <v>336-896-8346</v>
          </cell>
        </row>
        <row r="244">
          <cell r="Q244" t="str">
            <v>Geri Monty</v>
          </cell>
        </row>
        <row r="245">
          <cell r="Q245" t="str">
            <v>Sr. Vice President</v>
          </cell>
        </row>
        <row r="247">
          <cell r="Q247" t="str">
            <v>2300 Rexwoods Drive</v>
          </cell>
        </row>
        <row r="249">
          <cell r="Q249" t="str">
            <v>Raleigh NC 27607</v>
          </cell>
        </row>
        <row r="250">
          <cell r="Q250" t="str">
            <v>919-786-6272</v>
          </cell>
        </row>
        <row r="252">
          <cell r="Q252" t="str">
            <v>919-786-6275</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74">
          <cell r="Q274">
            <v>1</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48">
          <cell r="Q348">
            <v>60</v>
          </cell>
        </row>
      </sheetData>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0" refreshError="1"/>
      <sheetData sheetId="1" refreshError="1"/>
      <sheetData sheetId="2">
        <row r="9">
          <cell r="B9" t="str">
            <v>Yes</v>
          </cell>
        </row>
        <row r="10">
          <cell r="B10" t="str">
            <v>No</v>
          </cell>
        </row>
        <row r="11">
          <cell r="B11" t="str">
            <v>See "Explanation"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s>
    <sheetDataSet>
      <sheetData sheetId="0" refreshError="1"/>
      <sheetData sheetId="1">
        <row r="11">
          <cell r="B11" t="str">
            <v>Yes</v>
          </cell>
        </row>
        <row r="12">
          <cell r="B12" t="str">
            <v>No - See "Explanation"</v>
          </cell>
        </row>
        <row r="116">
          <cell r="B116" t="str">
            <v>Met</v>
          </cell>
        </row>
        <row r="117">
          <cell r="B117" t="str">
            <v>Not Met</v>
          </cell>
        </row>
        <row r="384">
          <cell r="B384" t="str">
            <v>Yes</v>
          </cell>
        </row>
        <row r="385">
          <cell r="B385" t="str">
            <v>No</v>
          </cell>
        </row>
        <row r="386">
          <cell r="B386" t="str">
            <v>No - See "Explanation"</v>
          </cell>
        </row>
        <row r="456">
          <cell r="B456" t="str">
            <v>Offered</v>
          </cell>
        </row>
        <row r="457">
          <cell r="B457" t="str">
            <v>Not Offered</v>
          </cell>
        </row>
        <row r="463">
          <cell r="B463" t="str">
            <v>Yes</v>
          </cell>
        </row>
        <row r="464">
          <cell r="B464" t="str">
            <v>No</v>
          </cell>
        </row>
        <row r="465">
          <cell r="B465" t="str">
            <v>Yes - See "Explanation"</v>
          </cell>
        </row>
        <row r="467">
          <cell r="B467" t="str">
            <v>Owned</v>
          </cell>
        </row>
        <row r="468">
          <cell r="B468" t="str">
            <v>Leased</v>
          </cell>
        </row>
        <row r="469">
          <cell r="B469" t="str">
            <v>Both</v>
          </cell>
        </row>
        <row r="485">
          <cell r="B485" t="str">
            <v>Changed in Last 12 Mo's</v>
          </cell>
        </row>
        <row r="486">
          <cell r="B486" t="str">
            <v>Planned for Next 12 Mo's</v>
          </cell>
        </row>
        <row r="487">
          <cell r="B487" t="str">
            <v>N/A - No Changes</v>
          </cell>
        </row>
        <row r="488">
          <cell r="B488" t="str">
            <v>N/A - Not Subcontracted</v>
          </cell>
        </row>
        <row r="490">
          <cell r="B490" t="str">
            <v>Yes</v>
          </cell>
        </row>
        <row r="491">
          <cell r="B491" t="str">
            <v>No</v>
          </cell>
        </row>
        <row r="492">
          <cell r="B492" t="str">
            <v>Not Applicable - No Website</v>
          </cell>
        </row>
        <row r="493">
          <cell r="B493" t="str">
            <v>No - See "Explanation"</v>
          </cell>
        </row>
        <row r="509">
          <cell r="B509" t="str">
            <v>Provided - See "Explanation"</v>
          </cell>
        </row>
        <row r="510">
          <cell r="B510" t="str">
            <v>Not Provided</v>
          </cell>
        </row>
        <row r="516">
          <cell r="B516" t="str">
            <v>Attached</v>
          </cell>
        </row>
        <row r="517">
          <cell r="B517" t="str">
            <v>Not Attached</v>
          </cell>
        </row>
        <row r="518">
          <cell r="B518" t="str">
            <v>Not Attached - See "Explanation"</v>
          </cell>
        </row>
        <row r="533">
          <cell r="B533" t="str">
            <v>Yes - See "Explanation"</v>
          </cell>
        </row>
        <row r="534">
          <cell r="B534" t="str">
            <v>No</v>
          </cell>
        </row>
        <row r="535">
          <cell r="B535" t="str">
            <v>Not Applicable - No Website</v>
          </cell>
        </row>
        <row r="537">
          <cell r="B537" t="str">
            <v>Not Applicable - No Leased Networks</v>
          </cell>
        </row>
        <row r="538">
          <cell r="B538" t="str">
            <v>&lt; 4 Leased Networks - See Data Below</v>
          </cell>
        </row>
        <row r="539">
          <cell r="B539" t="str">
            <v>&gt; 4 Leased Networks - See "Explanation"</v>
          </cell>
        </row>
        <row r="541">
          <cell r="B541" t="str">
            <v>&lt; 2 Service Centers - See Data Below</v>
          </cell>
        </row>
        <row r="542">
          <cell r="B542" t="str">
            <v>&gt; 2 Service Centers - See "Explanation"</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OldListbox"/>
      <sheetName val="Listbox"/>
      <sheetName val="Title Page"/>
      <sheetName val="Introduction"/>
      <sheetName val="Questionnaire"/>
      <sheetName val="Explanation"/>
      <sheetName val="Plan Design"/>
      <sheetName val="Census"/>
      <sheetName val="Rx Pricing Form"/>
      <sheetName val="ListboxPricing"/>
      <sheetName val="ListboxAWPDisc"/>
      <sheetName val="Drop down MAC_NonMAC"/>
      <sheetName val="ListboxRebates"/>
      <sheetName val="RX-Unit Cost, MAC"/>
      <sheetName val="RX-Unit Cost, Retail &amp; Mail"/>
      <sheetName val="RX-Unit Cost, Mail"/>
      <sheetName val="Specialty Drugs"/>
      <sheetName val="Implementation Plan"/>
      <sheetName val="Account Management Plan"/>
      <sheetName val="Account Mgr Bio"/>
      <sheetName val="Hold Harmless"/>
      <sheetName val="Officer Statement"/>
    </sheetNames>
    <sheetDataSet>
      <sheetData sheetId="0"/>
      <sheetData sheetId="1"/>
      <sheetData sheetId="2"/>
      <sheetData sheetId="3"/>
      <sheetData sheetId="4"/>
      <sheetData sheetId="5"/>
      <sheetData sheetId="6"/>
      <sheetData sheetId="7"/>
      <sheetData sheetId="8"/>
      <sheetData sheetId="9"/>
      <sheetData sheetId="10">
        <row r="4791">
          <cell r="B4791" t="str">
            <v>Yes, Agree</v>
          </cell>
        </row>
        <row r="4792">
          <cell r="B4792" t="str">
            <v>No, Disagree</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2"/>
  <sheetViews>
    <sheetView tabSelected="1" zoomScaleNormal="100" zoomScalePageLayoutView="155" workbookViewId="0">
      <selection activeCell="D9" sqref="D9"/>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
        <v>394</v>
      </c>
      <c r="B2" s="10"/>
      <c r="C2" s="11"/>
      <c r="D2" s="5"/>
    </row>
    <row r="3" spans="1:42" ht="20.25" x14ac:dyDescent="0.2">
      <c r="A3" s="1" t="s">
        <v>395</v>
      </c>
      <c r="B3" s="10"/>
      <c r="C3" s="11"/>
      <c r="D3" s="12"/>
    </row>
    <row r="4" spans="1:42" ht="18.75" x14ac:dyDescent="0.2">
      <c r="A4" s="38" t="s">
        <v>8</v>
      </c>
      <c r="B4" s="39"/>
      <c r="C4" s="40"/>
      <c r="D4" s="41"/>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133" t="s">
        <v>23</v>
      </c>
      <c r="B7" s="134"/>
      <c r="C7" s="134"/>
      <c r="D7" s="135"/>
      <c r="E7" s="136" t="s">
        <v>24</v>
      </c>
      <c r="F7" s="137"/>
      <c r="G7" s="13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7" t="s">
        <v>2</v>
      </c>
      <c r="B8" s="36" t="s">
        <v>3</v>
      </c>
      <c r="C8" s="36" t="s">
        <v>4</v>
      </c>
      <c r="D8" s="52" t="s">
        <v>5</v>
      </c>
      <c r="E8" s="20" t="s">
        <v>21</v>
      </c>
      <c r="F8" s="21" t="s">
        <v>6</v>
      </c>
      <c r="G8" s="21" t="s">
        <v>10</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3"/>
      <c r="B9" s="34"/>
      <c r="C9" s="34"/>
      <c r="D9" s="35"/>
      <c r="E9" s="89"/>
      <c r="F9" s="90"/>
      <c r="G9" s="90"/>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7</v>
      </c>
      <c r="C10" s="126" t="s">
        <v>386</v>
      </c>
      <c r="D10" s="81" t="s">
        <v>379</v>
      </c>
      <c r="E10" s="83"/>
      <c r="F10" s="46"/>
      <c r="G10" s="47"/>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93.75" x14ac:dyDescent="0.2">
      <c r="A11" s="24">
        <v>2</v>
      </c>
      <c r="B11" s="29" t="s">
        <v>7</v>
      </c>
      <c r="C11" s="127" t="s">
        <v>387</v>
      </c>
      <c r="D11" s="82" t="s">
        <v>380</v>
      </c>
      <c r="E11" s="84"/>
      <c r="F11" s="48"/>
      <c r="G11" s="49"/>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9" t="s">
        <v>7</v>
      </c>
      <c r="C12" s="128" t="s">
        <v>388</v>
      </c>
      <c r="D12" s="82" t="s">
        <v>381</v>
      </c>
      <c r="E12" s="84"/>
      <c r="F12" s="48"/>
      <c r="G12" s="49"/>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12.5" x14ac:dyDescent="0.2">
      <c r="A13" s="24">
        <v>4</v>
      </c>
      <c r="B13" s="29" t="s">
        <v>7</v>
      </c>
      <c r="C13" s="129" t="s">
        <v>389</v>
      </c>
      <c r="D13" s="82" t="s">
        <v>382</v>
      </c>
      <c r="E13" s="50"/>
      <c r="F13" s="48"/>
      <c r="G13" s="49"/>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93.75" x14ac:dyDescent="0.2">
      <c r="A14" s="24">
        <v>5</v>
      </c>
      <c r="B14" s="29" t="s">
        <v>7</v>
      </c>
      <c r="C14" s="130" t="s">
        <v>390</v>
      </c>
      <c r="D14" s="82" t="s">
        <v>383</v>
      </c>
      <c r="E14" s="84"/>
      <c r="F14" s="48"/>
      <c r="G14" s="49"/>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56.25" x14ac:dyDescent="0.2">
      <c r="A15" s="24">
        <v>6</v>
      </c>
      <c r="B15" s="29" t="s">
        <v>7</v>
      </c>
      <c r="C15" s="131" t="s">
        <v>391</v>
      </c>
      <c r="D15" s="82" t="s">
        <v>384</v>
      </c>
      <c r="E15" s="50"/>
      <c r="F15" s="48"/>
      <c r="G15" s="49"/>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37.5" x14ac:dyDescent="0.2">
      <c r="A16" s="24">
        <v>7</v>
      </c>
      <c r="B16" s="29" t="s">
        <v>7</v>
      </c>
      <c r="C16" s="132" t="s">
        <v>392</v>
      </c>
      <c r="D16" s="82" t="s">
        <v>385</v>
      </c>
      <c r="E16" s="50"/>
      <c r="F16" s="48"/>
      <c r="G16" s="49"/>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56.25" x14ac:dyDescent="0.2">
      <c r="A17" s="28">
        <v>8</v>
      </c>
      <c r="B17" s="29" t="s">
        <v>7</v>
      </c>
      <c r="C17" s="132" t="s">
        <v>393</v>
      </c>
      <c r="D17" s="82" t="s">
        <v>377</v>
      </c>
      <c r="E17" s="50"/>
      <c r="F17" s="48"/>
      <c r="G17" s="49"/>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43" customFormat="1" ht="23.25" thickBot="1" x14ac:dyDescent="0.25">
      <c r="A18" s="138"/>
      <c r="B18" s="139"/>
      <c r="C18" s="139"/>
      <c r="D18" s="140"/>
      <c r="E18" s="51"/>
      <c r="F18" s="44"/>
      <c r="G18" s="4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row>
    <row r="19" spans="1:51" s="9" customFormat="1" x14ac:dyDescent="0.2">
      <c r="A19" s="6"/>
      <c r="B19" s="6"/>
      <c r="C19" s="6"/>
      <c r="D19" s="32"/>
      <c r="E19" s="6"/>
      <c r="F19" s="7"/>
      <c r="G19" s="8"/>
      <c r="AQ19" s="6"/>
      <c r="AR19" s="6"/>
      <c r="AS19" s="6"/>
      <c r="AT19" s="6"/>
      <c r="AU19" s="6"/>
      <c r="AV19" s="6"/>
      <c r="AW19" s="6"/>
      <c r="AX19" s="6"/>
      <c r="AY19" s="6"/>
    </row>
    <row r="20" spans="1:51" s="9" customFormat="1" x14ac:dyDescent="0.2">
      <c r="A20" s="6"/>
      <c r="B20" s="6"/>
      <c r="C20" s="6"/>
      <c r="D20" s="32"/>
      <c r="E20" s="6"/>
      <c r="F20" s="7"/>
      <c r="G20" s="8"/>
      <c r="AQ20" s="6"/>
      <c r="AR20" s="6"/>
      <c r="AS20" s="6"/>
      <c r="AT20" s="6"/>
      <c r="AU20" s="6"/>
      <c r="AV20" s="6"/>
      <c r="AW20" s="6"/>
      <c r="AX20" s="6"/>
      <c r="AY20" s="6"/>
    </row>
    <row r="21" spans="1:51" s="9" customFormat="1" x14ac:dyDescent="0.2">
      <c r="A21" s="6"/>
      <c r="B21" s="6"/>
      <c r="C21" s="6"/>
      <c r="D21" s="32"/>
      <c r="E21" s="6"/>
      <c r="F21" s="7"/>
      <c r="G21" s="8"/>
      <c r="AQ21" s="6"/>
      <c r="AR21" s="6"/>
      <c r="AS21" s="6"/>
      <c r="AT21" s="6"/>
      <c r="AU21" s="6"/>
      <c r="AV21" s="6"/>
      <c r="AW21" s="6"/>
      <c r="AX21" s="6"/>
      <c r="AY21" s="6"/>
    </row>
    <row r="22" spans="1:51" s="9" customFormat="1" x14ac:dyDescent="0.2">
      <c r="A22" s="6"/>
      <c r="B22" s="6"/>
      <c r="C22" s="6"/>
      <c r="D22" s="32"/>
      <c r="E22" s="6"/>
      <c r="F22" s="7"/>
      <c r="G22" s="8"/>
      <c r="AQ22" s="6"/>
      <c r="AR22" s="6"/>
      <c r="AS22" s="6"/>
      <c r="AT22" s="6"/>
      <c r="AU22" s="6"/>
      <c r="AV22" s="6"/>
      <c r="AW22" s="6"/>
      <c r="AX22" s="6"/>
      <c r="AY22" s="6"/>
    </row>
    <row r="23" spans="1:51" s="9" customFormat="1" x14ac:dyDescent="0.2">
      <c r="A23" s="6"/>
      <c r="B23" s="6"/>
      <c r="C23" s="6"/>
      <c r="D23" s="32"/>
      <c r="E23" s="6"/>
      <c r="F23" s="7"/>
      <c r="G23" s="8"/>
      <c r="AQ23" s="6"/>
      <c r="AR23" s="6"/>
      <c r="AS23" s="6"/>
      <c r="AT23" s="6"/>
      <c r="AU23" s="6"/>
      <c r="AV23" s="6"/>
      <c r="AW23" s="6"/>
      <c r="AX23" s="6"/>
      <c r="AY23" s="6"/>
    </row>
    <row r="24" spans="1:51" s="9" customFormat="1" x14ac:dyDescent="0.2">
      <c r="A24" s="6"/>
      <c r="B24" s="6"/>
      <c r="C24" s="6"/>
      <c r="D24" s="32"/>
      <c r="E24" s="6"/>
      <c r="F24" s="7"/>
      <c r="G24" s="8"/>
      <c r="AQ24" s="6"/>
      <c r="AR24" s="6"/>
      <c r="AS24" s="6"/>
      <c r="AT24" s="6"/>
      <c r="AU24" s="6"/>
      <c r="AV24" s="6"/>
      <c r="AW24" s="6"/>
      <c r="AX24" s="6"/>
      <c r="AY24" s="6"/>
    </row>
    <row r="25" spans="1:51" s="9" customFormat="1" x14ac:dyDescent="0.2">
      <c r="A25" s="6"/>
      <c r="B25" s="6"/>
      <c r="C25" s="6"/>
      <c r="D25" s="32"/>
      <c r="E25" s="6"/>
      <c r="F25" s="7"/>
      <c r="G25" s="8"/>
      <c r="AQ25" s="6"/>
      <c r="AR25" s="6"/>
      <c r="AS25" s="6"/>
      <c r="AT25" s="6"/>
      <c r="AU25" s="6"/>
      <c r="AV25" s="6"/>
      <c r="AW25" s="6"/>
      <c r="AX25" s="6"/>
      <c r="AY25" s="6"/>
    </row>
    <row r="26" spans="1:51" s="9" customFormat="1" x14ac:dyDescent="0.2">
      <c r="A26" s="6"/>
      <c r="B26" s="6"/>
      <c r="C26" s="6"/>
      <c r="D26" s="32"/>
      <c r="E26" s="6"/>
      <c r="F26" s="7"/>
      <c r="G26" s="8"/>
      <c r="AQ26" s="6"/>
      <c r="AR26" s="6"/>
      <c r="AS26" s="6"/>
      <c r="AT26" s="6"/>
      <c r="AU26" s="6"/>
      <c r="AV26" s="6"/>
      <c r="AW26" s="6"/>
      <c r="AX26" s="6"/>
      <c r="AY26" s="6"/>
    </row>
    <row r="27" spans="1:51" s="9" customFormat="1" x14ac:dyDescent="0.2">
      <c r="A27" s="6"/>
      <c r="B27" s="6"/>
      <c r="C27" s="6"/>
      <c r="D27" s="32"/>
      <c r="E27" s="6"/>
      <c r="F27" s="7"/>
      <c r="G27" s="8"/>
      <c r="AQ27" s="6"/>
      <c r="AR27" s="6"/>
      <c r="AS27" s="6"/>
      <c r="AT27" s="6"/>
      <c r="AU27" s="6"/>
      <c r="AV27" s="6"/>
      <c r="AW27" s="6"/>
      <c r="AX27" s="6"/>
      <c r="AY27" s="6"/>
    </row>
    <row r="28" spans="1:51" s="9" customFormat="1" x14ac:dyDescent="0.2">
      <c r="A28" s="6"/>
      <c r="B28" s="6"/>
      <c r="C28" s="6"/>
      <c r="D28" s="32"/>
      <c r="E28" s="6"/>
      <c r="F28" s="7"/>
      <c r="G28" s="8"/>
      <c r="AQ28" s="6"/>
      <c r="AR28" s="6"/>
      <c r="AS28" s="6"/>
      <c r="AT28" s="6"/>
      <c r="AU28" s="6"/>
      <c r="AV28" s="6"/>
      <c r="AW28" s="6"/>
      <c r="AX28" s="6"/>
      <c r="AY28" s="6"/>
    </row>
    <row r="29" spans="1:51" s="9" customFormat="1" x14ac:dyDescent="0.2">
      <c r="A29" s="6"/>
      <c r="B29" s="6"/>
      <c r="C29" s="6"/>
      <c r="D29" s="32"/>
      <c r="E29" s="6"/>
      <c r="F29" s="7"/>
      <c r="G29" s="8"/>
      <c r="AQ29" s="6"/>
      <c r="AR29" s="6"/>
      <c r="AS29" s="6"/>
      <c r="AT29" s="6"/>
      <c r="AU29" s="6"/>
      <c r="AV29" s="6"/>
      <c r="AW29" s="6"/>
      <c r="AX29" s="6"/>
      <c r="AY29" s="6"/>
    </row>
    <row r="30" spans="1:51" s="9" customFormat="1" x14ac:dyDescent="0.2">
      <c r="A30" s="6"/>
      <c r="B30" s="6"/>
      <c r="C30" s="6"/>
      <c r="D30" s="32"/>
      <c r="E30" s="6"/>
      <c r="F30" s="7"/>
      <c r="G30" s="8"/>
      <c r="AQ30" s="6"/>
      <c r="AR30" s="6"/>
      <c r="AS30" s="6"/>
      <c r="AT30" s="6"/>
      <c r="AU30" s="6"/>
      <c r="AV30" s="6"/>
      <c r="AW30" s="6"/>
      <c r="AX30" s="6"/>
      <c r="AY30" s="6"/>
    </row>
    <row r="31" spans="1:51" s="9" customFormat="1" x14ac:dyDescent="0.2">
      <c r="A31" s="6"/>
      <c r="B31" s="6"/>
      <c r="C31" s="6"/>
      <c r="D31" s="32"/>
      <c r="E31" s="6"/>
      <c r="F31" s="7"/>
      <c r="G31" s="8"/>
      <c r="AQ31" s="6"/>
      <c r="AR31" s="6"/>
      <c r="AS31" s="6"/>
      <c r="AT31" s="6"/>
      <c r="AU31" s="6"/>
      <c r="AV31" s="6"/>
      <c r="AW31" s="6"/>
      <c r="AX31" s="6"/>
      <c r="AY31" s="6"/>
    </row>
    <row r="32" spans="1:51" s="9" customFormat="1" x14ac:dyDescent="0.2">
      <c r="A32" s="6"/>
      <c r="B32" s="6"/>
      <c r="C32" s="6"/>
      <c r="D32" s="32"/>
      <c r="E32" s="6"/>
      <c r="F32" s="7"/>
      <c r="G32" s="8"/>
      <c r="AQ32" s="6"/>
      <c r="AR32" s="6"/>
      <c r="AS32" s="6"/>
      <c r="AT32" s="6"/>
      <c r="AU32" s="6"/>
      <c r="AV32" s="6"/>
      <c r="AW32" s="6"/>
      <c r="AX32" s="6"/>
      <c r="AY32" s="6"/>
    </row>
    <row r="33" spans="1:51" s="9" customFormat="1" x14ac:dyDescent="0.2">
      <c r="A33" s="6"/>
      <c r="B33" s="6"/>
      <c r="C33" s="6"/>
      <c r="D33" s="32"/>
      <c r="E33" s="6"/>
      <c r="F33" s="7"/>
      <c r="G33" s="8"/>
      <c r="AQ33" s="6"/>
      <c r="AR33" s="6"/>
      <c r="AS33" s="6"/>
      <c r="AT33" s="6"/>
      <c r="AU33" s="6"/>
      <c r="AV33" s="6"/>
      <c r="AW33" s="6"/>
      <c r="AX33" s="6"/>
      <c r="AY33" s="6"/>
    </row>
    <row r="34" spans="1:51" s="9" customFormat="1" x14ac:dyDescent="0.2">
      <c r="A34" s="6"/>
      <c r="B34" s="6"/>
      <c r="C34" s="6"/>
      <c r="D34" s="32"/>
      <c r="E34" s="6"/>
      <c r="F34" s="7"/>
      <c r="G34" s="8"/>
      <c r="AQ34" s="6"/>
      <c r="AR34" s="6"/>
      <c r="AS34" s="6"/>
      <c r="AT34" s="6"/>
      <c r="AU34" s="6"/>
      <c r="AV34" s="6"/>
      <c r="AW34" s="6"/>
      <c r="AX34" s="6"/>
      <c r="AY34" s="6"/>
    </row>
    <row r="35" spans="1:51" s="9" customFormat="1" x14ac:dyDescent="0.2">
      <c r="A35" s="6"/>
      <c r="B35" s="6"/>
      <c r="C35" s="6"/>
      <c r="D35" s="32"/>
      <c r="E35" s="6"/>
      <c r="F35" s="7"/>
      <c r="G35" s="8"/>
      <c r="AQ35" s="6"/>
      <c r="AR35" s="6"/>
      <c r="AS35" s="6"/>
      <c r="AT35" s="6"/>
      <c r="AU35" s="6"/>
      <c r="AV35" s="6"/>
      <c r="AW35" s="6"/>
      <c r="AX35" s="6"/>
      <c r="AY35" s="6"/>
    </row>
    <row r="36" spans="1:51" s="9" customFormat="1" x14ac:dyDescent="0.2">
      <c r="A36" s="6"/>
      <c r="B36" s="6"/>
      <c r="C36" s="6"/>
      <c r="D36" s="32"/>
      <c r="E36" s="6"/>
      <c r="F36" s="7"/>
      <c r="G36" s="8"/>
      <c r="AQ36" s="6"/>
      <c r="AR36" s="6"/>
      <c r="AS36" s="6"/>
      <c r="AT36" s="6"/>
      <c r="AU36" s="6"/>
      <c r="AV36" s="6"/>
      <c r="AW36" s="6"/>
      <c r="AX36" s="6"/>
      <c r="AY36" s="6"/>
    </row>
    <row r="37" spans="1:51" s="9" customFormat="1" x14ac:dyDescent="0.2">
      <c r="A37" s="6"/>
      <c r="B37" s="6"/>
      <c r="C37" s="6"/>
      <c r="D37" s="32"/>
      <c r="E37" s="6"/>
      <c r="F37" s="7"/>
      <c r="G37" s="8"/>
      <c r="AQ37" s="6"/>
      <c r="AR37" s="6"/>
      <c r="AS37" s="6"/>
      <c r="AT37" s="6"/>
      <c r="AU37" s="6"/>
      <c r="AV37" s="6"/>
      <c r="AW37" s="6"/>
      <c r="AX37" s="6"/>
      <c r="AY37" s="6"/>
    </row>
    <row r="38" spans="1:51" s="9" customFormat="1" x14ac:dyDescent="0.2">
      <c r="A38" s="6"/>
      <c r="B38" s="6"/>
      <c r="C38" s="6"/>
      <c r="D38" s="32"/>
      <c r="E38" s="6"/>
      <c r="F38" s="7"/>
      <c r="G38" s="8"/>
      <c r="AQ38" s="6"/>
      <c r="AR38" s="6"/>
      <c r="AS38" s="6"/>
      <c r="AT38" s="6"/>
      <c r="AU38" s="6"/>
      <c r="AV38" s="6"/>
      <c r="AW38" s="6"/>
      <c r="AX38" s="6"/>
      <c r="AY38" s="6"/>
    </row>
    <row r="39" spans="1:51" s="9" customFormat="1" x14ac:dyDescent="0.2">
      <c r="A39" s="6"/>
      <c r="B39" s="6"/>
      <c r="C39" s="6"/>
      <c r="D39" s="32"/>
      <c r="E39" s="6"/>
      <c r="F39" s="7"/>
      <c r="G39" s="8"/>
      <c r="AQ39" s="6"/>
      <c r="AR39" s="6"/>
      <c r="AS39" s="6"/>
      <c r="AT39" s="6"/>
      <c r="AU39" s="6"/>
      <c r="AV39" s="6"/>
      <c r="AW39" s="6"/>
      <c r="AX39" s="6"/>
      <c r="AY39" s="6"/>
    </row>
    <row r="40" spans="1:51" s="9" customFormat="1" x14ac:dyDescent="0.2">
      <c r="A40" s="6"/>
      <c r="B40" s="6"/>
      <c r="C40" s="6"/>
      <c r="D40" s="32"/>
      <c r="E40" s="6"/>
      <c r="F40" s="7"/>
      <c r="G40" s="8"/>
      <c r="AQ40" s="6"/>
      <c r="AR40" s="6"/>
      <c r="AS40" s="6"/>
      <c r="AT40" s="6"/>
      <c r="AU40" s="6"/>
      <c r="AV40" s="6"/>
      <c r="AW40" s="6"/>
      <c r="AX40" s="6"/>
      <c r="AY40" s="6"/>
    </row>
    <row r="41" spans="1:51" s="9" customFormat="1" x14ac:dyDescent="0.2">
      <c r="A41" s="6"/>
      <c r="B41" s="6"/>
      <c r="C41" s="6"/>
      <c r="D41" s="32"/>
      <c r="E41" s="6"/>
      <c r="F41" s="7"/>
      <c r="G41" s="8"/>
      <c r="AQ41" s="6"/>
      <c r="AR41" s="6"/>
      <c r="AS41" s="6"/>
      <c r="AT41" s="6"/>
      <c r="AU41" s="6"/>
      <c r="AV41" s="6"/>
      <c r="AW41" s="6"/>
      <c r="AX41" s="6"/>
      <c r="AY41" s="6"/>
    </row>
    <row r="42" spans="1:51" s="9" customFormat="1" x14ac:dyDescent="0.2">
      <c r="A42" s="6"/>
      <c r="B42" s="6"/>
      <c r="C42" s="6"/>
      <c r="D42" s="32"/>
      <c r="E42" s="6"/>
      <c r="F42" s="7"/>
      <c r="G42" s="8"/>
      <c r="AQ42" s="6"/>
      <c r="AR42" s="6"/>
      <c r="AS42" s="6"/>
      <c r="AT42" s="6"/>
      <c r="AU42" s="6"/>
      <c r="AV42" s="6"/>
      <c r="AW42" s="6"/>
      <c r="AX42" s="6"/>
      <c r="AY42" s="6"/>
    </row>
    <row r="43" spans="1:51" s="9" customFormat="1" x14ac:dyDescent="0.2">
      <c r="A43" s="6"/>
      <c r="B43" s="6"/>
      <c r="C43" s="6"/>
      <c r="D43" s="32"/>
      <c r="E43" s="6"/>
      <c r="F43" s="7"/>
      <c r="G43" s="8"/>
      <c r="AQ43" s="6"/>
      <c r="AR43" s="6"/>
      <c r="AS43" s="6"/>
      <c r="AT43" s="6"/>
      <c r="AU43" s="6"/>
      <c r="AV43" s="6"/>
      <c r="AW43" s="6"/>
      <c r="AX43" s="6"/>
      <c r="AY43" s="6"/>
    </row>
    <row r="44" spans="1:51" s="9" customFormat="1" x14ac:dyDescent="0.2">
      <c r="A44" s="6"/>
      <c r="B44" s="6"/>
      <c r="C44" s="6"/>
      <c r="D44" s="32"/>
      <c r="E44" s="6"/>
      <c r="F44" s="7"/>
      <c r="G44" s="8"/>
      <c r="AQ44" s="6"/>
      <c r="AR44" s="6"/>
      <c r="AS44" s="6"/>
      <c r="AT44" s="6"/>
      <c r="AU44" s="6"/>
      <c r="AV44" s="6"/>
      <c r="AW44" s="6"/>
      <c r="AX44" s="6"/>
      <c r="AY44" s="6"/>
    </row>
    <row r="45" spans="1:51" s="9" customFormat="1" x14ac:dyDescent="0.2">
      <c r="A45" s="6"/>
      <c r="B45" s="6"/>
      <c r="C45" s="6"/>
      <c r="D45" s="32"/>
      <c r="E45" s="6"/>
      <c r="F45" s="7"/>
      <c r="G45" s="8"/>
      <c r="AQ45" s="6"/>
      <c r="AR45" s="6"/>
      <c r="AS45" s="6"/>
      <c r="AT45" s="6"/>
      <c r="AU45" s="6"/>
      <c r="AV45" s="6"/>
      <c r="AW45" s="6"/>
      <c r="AX45" s="6"/>
      <c r="AY45" s="6"/>
    </row>
    <row r="46" spans="1:51" s="9" customFormat="1" x14ac:dyDescent="0.2">
      <c r="A46" s="6"/>
      <c r="B46" s="6"/>
      <c r="C46" s="6"/>
      <c r="D46" s="32"/>
      <c r="E46" s="6"/>
      <c r="F46" s="7"/>
      <c r="G46" s="8"/>
      <c r="AQ46" s="6"/>
      <c r="AR46" s="6"/>
      <c r="AS46" s="6"/>
      <c r="AT46" s="6"/>
      <c r="AU46" s="6"/>
      <c r="AV46" s="6"/>
      <c r="AW46" s="6"/>
      <c r="AX46" s="6"/>
      <c r="AY46" s="6"/>
    </row>
    <row r="47" spans="1:51" s="9" customFormat="1" x14ac:dyDescent="0.2">
      <c r="A47" s="6"/>
      <c r="B47" s="6"/>
      <c r="C47" s="6"/>
      <c r="D47" s="32"/>
      <c r="E47" s="6"/>
      <c r="F47" s="7"/>
      <c r="G47" s="8"/>
      <c r="AQ47" s="6"/>
      <c r="AR47" s="6"/>
      <c r="AS47" s="6"/>
      <c r="AT47" s="6"/>
      <c r="AU47" s="6"/>
      <c r="AV47" s="6"/>
      <c r="AW47" s="6"/>
      <c r="AX47" s="6"/>
      <c r="AY47" s="6"/>
    </row>
    <row r="48" spans="1:51" s="9" customFormat="1" x14ac:dyDescent="0.2">
      <c r="A48" s="6"/>
      <c r="B48" s="6"/>
      <c r="C48" s="6"/>
      <c r="D48" s="32"/>
      <c r="E48" s="6"/>
      <c r="F48" s="7"/>
      <c r="G48" s="8"/>
      <c r="AQ48" s="6"/>
      <c r="AR48" s="6"/>
      <c r="AS48" s="6"/>
      <c r="AT48" s="6"/>
      <c r="AU48" s="6"/>
      <c r="AV48" s="6"/>
      <c r="AW48" s="6"/>
      <c r="AX48" s="6"/>
      <c r="AY48" s="6"/>
    </row>
    <row r="49" spans="1:51" s="9" customFormat="1" x14ac:dyDescent="0.2">
      <c r="A49" s="6"/>
      <c r="B49" s="6"/>
      <c r="C49" s="6"/>
      <c r="D49" s="32"/>
      <c r="E49" s="6"/>
      <c r="F49" s="7"/>
      <c r="G49" s="8"/>
      <c r="AQ49" s="6"/>
      <c r="AR49" s="6"/>
      <c r="AS49" s="6"/>
      <c r="AT49" s="6"/>
      <c r="AU49" s="6"/>
      <c r="AV49" s="6"/>
      <c r="AW49" s="6"/>
      <c r="AX49" s="6"/>
      <c r="AY49" s="6"/>
    </row>
    <row r="50" spans="1:51" s="9" customFormat="1" x14ac:dyDescent="0.2">
      <c r="A50" s="6"/>
      <c r="B50" s="6"/>
      <c r="C50" s="6"/>
      <c r="D50" s="32"/>
      <c r="E50" s="6"/>
      <c r="F50" s="7"/>
      <c r="G50" s="8"/>
      <c r="AQ50" s="6"/>
      <c r="AR50" s="6"/>
      <c r="AS50" s="6"/>
      <c r="AT50" s="6"/>
      <c r="AU50" s="6"/>
      <c r="AV50" s="6"/>
      <c r="AW50" s="6"/>
      <c r="AX50" s="6"/>
      <c r="AY50" s="6"/>
    </row>
    <row r="51" spans="1:51" s="9" customFormat="1" x14ac:dyDescent="0.2">
      <c r="A51" s="6"/>
      <c r="B51" s="6"/>
      <c r="C51" s="6"/>
      <c r="D51" s="32"/>
      <c r="E51" s="6"/>
      <c r="F51" s="7"/>
      <c r="G51" s="8"/>
      <c r="AQ51" s="6"/>
      <c r="AR51" s="6"/>
      <c r="AS51" s="6"/>
      <c r="AT51" s="6"/>
      <c r="AU51" s="6"/>
      <c r="AV51" s="6"/>
      <c r="AW51" s="6"/>
      <c r="AX51" s="6"/>
      <c r="AY51" s="6"/>
    </row>
    <row r="52" spans="1:51" s="9" customFormat="1" x14ac:dyDescent="0.2">
      <c r="A52" s="6"/>
      <c r="B52" s="6"/>
      <c r="C52" s="6"/>
      <c r="D52" s="32"/>
      <c r="E52" s="6"/>
      <c r="F52" s="7"/>
      <c r="G52" s="8"/>
      <c r="AQ52" s="6"/>
      <c r="AR52" s="6"/>
      <c r="AS52" s="6"/>
      <c r="AT52" s="6"/>
      <c r="AU52" s="6"/>
      <c r="AV52" s="6"/>
      <c r="AW52" s="6"/>
      <c r="AX52" s="6"/>
      <c r="AY52" s="6"/>
    </row>
    <row r="53" spans="1:51" s="9" customFormat="1" x14ac:dyDescent="0.2">
      <c r="A53" s="6"/>
      <c r="B53" s="6"/>
      <c r="C53" s="6"/>
      <c r="D53" s="32"/>
      <c r="E53" s="6"/>
      <c r="F53" s="7"/>
      <c r="G53" s="8"/>
      <c r="AQ53" s="6"/>
      <c r="AR53" s="6"/>
      <c r="AS53" s="6"/>
      <c r="AT53" s="6"/>
      <c r="AU53" s="6"/>
      <c r="AV53" s="6"/>
      <c r="AW53" s="6"/>
      <c r="AX53" s="6"/>
      <c r="AY53" s="6"/>
    </row>
    <row r="54" spans="1:51" s="9" customFormat="1" x14ac:dyDescent="0.2">
      <c r="A54" s="6"/>
      <c r="B54" s="6"/>
      <c r="C54" s="6"/>
      <c r="D54" s="32"/>
      <c r="E54" s="6"/>
      <c r="F54" s="7"/>
      <c r="G54" s="8"/>
      <c r="AQ54" s="6"/>
      <c r="AR54" s="6"/>
      <c r="AS54" s="6"/>
      <c r="AT54" s="6"/>
      <c r="AU54" s="6"/>
      <c r="AV54" s="6"/>
      <c r="AW54" s="6"/>
      <c r="AX54" s="6"/>
      <c r="AY54" s="6"/>
    </row>
    <row r="55" spans="1:51" s="9" customFormat="1" x14ac:dyDescent="0.2">
      <c r="A55" s="6"/>
      <c r="B55" s="6"/>
      <c r="C55" s="6"/>
      <c r="D55" s="32"/>
      <c r="E55" s="6"/>
      <c r="F55" s="7"/>
      <c r="G55" s="8"/>
      <c r="AQ55" s="6"/>
      <c r="AR55" s="6"/>
      <c r="AS55" s="6"/>
      <c r="AT55" s="6"/>
      <c r="AU55" s="6"/>
      <c r="AV55" s="6"/>
      <c r="AW55" s="6"/>
      <c r="AX55" s="6"/>
      <c r="AY55" s="6"/>
    </row>
    <row r="56" spans="1:51" s="9" customFormat="1" x14ac:dyDescent="0.2">
      <c r="A56" s="6"/>
      <c r="B56" s="6"/>
      <c r="C56" s="6"/>
      <c r="D56" s="32"/>
      <c r="E56" s="6"/>
      <c r="F56" s="7"/>
      <c r="G56" s="8"/>
      <c r="AQ56" s="6"/>
      <c r="AR56" s="6"/>
      <c r="AS56" s="6"/>
      <c r="AT56" s="6"/>
      <c r="AU56" s="6"/>
      <c r="AV56" s="6"/>
      <c r="AW56" s="6"/>
      <c r="AX56" s="6"/>
      <c r="AY56" s="6"/>
    </row>
    <row r="57" spans="1:51" s="9" customFormat="1" x14ac:dyDescent="0.2">
      <c r="A57" s="6"/>
      <c r="B57" s="6"/>
      <c r="C57" s="6"/>
      <c r="D57" s="32"/>
      <c r="E57" s="6"/>
      <c r="F57" s="7"/>
      <c r="G57" s="8"/>
      <c r="AQ57" s="6"/>
      <c r="AR57" s="6"/>
      <c r="AS57" s="6"/>
      <c r="AT57" s="6"/>
      <c r="AU57" s="6"/>
      <c r="AV57" s="6"/>
      <c r="AW57" s="6"/>
      <c r="AX57" s="6"/>
      <c r="AY57" s="6"/>
    </row>
    <row r="58" spans="1:51" s="9" customFormat="1" x14ac:dyDescent="0.2">
      <c r="A58" s="6"/>
      <c r="B58" s="6"/>
      <c r="C58" s="6"/>
      <c r="D58" s="32"/>
      <c r="E58" s="6"/>
      <c r="F58" s="7"/>
      <c r="G58" s="8"/>
      <c r="AQ58" s="6"/>
      <c r="AR58" s="6"/>
      <c r="AS58" s="6"/>
      <c r="AT58" s="6"/>
      <c r="AU58" s="6"/>
      <c r="AV58" s="6"/>
      <c r="AW58" s="6"/>
      <c r="AX58" s="6"/>
      <c r="AY58" s="6"/>
    </row>
    <row r="59" spans="1:51" s="9" customFormat="1" x14ac:dyDescent="0.2">
      <c r="A59" s="6"/>
      <c r="B59" s="6"/>
      <c r="C59" s="6"/>
      <c r="D59" s="32"/>
      <c r="E59" s="6"/>
      <c r="F59" s="7"/>
      <c r="G59" s="8"/>
      <c r="AQ59" s="6"/>
      <c r="AR59" s="6"/>
      <c r="AS59" s="6"/>
      <c r="AT59" s="6"/>
      <c r="AU59" s="6"/>
      <c r="AV59" s="6"/>
      <c r="AW59" s="6"/>
      <c r="AX59" s="6"/>
      <c r="AY59" s="6"/>
    </row>
    <row r="60" spans="1:51" s="9" customFormat="1" x14ac:dyDescent="0.2">
      <c r="A60" s="6"/>
      <c r="B60" s="6"/>
      <c r="C60" s="6"/>
      <c r="D60" s="32"/>
      <c r="E60" s="6"/>
      <c r="F60" s="7"/>
      <c r="G60" s="8"/>
      <c r="AQ60" s="6"/>
      <c r="AR60" s="6"/>
      <c r="AS60" s="6"/>
      <c r="AT60" s="6"/>
      <c r="AU60" s="6"/>
      <c r="AV60" s="6"/>
      <c r="AW60" s="6"/>
      <c r="AX60" s="6"/>
      <c r="AY60" s="6"/>
    </row>
    <row r="61" spans="1:51" s="9" customFormat="1" x14ac:dyDescent="0.2">
      <c r="A61" s="6"/>
      <c r="B61" s="6"/>
      <c r="C61" s="6"/>
      <c r="D61" s="32"/>
      <c r="E61" s="6"/>
      <c r="F61" s="7"/>
      <c r="G61" s="8"/>
      <c r="AQ61" s="6"/>
      <c r="AR61" s="6"/>
      <c r="AS61" s="6"/>
      <c r="AT61" s="6"/>
      <c r="AU61" s="6"/>
      <c r="AV61" s="6"/>
      <c r="AW61" s="6"/>
      <c r="AX61" s="6"/>
      <c r="AY61" s="6"/>
    </row>
    <row r="62" spans="1:51" s="9" customFormat="1" x14ac:dyDescent="0.2">
      <c r="A62" s="6"/>
      <c r="B62" s="6"/>
      <c r="C62" s="6"/>
      <c r="D62" s="32"/>
      <c r="E62" s="6"/>
      <c r="F62" s="7"/>
      <c r="G62" s="8"/>
      <c r="AQ62" s="6"/>
      <c r="AR62" s="6"/>
      <c r="AS62" s="6"/>
      <c r="AT62" s="6"/>
      <c r="AU62" s="6"/>
      <c r="AV62" s="6"/>
      <c r="AW62" s="6"/>
      <c r="AX62" s="6"/>
      <c r="AY62" s="6"/>
    </row>
    <row r="63" spans="1:51" s="9" customFormat="1" x14ac:dyDescent="0.2">
      <c r="A63" s="6"/>
      <c r="B63" s="6"/>
      <c r="C63" s="6"/>
      <c r="D63" s="32"/>
      <c r="E63" s="6"/>
      <c r="F63" s="7"/>
      <c r="G63" s="8"/>
      <c r="AQ63" s="6"/>
      <c r="AR63" s="6"/>
      <c r="AS63" s="6"/>
      <c r="AT63" s="6"/>
      <c r="AU63" s="6"/>
      <c r="AV63" s="6"/>
      <c r="AW63" s="6"/>
      <c r="AX63" s="6"/>
      <c r="AY63" s="6"/>
    </row>
    <row r="64" spans="1:51" s="9" customFormat="1" x14ac:dyDescent="0.2">
      <c r="A64" s="6"/>
      <c r="B64" s="6"/>
      <c r="C64" s="6"/>
      <c r="D64" s="32"/>
      <c r="E64" s="6"/>
      <c r="F64" s="7"/>
      <c r="G64" s="8"/>
      <c r="AQ64" s="6"/>
      <c r="AR64" s="6"/>
      <c r="AS64" s="6"/>
      <c r="AT64" s="6"/>
      <c r="AU64" s="6"/>
      <c r="AV64" s="6"/>
      <c r="AW64" s="6"/>
      <c r="AX64" s="6"/>
      <c r="AY64" s="6"/>
    </row>
    <row r="65" spans="1:51" s="9" customFormat="1" x14ac:dyDescent="0.2">
      <c r="A65" s="6"/>
      <c r="B65" s="6"/>
      <c r="C65" s="6"/>
      <c r="D65" s="32"/>
      <c r="E65" s="6"/>
      <c r="F65" s="7"/>
      <c r="G65" s="8"/>
      <c r="AQ65" s="6"/>
      <c r="AR65" s="6"/>
      <c r="AS65" s="6"/>
      <c r="AT65" s="6"/>
      <c r="AU65" s="6"/>
      <c r="AV65" s="6"/>
      <c r="AW65" s="6"/>
      <c r="AX65" s="6"/>
      <c r="AY65" s="6"/>
    </row>
    <row r="66" spans="1:51" s="9" customFormat="1" x14ac:dyDescent="0.2">
      <c r="A66" s="6"/>
      <c r="B66" s="6"/>
      <c r="C66" s="6"/>
      <c r="D66" s="32"/>
      <c r="E66" s="6"/>
      <c r="F66" s="7"/>
      <c r="G66" s="8"/>
      <c r="AQ66" s="6"/>
      <c r="AR66" s="6"/>
      <c r="AS66" s="6"/>
      <c r="AT66" s="6"/>
      <c r="AU66" s="6"/>
      <c r="AV66" s="6"/>
      <c r="AW66" s="6"/>
      <c r="AX66" s="6"/>
      <c r="AY66" s="6"/>
    </row>
    <row r="67" spans="1:51" s="9" customFormat="1" x14ac:dyDescent="0.2">
      <c r="A67" s="6"/>
      <c r="B67" s="6"/>
      <c r="C67" s="6"/>
      <c r="D67" s="32"/>
      <c r="E67" s="6"/>
      <c r="F67" s="7"/>
      <c r="G67" s="8"/>
      <c r="AQ67" s="6"/>
      <c r="AR67" s="6"/>
      <c r="AS67" s="6"/>
      <c r="AT67" s="6"/>
      <c r="AU67" s="6"/>
      <c r="AV67" s="6"/>
      <c r="AW67" s="6"/>
      <c r="AX67" s="6"/>
      <c r="AY67" s="6"/>
    </row>
    <row r="68" spans="1:51" s="9" customFormat="1" x14ac:dyDescent="0.2">
      <c r="A68" s="6"/>
      <c r="B68" s="6"/>
      <c r="C68" s="6"/>
      <c r="D68" s="32"/>
      <c r="E68" s="6"/>
      <c r="F68" s="7"/>
      <c r="G68" s="8"/>
      <c r="AQ68" s="6"/>
      <c r="AR68" s="6"/>
      <c r="AS68" s="6"/>
      <c r="AT68" s="6"/>
      <c r="AU68" s="6"/>
      <c r="AV68" s="6"/>
      <c r="AW68" s="6"/>
      <c r="AX68" s="6"/>
      <c r="AY68" s="6"/>
    </row>
    <row r="69" spans="1:51" s="9" customFormat="1" x14ac:dyDescent="0.2">
      <c r="A69" s="6"/>
      <c r="B69" s="6"/>
      <c r="C69" s="6"/>
      <c r="D69" s="32"/>
      <c r="E69" s="6"/>
      <c r="F69" s="7"/>
      <c r="G69" s="8"/>
      <c r="AQ69" s="6"/>
      <c r="AR69" s="6"/>
      <c r="AS69" s="6"/>
      <c r="AT69" s="6"/>
      <c r="AU69" s="6"/>
      <c r="AV69" s="6"/>
      <c r="AW69" s="6"/>
      <c r="AX69" s="6"/>
      <c r="AY69" s="6"/>
    </row>
    <row r="70" spans="1:51" s="9" customFormat="1" x14ac:dyDescent="0.2">
      <c r="A70" s="6"/>
      <c r="B70" s="6"/>
      <c r="C70" s="6"/>
      <c r="D70" s="32"/>
      <c r="E70" s="6"/>
      <c r="F70" s="7"/>
      <c r="G70" s="8"/>
      <c r="AQ70" s="6"/>
      <c r="AR70" s="6"/>
      <c r="AS70" s="6"/>
      <c r="AT70" s="6"/>
      <c r="AU70" s="6"/>
      <c r="AV70" s="6"/>
      <c r="AW70" s="6"/>
      <c r="AX70" s="6"/>
      <c r="AY70" s="6"/>
    </row>
    <row r="71" spans="1:51" s="9" customFormat="1" x14ac:dyDescent="0.2">
      <c r="A71" s="6"/>
      <c r="B71" s="6"/>
      <c r="C71" s="6"/>
      <c r="D71" s="32"/>
      <c r="E71" s="6"/>
      <c r="F71" s="7"/>
      <c r="G71" s="8"/>
      <c r="AQ71" s="6"/>
      <c r="AR71" s="6"/>
      <c r="AS71" s="6"/>
      <c r="AT71" s="6"/>
      <c r="AU71" s="6"/>
      <c r="AV71" s="6"/>
      <c r="AW71" s="6"/>
      <c r="AX71" s="6"/>
      <c r="AY71" s="6"/>
    </row>
    <row r="72" spans="1:51" s="9" customFormat="1" x14ac:dyDescent="0.2">
      <c r="A72" s="6"/>
      <c r="B72" s="6"/>
      <c r="C72" s="6"/>
      <c r="D72" s="32"/>
      <c r="E72" s="6"/>
      <c r="F72" s="7"/>
      <c r="G72" s="8"/>
      <c r="AQ72" s="6"/>
      <c r="AR72" s="6"/>
      <c r="AS72" s="6"/>
      <c r="AT72" s="6"/>
      <c r="AU72" s="6"/>
      <c r="AV72" s="6"/>
      <c r="AW72" s="6"/>
      <c r="AX72" s="6"/>
      <c r="AY72" s="6"/>
    </row>
    <row r="73" spans="1:51" s="9" customFormat="1" x14ac:dyDescent="0.2">
      <c r="A73" s="6"/>
      <c r="B73" s="6"/>
      <c r="C73" s="6"/>
      <c r="D73" s="32"/>
      <c r="E73" s="6"/>
      <c r="F73" s="7"/>
      <c r="G73" s="8"/>
      <c r="AQ73" s="6"/>
      <c r="AR73" s="6"/>
      <c r="AS73" s="6"/>
      <c r="AT73" s="6"/>
      <c r="AU73" s="6"/>
      <c r="AV73" s="6"/>
      <c r="AW73" s="6"/>
      <c r="AX73" s="6"/>
      <c r="AY73" s="6"/>
    </row>
    <row r="74" spans="1:51" s="9" customFormat="1" x14ac:dyDescent="0.2">
      <c r="A74" s="6"/>
      <c r="B74" s="6"/>
      <c r="C74" s="6"/>
      <c r="D74" s="32"/>
      <c r="E74" s="6"/>
      <c r="F74" s="7"/>
      <c r="G74" s="8"/>
      <c r="AQ74" s="6"/>
      <c r="AR74" s="6"/>
      <c r="AS74" s="6"/>
      <c r="AT74" s="6"/>
      <c r="AU74" s="6"/>
      <c r="AV74" s="6"/>
      <c r="AW74" s="6"/>
      <c r="AX74" s="6"/>
      <c r="AY74" s="6"/>
    </row>
    <row r="75" spans="1:51" s="9" customFormat="1" x14ac:dyDescent="0.2">
      <c r="A75" s="6"/>
      <c r="B75" s="6"/>
      <c r="C75" s="6"/>
      <c r="D75" s="32"/>
      <c r="E75" s="6"/>
      <c r="F75" s="7"/>
      <c r="G75" s="8"/>
      <c r="AQ75" s="6"/>
      <c r="AR75" s="6"/>
      <c r="AS75" s="6"/>
      <c r="AT75" s="6"/>
      <c r="AU75" s="6"/>
      <c r="AV75" s="6"/>
      <c r="AW75" s="6"/>
      <c r="AX75" s="6"/>
      <c r="AY75" s="6"/>
    </row>
    <row r="76" spans="1:51" s="9" customFormat="1" x14ac:dyDescent="0.2">
      <c r="A76" s="6"/>
      <c r="B76" s="6"/>
      <c r="C76" s="6"/>
      <c r="D76" s="32"/>
      <c r="E76" s="6"/>
      <c r="F76" s="7"/>
      <c r="G76" s="8"/>
      <c r="AQ76" s="6"/>
      <c r="AR76" s="6"/>
      <c r="AS76" s="6"/>
      <c r="AT76" s="6"/>
      <c r="AU76" s="6"/>
      <c r="AV76" s="6"/>
      <c r="AW76" s="6"/>
      <c r="AX76" s="6"/>
      <c r="AY76" s="6"/>
    </row>
    <row r="77" spans="1:51" s="9" customFormat="1" x14ac:dyDescent="0.2">
      <c r="A77" s="6"/>
      <c r="B77" s="6"/>
      <c r="C77" s="6"/>
      <c r="D77" s="32"/>
      <c r="E77" s="6"/>
      <c r="F77" s="7"/>
      <c r="G77" s="8"/>
      <c r="AQ77" s="6"/>
      <c r="AR77" s="6"/>
      <c r="AS77" s="6"/>
      <c r="AT77" s="6"/>
      <c r="AU77" s="6"/>
      <c r="AV77" s="6"/>
      <c r="AW77" s="6"/>
      <c r="AX77" s="6"/>
      <c r="AY77" s="6"/>
    </row>
    <row r="78" spans="1:51" s="9" customFormat="1" x14ac:dyDescent="0.2">
      <c r="A78" s="6"/>
      <c r="B78" s="6"/>
      <c r="C78" s="6"/>
      <c r="D78" s="32"/>
      <c r="E78" s="6"/>
      <c r="F78" s="7"/>
      <c r="G78" s="8"/>
      <c r="AQ78" s="6"/>
      <c r="AR78" s="6"/>
      <c r="AS78" s="6"/>
      <c r="AT78" s="6"/>
      <c r="AU78" s="6"/>
      <c r="AV78" s="6"/>
      <c r="AW78" s="6"/>
      <c r="AX78" s="6"/>
      <c r="AY78" s="6"/>
    </row>
    <row r="79" spans="1:51" s="9" customFormat="1" x14ac:dyDescent="0.2">
      <c r="A79" s="6"/>
      <c r="B79" s="6"/>
      <c r="C79" s="6"/>
      <c r="D79" s="32"/>
      <c r="E79" s="6"/>
      <c r="F79" s="7"/>
      <c r="G79" s="8"/>
      <c r="AQ79" s="6"/>
      <c r="AR79" s="6"/>
      <c r="AS79" s="6"/>
      <c r="AT79" s="6"/>
      <c r="AU79" s="6"/>
      <c r="AV79" s="6"/>
      <c r="AW79" s="6"/>
      <c r="AX79" s="6"/>
      <c r="AY79" s="6"/>
    </row>
    <row r="80" spans="1:51" s="9" customFormat="1" x14ac:dyDescent="0.2">
      <c r="A80" s="6"/>
      <c r="B80" s="6"/>
      <c r="C80" s="6"/>
      <c r="D80" s="32"/>
      <c r="E80" s="6"/>
      <c r="F80" s="7"/>
      <c r="G80" s="8"/>
      <c r="AQ80" s="6"/>
      <c r="AR80" s="6"/>
      <c r="AS80" s="6"/>
      <c r="AT80" s="6"/>
      <c r="AU80" s="6"/>
      <c r="AV80" s="6"/>
      <c r="AW80" s="6"/>
      <c r="AX80" s="6"/>
      <c r="AY80" s="6"/>
    </row>
    <row r="81" spans="1:51" s="9" customFormat="1" x14ac:dyDescent="0.2">
      <c r="A81" s="6"/>
      <c r="B81" s="6"/>
      <c r="C81" s="6"/>
      <c r="D81" s="32"/>
      <c r="E81" s="6"/>
      <c r="F81" s="7"/>
      <c r="G81" s="8"/>
      <c r="AQ81" s="6"/>
      <c r="AR81" s="6"/>
      <c r="AS81" s="6"/>
      <c r="AT81" s="6"/>
      <c r="AU81" s="6"/>
      <c r="AV81" s="6"/>
      <c r="AW81" s="6"/>
      <c r="AX81" s="6"/>
      <c r="AY81" s="6"/>
    </row>
    <row r="82" spans="1:51" s="9" customFormat="1" x14ac:dyDescent="0.2">
      <c r="A82" s="6"/>
      <c r="B82" s="6"/>
      <c r="C82" s="6"/>
      <c r="D82" s="32"/>
      <c r="E82" s="6"/>
      <c r="F82" s="7"/>
      <c r="G82" s="8"/>
      <c r="AQ82" s="6"/>
      <c r="AR82" s="6"/>
      <c r="AS82" s="6"/>
      <c r="AT82" s="6"/>
      <c r="AU82" s="6"/>
      <c r="AV82" s="6"/>
      <c r="AW82" s="6"/>
      <c r="AX82" s="6"/>
      <c r="AY82" s="6"/>
    </row>
  </sheetData>
  <autoFilter ref="A9:AP18"/>
  <mergeCells count="3">
    <mergeCell ref="A7:D7"/>
    <mergeCell ref="E7:G7"/>
    <mergeCell ref="A18:D18"/>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4.85546875" style="8" customWidth="1"/>
    <col min="9" max="9" width="13.28515625" style="5" customWidth="1"/>
    <col min="10" max="10" width="21.140625" style="6" customWidth="1"/>
    <col min="11" max="11" width="38" style="7" customWidth="1"/>
    <col min="12" max="12" width="14.85546875" style="8" customWidth="1"/>
    <col min="13" max="13" width="13.28515625" style="5" customWidth="1"/>
    <col min="14" max="14" width="21.140625" style="6" customWidth="1"/>
    <col min="15" max="15" width="38" style="7" customWidth="1"/>
    <col min="16" max="16" width="14.85546875" style="8" customWidth="1"/>
    <col min="17" max="17" width="13.28515625" style="5" customWidth="1"/>
    <col min="18" max="18" width="21.140625" style="6" customWidth="1"/>
    <col min="19" max="19" width="38" style="7" customWidth="1"/>
    <col min="20" max="20" width="14.85546875" style="8" customWidth="1"/>
    <col min="21" max="21" width="13.28515625" style="5" customWidth="1"/>
    <col min="22" max="22" width="21.140625" style="6" customWidth="1"/>
    <col min="23" max="23" width="38" style="7" customWidth="1"/>
    <col min="24" max="24" width="14.85546875" style="8" customWidth="1"/>
    <col min="25" max="25" width="13.28515625" style="5" customWidth="1"/>
    <col min="26" max="26" width="21.140625" style="6" customWidth="1"/>
    <col min="27" max="27" width="38" style="7" customWidth="1"/>
    <col min="28" max="28" width="14.85546875" style="8" customWidth="1"/>
    <col min="29" max="29" width="13.28515625" style="5" customWidth="1"/>
    <col min="30" max="48" width="15" style="9"/>
    <col min="49" max="16384" width="15" style="6"/>
  </cols>
  <sheetData>
    <row r="1" spans="1:48" ht="94.5" customHeight="1" x14ac:dyDescent="0.3">
      <c r="A1" s="79" t="s">
        <v>0</v>
      </c>
      <c r="B1" s="74"/>
      <c r="C1" s="75"/>
      <c r="D1" s="5"/>
      <c r="E1" s="5"/>
    </row>
    <row r="2" spans="1:48" ht="20.25" x14ac:dyDescent="0.2">
      <c r="A2" s="1" t="e">
        <f>#REF!</f>
        <v>#REF!</v>
      </c>
      <c r="B2" s="76"/>
      <c r="C2" s="77"/>
      <c r="D2" s="5"/>
      <c r="E2" s="5"/>
    </row>
    <row r="3" spans="1:48" ht="20.25" x14ac:dyDescent="0.2">
      <c r="A3" s="1" t="e">
        <f>#REF!</f>
        <v>#REF!</v>
      </c>
      <c r="B3" s="76"/>
      <c r="C3" s="77"/>
      <c r="D3" s="12"/>
      <c r="E3" s="12"/>
      <c r="I3" s="12"/>
      <c r="M3" s="12"/>
      <c r="Q3" s="12"/>
      <c r="U3" s="12"/>
      <c r="Y3" s="12"/>
      <c r="AC3" s="12"/>
    </row>
    <row r="4" spans="1:48" ht="18.75" x14ac:dyDescent="0.2">
      <c r="A4" s="78" t="e">
        <f>#REF!</f>
        <v>#REF!</v>
      </c>
      <c r="B4" s="76"/>
      <c r="C4" s="77"/>
      <c r="D4" s="12"/>
      <c r="E4" s="12"/>
      <c r="I4" s="12"/>
      <c r="M4" s="12"/>
      <c r="Q4" s="12"/>
      <c r="U4" s="12"/>
      <c r="Y4" s="12"/>
      <c r="AC4" s="12"/>
    </row>
    <row r="5" spans="1:48" ht="18.75" x14ac:dyDescent="0.2">
      <c r="A5" s="13" t="s">
        <v>1</v>
      </c>
      <c r="B5" s="76"/>
      <c r="C5" s="77"/>
      <c r="D5" s="12"/>
      <c r="E5" s="12"/>
      <c r="I5" s="12"/>
      <c r="M5" s="12"/>
      <c r="Q5" s="12"/>
      <c r="U5" s="12"/>
      <c r="Y5" s="12"/>
      <c r="AC5" s="12"/>
    </row>
    <row r="6" spans="1:48" s="15" customFormat="1" ht="23.25" thickBot="1" x14ac:dyDescent="0.25">
      <c r="A6" s="14"/>
      <c r="D6" s="16"/>
      <c r="E6" s="16"/>
      <c r="G6" s="17"/>
      <c r="H6" s="18"/>
      <c r="I6" s="16"/>
      <c r="K6" s="17"/>
      <c r="L6" s="18"/>
      <c r="M6" s="16"/>
      <c r="O6" s="17"/>
      <c r="P6" s="18"/>
      <c r="Q6" s="16"/>
      <c r="S6" s="17"/>
      <c r="T6" s="18"/>
      <c r="U6" s="16"/>
      <c r="W6" s="17"/>
      <c r="X6" s="18"/>
      <c r="Y6" s="16"/>
      <c r="AA6" s="17"/>
      <c r="AB6" s="18"/>
      <c r="AC6" s="16"/>
      <c r="AD6" s="19"/>
      <c r="AE6" s="19"/>
      <c r="AF6" s="19"/>
      <c r="AG6" s="19"/>
      <c r="AH6" s="19"/>
      <c r="AI6" s="19"/>
      <c r="AJ6" s="19"/>
      <c r="AK6" s="19"/>
      <c r="AL6" s="19"/>
      <c r="AM6" s="19"/>
      <c r="AN6" s="19"/>
      <c r="AO6" s="19"/>
      <c r="AP6" s="19"/>
      <c r="AQ6" s="19"/>
      <c r="AR6" s="19"/>
      <c r="AS6" s="19"/>
      <c r="AT6" s="19"/>
      <c r="AU6" s="19"/>
      <c r="AV6" s="19"/>
    </row>
    <row r="7" spans="1:48" s="15" customFormat="1" ht="25.5" x14ac:dyDescent="0.2">
      <c r="A7" s="174" t="s">
        <v>13</v>
      </c>
      <c r="B7" s="175"/>
      <c r="C7" s="175"/>
      <c r="D7" s="175"/>
      <c r="E7" s="175"/>
      <c r="F7" s="141" t="e">
        <f>#REF!</f>
        <v>#REF!</v>
      </c>
      <c r="G7" s="142"/>
      <c r="H7" s="142"/>
      <c r="I7" s="143"/>
      <c r="J7" s="141" t="e">
        <f>#REF!</f>
        <v>#REF!</v>
      </c>
      <c r="K7" s="142"/>
      <c r="L7" s="142"/>
      <c r="M7" s="143"/>
      <c r="N7" s="141" t="e">
        <f>#REF!</f>
        <v>#REF!</v>
      </c>
      <c r="O7" s="142"/>
      <c r="P7" s="142"/>
      <c r="Q7" s="143"/>
      <c r="R7" s="141" t="e">
        <f>#REF!</f>
        <v>#REF!</v>
      </c>
      <c r="S7" s="142"/>
      <c r="T7" s="142"/>
      <c r="U7" s="143"/>
      <c r="V7" s="141" t="e">
        <f>#REF!</f>
        <v>#REF!</v>
      </c>
      <c r="W7" s="142"/>
      <c r="X7" s="142"/>
      <c r="Y7" s="143"/>
      <c r="Z7" s="141" t="e">
        <f>#REF!</f>
        <v>#REF!</v>
      </c>
      <c r="AA7" s="142"/>
      <c r="AB7" s="142"/>
      <c r="AC7" s="143"/>
      <c r="AD7" s="19"/>
      <c r="AE7" s="19"/>
      <c r="AF7" s="19"/>
      <c r="AG7" s="19"/>
      <c r="AH7" s="19"/>
      <c r="AI7" s="19"/>
      <c r="AJ7" s="19"/>
      <c r="AK7" s="19"/>
      <c r="AL7" s="19"/>
      <c r="AM7" s="19"/>
      <c r="AN7" s="19"/>
      <c r="AO7" s="19"/>
      <c r="AP7" s="19"/>
      <c r="AQ7" s="19"/>
      <c r="AR7" s="19"/>
      <c r="AS7" s="19"/>
      <c r="AT7" s="19"/>
      <c r="AU7" s="19"/>
      <c r="AV7" s="19"/>
    </row>
    <row r="8" spans="1:48" s="23" customFormat="1" ht="93.75" x14ac:dyDescent="0.2">
      <c r="A8" s="37" t="s">
        <v>2</v>
      </c>
      <c r="B8" s="36" t="s">
        <v>3</v>
      </c>
      <c r="C8" s="36" t="s">
        <v>4</v>
      </c>
      <c r="D8" s="36" t="s">
        <v>5</v>
      </c>
      <c r="E8" s="54" t="s">
        <v>9</v>
      </c>
      <c r="F8" s="20" t="s">
        <v>11</v>
      </c>
      <c r="G8" s="21" t="s">
        <v>12</v>
      </c>
      <c r="H8" s="21" t="s">
        <v>10</v>
      </c>
      <c r="I8" s="97" t="s">
        <v>25</v>
      </c>
      <c r="J8" s="20" t="s">
        <v>11</v>
      </c>
      <c r="K8" s="21" t="s">
        <v>12</v>
      </c>
      <c r="L8" s="21" t="s">
        <v>10</v>
      </c>
      <c r="M8" s="97" t="s">
        <v>25</v>
      </c>
      <c r="N8" s="20" t="s">
        <v>11</v>
      </c>
      <c r="O8" s="21" t="s">
        <v>12</v>
      </c>
      <c r="P8" s="21" t="s">
        <v>10</v>
      </c>
      <c r="Q8" s="97" t="s">
        <v>25</v>
      </c>
      <c r="R8" s="20" t="s">
        <v>11</v>
      </c>
      <c r="S8" s="21" t="s">
        <v>12</v>
      </c>
      <c r="T8" s="21" t="s">
        <v>10</v>
      </c>
      <c r="U8" s="97" t="s">
        <v>25</v>
      </c>
      <c r="V8" s="20" t="s">
        <v>11</v>
      </c>
      <c r="W8" s="21" t="s">
        <v>12</v>
      </c>
      <c r="X8" s="21" t="s">
        <v>10</v>
      </c>
      <c r="Y8" s="97" t="s">
        <v>25</v>
      </c>
      <c r="Z8" s="20" t="s">
        <v>11</v>
      </c>
      <c r="AA8" s="21" t="s">
        <v>12</v>
      </c>
      <c r="AB8" s="21" t="s">
        <v>10</v>
      </c>
      <c r="AC8" s="97" t="s">
        <v>25</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3"/>
      <c r="B9" s="34"/>
      <c r="C9" s="34"/>
      <c r="D9" s="34"/>
      <c r="E9" s="55"/>
      <c r="F9" s="89"/>
      <c r="G9" s="90"/>
      <c r="H9" s="90"/>
      <c r="I9" s="98"/>
      <c r="J9" s="89"/>
      <c r="K9" s="90"/>
      <c r="L9" s="90"/>
      <c r="M9" s="98"/>
      <c r="N9" s="89"/>
      <c r="O9" s="90"/>
      <c r="P9" s="90"/>
      <c r="Q9" s="98"/>
      <c r="R9" s="89"/>
      <c r="S9" s="90"/>
      <c r="T9" s="90"/>
      <c r="U9" s="98"/>
      <c r="V9" s="89"/>
      <c r="W9" s="90"/>
      <c r="X9" s="90"/>
      <c r="Y9" s="98"/>
      <c r="Z9" s="89"/>
      <c r="AA9" s="90"/>
      <c r="AB9" s="90"/>
      <c r="AC9" s="98"/>
      <c r="AD9" s="22"/>
      <c r="AE9" s="22"/>
      <c r="AF9" s="22"/>
      <c r="AG9" s="22"/>
      <c r="AH9" s="22"/>
      <c r="AI9" s="22"/>
      <c r="AJ9" s="22"/>
      <c r="AK9" s="22"/>
      <c r="AL9" s="22"/>
      <c r="AM9" s="22"/>
      <c r="AN9" s="22"/>
      <c r="AO9" s="22"/>
      <c r="AP9" s="22"/>
      <c r="AQ9" s="22"/>
      <c r="AR9" s="22"/>
      <c r="AS9" s="22"/>
      <c r="AT9" s="22"/>
      <c r="AU9" s="22"/>
      <c r="AV9" s="22"/>
    </row>
    <row r="10" spans="1:48" ht="112.5" x14ac:dyDescent="0.2">
      <c r="A10" s="30">
        <v>1</v>
      </c>
      <c r="B10" s="63" t="str">
        <f>'DEPT REQS'!B10</f>
        <v>A</v>
      </c>
      <c r="C10" s="63" t="str">
        <f>'DEPT REQS'!C10</f>
        <v>General</v>
      </c>
      <c r="D10" s="64" t="str">
        <f>'DEPT REQS'!D10</f>
        <v xml:space="preserve">Please include an Executive Summary that describes your organization’s PBM history, the current and future direction of the company PBM, along with any marketplace differentiators.  Only two pages (Arial, 11-point font, and all margins 1”) will be accepted. Label the attachment “[PBM Name] – Executive Summary.” </v>
      </c>
      <c r="E10" s="65">
        <f>'DEPT REQS'!E10</f>
        <v>525</v>
      </c>
      <c r="F10" s="91"/>
      <c r="G10" s="92"/>
      <c r="H10" s="93"/>
      <c r="I10" s="99"/>
      <c r="J10" s="91"/>
      <c r="K10" s="92"/>
      <c r="L10" s="93"/>
      <c r="M10" s="99"/>
      <c r="N10" s="91"/>
      <c r="O10" s="92"/>
      <c r="P10" s="93"/>
      <c r="Q10" s="99"/>
      <c r="R10" s="91"/>
      <c r="S10" s="92"/>
      <c r="T10" s="93"/>
      <c r="U10" s="99"/>
      <c r="V10" s="91"/>
      <c r="W10" s="92"/>
      <c r="X10" s="93"/>
      <c r="Y10" s="99"/>
      <c r="Z10" s="91"/>
      <c r="AA10" s="92"/>
      <c r="AB10" s="93"/>
      <c r="AC10" s="99"/>
    </row>
    <row r="11" spans="1:48" ht="75" x14ac:dyDescent="0.2">
      <c r="A11" s="30">
        <v>2</v>
      </c>
      <c r="B11" s="63">
        <f>'DEPT REQS'!B11</f>
        <v>0</v>
      </c>
      <c r="C11" s="63">
        <f>'DEPT REQS'!C11</f>
        <v>0</v>
      </c>
      <c r="D11" s="64" t="str">
        <f>'DEPT REQS'!D11</f>
        <v xml:space="preserve">Please include a "future roadmap” related to technology (2020-2025).  Only two pages (Arial, 11-point font, and all margins 1”) will be accepted. Label the attachment “[PBM Name] – Technology Roadmap Summary.” </v>
      </c>
      <c r="E11" s="65">
        <f>'DEPT REQS'!E11</f>
        <v>75</v>
      </c>
      <c r="F11" s="85"/>
      <c r="G11" s="73"/>
      <c r="H11" s="71"/>
      <c r="I11" s="100"/>
      <c r="J11" s="85"/>
      <c r="K11" s="73"/>
      <c r="L11" s="71"/>
      <c r="M11" s="100"/>
      <c r="N11" s="85"/>
      <c r="O11" s="73"/>
      <c r="P11" s="71"/>
      <c r="Q11" s="100"/>
      <c r="R11" s="85"/>
      <c r="S11" s="73"/>
      <c r="T11" s="71"/>
      <c r="U11" s="100"/>
      <c r="V11" s="85"/>
      <c r="W11" s="73"/>
      <c r="X11" s="71"/>
      <c r="Y11" s="100"/>
      <c r="Z11" s="85"/>
      <c r="AA11" s="73"/>
      <c r="AB11" s="71"/>
      <c r="AC11" s="100"/>
    </row>
    <row r="12" spans="1:48" ht="187.5" x14ac:dyDescent="0.2">
      <c r="A12" s="30">
        <v>3</v>
      </c>
      <c r="B12" s="63">
        <f>'DEPT REQS'!B12</f>
        <v>0</v>
      </c>
      <c r="C12" s="63">
        <f>'DEPT REQS'!C12</f>
        <v>0</v>
      </c>
      <c r="D12" s="64" t="str">
        <f>'DEPT REQS'!D12</f>
        <v>Vendor confirms that it has provided information about subcontractor(s) as requested in an attachment or no subcontracted vendors are utilized, and Vendor agrees it shall remain liable to Client for the performance of each permitted subcontractor.  If Vendor utilizes subcontractor(s), provide an attachment listing each subcontract vendor, including the following information for each: a) Name of Vendor b) Service provided c) whether the relationship is exclusive, and d) the effective and term dates of agreement. Please label the attachment: "[PBM Name] – Subcontracted Vendors."</v>
      </c>
      <c r="E12" s="65">
        <f>'DEPT REQS'!E12</f>
        <v>90</v>
      </c>
      <c r="F12" s="85"/>
      <c r="G12" s="73"/>
      <c r="H12" s="71"/>
      <c r="I12" s="100"/>
      <c r="J12" s="85"/>
      <c r="K12" s="73"/>
      <c r="L12" s="71"/>
      <c r="M12" s="100"/>
      <c r="N12" s="85"/>
      <c r="O12" s="73"/>
      <c r="P12" s="71"/>
      <c r="Q12" s="100"/>
      <c r="R12" s="85"/>
      <c r="S12" s="73"/>
      <c r="T12" s="71"/>
      <c r="U12" s="100"/>
      <c r="V12" s="85"/>
      <c r="W12" s="73"/>
      <c r="X12" s="71"/>
      <c r="Y12" s="100"/>
      <c r="Z12" s="85"/>
      <c r="AA12" s="73"/>
      <c r="AB12" s="71"/>
      <c r="AC12" s="100"/>
    </row>
    <row r="13" spans="1:48" ht="93.75" x14ac:dyDescent="0.2">
      <c r="A13" s="30">
        <v>4</v>
      </c>
      <c r="B13" s="63">
        <f>'DEPT REQS'!B13</f>
        <v>0</v>
      </c>
      <c r="C13" s="63">
        <f>'DEPT REQS'!C13</f>
        <v>0</v>
      </c>
      <c r="D13" s="64" t="str">
        <f>'DEPT REQS'!D13</f>
        <v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v>
      </c>
      <c r="E13" s="65">
        <f>'DEPT REQS'!E13</f>
        <v>30</v>
      </c>
      <c r="F13" s="85"/>
      <c r="G13" s="73"/>
      <c r="H13" s="71"/>
      <c r="I13" s="100"/>
      <c r="J13" s="85"/>
      <c r="K13" s="73"/>
      <c r="L13" s="71"/>
      <c r="M13" s="100"/>
      <c r="N13" s="85"/>
      <c r="O13" s="73"/>
      <c r="P13" s="71"/>
      <c r="Q13" s="100"/>
      <c r="R13" s="85"/>
      <c r="S13" s="73"/>
      <c r="T13" s="71"/>
      <c r="U13" s="100"/>
      <c r="V13" s="85"/>
      <c r="W13" s="73"/>
      <c r="X13" s="71"/>
      <c r="Y13" s="100"/>
      <c r="Z13" s="85"/>
      <c r="AA13" s="73"/>
      <c r="AB13" s="71"/>
      <c r="AC13" s="100"/>
    </row>
    <row r="14" spans="1:48" ht="112.5" x14ac:dyDescent="0.2">
      <c r="A14" s="30">
        <v>5</v>
      </c>
      <c r="B14" s="63">
        <f>'DEPT REQS'!B14</f>
        <v>0</v>
      </c>
      <c r="C14" s="63">
        <f>'DEPT REQS'!C14</f>
        <v>0</v>
      </c>
      <c r="D14" s="64" t="str">
        <f>'DEPT REQS'!D14</f>
        <v>Vendor confirms its disclosed publicly available information available about known or potential future mergers, acquisitions and/or divestures as an explanation to this question.  Vendor is allowed to submit an attachment labeled "[PBM Name] – Mergers, acquisitions and/or divestures " if needed due to space restrictions within this file.</v>
      </c>
      <c r="E14" s="65">
        <f>'DEPT REQS'!E14</f>
        <v>75</v>
      </c>
      <c r="F14" s="85"/>
      <c r="G14" s="73"/>
      <c r="H14" s="71"/>
      <c r="I14" s="100"/>
      <c r="J14" s="85"/>
      <c r="K14" s="73"/>
      <c r="L14" s="71"/>
      <c r="M14" s="100"/>
      <c r="N14" s="85"/>
      <c r="O14" s="73"/>
      <c r="P14" s="71"/>
      <c r="Q14" s="100"/>
      <c r="R14" s="85"/>
      <c r="S14" s="73"/>
      <c r="T14" s="71"/>
      <c r="U14" s="100"/>
      <c r="V14" s="85"/>
      <c r="W14" s="73"/>
      <c r="X14" s="71"/>
      <c r="Y14" s="100"/>
      <c r="Z14" s="85"/>
      <c r="AA14" s="73"/>
      <c r="AB14" s="71"/>
      <c r="AC14" s="100"/>
    </row>
    <row r="15" spans="1:48" ht="56.25" x14ac:dyDescent="0.2">
      <c r="A15" s="30">
        <v>6</v>
      </c>
      <c r="B15" s="63">
        <f>'DEPT REQS'!B15</f>
        <v>0</v>
      </c>
      <c r="C15" s="63">
        <f>'DEPT REQS'!C15</f>
        <v>0</v>
      </c>
      <c r="D15" s="64" t="str">
        <f>'DEPT REQS'!D15</f>
        <v xml:space="preserve">Vendor agrees to notify Client as soon as reasonable after it becomes aware of known or potential future mergers, acquisitions and/or divestures.  </v>
      </c>
      <c r="E15" s="65">
        <f>'DEPT REQS'!E15</f>
        <v>30</v>
      </c>
      <c r="F15" s="85"/>
      <c r="G15" s="73"/>
      <c r="H15" s="71"/>
      <c r="I15" s="100"/>
      <c r="J15" s="85"/>
      <c r="K15" s="73"/>
      <c r="L15" s="71"/>
      <c r="M15" s="100"/>
      <c r="N15" s="85"/>
      <c r="O15" s="73"/>
      <c r="P15" s="71"/>
      <c r="Q15" s="100"/>
      <c r="R15" s="85"/>
      <c r="S15" s="73"/>
      <c r="T15" s="71"/>
      <c r="U15" s="100"/>
      <c r="V15" s="85"/>
      <c r="W15" s="73"/>
      <c r="X15" s="71"/>
      <c r="Y15" s="100"/>
      <c r="Z15" s="85"/>
      <c r="AA15" s="73"/>
      <c r="AB15" s="71"/>
      <c r="AC15" s="100"/>
    </row>
    <row r="16" spans="1:48" ht="93.75" x14ac:dyDescent="0.2">
      <c r="A16" s="30">
        <v>7</v>
      </c>
      <c r="B16" s="63">
        <f>'DEPT REQS'!B16</f>
        <v>0</v>
      </c>
      <c r="C16" s="63">
        <f>'DEPT REQS'!C16</f>
        <v>0</v>
      </c>
      <c r="D16" s="64" t="str">
        <f>'DEPT REQS'!D16</f>
        <v>Vendor agrees it may not subcontract or offshore any client-facing portion of the Services without Client's prior approval, which may be granted or withheld at Client's sole discretion.  Vendor shall remain liable to Client for the performance of each permitted subcontractor.</v>
      </c>
      <c r="E16" s="65">
        <f>'DEPT REQS'!E16</f>
        <v>150</v>
      </c>
      <c r="F16" s="85"/>
      <c r="G16" s="73"/>
      <c r="H16" s="71"/>
      <c r="I16" s="100"/>
      <c r="J16" s="85"/>
      <c r="K16" s="73"/>
      <c r="L16" s="71"/>
      <c r="M16" s="100"/>
      <c r="N16" s="85"/>
      <c r="O16" s="73"/>
      <c r="P16" s="71"/>
      <c r="Q16" s="100"/>
      <c r="R16" s="85"/>
      <c r="S16" s="73"/>
      <c r="T16" s="71"/>
      <c r="U16" s="100"/>
      <c r="V16" s="85"/>
      <c r="W16" s="73"/>
      <c r="X16" s="71"/>
      <c r="Y16" s="100"/>
      <c r="Z16" s="85"/>
      <c r="AA16" s="73"/>
      <c r="AB16" s="71"/>
      <c r="AC16" s="100"/>
    </row>
    <row r="17" spans="1:29" ht="75" x14ac:dyDescent="0.2">
      <c r="A17" s="30">
        <v>8</v>
      </c>
      <c r="B17" s="63">
        <f>'DEPT REQS'!B17</f>
        <v>0</v>
      </c>
      <c r="C17" s="63">
        <f>'DEPT REQS'!C17</f>
        <v>0</v>
      </c>
      <c r="D17" s="64" t="str">
        <f>'DEPT REQS'!D17</f>
        <v>Vendor agrees it may not subcontract or offshore any Core Service without Client's prior approval, which may be granted or withheld at its’ sole discretion. Vendor shall remain liable to Client for the performance of each permitted subcontractor.</v>
      </c>
      <c r="E17" s="65">
        <f>'DEPT REQS'!E17</f>
        <v>150</v>
      </c>
      <c r="F17" s="85"/>
      <c r="G17" s="73"/>
      <c r="H17" s="71"/>
      <c r="I17" s="100"/>
      <c r="J17" s="85"/>
      <c r="K17" s="73"/>
      <c r="L17" s="71"/>
      <c r="M17" s="100"/>
      <c r="N17" s="85"/>
      <c r="O17" s="73"/>
      <c r="P17" s="71"/>
      <c r="Q17" s="100"/>
      <c r="R17" s="85"/>
      <c r="S17" s="73"/>
      <c r="T17" s="71"/>
      <c r="U17" s="100"/>
      <c r="V17" s="85"/>
      <c r="W17" s="73"/>
      <c r="X17" s="71"/>
      <c r="Y17" s="100"/>
      <c r="Z17" s="85"/>
      <c r="AA17" s="73"/>
      <c r="AB17" s="71"/>
      <c r="AC17" s="100"/>
    </row>
    <row r="18" spans="1:29" ht="93.75" x14ac:dyDescent="0.2">
      <c r="A18" s="30">
        <v>9</v>
      </c>
      <c r="B18" s="63">
        <f>'DEPT REQS'!B18</f>
        <v>0</v>
      </c>
      <c r="C18" s="63">
        <f>'DEPT REQS'!C18</f>
        <v>0</v>
      </c>
      <c r="D18" s="64" t="str">
        <f>'DEPT REQS'!D18</f>
        <v>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v>
      </c>
      <c r="E18" s="65">
        <f>'DEPT REQS'!E18</f>
        <v>75</v>
      </c>
      <c r="F18" s="85"/>
      <c r="G18" s="73"/>
      <c r="H18" s="71"/>
      <c r="I18" s="100"/>
      <c r="J18" s="85"/>
      <c r="K18" s="73"/>
      <c r="L18" s="71"/>
      <c r="M18" s="100"/>
      <c r="N18" s="85"/>
      <c r="O18" s="73"/>
      <c r="P18" s="71"/>
      <c r="Q18" s="100"/>
      <c r="R18" s="85"/>
      <c r="S18" s="73"/>
      <c r="T18" s="71"/>
      <c r="U18" s="100"/>
      <c r="V18" s="85"/>
      <c r="W18" s="73"/>
      <c r="X18" s="71"/>
      <c r="Y18" s="100"/>
      <c r="Z18" s="85"/>
      <c r="AA18" s="73"/>
      <c r="AB18" s="71"/>
      <c r="AC18" s="100"/>
    </row>
    <row r="19" spans="1:29" ht="168.75" x14ac:dyDescent="0.2">
      <c r="A19" s="30">
        <v>10</v>
      </c>
      <c r="B19" s="63" t="str">
        <f>'DEPT REQS'!B19</f>
        <v>B</v>
      </c>
      <c r="C19" s="63" t="str">
        <f>'DEPT REQS'!C19</f>
        <v>Contract Responsiveness</v>
      </c>
      <c r="D19" s="64" t="str">
        <f>'DEPT REQS'!D19</f>
        <v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v>
      </c>
      <c r="E19" s="65">
        <f>'DEPT REQS'!E19</f>
        <v>150</v>
      </c>
      <c r="F19" s="85"/>
      <c r="G19" s="73"/>
      <c r="H19" s="71"/>
      <c r="I19" s="100"/>
      <c r="J19" s="85"/>
      <c r="K19" s="73"/>
      <c r="L19" s="71"/>
      <c r="M19" s="100"/>
      <c r="N19" s="85"/>
      <c r="O19" s="73"/>
      <c r="P19" s="71"/>
      <c r="Q19" s="100"/>
      <c r="R19" s="85"/>
      <c r="S19" s="73"/>
      <c r="T19" s="71"/>
      <c r="U19" s="100"/>
      <c r="V19" s="85"/>
      <c r="W19" s="73"/>
      <c r="X19" s="71"/>
      <c r="Y19" s="100"/>
      <c r="Z19" s="85"/>
      <c r="AA19" s="73"/>
      <c r="AB19" s="71"/>
      <c r="AC19" s="100"/>
    </row>
    <row r="20" spans="1:29" ht="56.25" x14ac:dyDescent="0.2">
      <c r="A20" s="30">
        <v>11</v>
      </c>
      <c r="B20" s="63">
        <f>'DEPT REQS'!B20</f>
        <v>0</v>
      </c>
      <c r="C20" s="63">
        <f>'DEPT REQS'!C20</f>
        <v>0</v>
      </c>
      <c r="D20" s="64" t="str">
        <f>'DEPT REQS'!D20</f>
        <v xml:space="preserve">Please confirm Vendor will provide unprotected versions of initial and subsequent drafts of the contract for efficient tracking of edits and comparisons to previous versions when applicable.   </v>
      </c>
      <c r="E20" s="65">
        <f>'DEPT REQS'!E20</f>
        <v>75</v>
      </c>
      <c r="F20" s="85"/>
      <c r="G20" s="73"/>
      <c r="H20" s="71"/>
      <c r="I20" s="100"/>
      <c r="J20" s="85"/>
      <c r="K20" s="73"/>
      <c r="L20" s="71"/>
      <c r="M20" s="100"/>
      <c r="N20" s="85"/>
      <c r="O20" s="73"/>
      <c r="P20" s="71"/>
      <c r="Q20" s="100"/>
      <c r="R20" s="85"/>
      <c r="S20" s="73"/>
      <c r="T20" s="71"/>
      <c r="U20" s="100"/>
      <c r="V20" s="85"/>
      <c r="W20" s="73"/>
      <c r="X20" s="71"/>
      <c r="Y20" s="100"/>
      <c r="Z20" s="85"/>
      <c r="AA20" s="73"/>
      <c r="AB20" s="71"/>
      <c r="AC20" s="100"/>
    </row>
    <row r="21" spans="1:29" ht="75" x14ac:dyDescent="0.2">
      <c r="A21" s="30">
        <v>12</v>
      </c>
      <c r="B21" s="63">
        <f>'DEPT REQS'!B21</f>
        <v>0</v>
      </c>
      <c r="C21" s="63">
        <f>'DEPT REQS'!C21</f>
        <v>0</v>
      </c>
      <c r="D21" s="64" t="str">
        <f>'DEPT REQS'!D21</f>
        <v>Vendor understands and agrees that, should it be selected for contracting, Vendor must submit, within five(5)  business days, a Contract/Agreement inclusive of all responses to the terms, provisions, and conditions noted in the RFP.</v>
      </c>
      <c r="E21" s="65">
        <f>'DEPT REQS'!E21</f>
        <v>75</v>
      </c>
      <c r="F21" s="85"/>
      <c r="G21" s="73"/>
      <c r="H21" s="71"/>
      <c r="I21" s="100"/>
      <c r="J21" s="85"/>
      <c r="K21" s="73"/>
      <c r="L21" s="71"/>
      <c r="M21" s="100"/>
      <c r="N21" s="85"/>
      <c r="O21" s="73"/>
      <c r="P21" s="71"/>
      <c r="Q21" s="100"/>
      <c r="R21" s="85"/>
      <c r="S21" s="73"/>
      <c r="T21" s="71"/>
      <c r="U21" s="100"/>
      <c r="V21" s="85"/>
      <c r="W21" s="73"/>
      <c r="X21" s="71"/>
      <c r="Y21" s="100"/>
      <c r="Z21" s="85"/>
      <c r="AA21" s="73"/>
      <c r="AB21" s="71"/>
      <c r="AC21" s="100"/>
    </row>
    <row r="22" spans="1:29" ht="56.25" x14ac:dyDescent="0.2">
      <c r="A22" s="30">
        <v>13</v>
      </c>
      <c r="B22" s="63" t="str">
        <f>'DEPT REQS'!B22</f>
        <v>C</v>
      </c>
      <c r="C22" s="63" t="str">
        <f>'DEPT REQS'!C22</f>
        <v>Audit</v>
      </c>
      <c r="D22" s="64" t="str">
        <f>'DEPT REQS'!D22</f>
        <v>Vendor agrees client has the right to conduct audits at any time during the contract term upon 30-days written notice to the Vendor.</v>
      </c>
      <c r="E22" s="65">
        <f>'DEPT REQS'!E22</f>
        <v>10</v>
      </c>
      <c r="F22" s="85"/>
      <c r="G22" s="73"/>
      <c r="H22" s="71"/>
      <c r="I22" s="100"/>
      <c r="J22" s="85"/>
      <c r="K22" s="73"/>
      <c r="L22" s="71"/>
      <c r="M22" s="100"/>
      <c r="N22" s="85"/>
      <c r="O22" s="73"/>
      <c r="P22" s="71"/>
      <c r="Q22" s="100"/>
      <c r="R22" s="85"/>
      <c r="S22" s="73"/>
      <c r="T22" s="71"/>
      <c r="U22" s="100"/>
      <c r="V22" s="85"/>
      <c r="W22" s="73"/>
      <c r="X22" s="71"/>
      <c r="Y22" s="100"/>
      <c r="Z22" s="85"/>
      <c r="AA22" s="73"/>
      <c r="AB22" s="71"/>
      <c r="AC22" s="100"/>
    </row>
    <row r="23" spans="1:29" ht="56.25" x14ac:dyDescent="0.2">
      <c r="A23" s="30">
        <v>14</v>
      </c>
      <c r="B23" s="63">
        <f>'DEPT REQS'!B23</f>
        <v>0</v>
      </c>
      <c r="C23" s="63">
        <f>'DEPT REQS'!C23</f>
        <v>0</v>
      </c>
      <c r="D23" s="64" t="str">
        <f>'DEPT REQS'!D23</f>
        <v>Vendor agrees client has the right to audit post termination. Note: Vendor may pass-through any data retrieval fees charged if the data requested has already been stored.</v>
      </c>
      <c r="E23" s="65">
        <f>'DEPT REQS'!E23</f>
        <v>10</v>
      </c>
      <c r="F23" s="85"/>
      <c r="G23" s="73"/>
      <c r="H23" s="71"/>
      <c r="I23" s="100"/>
      <c r="J23" s="85"/>
      <c r="K23" s="73"/>
      <c r="L23" s="71"/>
      <c r="M23" s="100"/>
      <c r="N23" s="85"/>
      <c r="O23" s="73"/>
      <c r="P23" s="71"/>
      <c r="Q23" s="100"/>
      <c r="R23" s="85"/>
      <c r="S23" s="73"/>
      <c r="T23" s="71"/>
      <c r="U23" s="100"/>
      <c r="V23" s="85"/>
      <c r="W23" s="73"/>
      <c r="X23" s="71"/>
      <c r="Y23" s="100"/>
      <c r="Z23" s="85"/>
      <c r="AA23" s="73"/>
      <c r="AB23" s="71"/>
      <c r="AC23" s="100"/>
    </row>
    <row r="24" spans="1:29" ht="37.5" x14ac:dyDescent="0.2">
      <c r="A24" s="30">
        <v>15</v>
      </c>
      <c r="B24" s="63">
        <f>'DEPT REQS'!B24</f>
        <v>0</v>
      </c>
      <c r="C24" s="63">
        <f>'DEPT REQS'!C24</f>
        <v>0</v>
      </c>
      <c r="D24" s="64" t="str">
        <f>'DEPT REQS'!D24</f>
        <v xml:space="preserve">Vendor agrees client has the right to audit more than once per year if the audits are different in scope or for different services. </v>
      </c>
      <c r="E24" s="65">
        <f>'DEPT REQS'!E24</f>
        <v>10</v>
      </c>
      <c r="F24" s="85"/>
      <c r="G24" s="73"/>
      <c r="H24" s="71"/>
      <c r="I24" s="100"/>
      <c r="J24" s="85"/>
      <c r="K24" s="73"/>
      <c r="L24" s="71"/>
      <c r="M24" s="100"/>
      <c r="N24" s="85"/>
      <c r="O24" s="73"/>
      <c r="P24" s="71"/>
      <c r="Q24" s="100"/>
      <c r="R24" s="85"/>
      <c r="S24" s="73"/>
      <c r="T24" s="71"/>
      <c r="U24" s="100"/>
      <c r="V24" s="85"/>
      <c r="W24" s="73"/>
      <c r="X24" s="71"/>
      <c r="Y24" s="100"/>
      <c r="Z24" s="85"/>
      <c r="AA24" s="73"/>
      <c r="AB24" s="71"/>
      <c r="AC24" s="100"/>
    </row>
    <row r="25" spans="1:29" ht="93.75" x14ac:dyDescent="0.2">
      <c r="A25" s="30">
        <v>16</v>
      </c>
      <c r="B25" s="63">
        <f>'DEPT REQS'!B25</f>
        <v>0</v>
      </c>
      <c r="C25" s="63">
        <f>'DEPT REQS'!C25</f>
        <v>0</v>
      </c>
      <c r="D25" s="64" t="str">
        <f>'DEPT REQS'!D25</f>
        <v>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v>
      </c>
      <c r="E25" s="65">
        <f>'DEPT REQS'!E25</f>
        <v>10</v>
      </c>
      <c r="F25" s="85"/>
      <c r="G25" s="73"/>
      <c r="H25" s="71"/>
      <c r="I25" s="100"/>
      <c r="J25" s="85"/>
      <c r="K25" s="73"/>
      <c r="L25" s="71"/>
      <c r="M25" s="100"/>
      <c r="N25" s="85"/>
      <c r="O25" s="73"/>
      <c r="P25" s="71"/>
      <c r="Q25" s="100"/>
      <c r="R25" s="85"/>
      <c r="S25" s="73"/>
      <c r="T25" s="71"/>
      <c r="U25" s="100"/>
      <c r="V25" s="85"/>
      <c r="W25" s="73"/>
      <c r="X25" s="71"/>
      <c r="Y25" s="100"/>
      <c r="Z25" s="85"/>
      <c r="AA25" s="73"/>
      <c r="AB25" s="71"/>
      <c r="AC25" s="100"/>
    </row>
    <row r="26" spans="1:29" ht="150" x14ac:dyDescent="0.2">
      <c r="A26" s="30">
        <v>17</v>
      </c>
      <c r="B26" s="63">
        <f>'DEPT REQS'!B26</f>
        <v>0</v>
      </c>
      <c r="C26" s="63">
        <f>'DEPT REQS'!C26</f>
        <v>0</v>
      </c>
      <c r="D26" s="64" t="str">
        <f>'DEPT REQS'!D26</f>
        <v>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v>
      </c>
      <c r="E26" s="65">
        <f>'DEPT REQS'!E26</f>
        <v>10</v>
      </c>
      <c r="F26" s="85"/>
      <c r="G26" s="73"/>
      <c r="H26" s="71"/>
      <c r="I26" s="100"/>
      <c r="J26" s="85"/>
      <c r="K26" s="73"/>
      <c r="L26" s="71"/>
      <c r="M26" s="100"/>
      <c r="N26" s="85"/>
      <c r="O26" s="73"/>
      <c r="P26" s="71"/>
      <c r="Q26" s="100"/>
      <c r="R26" s="85"/>
      <c r="S26" s="73"/>
      <c r="T26" s="71"/>
      <c r="U26" s="100"/>
      <c r="V26" s="85"/>
      <c r="W26" s="73"/>
      <c r="X26" s="71"/>
      <c r="Y26" s="100"/>
      <c r="Z26" s="85"/>
      <c r="AA26" s="73"/>
      <c r="AB26" s="71"/>
      <c r="AC26" s="100"/>
    </row>
    <row r="27" spans="1:29" ht="131.25" x14ac:dyDescent="0.2">
      <c r="A27" s="30">
        <v>18</v>
      </c>
      <c r="B27" s="63">
        <f>'DEPT REQS'!B27</f>
        <v>0</v>
      </c>
      <c r="C27" s="63">
        <f>'DEPT REQS'!C27</f>
        <v>0</v>
      </c>
      <c r="D27" s="64" t="str">
        <f>'DEPT REQS'!D27</f>
        <v>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v>
      </c>
      <c r="E27" s="65">
        <f>'DEPT REQS'!E27</f>
        <v>10</v>
      </c>
      <c r="F27" s="85"/>
      <c r="G27" s="73"/>
      <c r="H27" s="71"/>
      <c r="I27" s="100"/>
      <c r="J27" s="85"/>
      <c r="K27" s="73"/>
      <c r="L27" s="71"/>
      <c r="M27" s="100"/>
      <c r="N27" s="85"/>
      <c r="O27" s="73"/>
      <c r="P27" s="71"/>
      <c r="Q27" s="100"/>
      <c r="R27" s="85"/>
      <c r="S27" s="73"/>
      <c r="T27" s="71"/>
      <c r="U27" s="100"/>
      <c r="V27" s="85"/>
      <c r="W27" s="73"/>
      <c r="X27" s="71"/>
      <c r="Y27" s="100"/>
      <c r="Z27" s="85"/>
      <c r="AA27" s="73"/>
      <c r="AB27" s="71"/>
      <c r="AC27" s="100"/>
    </row>
    <row r="28" spans="1:29" ht="37.5" x14ac:dyDescent="0.2">
      <c r="A28" s="30">
        <v>19</v>
      </c>
      <c r="B28" s="63">
        <f>'DEPT REQS'!B28</f>
        <v>0</v>
      </c>
      <c r="C28" s="63">
        <f>'DEPT REQS'!C28</f>
        <v>0</v>
      </c>
      <c r="D28" s="64" t="str">
        <f>'DEPT REQS'!D28</f>
        <v>Vendor agrees rebate audits will review a Client-selected number of pharmaceutical contracts directly related to Clients rebates.</v>
      </c>
      <c r="E28" s="65">
        <f>'DEPT REQS'!E28</f>
        <v>10</v>
      </c>
      <c r="F28" s="85"/>
      <c r="G28" s="73"/>
      <c r="H28" s="71"/>
      <c r="I28" s="100"/>
      <c r="J28" s="85"/>
      <c r="K28" s="73"/>
      <c r="L28" s="71"/>
      <c r="M28" s="100"/>
      <c r="N28" s="85"/>
      <c r="O28" s="73"/>
      <c r="P28" s="71"/>
      <c r="Q28" s="100"/>
      <c r="R28" s="85"/>
      <c r="S28" s="73"/>
      <c r="T28" s="71"/>
      <c r="U28" s="100"/>
      <c r="V28" s="85"/>
      <c r="W28" s="73"/>
      <c r="X28" s="71"/>
      <c r="Y28" s="100"/>
      <c r="Z28" s="85"/>
      <c r="AA28" s="73"/>
      <c r="AB28" s="71"/>
      <c r="AC28" s="100"/>
    </row>
    <row r="29" spans="1:29" ht="75" x14ac:dyDescent="0.2">
      <c r="A29" s="30">
        <v>20</v>
      </c>
      <c r="B29" s="63">
        <f>'DEPT REQS'!B29</f>
        <v>0</v>
      </c>
      <c r="C29" s="63">
        <f>'DEPT REQS'!C29</f>
        <v>0</v>
      </c>
      <c r="D29" s="64" t="str">
        <f>'DEPT REQS'!D29</f>
        <v>Do you utilize a Rebate Aggregator or Group Purchasing Organization (GPO)? As an explanation to this question, please explain any limitations for audits and how transparency to pharma contracts are impacted.</v>
      </c>
      <c r="E29" s="65">
        <f>'DEPT REQS'!E29</f>
        <v>10</v>
      </c>
      <c r="F29" s="85"/>
      <c r="G29" s="73"/>
      <c r="H29" s="71"/>
      <c r="I29" s="100"/>
      <c r="J29" s="85"/>
      <c r="K29" s="73"/>
      <c r="L29" s="71"/>
      <c r="M29" s="100"/>
      <c r="N29" s="85"/>
      <c r="O29" s="73"/>
      <c r="P29" s="71"/>
      <c r="Q29" s="100"/>
      <c r="R29" s="85"/>
      <c r="S29" s="73"/>
      <c r="T29" s="71"/>
      <c r="U29" s="100"/>
      <c r="V29" s="85"/>
      <c r="W29" s="73"/>
      <c r="X29" s="71"/>
      <c r="Y29" s="100"/>
      <c r="Z29" s="85"/>
      <c r="AA29" s="73"/>
      <c r="AB29" s="71"/>
      <c r="AC29" s="100"/>
    </row>
    <row r="30" spans="1:29" ht="37.5" x14ac:dyDescent="0.2">
      <c r="A30" s="30">
        <v>21</v>
      </c>
      <c r="B30" s="63">
        <f>'DEPT REQS'!B30</f>
        <v>0</v>
      </c>
      <c r="C30" s="63">
        <f>'DEPT REQS'!C30</f>
        <v>0</v>
      </c>
      <c r="D30" s="64" t="str">
        <f>'DEPT REQS'!D30</f>
        <v>Vendor agrees that Client and selected third party auditor will have direct access to requested pharma manufacturer agreements.</v>
      </c>
      <c r="E30" s="65">
        <f>'DEPT REQS'!E30</f>
        <v>50</v>
      </c>
      <c r="F30" s="85"/>
      <c r="G30" s="73"/>
      <c r="H30" s="71"/>
      <c r="I30" s="100"/>
      <c r="J30" s="85"/>
      <c r="K30" s="73"/>
      <c r="L30" s="71"/>
      <c r="M30" s="100"/>
      <c r="N30" s="85"/>
      <c r="O30" s="73"/>
      <c r="P30" s="71"/>
      <c r="Q30" s="100"/>
      <c r="R30" s="85"/>
      <c r="S30" s="73"/>
      <c r="T30" s="71"/>
      <c r="U30" s="100"/>
      <c r="V30" s="85"/>
      <c r="W30" s="73"/>
      <c r="X30" s="71"/>
      <c r="Y30" s="100"/>
      <c r="Z30" s="85"/>
      <c r="AA30" s="73"/>
      <c r="AB30" s="71"/>
      <c r="AC30" s="100"/>
    </row>
    <row r="31" spans="1:29" ht="56.25" x14ac:dyDescent="0.2">
      <c r="A31" s="30">
        <v>22</v>
      </c>
      <c r="B31" s="63">
        <f>'DEPT REQS'!B31</f>
        <v>0</v>
      </c>
      <c r="C31" s="63">
        <f>'DEPT REQS'!C31</f>
        <v>0</v>
      </c>
      <c r="D31" s="64" t="str">
        <f>'DEPT REQS'!D31</f>
        <v>Vendor agrees to not charge a fee for audits during the same year with different scopes (e.g., financial, operational) or when testing that errors found have been corrected.</v>
      </c>
      <c r="E31" s="65">
        <f>'DEPT REQS'!E31</f>
        <v>25</v>
      </c>
      <c r="F31" s="85"/>
      <c r="G31" s="73"/>
      <c r="H31" s="71"/>
      <c r="I31" s="100"/>
      <c r="J31" s="85"/>
      <c r="K31" s="73"/>
      <c r="L31" s="71"/>
      <c r="M31" s="100"/>
      <c r="N31" s="85"/>
      <c r="O31" s="73"/>
      <c r="P31" s="71"/>
      <c r="Q31" s="100"/>
      <c r="R31" s="85"/>
      <c r="S31" s="73"/>
      <c r="T31" s="71"/>
      <c r="U31" s="100"/>
      <c r="V31" s="85"/>
      <c r="W31" s="73"/>
      <c r="X31" s="71"/>
      <c r="Y31" s="100"/>
      <c r="Z31" s="85"/>
      <c r="AA31" s="73"/>
      <c r="AB31" s="71"/>
      <c r="AC31" s="100"/>
    </row>
    <row r="32" spans="1:29" ht="75" x14ac:dyDescent="0.2">
      <c r="A32" s="30">
        <v>23</v>
      </c>
      <c r="B32" s="63">
        <f>'DEPT REQS'!B32</f>
        <v>0</v>
      </c>
      <c r="C32" s="63">
        <f>'DEPT REQS'!C32</f>
        <v>0</v>
      </c>
      <c r="D32" s="64" t="str">
        <f>'DEPT REQS'!D32</f>
        <v>Vendor shall provide a response to all “potential findings” within ten (10) Business Days of receipt, or at a later date if mutually determined to be more reasonable based on the number and type of findings.</v>
      </c>
      <c r="E32" s="65">
        <f>'DEPT REQS'!E32</f>
        <v>50</v>
      </c>
      <c r="F32" s="85"/>
      <c r="G32" s="73"/>
      <c r="H32" s="71"/>
      <c r="I32" s="100"/>
      <c r="J32" s="85"/>
      <c r="K32" s="73"/>
      <c r="L32" s="71"/>
      <c r="M32" s="100"/>
      <c r="N32" s="85"/>
      <c r="O32" s="73"/>
      <c r="P32" s="71"/>
      <c r="Q32" s="100"/>
      <c r="R32" s="85"/>
      <c r="S32" s="73"/>
      <c r="T32" s="71"/>
      <c r="U32" s="100"/>
      <c r="V32" s="85"/>
      <c r="W32" s="73"/>
      <c r="X32" s="71"/>
      <c r="Y32" s="100"/>
      <c r="Z32" s="85"/>
      <c r="AA32" s="73"/>
      <c r="AB32" s="71"/>
      <c r="AC32" s="100"/>
    </row>
    <row r="33" spans="1:48" ht="75" x14ac:dyDescent="0.2">
      <c r="A33" s="30">
        <v>24</v>
      </c>
      <c r="B33" s="63">
        <f>'DEPT REQS'!B33</f>
        <v>0</v>
      </c>
      <c r="C33" s="63">
        <f>'DEPT REQS'!C33</f>
        <v>0</v>
      </c>
      <c r="D33" s="64" t="str">
        <f>'DEPT REQS'!D33</f>
        <v>In the event that any audit (e.g.,, Claims, rebate) goes beyond the agreed upon audit timeframe and still remains unresolved after the audit closes, Vendor will incur any additional fees to pay the third party auditor to reopen and address any outstanding issues.</v>
      </c>
      <c r="E33" s="65">
        <f>'DEPT REQS'!E33</f>
        <v>50</v>
      </c>
      <c r="F33" s="85"/>
      <c r="G33" s="73"/>
      <c r="H33" s="71"/>
      <c r="I33" s="100"/>
      <c r="J33" s="85"/>
      <c r="K33" s="73"/>
      <c r="L33" s="71"/>
      <c r="M33" s="100"/>
      <c r="N33" s="85"/>
      <c r="O33" s="73"/>
      <c r="P33" s="71"/>
      <c r="Q33" s="100"/>
      <c r="R33" s="85"/>
      <c r="S33" s="73"/>
      <c r="T33" s="71"/>
      <c r="U33" s="100"/>
      <c r="V33" s="85"/>
      <c r="W33" s="73"/>
      <c r="X33" s="71"/>
      <c r="Y33" s="100"/>
      <c r="Z33" s="85"/>
      <c r="AA33" s="73"/>
      <c r="AB33" s="71"/>
      <c r="AC33" s="100"/>
    </row>
    <row r="34" spans="1:48" ht="56.25" x14ac:dyDescent="0.2">
      <c r="A34" s="30">
        <v>25</v>
      </c>
      <c r="B34" s="63">
        <f>'DEPT REQS'!B34</f>
        <v>0</v>
      </c>
      <c r="C34" s="63">
        <f>'DEPT REQS'!C34</f>
        <v>0</v>
      </c>
      <c r="D34" s="64" t="str">
        <f>'DEPT REQS'!D34</f>
        <v>Vendor will not charge Client for assistance to Client with its Sarbanes Oxley compliance requirements, including the provision of agreed SSAE No. 16 and ISAE No. 3402 audit reports.</v>
      </c>
      <c r="E34" s="65">
        <f>'DEPT REQS'!E34</f>
        <v>10</v>
      </c>
      <c r="F34" s="85"/>
      <c r="G34" s="73"/>
      <c r="H34" s="71"/>
      <c r="I34" s="100"/>
      <c r="J34" s="85"/>
      <c r="K34" s="73"/>
      <c r="L34" s="71"/>
      <c r="M34" s="100"/>
      <c r="N34" s="85"/>
      <c r="O34" s="73"/>
      <c r="P34" s="71"/>
      <c r="Q34" s="100"/>
      <c r="R34" s="85"/>
      <c r="S34" s="73"/>
      <c r="T34" s="71"/>
      <c r="U34" s="100"/>
      <c r="V34" s="85"/>
      <c r="W34" s="73"/>
      <c r="X34" s="71"/>
      <c r="Y34" s="100"/>
      <c r="Z34" s="85"/>
      <c r="AA34" s="73"/>
      <c r="AB34" s="71"/>
      <c r="AC34" s="100"/>
    </row>
    <row r="35" spans="1:48" ht="37.5" x14ac:dyDescent="0.2">
      <c r="A35" s="30">
        <v>26</v>
      </c>
      <c r="B35" s="63">
        <f>'DEPT REQS'!B35</f>
        <v>0</v>
      </c>
      <c r="C35" s="63">
        <f>'DEPT REQS'!C35</f>
        <v>0</v>
      </c>
      <c r="D35" s="64" t="str">
        <f>'DEPT REQS'!D35</f>
        <v>If requested by Client, Vendor will provide a SOC 2 type II report at least annually and updated semi-annually at no cost to Client.</v>
      </c>
      <c r="E35" s="65">
        <f>'DEPT REQS'!E35</f>
        <v>10</v>
      </c>
      <c r="F35" s="85"/>
      <c r="G35" s="73"/>
      <c r="H35" s="71"/>
      <c r="I35" s="100"/>
      <c r="J35" s="85"/>
      <c r="K35" s="73"/>
      <c r="L35" s="71"/>
      <c r="M35" s="100"/>
      <c r="N35" s="85"/>
      <c r="O35" s="73"/>
      <c r="P35" s="71"/>
      <c r="Q35" s="100"/>
      <c r="R35" s="85"/>
      <c r="S35" s="73"/>
      <c r="T35" s="71"/>
      <c r="U35" s="100"/>
      <c r="V35" s="85"/>
      <c r="W35" s="73"/>
      <c r="X35" s="71"/>
      <c r="Y35" s="100"/>
      <c r="Z35" s="85"/>
      <c r="AA35" s="73"/>
      <c r="AB35" s="71"/>
      <c r="AC35" s="100"/>
    </row>
    <row r="36" spans="1:48" ht="37.5" x14ac:dyDescent="0.2">
      <c r="A36" s="30">
        <v>27</v>
      </c>
      <c r="B36" s="63">
        <f>'DEPT REQS'!B36</f>
        <v>0</v>
      </c>
      <c r="C36" s="63">
        <f>'DEPT REQS'!C36</f>
        <v>0</v>
      </c>
      <c r="D36" s="64" t="str">
        <f>'DEPT REQS'!D36</f>
        <v>Vendor agrees to permit and support audits/reviews of each electronic invoice.</v>
      </c>
      <c r="E36" s="65">
        <f>'DEPT REQS'!E36</f>
        <v>25</v>
      </c>
      <c r="F36" s="85"/>
      <c r="G36" s="73"/>
      <c r="H36" s="71"/>
      <c r="I36" s="100"/>
      <c r="J36" s="85"/>
      <c r="K36" s="73"/>
      <c r="L36" s="71"/>
      <c r="M36" s="100"/>
      <c r="N36" s="85"/>
      <c r="O36" s="73"/>
      <c r="P36" s="71"/>
      <c r="Q36" s="100"/>
      <c r="R36" s="85"/>
      <c r="S36" s="73"/>
      <c r="T36" s="71"/>
      <c r="U36" s="100"/>
      <c r="V36" s="85"/>
      <c r="W36" s="73"/>
      <c r="X36" s="71"/>
      <c r="Y36" s="100"/>
      <c r="Z36" s="85"/>
      <c r="AA36" s="73"/>
      <c r="AB36" s="71"/>
      <c r="AC36" s="100"/>
    </row>
    <row r="37" spans="1:48" ht="75" x14ac:dyDescent="0.2">
      <c r="A37" s="30">
        <v>28</v>
      </c>
      <c r="B37" s="63">
        <f>'DEPT REQS'!B37</f>
        <v>0</v>
      </c>
      <c r="C37" s="63">
        <f>'DEPT REQS'!C37</f>
        <v>0</v>
      </c>
      <c r="D37" s="64" t="str">
        <f>'DEPT REQS'!D37</f>
        <v xml:space="preserve">Vendor agrees that if any audit results in errors that represent more than 1% of drug costs then the Vendor will reimburse Client not only those costs but also 3% of the total, which is a proxy for interest on monies.  </v>
      </c>
      <c r="E37" s="65">
        <f>'DEPT REQS'!E37</f>
        <v>25</v>
      </c>
      <c r="F37" s="85"/>
      <c r="G37" s="73"/>
      <c r="H37" s="71"/>
      <c r="I37" s="100"/>
      <c r="J37" s="85"/>
      <c r="K37" s="73"/>
      <c r="L37" s="71"/>
      <c r="M37" s="100"/>
      <c r="N37" s="85"/>
      <c r="O37" s="73"/>
      <c r="P37" s="71"/>
      <c r="Q37" s="100"/>
      <c r="R37" s="85"/>
      <c r="S37" s="73"/>
      <c r="T37" s="71"/>
      <c r="U37" s="100"/>
      <c r="V37" s="85"/>
      <c r="W37" s="73"/>
      <c r="X37" s="71"/>
      <c r="Y37" s="100"/>
      <c r="Z37" s="85"/>
      <c r="AA37" s="73"/>
      <c r="AB37" s="71"/>
      <c r="AC37" s="100"/>
    </row>
    <row r="38" spans="1:48" ht="56.25" x14ac:dyDescent="0.2">
      <c r="A38" s="30">
        <v>29</v>
      </c>
      <c r="B38" s="63">
        <f>'DEPT REQS'!B38</f>
        <v>0</v>
      </c>
      <c r="C38" s="63">
        <f>'DEPT REQS'!C38</f>
        <v>0</v>
      </c>
      <c r="D38" s="64" t="str">
        <f>'DEPT REQS'!D38</f>
        <v>Vendor agrees that at no time will the Client be responsible for reimbursing or crediting Vendor for any errors determined during the course of a Client initiated audit.</v>
      </c>
      <c r="E38" s="65">
        <f>'DEPT REQS'!E38</f>
        <v>25</v>
      </c>
      <c r="F38" s="85"/>
      <c r="G38" s="73"/>
      <c r="H38" s="71"/>
      <c r="I38" s="100"/>
      <c r="J38" s="85"/>
      <c r="K38" s="73"/>
      <c r="L38" s="71"/>
      <c r="M38" s="100"/>
      <c r="N38" s="85"/>
      <c r="O38" s="73"/>
      <c r="P38" s="71"/>
      <c r="Q38" s="100"/>
      <c r="R38" s="85"/>
      <c r="S38" s="73"/>
      <c r="T38" s="71"/>
      <c r="U38" s="100"/>
      <c r="V38" s="85"/>
      <c r="W38" s="73"/>
      <c r="X38" s="71"/>
      <c r="Y38" s="100"/>
      <c r="Z38" s="85"/>
      <c r="AA38" s="73"/>
      <c r="AB38" s="71"/>
      <c r="AC38" s="100"/>
    </row>
    <row r="39" spans="1:48" ht="19.5" thickBot="1" x14ac:dyDescent="0.25">
      <c r="A39" s="53">
        <v>30</v>
      </c>
      <c r="B39" s="66" t="e">
        <f>'DEPT REQS'!#REF!</f>
        <v>#REF!</v>
      </c>
      <c r="C39" s="66" t="e">
        <f>'DEPT REQS'!#REF!</f>
        <v>#REF!</v>
      </c>
      <c r="D39" s="67" t="e">
        <f>'DEPT REQS'!#REF!</f>
        <v>#REF!</v>
      </c>
      <c r="E39" s="68" t="e">
        <f>'DEPT REQS'!#REF!</f>
        <v>#REF!</v>
      </c>
      <c r="F39" s="86"/>
      <c r="G39" s="72"/>
      <c r="H39" s="80"/>
      <c r="I39" s="101"/>
      <c r="J39" s="86"/>
      <c r="K39" s="72"/>
      <c r="L39" s="80"/>
      <c r="M39" s="101"/>
      <c r="N39" s="86"/>
      <c r="O39" s="72"/>
      <c r="P39" s="80"/>
      <c r="Q39" s="101"/>
      <c r="R39" s="86"/>
      <c r="S39" s="72"/>
      <c r="T39" s="80"/>
      <c r="U39" s="101"/>
      <c r="V39" s="86"/>
      <c r="W39" s="72"/>
      <c r="X39" s="80"/>
      <c r="Y39" s="101"/>
      <c r="Z39" s="86"/>
      <c r="AA39" s="72"/>
      <c r="AB39" s="80"/>
      <c r="AC39" s="101"/>
    </row>
    <row r="40" spans="1:48" s="106" customFormat="1" ht="24" thickBot="1" x14ac:dyDescent="0.25">
      <c r="A40" s="176" t="s">
        <v>33</v>
      </c>
      <c r="B40" s="161"/>
      <c r="C40" s="161"/>
      <c r="D40" s="161"/>
      <c r="E40" s="103" t="e">
        <f>SUM(E10:E39)</f>
        <v>#REF!</v>
      </c>
      <c r="F40" s="177"/>
      <c r="G40" s="178"/>
      <c r="H40" s="178"/>
      <c r="I40" s="104">
        <f>SUM(I10:I39)</f>
        <v>0</v>
      </c>
      <c r="J40" s="177"/>
      <c r="K40" s="178"/>
      <c r="L40" s="178"/>
      <c r="M40" s="104">
        <f>SUM(M10:M39)</f>
        <v>0</v>
      </c>
      <c r="N40" s="177"/>
      <c r="O40" s="178"/>
      <c r="P40" s="178"/>
      <c r="Q40" s="104">
        <f>SUM(Q10:Q39)</f>
        <v>0</v>
      </c>
      <c r="R40" s="177"/>
      <c r="S40" s="178"/>
      <c r="T40" s="178"/>
      <c r="U40" s="104">
        <f>SUM(U10:U39)</f>
        <v>0</v>
      </c>
      <c r="V40" s="177"/>
      <c r="W40" s="178"/>
      <c r="X40" s="178"/>
      <c r="Y40" s="104">
        <f>SUM(Y10:Y39)</f>
        <v>0</v>
      </c>
      <c r="Z40" s="177"/>
      <c r="AA40" s="178"/>
      <c r="AB40" s="178"/>
      <c r="AC40" s="104">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102"/>
      <c r="M41" s="102"/>
      <c r="Q41" s="102"/>
      <c r="U41" s="102"/>
      <c r="Y41" s="102"/>
      <c r="AC41" s="102"/>
    </row>
    <row r="42" spans="1:48" x14ac:dyDescent="0.2">
      <c r="I42" s="102"/>
      <c r="M42" s="102"/>
      <c r="Q42" s="102"/>
      <c r="U42" s="102"/>
      <c r="Y42" s="102"/>
      <c r="AC42" s="102"/>
    </row>
    <row r="43" spans="1:48" x14ac:dyDescent="0.2">
      <c r="I43" s="102"/>
      <c r="M43" s="102"/>
      <c r="Q43" s="102"/>
      <c r="U43" s="102"/>
      <c r="Y43" s="102"/>
      <c r="AC43" s="102"/>
    </row>
    <row r="44" spans="1:48" x14ac:dyDescent="0.2">
      <c r="I44" s="102"/>
      <c r="M44" s="102"/>
      <c r="Q44" s="102"/>
      <c r="U44" s="102"/>
      <c r="Y44" s="102"/>
      <c r="AC44" s="102"/>
    </row>
    <row r="45" spans="1:48" x14ac:dyDescent="0.2">
      <c r="I45" s="102"/>
      <c r="M45" s="102"/>
      <c r="Q45" s="102"/>
      <c r="U45" s="102"/>
      <c r="Y45" s="102"/>
      <c r="AC45" s="102"/>
    </row>
    <row r="46" spans="1:48" x14ac:dyDescent="0.2">
      <c r="I46" s="102"/>
      <c r="M46" s="102"/>
      <c r="Q46" s="102"/>
      <c r="U46" s="102"/>
      <c r="Y46" s="102"/>
      <c r="AC46" s="102"/>
    </row>
    <row r="47" spans="1:48" x14ac:dyDescent="0.2">
      <c r="I47" s="102"/>
      <c r="M47" s="102"/>
      <c r="Q47" s="102"/>
      <c r="U47" s="102"/>
      <c r="Y47" s="102"/>
      <c r="AC47" s="102"/>
    </row>
    <row r="48" spans="1:48" x14ac:dyDescent="0.2">
      <c r="I48" s="102"/>
      <c r="M48" s="102"/>
      <c r="Q48" s="102"/>
      <c r="U48" s="102"/>
      <c r="Y48" s="102"/>
      <c r="AC48" s="102"/>
    </row>
    <row r="49" spans="9:29" x14ac:dyDescent="0.2">
      <c r="I49" s="102"/>
      <c r="M49" s="102"/>
      <c r="Q49" s="102"/>
      <c r="U49" s="102"/>
      <c r="Y49" s="102"/>
      <c r="AC49" s="102"/>
    </row>
    <row r="50" spans="9:29" x14ac:dyDescent="0.2">
      <c r="I50" s="102"/>
      <c r="M50" s="102"/>
      <c r="Q50" s="102"/>
      <c r="U50" s="102"/>
      <c r="Y50" s="102"/>
      <c r="AC50" s="102"/>
    </row>
    <row r="51" spans="9:29" x14ac:dyDescent="0.2">
      <c r="I51" s="102"/>
      <c r="M51" s="102"/>
      <c r="Q51" s="102"/>
      <c r="U51" s="102"/>
      <c r="Y51" s="102"/>
      <c r="AC51" s="102"/>
    </row>
    <row r="52" spans="9:29" x14ac:dyDescent="0.2">
      <c r="I52" s="102"/>
      <c r="M52" s="102"/>
      <c r="Q52" s="102"/>
      <c r="U52" s="102"/>
      <c r="Y52" s="102"/>
      <c r="AC52" s="102"/>
    </row>
    <row r="53" spans="9:29" x14ac:dyDescent="0.2">
      <c r="I53" s="102"/>
      <c r="M53" s="102"/>
      <c r="Q53" s="102"/>
      <c r="U53" s="102"/>
      <c r="Y53" s="102"/>
      <c r="AC53" s="102"/>
    </row>
    <row r="54" spans="9:29" x14ac:dyDescent="0.2">
      <c r="I54" s="102"/>
      <c r="M54" s="102"/>
      <c r="Q54" s="102"/>
      <c r="U54" s="102"/>
      <c r="Y54" s="102"/>
      <c r="AC54" s="102"/>
    </row>
    <row r="55" spans="9:29" x14ac:dyDescent="0.2">
      <c r="I55" s="102"/>
      <c r="M55" s="102"/>
      <c r="Q55" s="102"/>
      <c r="U55" s="102"/>
      <c r="Y55" s="102"/>
      <c r="AC55" s="102"/>
    </row>
    <row r="56" spans="9:29" x14ac:dyDescent="0.2">
      <c r="I56" s="102"/>
      <c r="M56" s="102"/>
      <c r="Q56" s="102"/>
      <c r="U56" s="102"/>
      <c r="Y56" s="102"/>
      <c r="AC56" s="102"/>
    </row>
    <row r="57" spans="9:29" x14ac:dyDescent="0.2">
      <c r="I57" s="102"/>
      <c r="M57" s="102"/>
      <c r="Q57" s="102"/>
      <c r="U57" s="102"/>
      <c r="Y57" s="102"/>
      <c r="AC57" s="102"/>
    </row>
    <row r="58" spans="9:29" x14ac:dyDescent="0.2">
      <c r="I58" s="102"/>
      <c r="M58" s="102"/>
      <c r="Q58" s="102"/>
      <c r="U58" s="102"/>
      <c r="Y58" s="102"/>
      <c r="AC58" s="102"/>
    </row>
    <row r="59" spans="9:29" x14ac:dyDescent="0.2">
      <c r="I59" s="102"/>
      <c r="M59" s="102"/>
      <c r="Q59" s="102"/>
      <c r="U59" s="102"/>
      <c r="Y59" s="102"/>
      <c r="AC59" s="102"/>
    </row>
    <row r="60" spans="9:29" x14ac:dyDescent="0.2">
      <c r="I60" s="102"/>
      <c r="M60" s="102"/>
      <c r="Q60" s="102"/>
      <c r="U60" s="102"/>
      <c r="Y60" s="102"/>
      <c r="AC60" s="102"/>
    </row>
    <row r="61" spans="9:29" x14ac:dyDescent="0.2">
      <c r="I61" s="102"/>
      <c r="M61" s="102"/>
      <c r="Q61" s="102"/>
      <c r="U61" s="102"/>
      <c r="Y61" s="102"/>
      <c r="AC61" s="102"/>
    </row>
    <row r="62" spans="9:29" x14ac:dyDescent="0.2">
      <c r="I62" s="102"/>
      <c r="M62" s="102"/>
      <c r="Q62" s="102"/>
      <c r="U62" s="102"/>
      <c r="Y62" s="102"/>
      <c r="AC62" s="102"/>
    </row>
    <row r="63" spans="9:29" x14ac:dyDescent="0.2">
      <c r="I63" s="102"/>
      <c r="M63" s="102"/>
      <c r="Q63" s="102"/>
      <c r="U63" s="102"/>
      <c r="Y63" s="102"/>
      <c r="AC63" s="102"/>
    </row>
    <row r="64" spans="9:29" x14ac:dyDescent="0.2">
      <c r="I64" s="102"/>
      <c r="M64" s="102"/>
      <c r="Q64" s="102"/>
      <c r="U64" s="102"/>
      <c r="Y64" s="102"/>
      <c r="AC64" s="102"/>
    </row>
    <row r="65" spans="9:29" x14ac:dyDescent="0.2">
      <c r="I65" s="102"/>
      <c r="M65" s="102"/>
      <c r="Q65" s="102"/>
      <c r="U65" s="102"/>
      <c r="Y65" s="102"/>
      <c r="AC65" s="102"/>
    </row>
    <row r="66" spans="9:29" x14ac:dyDescent="0.2">
      <c r="I66" s="102"/>
      <c r="M66" s="102"/>
      <c r="Q66" s="102"/>
      <c r="U66" s="102"/>
      <c r="Y66" s="102"/>
      <c r="AC66" s="102"/>
    </row>
    <row r="67" spans="9:29" x14ac:dyDescent="0.2">
      <c r="I67" s="102"/>
      <c r="M67" s="102"/>
      <c r="Q67" s="102"/>
      <c r="U67" s="102"/>
      <c r="Y67" s="102"/>
      <c r="AC67" s="102"/>
    </row>
    <row r="68" spans="9:29" x14ac:dyDescent="0.2">
      <c r="I68" s="102"/>
      <c r="M68" s="102"/>
      <c r="Q68" s="102"/>
      <c r="U68" s="102"/>
      <c r="Y68" s="102"/>
      <c r="AC68" s="102"/>
    </row>
    <row r="69" spans="9:29" x14ac:dyDescent="0.2">
      <c r="I69" s="102"/>
      <c r="M69" s="102"/>
      <c r="Q69" s="102"/>
      <c r="U69" s="102"/>
      <c r="Y69" s="102"/>
      <c r="AC69" s="102"/>
    </row>
    <row r="70" spans="9:29" x14ac:dyDescent="0.2">
      <c r="I70" s="102"/>
      <c r="M70" s="102"/>
      <c r="Q70" s="102"/>
      <c r="U70" s="102"/>
      <c r="Y70" s="102"/>
      <c r="AC70" s="102"/>
    </row>
    <row r="71" spans="9:29" x14ac:dyDescent="0.2">
      <c r="I71" s="102"/>
      <c r="M71" s="102"/>
      <c r="Q71" s="102"/>
      <c r="U71" s="102"/>
      <c r="Y71" s="102"/>
      <c r="AC71" s="102"/>
    </row>
    <row r="72" spans="9:29" x14ac:dyDescent="0.2">
      <c r="I72" s="102"/>
      <c r="M72" s="102"/>
      <c r="Q72" s="102"/>
      <c r="U72" s="102"/>
      <c r="Y72" s="102"/>
      <c r="AC72" s="102"/>
    </row>
    <row r="73" spans="9:29" x14ac:dyDescent="0.2">
      <c r="I73" s="102"/>
      <c r="M73" s="102"/>
      <c r="Q73" s="102"/>
      <c r="U73" s="102"/>
      <c r="Y73" s="102"/>
      <c r="AC73" s="102"/>
    </row>
    <row r="74" spans="9:29" x14ac:dyDescent="0.2">
      <c r="I74" s="102"/>
      <c r="M74" s="102"/>
      <c r="Q74" s="102"/>
      <c r="U74" s="102"/>
      <c r="Y74" s="102"/>
      <c r="AC74" s="102"/>
    </row>
    <row r="75" spans="9:29" x14ac:dyDescent="0.2">
      <c r="I75" s="102"/>
      <c r="M75" s="102"/>
      <c r="Q75" s="102"/>
      <c r="U75" s="102"/>
      <c r="Y75" s="102"/>
      <c r="AC75" s="102"/>
    </row>
    <row r="76" spans="9:29" x14ac:dyDescent="0.2">
      <c r="I76" s="102"/>
      <c r="M76" s="102"/>
      <c r="Q76" s="102"/>
      <c r="U76" s="102"/>
      <c r="Y76" s="102"/>
      <c r="AC76" s="102"/>
    </row>
    <row r="77" spans="9:29" x14ac:dyDescent="0.2">
      <c r="I77" s="102"/>
      <c r="M77" s="102"/>
      <c r="Q77" s="102"/>
      <c r="U77" s="102"/>
      <c r="Y77" s="102"/>
      <c r="AC77" s="102"/>
    </row>
    <row r="78" spans="9:29" x14ac:dyDescent="0.2">
      <c r="I78" s="102"/>
      <c r="M78" s="102"/>
      <c r="Q78" s="102"/>
      <c r="U78" s="102"/>
      <c r="Y78" s="102"/>
      <c r="AC78" s="102"/>
    </row>
    <row r="79" spans="9:29" x14ac:dyDescent="0.2">
      <c r="I79" s="102"/>
      <c r="M79" s="102"/>
      <c r="Q79" s="102"/>
      <c r="U79" s="102"/>
      <c r="Y79" s="102"/>
      <c r="AC79" s="102"/>
    </row>
    <row r="80" spans="9:29" x14ac:dyDescent="0.2">
      <c r="I80" s="102"/>
      <c r="M80" s="102"/>
      <c r="Q80" s="102"/>
      <c r="U80" s="102"/>
      <c r="Y80" s="102"/>
      <c r="AC80" s="102"/>
    </row>
    <row r="81" spans="9:29" x14ac:dyDescent="0.2">
      <c r="I81" s="102"/>
      <c r="M81" s="102"/>
      <c r="Q81" s="102"/>
      <c r="U81" s="102"/>
      <c r="Y81" s="102"/>
      <c r="AC81" s="102"/>
    </row>
    <row r="82" spans="9:29" x14ac:dyDescent="0.2">
      <c r="I82" s="102"/>
      <c r="M82" s="102"/>
      <c r="Q82" s="102"/>
      <c r="U82" s="102"/>
      <c r="Y82" s="102"/>
      <c r="AC82" s="102"/>
    </row>
    <row r="83" spans="9:29" x14ac:dyDescent="0.2">
      <c r="I83" s="102"/>
      <c r="M83" s="102"/>
      <c r="Q83" s="102"/>
      <c r="U83" s="102"/>
      <c r="Y83" s="102"/>
      <c r="AC83" s="102"/>
    </row>
    <row r="84" spans="9:29" x14ac:dyDescent="0.2">
      <c r="I84" s="102"/>
      <c r="M84" s="102"/>
      <c r="Q84" s="102"/>
      <c r="U84" s="102"/>
      <c r="Y84" s="102"/>
      <c r="AC84" s="102"/>
    </row>
    <row r="85" spans="9:29" x14ac:dyDescent="0.2">
      <c r="I85" s="102"/>
      <c r="M85" s="102"/>
      <c r="Q85" s="102"/>
      <c r="U85" s="102"/>
      <c r="Y85" s="102"/>
      <c r="AC85" s="102"/>
    </row>
    <row r="86" spans="9:29" x14ac:dyDescent="0.2">
      <c r="I86" s="102"/>
      <c r="M86" s="102"/>
      <c r="Q86" s="102"/>
      <c r="U86" s="102"/>
      <c r="Y86" s="102"/>
      <c r="AC86" s="102"/>
    </row>
    <row r="87" spans="9:29" x14ac:dyDescent="0.2">
      <c r="I87" s="102"/>
      <c r="M87" s="102"/>
      <c r="Q87" s="102"/>
      <c r="U87" s="102"/>
      <c r="Y87" s="102"/>
      <c r="AC87" s="102"/>
    </row>
    <row r="88" spans="9:29" x14ac:dyDescent="0.2">
      <c r="I88" s="102"/>
      <c r="M88" s="102"/>
      <c r="Q88" s="102"/>
      <c r="U88" s="102"/>
      <c r="Y88" s="102"/>
      <c r="AC88" s="102"/>
    </row>
    <row r="89" spans="9:29" x14ac:dyDescent="0.2">
      <c r="I89" s="102"/>
      <c r="M89" s="102"/>
      <c r="Q89" s="102"/>
      <c r="U89" s="102"/>
      <c r="Y89" s="102"/>
      <c r="AC89" s="102"/>
    </row>
    <row r="90" spans="9:29" x14ac:dyDescent="0.2">
      <c r="I90" s="102"/>
      <c r="M90" s="102"/>
      <c r="Q90" s="102"/>
      <c r="U90" s="102"/>
      <c r="Y90" s="102"/>
      <c r="AC90" s="102"/>
    </row>
    <row r="91" spans="9:29" x14ac:dyDescent="0.2">
      <c r="I91" s="102"/>
      <c r="M91" s="102"/>
      <c r="Q91" s="102"/>
      <c r="U91" s="102"/>
      <c r="Y91" s="102"/>
      <c r="AC91" s="102"/>
    </row>
    <row r="92" spans="9:29" x14ac:dyDescent="0.2">
      <c r="I92" s="102"/>
      <c r="M92" s="102"/>
      <c r="Q92" s="102"/>
      <c r="U92" s="102"/>
      <c r="Y92" s="102"/>
      <c r="AC92" s="102"/>
    </row>
    <row r="93" spans="9:29" x14ac:dyDescent="0.2">
      <c r="I93" s="102"/>
      <c r="M93" s="102"/>
      <c r="Q93" s="102"/>
      <c r="U93" s="102"/>
      <c r="Y93" s="102"/>
      <c r="AC93" s="102"/>
    </row>
    <row r="94" spans="9:29" x14ac:dyDescent="0.2">
      <c r="I94" s="102"/>
      <c r="M94" s="102"/>
      <c r="Q94" s="102"/>
      <c r="U94" s="102"/>
      <c r="Y94" s="102"/>
      <c r="AC94" s="102"/>
    </row>
    <row r="95" spans="9:29" x14ac:dyDescent="0.2">
      <c r="I95" s="102"/>
      <c r="M95" s="102"/>
      <c r="Q95" s="102"/>
      <c r="U95" s="102"/>
      <c r="Y95" s="102"/>
      <c r="AC95" s="102"/>
    </row>
    <row r="96" spans="9:29" x14ac:dyDescent="0.2">
      <c r="I96" s="102"/>
      <c r="M96" s="102"/>
      <c r="Q96" s="102"/>
      <c r="U96" s="102"/>
      <c r="Y96" s="102"/>
      <c r="AC96" s="102"/>
    </row>
    <row r="97" spans="9:29" x14ac:dyDescent="0.2">
      <c r="I97" s="102"/>
      <c r="M97" s="102"/>
      <c r="Q97" s="102"/>
      <c r="U97" s="102"/>
      <c r="Y97" s="102"/>
      <c r="AC97" s="102"/>
    </row>
    <row r="98" spans="9:29" x14ac:dyDescent="0.2">
      <c r="I98" s="102"/>
      <c r="M98" s="102"/>
      <c r="Q98" s="102"/>
      <c r="U98" s="102"/>
      <c r="Y98" s="102"/>
      <c r="AC98" s="102"/>
    </row>
    <row r="99" spans="9:29" x14ac:dyDescent="0.2">
      <c r="I99" s="102"/>
      <c r="M99" s="102"/>
      <c r="Q99" s="102"/>
      <c r="U99" s="102"/>
      <c r="Y99" s="102"/>
      <c r="AC99" s="102"/>
    </row>
    <row r="100" spans="9:29" x14ac:dyDescent="0.2">
      <c r="I100" s="102"/>
      <c r="M100" s="102"/>
      <c r="Q100" s="102"/>
      <c r="U100" s="102"/>
      <c r="Y100" s="102"/>
      <c r="AC100" s="102"/>
    </row>
    <row r="101" spans="9:29" x14ac:dyDescent="0.2">
      <c r="I101" s="102"/>
      <c r="M101" s="102"/>
      <c r="Q101" s="102"/>
      <c r="U101" s="102"/>
      <c r="Y101" s="102"/>
      <c r="AC101" s="102"/>
    </row>
    <row r="102" spans="9:29" x14ac:dyDescent="0.2">
      <c r="I102" s="102"/>
      <c r="M102" s="102"/>
      <c r="Q102" s="102"/>
      <c r="U102" s="102"/>
      <c r="Y102" s="102"/>
      <c r="AC102" s="102"/>
    </row>
    <row r="103" spans="9:29" x14ac:dyDescent="0.2">
      <c r="I103" s="102"/>
      <c r="M103" s="102"/>
      <c r="Q103" s="102"/>
      <c r="U103" s="102"/>
      <c r="Y103" s="102"/>
      <c r="AC103" s="102"/>
    </row>
    <row r="104" spans="9:29" x14ac:dyDescent="0.2">
      <c r="I104" s="102"/>
      <c r="M104" s="102"/>
      <c r="Q104" s="102"/>
      <c r="U104" s="102"/>
      <c r="Y104" s="102"/>
      <c r="AC104" s="1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312"/>
  <sheetViews>
    <sheetView zoomScale="70" zoomScaleNormal="70" zoomScalePageLayoutView="155" workbookViewId="0">
      <selection activeCell="F8" sqref="F8"/>
    </sheetView>
  </sheetViews>
  <sheetFormatPr defaultColWidth="15" defaultRowHeight="15.75" x14ac:dyDescent="0.2"/>
  <cols>
    <col min="1" max="1" width="7.42578125" style="6" customWidth="1"/>
    <col min="2" max="2" width="15.5703125" style="6" customWidth="1"/>
    <col min="3" max="3" width="20.5703125" style="6" customWidth="1"/>
    <col min="4" max="4" width="117" style="32"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103.5" customHeight="1" x14ac:dyDescent="0.3">
      <c r="A1" s="2" t="s">
        <v>0</v>
      </c>
      <c r="B1" s="3"/>
      <c r="C1" s="4"/>
      <c r="D1" s="5"/>
      <c r="E1" s="5"/>
    </row>
    <row r="2" spans="1:47" ht="20.25" x14ac:dyDescent="0.2">
      <c r="A2" s="1" t="s">
        <v>394</v>
      </c>
      <c r="B2" s="10"/>
      <c r="C2" s="11"/>
      <c r="D2" s="5"/>
      <c r="E2" s="5"/>
    </row>
    <row r="3" spans="1:47" ht="20.25" x14ac:dyDescent="0.2">
      <c r="A3" s="1" t="s">
        <v>395</v>
      </c>
      <c r="B3" s="10"/>
      <c r="C3" s="11"/>
      <c r="D3" s="12"/>
      <c r="E3" s="12"/>
    </row>
    <row r="4" spans="1:47" ht="18.75" x14ac:dyDescent="0.2">
      <c r="A4" s="38" t="s">
        <v>8</v>
      </c>
      <c r="B4" s="39"/>
      <c r="C4" s="40"/>
      <c r="D4" s="41"/>
      <c r="E4" s="41"/>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70" customFormat="1" ht="25.5" x14ac:dyDescent="0.2">
      <c r="A7" s="133" t="s">
        <v>22</v>
      </c>
      <c r="B7" s="134"/>
      <c r="C7" s="134"/>
      <c r="D7" s="134"/>
      <c r="E7" s="158"/>
      <c r="F7" s="136" t="s">
        <v>24</v>
      </c>
      <c r="G7" s="137"/>
      <c r="H7" s="157"/>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row>
    <row r="8" spans="1:47" s="23" customFormat="1" ht="112.5" x14ac:dyDescent="0.2">
      <c r="A8" s="37" t="s">
        <v>2</v>
      </c>
      <c r="B8" s="36" t="s">
        <v>3</v>
      </c>
      <c r="C8" s="36" t="s">
        <v>4</v>
      </c>
      <c r="D8" s="36" t="s">
        <v>5</v>
      </c>
      <c r="E8" s="54" t="s">
        <v>9</v>
      </c>
      <c r="F8" s="20" t="s">
        <v>11</v>
      </c>
      <c r="G8" s="21" t="s">
        <v>12</v>
      </c>
      <c r="H8" s="21" t="s">
        <v>10</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3"/>
      <c r="B9" s="34"/>
      <c r="C9" s="34"/>
      <c r="D9" s="34"/>
      <c r="E9" s="55"/>
      <c r="F9" s="89"/>
      <c r="G9" s="90"/>
      <c r="H9" s="90"/>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75" x14ac:dyDescent="0.2">
      <c r="A10" s="30">
        <v>1</v>
      </c>
      <c r="B10" s="163" t="s">
        <v>39</v>
      </c>
      <c r="C10" s="166" t="s">
        <v>40</v>
      </c>
      <c r="D10" s="111" t="s">
        <v>216</v>
      </c>
      <c r="E10" s="31">
        <v>525</v>
      </c>
      <c r="F10" s="95"/>
      <c r="G10" s="96"/>
      <c r="H10" s="47"/>
    </row>
    <row r="11" spans="1:47" ht="56.25" x14ac:dyDescent="0.2">
      <c r="A11" s="30">
        <f>+A10+1</f>
        <v>2</v>
      </c>
      <c r="B11" s="164"/>
      <c r="C11" s="167"/>
      <c r="D11" s="111" t="s">
        <v>217</v>
      </c>
      <c r="E11" s="31">
        <v>75</v>
      </c>
      <c r="F11" s="87"/>
      <c r="G11" s="88"/>
      <c r="H11" s="49"/>
    </row>
    <row r="12" spans="1:47" ht="165" customHeight="1" x14ac:dyDescent="0.2">
      <c r="A12" s="30">
        <f t="shared" ref="A12:A75" si="0">+A11+1</f>
        <v>3</v>
      </c>
      <c r="B12" s="164"/>
      <c r="C12" s="167"/>
      <c r="D12" s="111" t="s">
        <v>218</v>
      </c>
      <c r="E12" s="31">
        <v>90</v>
      </c>
      <c r="F12" s="87"/>
      <c r="G12" s="88"/>
      <c r="H12" s="49"/>
    </row>
    <row r="13" spans="1:47" ht="56.25" x14ac:dyDescent="0.2">
      <c r="A13" s="30">
        <f t="shared" si="0"/>
        <v>4</v>
      </c>
      <c r="B13" s="164"/>
      <c r="C13" s="167"/>
      <c r="D13" s="111" t="s">
        <v>34</v>
      </c>
      <c r="E13" s="31">
        <v>30</v>
      </c>
      <c r="F13" s="87"/>
      <c r="G13" s="88"/>
      <c r="H13" s="49"/>
    </row>
    <row r="14" spans="1:47" ht="75" x14ac:dyDescent="0.2">
      <c r="A14" s="30">
        <f t="shared" si="0"/>
        <v>5</v>
      </c>
      <c r="B14" s="164"/>
      <c r="C14" s="167"/>
      <c r="D14" s="111" t="s">
        <v>321</v>
      </c>
      <c r="E14" s="31">
        <v>75</v>
      </c>
      <c r="F14" s="87"/>
      <c r="G14" s="88"/>
      <c r="H14" s="49"/>
    </row>
    <row r="15" spans="1:47" ht="37.5" x14ac:dyDescent="0.2">
      <c r="A15" s="30">
        <f t="shared" si="0"/>
        <v>6</v>
      </c>
      <c r="B15" s="164"/>
      <c r="C15" s="167"/>
      <c r="D15" s="111" t="s">
        <v>35</v>
      </c>
      <c r="E15" s="31">
        <v>30</v>
      </c>
      <c r="F15" s="87"/>
      <c r="G15" s="88"/>
      <c r="H15" s="49"/>
    </row>
    <row r="16" spans="1:47" ht="56.25" x14ac:dyDescent="0.2">
      <c r="A16" s="30">
        <f t="shared" si="0"/>
        <v>7</v>
      </c>
      <c r="B16" s="164"/>
      <c r="C16" s="167"/>
      <c r="D16" s="111" t="s">
        <v>36</v>
      </c>
      <c r="E16" s="31">
        <v>150</v>
      </c>
      <c r="F16" s="87"/>
      <c r="G16" s="88"/>
      <c r="H16" s="49"/>
    </row>
    <row r="17" spans="1:8" ht="56.25" x14ac:dyDescent="0.2">
      <c r="A17" s="30">
        <f t="shared" si="0"/>
        <v>8</v>
      </c>
      <c r="B17" s="164"/>
      <c r="C17" s="167"/>
      <c r="D17" s="111" t="s">
        <v>37</v>
      </c>
      <c r="E17" s="31">
        <v>150</v>
      </c>
      <c r="F17" s="87"/>
      <c r="G17" s="88"/>
      <c r="H17" s="49"/>
    </row>
    <row r="18" spans="1:8" ht="56.25" x14ac:dyDescent="0.2">
      <c r="A18" s="30">
        <f t="shared" si="0"/>
        <v>9</v>
      </c>
      <c r="B18" s="165"/>
      <c r="C18" s="168"/>
      <c r="D18" s="112" t="s">
        <v>38</v>
      </c>
      <c r="E18" s="31">
        <v>75</v>
      </c>
      <c r="F18" s="87"/>
      <c r="G18" s="88"/>
      <c r="H18" s="47"/>
    </row>
    <row r="19" spans="1:8" ht="112.5" x14ac:dyDescent="0.2">
      <c r="A19" s="30">
        <f t="shared" si="0"/>
        <v>10</v>
      </c>
      <c r="B19" s="169" t="s">
        <v>41</v>
      </c>
      <c r="C19" s="170" t="s">
        <v>378</v>
      </c>
      <c r="D19" s="113" t="s">
        <v>252</v>
      </c>
      <c r="E19" s="31">
        <v>150</v>
      </c>
      <c r="F19" s="87"/>
      <c r="G19" s="88"/>
      <c r="H19" s="49"/>
    </row>
    <row r="20" spans="1:8" ht="37.5" x14ac:dyDescent="0.2">
      <c r="A20" s="30">
        <f t="shared" si="0"/>
        <v>11</v>
      </c>
      <c r="B20" s="164"/>
      <c r="C20" s="167"/>
      <c r="D20" s="113" t="s">
        <v>253</v>
      </c>
      <c r="E20" s="31">
        <v>75</v>
      </c>
      <c r="F20" s="87"/>
      <c r="G20" s="88"/>
      <c r="H20" s="49"/>
    </row>
    <row r="21" spans="1:8" ht="56.25" x14ac:dyDescent="0.2">
      <c r="A21" s="30">
        <f t="shared" si="0"/>
        <v>12</v>
      </c>
      <c r="B21" s="165"/>
      <c r="C21" s="168"/>
      <c r="D21" s="111" t="s">
        <v>254</v>
      </c>
      <c r="E21" s="31">
        <v>75</v>
      </c>
      <c r="F21" s="87"/>
      <c r="G21" s="88"/>
      <c r="H21" s="49"/>
    </row>
    <row r="22" spans="1:8" ht="37.5" x14ac:dyDescent="0.2">
      <c r="A22" s="30">
        <f t="shared" si="0"/>
        <v>13</v>
      </c>
      <c r="B22" s="159" t="s">
        <v>49</v>
      </c>
      <c r="C22" s="154" t="s">
        <v>50</v>
      </c>
      <c r="D22" s="114" t="s">
        <v>258</v>
      </c>
      <c r="E22" s="31">
        <v>10</v>
      </c>
      <c r="F22" s="87"/>
      <c r="G22" s="88"/>
      <c r="H22" s="49"/>
    </row>
    <row r="23" spans="1:8" ht="37.5" x14ac:dyDescent="0.2">
      <c r="A23" s="30">
        <f t="shared" si="0"/>
        <v>14</v>
      </c>
      <c r="B23" s="152"/>
      <c r="C23" s="155"/>
      <c r="D23" s="114" t="s">
        <v>259</v>
      </c>
      <c r="E23" s="31">
        <v>10</v>
      </c>
      <c r="F23" s="87"/>
      <c r="G23" s="88"/>
      <c r="H23" s="49"/>
    </row>
    <row r="24" spans="1:8" ht="37.5" x14ac:dyDescent="0.2">
      <c r="A24" s="30">
        <f t="shared" si="0"/>
        <v>15</v>
      </c>
      <c r="B24" s="152"/>
      <c r="C24" s="155"/>
      <c r="D24" s="114" t="s">
        <v>260</v>
      </c>
      <c r="E24" s="31">
        <v>10</v>
      </c>
      <c r="F24" s="87"/>
      <c r="G24" s="88"/>
      <c r="H24" s="49"/>
    </row>
    <row r="25" spans="1:8" ht="56.25" x14ac:dyDescent="0.2">
      <c r="A25" s="30">
        <f t="shared" si="0"/>
        <v>16</v>
      </c>
      <c r="B25" s="152"/>
      <c r="C25" s="155"/>
      <c r="D25" s="114" t="s">
        <v>261</v>
      </c>
      <c r="E25" s="31">
        <v>10</v>
      </c>
      <c r="F25" s="87"/>
      <c r="G25" s="88"/>
      <c r="H25" s="49"/>
    </row>
    <row r="26" spans="1:8" ht="93.75" x14ac:dyDescent="0.2">
      <c r="A26" s="30">
        <f t="shared" si="0"/>
        <v>17</v>
      </c>
      <c r="B26" s="152"/>
      <c r="C26" s="155"/>
      <c r="D26" s="115" t="s">
        <v>249</v>
      </c>
      <c r="E26" s="31">
        <v>10</v>
      </c>
      <c r="F26" s="87"/>
      <c r="G26" s="88"/>
      <c r="H26" s="49"/>
    </row>
    <row r="27" spans="1:8" ht="75" x14ac:dyDescent="0.2">
      <c r="A27" s="30">
        <f t="shared" si="0"/>
        <v>18</v>
      </c>
      <c r="B27" s="152"/>
      <c r="C27" s="155"/>
      <c r="D27" s="114" t="s">
        <v>262</v>
      </c>
      <c r="E27" s="31">
        <v>10</v>
      </c>
      <c r="F27" s="87"/>
      <c r="G27" s="88"/>
      <c r="H27" s="49"/>
    </row>
    <row r="28" spans="1:8" ht="37.5" x14ac:dyDescent="0.2">
      <c r="A28" s="30">
        <f t="shared" si="0"/>
        <v>19</v>
      </c>
      <c r="B28" s="152"/>
      <c r="C28" s="155"/>
      <c r="D28" s="115" t="s">
        <v>263</v>
      </c>
      <c r="E28" s="31">
        <v>10</v>
      </c>
      <c r="F28" s="87"/>
      <c r="G28" s="88"/>
      <c r="H28" s="49"/>
    </row>
    <row r="29" spans="1:8" ht="56.25" x14ac:dyDescent="0.2">
      <c r="A29" s="30">
        <f t="shared" si="0"/>
        <v>20</v>
      </c>
      <c r="B29" s="152"/>
      <c r="C29" s="155"/>
      <c r="D29" s="115" t="s">
        <v>42</v>
      </c>
      <c r="E29" s="31">
        <v>10</v>
      </c>
      <c r="F29" s="87"/>
      <c r="G29" s="88"/>
      <c r="H29" s="49"/>
    </row>
    <row r="30" spans="1:8" ht="37.5" x14ac:dyDescent="0.2">
      <c r="A30" s="30">
        <f t="shared" si="0"/>
        <v>21</v>
      </c>
      <c r="B30" s="152"/>
      <c r="C30" s="155"/>
      <c r="D30" s="115" t="s">
        <v>43</v>
      </c>
      <c r="E30" s="31">
        <v>50</v>
      </c>
      <c r="F30" s="87"/>
      <c r="G30" s="88"/>
      <c r="H30" s="49"/>
    </row>
    <row r="31" spans="1:8" ht="40.5" customHeight="1" x14ac:dyDescent="0.2">
      <c r="A31" s="30">
        <f t="shared" si="0"/>
        <v>22</v>
      </c>
      <c r="B31" s="152"/>
      <c r="C31" s="155"/>
      <c r="D31" s="112" t="s">
        <v>264</v>
      </c>
      <c r="E31" s="31">
        <v>25</v>
      </c>
      <c r="F31" s="87"/>
      <c r="G31" s="88"/>
      <c r="H31" s="49"/>
    </row>
    <row r="32" spans="1:8" ht="37.5" x14ac:dyDescent="0.2">
      <c r="A32" s="30">
        <f t="shared" si="0"/>
        <v>23</v>
      </c>
      <c r="B32" s="152"/>
      <c r="C32" s="155"/>
      <c r="D32" s="114" t="s">
        <v>44</v>
      </c>
      <c r="E32" s="31">
        <v>50</v>
      </c>
      <c r="F32" s="87"/>
      <c r="G32" s="88"/>
      <c r="H32" s="49"/>
    </row>
    <row r="33" spans="1:8" ht="56.25" x14ac:dyDescent="0.2">
      <c r="A33" s="30">
        <f t="shared" si="0"/>
        <v>24</v>
      </c>
      <c r="B33" s="152"/>
      <c r="C33" s="155"/>
      <c r="D33" s="114" t="s">
        <v>45</v>
      </c>
      <c r="E33" s="31">
        <v>50</v>
      </c>
      <c r="F33" s="87"/>
      <c r="G33" s="88"/>
      <c r="H33" s="49"/>
    </row>
    <row r="34" spans="1:8" ht="37.5" x14ac:dyDescent="0.2">
      <c r="A34" s="30">
        <f t="shared" si="0"/>
        <v>25</v>
      </c>
      <c r="B34" s="152"/>
      <c r="C34" s="155"/>
      <c r="D34" s="114" t="s">
        <v>46</v>
      </c>
      <c r="E34" s="31">
        <v>10</v>
      </c>
      <c r="F34" s="87"/>
      <c r="G34" s="88"/>
      <c r="H34" s="49"/>
    </row>
    <row r="35" spans="1:8" ht="37.5" x14ac:dyDescent="0.2">
      <c r="A35" s="30">
        <f t="shared" si="0"/>
        <v>26</v>
      </c>
      <c r="B35" s="152"/>
      <c r="C35" s="155"/>
      <c r="D35" s="114" t="s">
        <v>47</v>
      </c>
      <c r="E35" s="31">
        <v>10</v>
      </c>
      <c r="F35" s="87"/>
      <c r="G35" s="88"/>
      <c r="H35" s="49"/>
    </row>
    <row r="36" spans="1:8" ht="18.75" x14ac:dyDescent="0.2">
      <c r="A36" s="30">
        <f t="shared" si="0"/>
        <v>27</v>
      </c>
      <c r="B36" s="152"/>
      <c r="C36" s="155"/>
      <c r="D36" s="114" t="s">
        <v>48</v>
      </c>
      <c r="E36" s="31">
        <v>25</v>
      </c>
      <c r="F36" s="87"/>
      <c r="G36" s="88"/>
      <c r="H36" s="49"/>
    </row>
    <row r="37" spans="1:8" ht="56.25" x14ac:dyDescent="0.2">
      <c r="A37" s="30">
        <f t="shared" si="0"/>
        <v>28</v>
      </c>
      <c r="B37" s="152"/>
      <c r="C37" s="155"/>
      <c r="D37" s="114" t="s">
        <v>255</v>
      </c>
      <c r="E37" s="31">
        <v>25</v>
      </c>
      <c r="F37" s="87"/>
      <c r="G37" s="88"/>
      <c r="H37" s="49"/>
    </row>
    <row r="38" spans="1:8" ht="37.5" x14ac:dyDescent="0.2">
      <c r="A38" s="30">
        <f t="shared" si="0"/>
        <v>29</v>
      </c>
      <c r="B38" s="153"/>
      <c r="C38" s="156"/>
      <c r="D38" s="114" t="s">
        <v>265</v>
      </c>
      <c r="E38" s="31">
        <v>25</v>
      </c>
      <c r="F38" s="87"/>
      <c r="G38" s="88"/>
      <c r="H38" s="49"/>
    </row>
    <row r="39" spans="1:8" ht="56.25" x14ac:dyDescent="0.2">
      <c r="A39" s="30">
        <f t="shared" si="0"/>
        <v>30</v>
      </c>
      <c r="B39" s="159" t="s">
        <v>57</v>
      </c>
      <c r="C39" s="154" t="s">
        <v>58</v>
      </c>
      <c r="D39" s="111" t="s">
        <v>51</v>
      </c>
      <c r="E39" s="107">
        <v>25</v>
      </c>
      <c r="F39" s="108"/>
      <c r="G39" s="109"/>
      <c r="H39" s="110"/>
    </row>
    <row r="40" spans="1:8" ht="37.5" x14ac:dyDescent="0.2">
      <c r="A40" s="30">
        <f t="shared" si="0"/>
        <v>31</v>
      </c>
      <c r="B40" s="152"/>
      <c r="C40" s="155"/>
      <c r="D40" s="114" t="s">
        <v>52</v>
      </c>
      <c r="E40" s="107">
        <v>25</v>
      </c>
      <c r="F40" s="108"/>
      <c r="G40" s="109"/>
      <c r="H40" s="110"/>
    </row>
    <row r="41" spans="1:8" ht="37.5" x14ac:dyDescent="0.2">
      <c r="A41" s="30">
        <f t="shared" si="0"/>
        <v>32</v>
      </c>
      <c r="B41" s="152"/>
      <c r="C41" s="155"/>
      <c r="D41" s="111" t="s">
        <v>53</v>
      </c>
      <c r="E41" s="107">
        <v>25</v>
      </c>
      <c r="F41" s="108"/>
      <c r="G41" s="109"/>
      <c r="H41" s="110"/>
    </row>
    <row r="42" spans="1:8" ht="37.5" x14ac:dyDescent="0.2">
      <c r="A42" s="30">
        <f t="shared" si="0"/>
        <v>33</v>
      </c>
      <c r="B42" s="152"/>
      <c r="C42" s="155"/>
      <c r="D42" s="111" t="s">
        <v>54</v>
      </c>
      <c r="E42" s="107">
        <v>25</v>
      </c>
      <c r="F42" s="108"/>
      <c r="G42" s="109"/>
      <c r="H42" s="110"/>
    </row>
    <row r="43" spans="1:8" ht="37.5" x14ac:dyDescent="0.2">
      <c r="A43" s="30">
        <f t="shared" si="0"/>
        <v>34</v>
      </c>
      <c r="B43" s="152"/>
      <c r="C43" s="155"/>
      <c r="D43" s="111" t="s">
        <v>55</v>
      </c>
      <c r="E43" s="107">
        <v>25</v>
      </c>
      <c r="F43" s="108"/>
      <c r="G43" s="109"/>
      <c r="H43" s="110"/>
    </row>
    <row r="44" spans="1:8" ht="75" x14ac:dyDescent="0.2">
      <c r="A44" s="30">
        <f t="shared" si="0"/>
        <v>35</v>
      </c>
      <c r="B44" s="153"/>
      <c r="C44" s="156"/>
      <c r="D44" s="111" t="s">
        <v>56</v>
      </c>
      <c r="E44" s="107">
        <v>25</v>
      </c>
      <c r="F44" s="108"/>
      <c r="G44" s="109"/>
      <c r="H44" s="110"/>
    </row>
    <row r="45" spans="1:8" ht="19.5" x14ac:dyDescent="0.2">
      <c r="A45" s="30">
        <f t="shared" si="0"/>
        <v>36</v>
      </c>
      <c r="B45" s="146" t="s">
        <v>76</v>
      </c>
      <c r="C45" s="149" t="s">
        <v>77</v>
      </c>
      <c r="D45" s="114" t="s">
        <v>372</v>
      </c>
      <c r="E45" s="107">
        <v>60</v>
      </c>
      <c r="F45" s="108"/>
      <c r="G45" s="109"/>
      <c r="H45" s="110"/>
    </row>
    <row r="46" spans="1:8" ht="75" x14ac:dyDescent="0.2">
      <c r="A46" s="30">
        <f t="shared" si="0"/>
        <v>37</v>
      </c>
      <c r="B46" s="147"/>
      <c r="C46" s="150"/>
      <c r="D46" s="114" t="s">
        <v>292</v>
      </c>
      <c r="E46" s="107">
        <v>60</v>
      </c>
      <c r="F46" s="108"/>
      <c r="G46" s="109"/>
      <c r="H46" s="110"/>
    </row>
    <row r="47" spans="1:8" ht="37.5" x14ac:dyDescent="0.2">
      <c r="A47" s="30">
        <f t="shared" si="0"/>
        <v>38</v>
      </c>
      <c r="B47" s="147"/>
      <c r="C47" s="150"/>
      <c r="D47" s="112" t="s">
        <v>59</v>
      </c>
      <c r="E47" s="107">
        <v>60</v>
      </c>
      <c r="F47" s="108"/>
      <c r="G47" s="109"/>
      <c r="H47" s="110"/>
    </row>
    <row r="48" spans="1:8" ht="37.5" x14ac:dyDescent="0.2">
      <c r="A48" s="30">
        <f t="shared" si="0"/>
        <v>39</v>
      </c>
      <c r="B48" s="147"/>
      <c r="C48" s="150"/>
      <c r="D48" s="114" t="s">
        <v>293</v>
      </c>
      <c r="E48" s="107">
        <v>60</v>
      </c>
      <c r="F48" s="108"/>
      <c r="G48" s="109"/>
      <c r="H48" s="110"/>
    </row>
    <row r="49" spans="1:8" ht="37.5" x14ac:dyDescent="0.2">
      <c r="A49" s="30">
        <f t="shared" si="0"/>
        <v>40</v>
      </c>
      <c r="B49" s="147"/>
      <c r="C49" s="150"/>
      <c r="D49" s="114" t="s">
        <v>294</v>
      </c>
      <c r="E49" s="107">
        <v>150</v>
      </c>
      <c r="F49" s="108"/>
      <c r="G49" s="109"/>
      <c r="H49" s="110"/>
    </row>
    <row r="50" spans="1:8" ht="37.5" x14ac:dyDescent="0.2">
      <c r="A50" s="30">
        <f t="shared" si="0"/>
        <v>41</v>
      </c>
      <c r="B50" s="147"/>
      <c r="C50" s="150"/>
      <c r="D50" s="114" t="s">
        <v>363</v>
      </c>
      <c r="E50" s="107">
        <v>150</v>
      </c>
      <c r="F50" s="108"/>
      <c r="G50" s="109"/>
      <c r="H50" s="110"/>
    </row>
    <row r="51" spans="1:8" ht="37.5" x14ac:dyDescent="0.2">
      <c r="A51" s="30">
        <f t="shared" si="0"/>
        <v>42</v>
      </c>
      <c r="B51" s="147"/>
      <c r="C51" s="150"/>
      <c r="D51" s="114" t="s">
        <v>364</v>
      </c>
      <c r="E51" s="107">
        <v>60</v>
      </c>
      <c r="F51" s="108"/>
      <c r="G51" s="109"/>
      <c r="H51" s="110"/>
    </row>
    <row r="52" spans="1:8" ht="37.5" x14ac:dyDescent="0.2">
      <c r="A52" s="30">
        <f t="shared" si="0"/>
        <v>43</v>
      </c>
      <c r="B52" s="147"/>
      <c r="C52" s="150"/>
      <c r="D52" s="112" t="s">
        <v>60</v>
      </c>
      <c r="E52" s="107">
        <v>30</v>
      </c>
      <c r="F52" s="108"/>
      <c r="G52" s="109"/>
      <c r="H52" s="110"/>
    </row>
    <row r="53" spans="1:8" ht="75" x14ac:dyDescent="0.2">
      <c r="A53" s="30">
        <f t="shared" si="0"/>
        <v>44</v>
      </c>
      <c r="B53" s="147"/>
      <c r="C53" s="150"/>
      <c r="D53" s="112" t="s">
        <v>61</v>
      </c>
      <c r="E53" s="107">
        <v>30</v>
      </c>
      <c r="F53" s="108"/>
      <c r="G53" s="109"/>
      <c r="H53" s="110"/>
    </row>
    <row r="54" spans="1:8" ht="81.75" customHeight="1" x14ac:dyDescent="0.2">
      <c r="A54" s="30">
        <f t="shared" si="0"/>
        <v>45</v>
      </c>
      <c r="B54" s="147"/>
      <c r="C54" s="150"/>
      <c r="D54" s="112" t="s">
        <v>365</v>
      </c>
      <c r="E54" s="107">
        <v>60</v>
      </c>
      <c r="F54" s="108"/>
      <c r="G54" s="109"/>
      <c r="H54" s="110"/>
    </row>
    <row r="55" spans="1:8" ht="37.5" x14ac:dyDescent="0.2">
      <c r="A55" s="30">
        <f t="shared" si="0"/>
        <v>46</v>
      </c>
      <c r="B55" s="147"/>
      <c r="C55" s="150"/>
      <c r="D55" s="112" t="s">
        <v>366</v>
      </c>
      <c r="E55" s="107">
        <v>30</v>
      </c>
      <c r="F55" s="108"/>
      <c r="G55" s="109"/>
      <c r="H55" s="110"/>
    </row>
    <row r="56" spans="1:8" ht="37.5" x14ac:dyDescent="0.2">
      <c r="A56" s="30">
        <f t="shared" si="0"/>
        <v>47</v>
      </c>
      <c r="B56" s="147"/>
      <c r="C56" s="150"/>
      <c r="D56" s="112" t="s">
        <v>62</v>
      </c>
      <c r="E56" s="107">
        <v>30</v>
      </c>
      <c r="F56" s="108"/>
      <c r="G56" s="109"/>
      <c r="H56" s="110"/>
    </row>
    <row r="57" spans="1:8" ht="56.25" x14ac:dyDescent="0.2">
      <c r="A57" s="30">
        <f t="shared" si="0"/>
        <v>48</v>
      </c>
      <c r="B57" s="147"/>
      <c r="C57" s="150"/>
      <c r="D57" s="114" t="s">
        <v>63</v>
      </c>
      <c r="E57" s="107">
        <v>30</v>
      </c>
      <c r="F57" s="108"/>
      <c r="G57" s="109"/>
      <c r="H57" s="110"/>
    </row>
    <row r="58" spans="1:8" ht="56.25" x14ac:dyDescent="0.2">
      <c r="A58" s="30">
        <f t="shared" si="0"/>
        <v>49</v>
      </c>
      <c r="B58" s="147"/>
      <c r="C58" s="150"/>
      <c r="D58" s="114" t="s">
        <v>64</v>
      </c>
      <c r="E58" s="107">
        <v>60</v>
      </c>
      <c r="F58" s="108"/>
      <c r="G58" s="109"/>
      <c r="H58" s="110"/>
    </row>
    <row r="59" spans="1:8" ht="56.25" x14ac:dyDescent="0.2">
      <c r="A59" s="30">
        <f t="shared" si="0"/>
        <v>50</v>
      </c>
      <c r="B59" s="147"/>
      <c r="C59" s="150"/>
      <c r="D59" s="114" t="s">
        <v>65</v>
      </c>
      <c r="E59" s="107">
        <v>60</v>
      </c>
      <c r="F59" s="108"/>
      <c r="G59" s="109"/>
      <c r="H59" s="110"/>
    </row>
    <row r="60" spans="1:8" ht="75" x14ac:dyDescent="0.2">
      <c r="A60" s="30">
        <f t="shared" si="0"/>
        <v>51</v>
      </c>
      <c r="B60" s="147"/>
      <c r="C60" s="150"/>
      <c r="D60" s="114" t="s">
        <v>266</v>
      </c>
      <c r="E60" s="107">
        <v>30</v>
      </c>
      <c r="F60" s="108"/>
      <c r="G60" s="109"/>
      <c r="H60" s="110"/>
    </row>
    <row r="61" spans="1:8" ht="179.25" customHeight="1" x14ac:dyDescent="0.2">
      <c r="A61" s="30">
        <f t="shared" si="0"/>
        <v>52</v>
      </c>
      <c r="B61" s="147"/>
      <c r="C61" s="150"/>
      <c r="D61" s="114" t="s">
        <v>267</v>
      </c>
      <c r="E61" s="107">
        <v>30</v>
      </c>
      <c r="F61" s="108"/>
      <c r="G61" s="109"/>
      <c r="H61" s="110"/>
    </row>
    <row r="62" spans="1:8" ht="37.5" x14ac:dyDescent="0.2">
      <c r="A62" s="30">
        <f t="shared" si="0"/>
        <v>53</v>
      </c>
      <c r="B62" s="147"/>
      <c r="C62" s="150"/>
      <c r="D62" s="114" t="s">
        <v>66</v>
      </c>
      <c r="E62" s="107">
        <v>30</v>
      </c>
      <c r="F62" s="108"/>
      <c r="G62" s="109"/>
      <c r="H62" s="110"/>
    </row>
    <row r="63" spans="1:8" ht="37.5" x14ac:dyDescent="0.2">
      <c r="A63" s="30">
        <f t="shared" si="0"/>
        <v>54</v>
      </c>
      <c r="B63" s="147"/>
      <c r="C63" s="150"/>
      <c r="D63" s="114" t="s">
        <v>67</v>
      </c>
      <c r="E63" s="107">
        <v>30</v>
      </c>
      <c r="F63" s="108"/>
      <c r="G63" s="109"/>
      <c r="H63" s="110"/>
    </row>
    <row r="64" spans="1:8" ht="37.5" x14ac:dyDescent="0.2">
      <c r="A64" s="30">
        <f t="shared" si="0"/>
        <v>55</v>
      </c>
      <c r="B64" s="147"/>
      <c r="C64" s="150"/>
      <c r="D64" s="114" t="s">
        <v>68</v>
      </c>
      <c r="E64" s="107">
        <v>60</v>
      </c>
      <c r="F64" s="108"/>
      <c r="G64" s="109"/>
      <c r="H64" s="110"/>
    </row>
    <row r="65" spans="1:8" ht="56.25" x14ac:dyDescent="0.2">
      <c r="A65" s="30">
        <f t="shared" si="0"/>
        <v>56</v>
      </c>
      <c r="B65" s="147"/>
      <c r="C65" s="150"/>
      <c r="D65" s="114" t="s">
        <v>295</v>
      </c>
      <c r="E65" s="107">
        <v>60</v>
      </c>
      <c r="F65" s="108"/>
      <c r="G65" s="109"/>
      <c r="H65" s="110"/>
    </row>
    <row r="66" spans="1:8" ht="56.25" x14ac:dyDescent="0.2">
      <c r="A66" s="30">
        <f t="shared" si="0"/>
        <v>57</v>
      </c>
      <c r="B66" s="147"/>
      <c r="C66" s="150"/>
      <c r="D66" s="114" t="s">
        <v>69</v>
      </c>
      <c r="E66" s="107">
        <v>30</v>
      </c>
      <c r="F66" s="108"/>
      <c r="G66" s="109"/>
      <c r="H66" s="110"/>
    </row>
    <row r="67" spans="1:8" ht="56.25" x14ac:dyDescent="0.2">
      <c r="A67" s="30">
        <f t="shared" si="0"/>
        <v>58</v>
      </c>
      <c r="B67" s="147"/>
      <c r="C67" s="150"/>
      <c r="D67" s="114" t="s">
        <v>70</v>
      </c>
      <c r="E67" s="107">
        <v>30</v>
      </c>
      <c r="F67" s="108"/>
      <c r="G67" s="109"/>
      <c r="H67" s="110"/>
    </row>
    <row r="68" spans="1:8" ht="56.25" x14ac:dyDescent="0.2">
      <c r="A68" s="30">
        <f t="shared" si="0"/>
        <v>59</v>
      </c>
      <c r="B68" s="147"/>
      <c r="C68" s="150"/>
      <c r="D68" s="114" t="s">
        <v>296</v>
      </c>
      <c r="E68" s="107">
        <v>150</v>
      </c>
      <c r="F68" s="108"/>
      <c r="G68" s="109"/>
      <c r="H68" s="110"/>
    </row>
    <row r="69" spans="1:8" ht="37.5" x14ac:dyDescent="0.2">
      <c r="A69" s="30">
        <f t="shared" si="0"/>
        <v>60</v>
      </c>
      <c r="B69" s="147"/>
      <c r="C69" s="150"/>
      <c r="D69" s="114" t="s">
        <v>322</v>
      </c>
      <c r="E69" s="107">
        <v>60</v>
      </c>
      <c r="F69" s="108"/>
      <c r="G69" s="109"/>
      <c r="H69" s="110"/>
    </row>
    <row r="70" spans="1:8" ht="56.25" x14ac:dyDescent="0.2">
      <c r="A70" s="30">
        <f t="shared" si="0"/>
        <v>61</v>
      </c>
      <c r="B70" s="147"/>
      <c r="C70" s="150"/>
      <c r="D70" s="114" t="s">
        <v>268</v>
      </c>
      <c r="E70" s="107">
        <v>30</v>
      </c>
      <c r="F70" s="108"/>
      <c r="G70" s="109"/>
      <c r="H70" s="110"/>
    </row>
    <row r="71" spans="1:8" ht="56.25" x14ac:dyDescent="0.2">
      <c r="A71" s="30">
        <f t="shared" si="0"/>
        <v>62</v>
      </c>
      <c r="B71" s="147"/>
      <c r="C71" s="150"/>
      <c r="D71" s="114" t="s">
        <v>323</v>
      </c>
      <c r="E71" s="107">
        <v>30</v>
      </c>
      <c r="F71" s="108"/>
      <c r="G71" s="109"/>
      <c r="H71" s="110"/>
    </row>
    <row r="72" spans="1:8" ht="18.75" x14ac:dyDescent="0.2">
      <c r="A72" s="30">
        <f t="shared" si="0"/>
        <v>63</v>
      </c>
      <c r="B72" s="147"/>
      <c r="C72" s="150"/>
      <c r="D72" s="114" t="s">
        <v>230</v>
      </c>
      <c r="E72" s="107">
        <v>30</v>
      </c>
      <c r="F72" s="108"/>
      <c r="G72" s="109"/>
      <c r="H72" s="110"/>
    </row>
    <row r="73" spans="1:8" ht="18.75" x14ac:dyDescent="0.2">
      <c r="A73" s="30">
        <f t="shared" si="0"/>
        <v>64</v>
      </c>
      <c r="B73" s="147"/>
      <c r="C73" s="150"/>
      <c r="D73" s="114" t="s">
        <v>251</v>
      </c>
      <c r="E73" s="107">
        <v>60</v>
      </c>
      <c r="F73" s="108"/>
      <c r="G73" s="109"/>
      <c r="H73" s="110"/>
    </row>
    <row r="74" spans="1:8" ht="37.5" x14ac:dyDescent="0.2">
      <c r="A74" s="30">
        <f t="shared" si="0"/>
        <v>65</v>
      </c>
      <c r="B74" s="147"/>
      <c r="C74" s="150"/>
      <c r="D74" s="114" t="s">
        <v>231</v>
      </c>
      <c r="E74" s="107">
        <v>60</v>
      </c>
      <c r="F74" s="108"/>
      <c r="G74" s="109"/>
      <c r="H74" s="110"/>
    </row>
    <row r="75" spans="1:8" ht="37.5" x14ac:dyDescent="0.2">
      <c r="A75" s="30">
        <f t="shared" si="0"/>
        <v>66</v>
      </c>
      <c r="B75" s="147"/>
      <c r="C75" s="150"/>
      <c r="D75" s="114" t="s">
        <v>232</v>
      </c>
      <c r="E75" s="107">
        <v>30</v>
      </c>
      <c r="F75" s="108"/>
      <c r="G75" s="109"/>
      <c r="H75" s="110"/>
    </row>
    <row r="76" spans="1:8" ht="37.5" x14ac:dyDescent="0.2">
      <c r="A76" s="30">
        <f t="shared" ref="A76:A138" si="1">+A75+1</f>
        <v>67</v>
      </c>
      <c r="B76" s="147"/>
      <c r="C76" s="150"/>
      <c r="D76" s="114" t="s">
        <v>233</v>
      </c>
      <c r="E76" s="107">
        <v>60</v>
      </c>
      <c r="F76" s="108"/>
      <c r="G76" s="109"/>
      <c r="H76" s="110"/>
    </row>
    <row r="77" spans="1:8" ht="37.5" x14ac:dyDescent="0.2">
      <c r="A77" s="30">
        <f t="shared" si="1"/>
        <v>68</v>
      </c>
      <c r="B77" s="147"/>
      <c r="C77" s="150"/>
      <c r="D77" s="114" t="s">
        <v>324</v>
      </c>
      <c r="E77" s="107">
        <v>30</v>
      </c>
      <c r="F77" s="108"/>
      <c r="G77" s="109"/>
      <c r="H77" s="110"/>
    </row>
    <row r="78" spans="1:8" ht="37.5" x14ac:dyDescent="0.2">
      <c r="A78" s="30">
        <f t="shared" si="1"/>
        <v>69</v>
      </c>
      <c r="B78" s="147"/>
      <c r="C78" s="150"/>
      <c r="D78" s="114" t="s">
        <v>325</v>
      </c>
      <c r="E78" s="107">
        <v>30</v>
      </c>
      <c r="F78" s="108"/>
      <c r="G78" s="109"/>
      <c r="H78" s="110"/>
    </row>
    <row r="79" spans="1:8" ht="37.5" x14ac:dyDescent="0.2">
      <c r="A79" s="30">
        <f t="shared" si="1"/>
        <v>70</v>
      </c>
      <c r="B79" s="147"/>
      <c r="C79" s="150"/>
      <c r="D79" s="114" t="s">
        <v>326</v>
      </c>
      <c r="E79" s="107">
        <v>30</v>
      </c>
      <c r="F79" s="108"/>
      <c r="G79" s="109"/>
      <c r="H79" s="110"/>
    </row>
    <row r="80" spans="1:8" ht="56.25" x14ac:dyDescent="0.2">
      <c r="A80" s="30">
        <f t="shared" si="1"/>
        <v>71</v>
      </c>
      <c r="B80" s="147"/>
      <c r="C80" s="150"/>
      <c r="D80" s="114" t="s">
        <v>327</v>
      </c>
      <c r="E80" s="107">
        <v>30</v>
      </c>
      <c r="F80" s="108"/>
      <c r="G80" s="109"/>
      <c r="H80" s="110"/>
    </row>
    <row r="81" spans="1:8" ht="93.75" x14ac:dyDescent="0.2">
      <c r="A81" s="30">
        <f t="shared" si="1"/>
        <v>72</v>
      </c>
      <c r="B81" s="147"/>
      <c r="C81" s="150"/>
      <c r="D81" s="114" t="s">
        <v>376</v>
      </c>
      <c r="E81" s="107">
        <v>30</v>
      </c>
      <c r="F81" s="108"/>
      <c r="G81" s="109"/>
      <c r="H81" s="110"/>
    </row>
    <row r="82" spans="1:8" ht="37.5" x14ac:dyDescent="0.2">
      <c r="A82" s="30">
        <f t="shared" si="1"/>
        <v>73</v>
      </c>
      <c r="B82" s="147"/>
      <c r="C82" s="150"/>
      <c r="D82" s="112" t="s">
        <v>71</v>
      </c>
      <c r="E82" s="107">
        <v>30</v>
      </c>
      <c r="F82" s="108"/>
      <c r="G82" s="109"/>
      <c r="H82" s="110"/>
    </row>
    <row r="83" spans="1:8" ht="56.25" x14ac:dyDescent="0.2">
      <c r="A83" s="30">
        <f>+A82+1</f>
        <v>74</v>
      </c>
      <c r="B83" s="147"/>
      <c r="C83" s="150"/>
      <c r="D83" s="112" t="s">
        <v>256</v>
      </c>
      <c r="E83" s="107">
        <v>30</v>
      </c>
      <c r="F83" s="108"/>
      <c r="G83" s="109"/>
      <c r="H83" s="110"/>
    </row>
    <row r="84" spans="1:8" ht="37.5" x14ac:dyDescent="0.2">
      <c r="A84" s="30">
        <f t="shared" si="1"/>
        <v>75</v>
      </c>
      <c r="B84" s="147"/>
      <c r="C84" s="150"/>
      <c r="D84" s="112" t="s">
        <v>269</v>
      </c>
      <c r="E84" s="107">
        <v>30</v>
      </c>
      <c r="F84" s="108"/>
      <c r="G84" s="109"/>
      <c r="H84" s="110"/>
    </row>
    <row r="85" spans="1:8" ht="37.5" x14ac:dyDescent="0.2">
      <c r="A85" s="30">
        <f t="shared" si="1"/>
        <v>76</v>
      </c>
      <c r="B85" s="147"/>
      <c r="C85" s="150"/>
      <c r="D85" s="112" t="s">
        <v>237</v>
      </c>
      <c r="E85" s="107">
        <v>30</v>
      </c>
      <c r="F85" s="108"/>
      <c r="G85" s="109"/>
      <c r="H85" s="110"/>
    </row>
    <row r="86" spans="1:8" ht="37.5" x14ac:dyDescent="0.2">
      <c r="A86" s="30">
        <f t="shared" si="1"/>
        <v>77</v>
      </c>
      <c r="B86" s="147"/>
      <c r="C86" s="150"/>
      <c r="D86" s="112" t="s">
        <v>396</v>
      </c>
      <c r="E86" s="107">
        <v>30</v>
      </c>
      <c r="F86" s="108"/>
      <c r="G86" s="109"/>
      <c r="H86" s="110"/>
    </row>
    <row r="87" spans="1:8" ht="19.5" x14ac:dyDescent="0.2">
      <c r="A87" s="30"/>
      <c r="B87" s="147"/>
      <c r="C87" s="150"/>
      <c r="D87" s="122" t="s">
        <v>72</v>
      </c>
      <c r="E87" s="107"/>
      <c r="F87" s="108"/>
      <c r="G87" s="109"/>
      <c r="H87" s="110"/>
    </row>
    <row r="88" spans="1:8" ht="56.25" x14ac:dyDescent="0.2">
      <c r="A88" s="30">
        <f>+A86+1</f>
        <v>78</v>
      </c>
      <c r="B88" s="147"/>
      <c r="C88" s="150"/>
      <c r="D88" s="112" t="s">
        <v>73</v>
      </c>
      <c r="E88" s="107">
        <v>60</v>
      </c>
      <c r="F88" s="108"/>
      <c r="G88" s="109"/>
      <c r="H88" s="110"/>
    </row>
    <row r="89" spans="1:8" ht="37.5" x14ac:dyDescent="0.2">
      <c r="A89" s="30">
        <f t="shared" si="1"/>
        <v>79</v>
      </c>
      <c r="B89" s="147"/>
      <c r="C89" s="150"/>
      <c r="D89" s="112" t="s">
        <v>219</v>
      </c>
      <c r="E89" s="107">
        <v>60</v>
      </c>
      <c r="F89" s="108"/>
      <c r="G89" s="109"/>
      <c r="H89" s="110"/>
    </row>
    <row r="90" spans="1:8" ht="56.25" x14ac:dyDescent="0.2">
      <c r="A90" s="30">
        <f t="shared" si="1"/>
        <v>80</v>
      </c>
      <c r="B90" s="147"/>
      <c r="C90" s="150"/>
      <c r="D90" s="114" t="s">
        <v>74</v>
      </c>
      <c r="E90" s="107">
        <v>60</v>
      </c>
      <c r="F90" s="108"/>
      <c r="G90" s="109"/>
      <c r="H90" s="110"/>
    </row>
    <row r="91" spans="1:8" ht="37.5" x14ac:dyDescent="0.2">
      <c r="A91" s="30">
        <f t="shared" si="1"/>
        <v>81</v>
      </c>
      <c r="B91" s="147"/>
      <c r="C91" s="150"/>
      <c r="D91" s="114" t="s">
        <v>270</v>
      </c>
      <c r="E91" s="107">
        <v>30</v>
      </c>
      <c r="F91" s="108"/>
      <c r="G91" s="109"/>
      <c r="H91" s="110"/>
    </row>
    <row r="92" spans="1:8" ht="56.25" x14ac:dyDescent="0.2">
      <c r="A92" s="30">
        <f t="shared" si="1"/>
        <v>82</v>
      </c>
      <c r="B92" s="147"/>
      <c r="C92" s="150"/>
      <c r="D92" s="112" t="s">
        <v>250</v>
      </c>
      <c r="E92" s="107">
        <v>30</v>
      </c>
      <c r="F92" s="108"/>
      <c r="G92" s="109"/>
      <c r="H92" s="110"/>
    </row>
    <row r="93" spans="1:8" ht="75" x14ac:dyDescent="0.2">
      <c r="A93" s="30">
        <f t="shared" si="1"/>
        <v>83</v>
      </c>
      <c r="B93" s="147"/>
      <c r="C93" s="150"/>
      <c r="D93" s="112" t="s">
        <v>271</v>
      </c>
      <c r="E93" s="107">
        <v>30</v>
      </c>
      <c r="F93" s="108"/>
      <c r="G93" s="109"/>
      <c r="H93" s="110"/>
    </row>
    <row r="94" spans="1:8" ht="56.25" x14ac:dyDescent="0.2">
      <c r="A94" s="30">
        <f t="shared" si="1"/>
        <v>84</v>
      </c>
      <c r="B94" s="147"/>
      <c r="C94" s="150"/>
      <c r="D94" s="112" t="s">
        <v>75</v>
      </c>
      <c r="E94" s="107">
        <v>60</v>
      </c>
      <c r="F94" s="108"/>
      <c r="G94" s="109"/>
      <c r="H94" s="110"/>
    </row>
    <row r="95" spans="1:8" ht="37.5" x14ac:dyDescent="0.2">
      <c r="A95" s="30">
        <f t="shared" si="1"/>
        <v>85</v>
      </c>
      <c r="B95" s="147"/>
      <c r="C95" s="150"/>
      <c r="D95" s="112" t="s">
        <v>272</v>
      </c>
      <c r="E95" s="107">
        <v>30</v>
      </c>
      <c r="F95" s="108"/>
      <c r="G95" s="109"/>
      <c r="H95" s="110"/>
    </row>
    <row r="96" spans="1:8" ht="75" x14ac:dyDescent="0.2">
      <c r="A96" s="30">
        <f t="shared" si="1"/>
        <v>86</v>
      </c>
      <c r="B96" s="147"/>
      <c r="C96" s="150"/>
      <c r="D96" s="112" t="s">
        <v>273</v>
      </c>
      <c r="E96" s="107">
        <v>60</v>
      </c>
      <c r="F96" s="108"/>
      <c r="G96" s="109"/>
      <c r="H96" s="110"/>
    </row>
    <row r="97" spans="1:8" ht="56.25" x14ac:dyDescent="0.2">
      <c r="A97" s="30">
        <f t="shared" si="1"/>
        <v>87</v>
      </c>
      <c r="B97" s="147"/>
      <c r="C97" s="150"/>
      <c r="D97" s="112" t="s">
        <v>274</v>
      </c>
      <c r="E97" s="107">
        <v>60</v>
      </c>
      <c r="F97" s="108"/>
      <c r="G97" s="109"/>
      <c r="H97" s="110"/>
    </row>
    <row r="98" spans="1:8" ht="58.5" x14ac:dyDescent="0.2">
      <c r="A98" s="30"/>
      <c r="B98" s="147"/>
      <c r="C98" s="150"/>
      <c r="D98" s="122" t="s">
        <v>235</v>
      </c>
      <c r="E98" s="107"/>
      <c r="F98" s="108"/>
      <c r="G98" s="109"/>
      <c r="H98" s="110"/>
    </row>
    <row r="99" spans="1:8" ht="37.5" x14ac:dyDescent="0.2">
      <c r="A99" s="30">
        <f>+A97+1</f>
        <v>88</v>
      </c>
      <c r="B99" s="147"/>
      <c r="C99" s="150"/>
      <c r="D99" s="112" t="s">
        <v>257</v>
      </c>
      <c r="E99" s="107">
        <v>60</v>
      </c>
      <c r="F99" s="108"/>
      <c r="G99" s="109"/>
      <c r="H99" s="110"/>
    </row>
    <row r="100" spans="1:8" ht="135" customHeight="1" x14ac:dyDescent="0.2">
      <c r="A100" s="30">
        <f t="shared" si="1"/>
        <v>89</v>
      </c>
      <c r="B100" s="147"/>
      <c r="C100" s="150"/>
      <c r="D100" s="112" t="s">
        <v>328</v>
      </c>
      <c r="E100" s="107">
        <v>60</v>
      </c>
      <c r="F100" s="108"/>
      <c r="G100" s="109"/>
      <c r="H100" s="110"/>
    </row>
    <row r="101" spans="1:8" ht="56.25" x14ac:dyDescent="0.2">
      <c r="A101" s="30">
        <f t="shared" si="1"/>
        <v>90</v>
      </c>
      <c r="B101" s="147"/>
      <c r="C101" s="150"/>
      <c r="D101" s="112" t="s">
        <v>329</v>
      </c>
      <c r="E101" s="107">
        <v>60</v>
      </c>
      <c r="F101" s="108"/>
      <c r="G101" s="109"/>
      <c r="H101" s="110"/>
    </row>
    <row r="102" spans="1:8" ht="195" x14ac:dyDescent="0.2">
      <c r="A102" s="30"/>
      <c r="B102" s="147"/>
      <c r="C102" s="150"/>
      <c r="D102" s="122" t="s">
        <v>234</v>
      </c>
      <c r="E102" s="107"/>
      <c r="F102" s="108"/>
      <c r="G102" s="109"/>
      <c r="H102" s="110"/>
    </row>
    <row r="103" spans="1:8" ht="56.25" x14ac:dyDescent="0.2">
      <c r="A103" s="30">
        <f>+A101+1</f>
        <v>91</v>
      </c>
      <c r="B103" s="147"/>
      <c r="C103" s="150"/>
      <c r="D103" s="112" t="s">
        <v>330</v>
      </c>
      <c r="E103" s="107">
        <v>60</v>
      </c>
      <c r="F103" s="108"/>
      <c r="G103" s="109"/>
      <c r="H103" s="110"/>
    </row>
    <row r="104" spans="1:8" ht="50.25" customHeight="1" x14ac:dyDescent="0.2">
      <c r="A104" s="30">
        <f t="shared" si="1"/>
        <v>92</v>
      </c>
      <c r="B104" s="147"/>
      <c r="C104" s="150"/>
      <c r="D104" s="112" t="s">
        <v>275</v>
      </c>
      <c r="E104" s="107">
        <v>60</v>
      </c>
      <c r="F104" s="108"/>
      <c r="G104" s="109"/>
      <c r="H104" s="110"/>
    </row>
    <row r="105" spans="1:8" ht="37.5" x14ac:dyDescent="0.2">
      <c r="A105" s="30">
        <f t="shared" si="1"/>
        <v>93</v>
      </c>
      <c r="B105" s="147"/>
      <c r="C105" s="150"/>
      <c r="D105" s="112" t="s">
        <v>276</v>
      </c>
      <c r="E105" s="107">
        <v>60</v>
      </c>
      <c r="F105" s="108"/>
      <c r="G105" s="109"/>
      <c r="H105" s="110"/>
    </row>
    <row r="106" spans="1:8" ht="75" x14ac:dyDescent="0.2">
      <c r="A106" s="30">
        <f t="shared" si="1"/>
        <v>94</v>
      </c>
      <c r="B106" s="147"/>
      <c r="C106" s="150"/>
      <c r="D106" s="112" t="s">
        <v>277</v>
      </c>
      <c r="E106" s="107">
        <v>60</v>
      </c>
      <c r="F106" s="108"/>
      <c r="G106" s="109"/>
      <c r="H106" s="110"/>
    </row>
    <row r="107" spans="1:8" ht="56.25" x14ac:dyDescent="0.2">
      <c r="A107" s="30">
        <f t="shared" si="1"/>
        <v>95</v>
      </c>
      <c r="B107" s="148"/>
      <c r="C107" s="151"/>
      <c r="D107" s="112" t="s">
        <v>278</v>
      </c>
      <c r="E107" s="107">
        <v>60</v>
      </c>
      <c r="F107" s="108"/>
      <c r="G107" s="109"/>
      <c r="H107" s="110"/>
    </row>
    <row r="108" spans="1:8" ht="37.5" x14ac:dyDescent="0.2">
      <c r="A108" s="30">
        <f t="shared" si="1"/>
        <v>96</v>
      </c>
      <c r="B108" s="159" t="s">
        <v>94</v>
      </c>
      <c r="C108" s="154" t="s">
        <v>95</v>
      </c>
      <c r="D108" s="114" t="s">
        <v>279</v>
      </c>
      <c r="E108" s="107">
        <v>25</v>
      </c>
      <c r="F108" s="108"/>
      <c r="G108" s="109"/>
      <c r="H108" s="110"/>
    </row>
    <row r="109" spans="1:8" ht="56.25" x14ac:dyDescent="0.2">
      <c r="A109" s="30">
        <f t="shared" si="1"/>
        <v>97</v>
      </c>
      <c r="B109" s="152"/>
      <c r="C109" s="155"/>
      <c r="D109" s="114" t="s">
        <v>78</v>
      </c>
      <c r="E109" s="107">
        <v>25</v>
      </c>
      <c r="F109" s="108"/>
      <c r="G109" s="109"/>
      <c r="H109" s="110"/>
    </row>
    <row r="110" spans="1:8" ht="56.25" x14ac:dyDescent="0.2">
      <c r="A110" s="30">
        <f t="shared" si="1"/>
        <v>98</v>
      </c>
      <c r="B110" s="152"/>
      <c r="C110" s="155"/>
      <c r="D110" s="111" t="s">
        <v>79</v>
      </c>
      <c r="E110" s="107">
        <v>125</v>
      </c>
      <c r="F110" s="108"/>
      <c r="G110" s="109"/>
      <c r="H110" s="110"/>
    </row>
    <row r="111" spans="1:8" ht="93.75" x14ac:dyDescent="0.2">
      <c r="A111" s="30">
        <f t="shared" si="1"/>
        <v>99</v>
      </c>
      <c r="B111" s="152"/>
      <c r="C111" s="155"/>
      <c r="D111" s="114" t="s">
        <v>80</v>
      </c>
      <c r="E111" s="107">
        <v>10</v>
      </c>
      <c r="F111" s="108"/>
      <c r="G111" s="109"/>
      <c r="H111" s="110"/>
    </row>
    <row r="112" spans="1:8" ht="18.75" x14ac:dyDescent="0.2">
      <c r="A112" s="30">
        <f t="shared" si="1"/>
        <v>100</v>
      </c>
      <c r="B112" s="152"/>
      <c r="C112" s="155"/>
      <c r="D112" s="116" t="s">
        <v>81</v>
      </c>
      <c r="E112" s="107">
        <v>50</v>
      </c>
      <c r="F112" s="108"/>
      <c r="G112" s="109"/>
      <c r="H112" s="110"/>
    </row>
    <row r="113" spans="1:8" ht="37.5" x14ac:dyDescent="0.2">
      <c r="A113" s="30">
        <f t="shared" si="1"/>
        <v>101</v>
      </c>
      <c r="B113" s="152"/>
      <c r="C113" s="155"/>
      <c r="D113" s="116" t="s">
        <v>280</v>
      </c>
      <c r="E113" s="107">
        <v>50</v>
      </c>
      <c r="F113" s="108"/>
      <c r="G113" s="109"/>
      <c r="H113" s="110"/>
    </row>
    <row r="114" spans="1:8" ht="75" x14ac:dyDescent="0.2">
      <c r="A114" s="30">
        <f t="shared" si="1"/>
        <v>102</v>
      </c>
      <c r="B114" s="152"/>
      <c r="C114" s="155"/>
      <c r="D114" s="116" t="s">
        <v>82</v>
      </c>
      <c r="E114" s="107">
        <v>25</v>
      </c>
      <c r="F114" s="108"/>
      <c r="G114" s="109"/>
      <c r="H114" s="110"/>
    </row>
    <row r="115" spans="1:8" ht="56.25" x14ac:dyDescent="0.2">
      <c r="A115" s="30">
        <f t="shared" si="1"/>
        <v>103</v>
      </c>
      <c r="B115" s="152"/>
      <c r="C115" s="155"/>
      <c r="D115" s="114" t="s">
        <v>83</v>
      </c>
      <c r="E115" s="107">
        <v>10</v>
      </c>
      <c r="F115" s="108"/>
      <c r="G115" s="109"/>
      <c r="H115" s="110"/>
    </row>
    <row r="116" spans="1:8" ht="75" x14ac:dyDescent="0.2">
      <c r="A116" s="30">
        <f t="shared" si="1"/>
        <v>104</v>
      </c>
      <c r="B116" s="152"/>
      <c r="C116" s="155"/>
      <c r="D116" s="114" t="s">
        <v>297</v>
      </c>
      <c r="E116" s="107">
        <v>25</v>
      </c>
      <c r="F116" s="108"/>
      <c r="G116" s="109"/>
      <c r="H116" s="110"/>
    </row>
    <row r="117" spans="1:8" ht="18.75" x14ac:dyDescent="0.2">
      <c r="A117" s="30">
        <f t="shared" si="1"/>
        <v>105</v>
      </c>
      <c r="B117" s="152"/>
      <c r="C117" s="155"/>
      <c r="D117" s="114" t="s">
        <v>84</v>
      </c>
      <c r="E117" s="107">
        <v>10</v>
      </c>
      <c r="F117" s="108"/>
      <c r="G117" s="109"/>
      <c r="H117" s="110"/>
    </row>
    <row r="118" spans="1:8" ht="37.5" x14ac:dyDescent="0.2">
      <c r="A118" s="30">
        <f t="shared" si="1"/>
        <v>106</v>
      </c>
      <c r="B118" s="152"/>
      <c r="C118" s="155"/>
      <c r="D118" s="114" t="s">
        <v>85</v>
      </c>
      <c r="E118" s="107">
        <v>50</v>
      </c>
      <c r="F118" s="108"/>
      <c r="G118" s="109"/>
      <c r="H118" s="110"/>
    </row>
    <row r="119" spans="1:8" ht="37.5" x14ac:dyDescent="0.2">
      <c r="A119" s="30">
        <f t="shared" si="1"/>
        <v>107</v>
      </c>
      <c r="B119" s="152"/>
      <c r="C119" s="155"/>
      <c r="D119" s="116" t="s">
        <v>86</v>
      </c>
      <c r="E119" s="107">
        <v>10</v>
      </c>
      <c r="F119" s="108"/>
      <c r="G119" s="109"/>
      <c r="H119" s="110"/>
    </row>
    <row r="120" spans="1:8" ht="37.5" x14ac:dyDescent="0.2">
      <c r="A120" s="30">
        <f t="shared" si="1"/>
        <v>108</v>
      </c>
      <c r="B120" s="152"/>
      <c r="C120" s="155"/>
      <c r="D120" s="114" t="s">
        <v>87</v>
      </c>
      <c r="E120" s="107">
        <v>5</v>
      </c>
      <c r="F120" s="108"/>
      <c r="G120" s="109"/>
      <c r="H120" s="110"/>
    </row>
    <row r="121" spans="1:8" ht="75" x14ac:dyDescent="0.2">
      <c r="A121" s="30">
        <f t="shared" si="1"/>
        <v>109</v>
      </c>
      <c r="B121" s="152"/>
      <c r="C121" s="155"/>
      <c r="D121" s="114" t="s">
        <v>88</v>
      </c>
      <c r="E121" s="107">
        <v>5</v>
      </c>
      <c r="F121" s="108"/>
      <c r="G121" s="109"/>
      <c r="H121" s="110"/>
    </row>
    <row r="122" spans="1:8" ht="131.25" x14ac:dyDescent="0.2">
      <c r="A122" s="30">
        <f t="shared" si="1"/>
        <v>110</v>
      </c>
      <c r="B122" s="152"/>
      <c r="C122" s="155"/>
      <c r="D122" s="114" t="s">
        <v>89</v>
      </c>
      <c r="E122" s="107">
        <v>10</v>
      </c>
      <c r="F122" s="108"/>
      <c r="G122" s="109"/>
      <c r="H122" s="110"/>
    </row>
    <row r="123" spans="1:8" ht="18.75" x14ac:dyDescent="0.2">
      <c r="A123" s="30">
        <f t="shared" si="1"/>
        <v>111</v>
      </c>
      <c r="B123" s="152"/>
      <c r="C123" s="155"/>
      <c r="D123" s="114" t="s">
        <v>90</v>
      </c>
      <c r="E123" s="107">
        <v>5</v>
      </c>
      <c r="F123" s="108"/>
      <c r="G123" s="109"/>
      <c r="H123" s="110"/>
    </row>
    <row r="124" spans="1:8" ht="56.25" x14ac:dyDescent="0.2">
      <c r="A124" s="30">
        <f t="shared" si="1"/>
        <v>112</v>
      </c>
      <c r="B124" s="152"/>
      <c r="C124" s="155"/>
      <c r="D124" s="114" t="s">
        <v>91</v>
      </c>
      <c r="E124" s="107">
        <v>10</v>
      </c>
      <c r="F124" s="108"/>
      <c r="G124" s="109"/>
      <c r="H124" s="110"/>
    </row>
    <row r="125" spans="1:8" ht="112.5" x14ac:dyDescent="0.2">
      <c r="A125" s="30">
        <f t="shared" si="1"/>
        <v>113</v>
      </c>
      <c r="B125" s="152"/>
      <c r="C125" s="155"/>
      <c r="D125" s="111" t="s">
        <v>92</v>
      </c>
      <c r="E125" s="107">
        <v>25</v>
      </c>
      <c r="F125" s="108"/>
      <c r="G125" s="109"/>
      <c r="H125" s="110"/>
    </row>
    <row r="126" spans="1:8" ht="56.25" x14ac:dyDescent="0.2">
      <c r="A126" s="30">
        <f t="shared" si="1"/>
        <v>114</v>
      </c>
      <c r="B126" s="153"/>
      <c r="C126" s="156"/>
      <c r="D126" s="111" t="s">
        <v>93</v>
      </c>
      <c r="E126" s="107">
        <v>25</v>
      </c>
      <c r="F126" s="108"/>
      <c r="G126" s="109"/>
      <c r="H126" s="110"/>
    </row>
    <row r="127" spans="1:8" ht="75" x14ac:dyDescent="0.2">
      <c r="A127" s="30">
        <f t="shared" si="1"/>
        <v>115</v>
      </c>
      <c r="B127" s="159" t="s">
        <v>115</v>
      </c>
      <c r="C127" s="154" t="s">
        <v>116</v>
      </c>
      <c r="D127" s="112" t="s">
        <v>96</v>
      </c>
      <c r="E127" s="107">
        <v>70</v>
      </c>
      <c r="F127" s="108"/>
      <c r="G127" s="109"/>
      <c r="H127" s="110"/>
    </row>
    <row r="128" spans="1:8" ht="93.75" x14ac:dyDescent="0.2">
      <c r="A128" s="30">
        <f t="shared" si="1"/>
        <v>116</v>
      </c>
      <c r="B128" s="152"/>
      <c r="C128" s="155"/>
      <c r="D128" s="111" t="s">
        <v>97</v>
      </c>
      <c r="E128" s="107">
        <v>70</v>
      </c>
      <c r="F128" s="108"/>
      <c r="G128" s="109"/>
      <c r="H128" s="110"/>
    </row>
    <row r="129" spans="1:8" ht="37.5" x14ac:dyDescent="0.2">
      <c r="A129" s="30">
        <f t="shared" si="1"/>
        <v>117</v>
      </c>
      <c r="B129" s="152"/>
      <c r="C129" s="155"/>
      <c r="D129" s="111" t="s">
        <v>98</v>
      </c>
      <c r="E129" s="107">
        <v>35</v>
      </c>
      <c r="F129" s="108"/>
      <c r="G129" s="109"/>
      <c r="H129" s="110"/>
    </row>
    <row r="130" spans="1:8" ht="56.25" x14ac:dyDescent="0.2">
      <c r="A130" s="30">
        <f t="shared" si="1"/>
        <v>118</v>
      </c>
      <c r="B130" s="152"/>
      <c r="C130" s="155"/>
      <c r="D130" s="112" t="s">
        <v>99</v>
      </c>
      <c r="E130" s="107">
        <v>35</v>
      </c>
      <c r="F130" s="108"/>
      <c r="G130" s="109"/>
      <c r="H130" s="110"/>
    </row>
    <row r="131" spans="1:8" ht="37.5" x14ac:dyDescent="0.2">
      <c r="A131" s="30">
        <f t="shared" si="1"/>
        <v>119</v>
      </c>
      <c r="B131" s="152"/>
      <c r="C131" s="155"/>
      <c r="D131" s="112" t="s">
        <v>100</v>
      </c>
      <c r="E131" s="107">
        <v>70</v>
      </c>
      <c r="F131" s="108"/>
      <c r="G131" s="109"/>
      <c r="H131" s="110"/>
    </row>
    <row r="132" spans="1:8" ht="37.5" x14ac:dyDescent="0.2">
      <c r="A132" s="30">
        <f t="shared" si="1"/>
        <v>120</v>
      </c>
      <c r="B132" s="152"/>
      <c r="C132" s="155"/>
      <c r="D132" s="112" t="s">
        <v>101</v>
      </c>
      <c r="E132" s="107">
        <v>14</v>
      </c>
      <c r="F132" s="108"/>
      <c r="G132" s="109"/>
      <c r="H132" s="110"/>
    </row>
    <row r="133" spans="1:8" ht="37.5" x14ac:dyDescent="0.2">
      <c r="A133" s="30">
        <f t="shared" si="1"/>
        <v>121</v>
      </c>
      <c r="B133" s="152"/>
      <c r="C133" s="155"/>
      <c r="D133" s="111" t="s">
        <v>102</v>
      </c>
      <c r="E133" s="107">
        <v>35</v>
      </c>
      <c r="F133" s="108"/>
      <c r="G133" s="109"/>
      <c r="H133" s="110"/>
    </row>
    <row r="134" spans="1:8" ht="37.5" x14ac:dyDescent="0.2">
      <c r="A134" s="30">
        <f t="shared" si="1"/>
        <v>122</v>
      </c>
      <c r="B134" s="152"/>
      <c r="C134" s="155"/>
      <c r="D134" s="112" t="s">
        <v>103</v>
      </c>
      <c r="E134" s="107">
        <v>70</v>
      </c>
      <c r="F134" s="108"/>
      <c r="G134" s="109"/>
      <c r="H134" s="110"/>
    </row>
    <row r="135" spans="1:8" ht="18.75" x14ac:dyDescent="0.2">
      <c r="A135" s="30">
        <f t="shared" si="1"/>
        <v>123</v>
      </c>
      <c r="B135" s="152"/>
      <c r="C135" s="155"/>
      <c r="D135" s="111" t="s">
        <v>104</v>
      </c>
      <c r="E135" s="107">
        <v>35</v>
      </c>
      <c r="F135" s="108"/>
      <c r="G135" s="109"/>
      <c r="H135" s="110"/>
    </row>
    <row r="136" spans="1:8" ht="56.25" x14ac:dyDescent="0.2">
      <c r="A136" s="30">
        <f t="shared" si="1"/>
        <v>124</v>
      </c>
      <c r="B136" s="152"/>
      <c r="C136" s="155"/>
      <c r="D136" s="112" t="s">
        <v>105</v>
      </c>
      <c r="E136" s="107">
        <v>35</v>
      </c>
      <c r="F136" s="108"/>
      <c r="G136" s="109"/>
      <c r="H136" s="110"/>
    </row>
    <row r="137" spans="1:8" ht="56.25" x14ac:dyDescent="0.2">
      <c r="A137" s="30">
        <f t="shared" si="1"/>
        <v>125</v>
      </c>
      <c r="B137" s="152"/>
      <c r="C137" s="155"/>
      <c r="D137" s="112" t="s">
        <v>106</v>
      </c>
      <c r="E137" s="107">
        <v>35</v>
      </c>
      <c r="F137" s="108"/>
      <c r="G137" s="109"/>
      <c r="H137" s="110"/>
    </row>
    <row r="138" spans="1:8" ht="56.25" x14ac:dyDescent="0.2">
      <c r="A138" s="30">
        <f t="shared" si="1"/>
        <v>126</v>
      </c>
      <c r="B138" s="152"/>
      <c r="C138" s="155"/>
      <c r="D138" s="112" t="s">
        <v>107</v>
      </c>
      <c r="E138" s="107">
        <v>35</v>
      </c>
      <c r="F138" s="108"/>
      <c r="G138" s="109"/>
      <c r="H138" s="110"/>
    </row>
    <row r="139" spans="1:8" ht="37.5" x14ac:dyDescent="0.2">
      <c r="A139" s="30">
        <f t="shared" ref="A139:A202" si="2">+A138+1</f>
        <v>127</v>
      </c>
      <c r="B139" s="152"/>
      <c r="C139" s="155"/>
      <c r="D139" s="114" t="s">
        <v>108</v>
      </c>
      <c r="E139" s="107">
        <v>35</v>
      </c>
      <c r="F139" s="108"/>
      <c r="G139" s="109"/>
      <c r="H139" s="110"/>
    </row>
    <row r="140" spans="1:8" ht="37.5" x14ac:dyDescent="0.2">
      <c r="A140" s="30">
        <f t="shared" si="2"/>
        <v>128</v>
      </c>
      <c r="B140" s="152"/>
      <c r="C140" s="155"/>
      <c r="D140" s="114" t="s">
        <v>109</v>
      </c>
      <c r="E140" s="107">
        <v>14</v>
      </c>
      <c r="F140" s="108"/>
      <c r="G140" s="109"/>
      <c r="H140" s="110"/>
    </row>
    <row r="141" spans="1:8" ht="37.5" x14ac:dyDescent="0.2">
      <c r="A141" s="30">
        <f t="shared" si="2"/>
        <v>129</v>
      </c>
      <c r="B141" s="152"/>
      <c r="C141" s="155"/>
      <c r="D141" s="112" t="s">
        <v>110</v>
      </c>
      <c r="E141" s="107">
        <v>35</v>
      </c>
      <c r="F141" s="108"/>
      <c r="G141" s="109"/>
      <c r="H141" s="110"/>
    </row>
    <row r="142" spans="1:8" ht="56.25" x14ac:dyDescent="0.2">
      <c r="A142" s="30">
        <f t="shared" si="2"/>
        <v>130</v>
      </c>
      <c r="B142" s="152"/>
      <c r="C142" s="155"/>
      <c r="D142" s="112" t="s">
        <v>111</v>
      </c>
      <c r="E142" s="107">
        <v>14</v>
      </c>
      <c r="F142" s="108"/>
      <c r="G142" s="109"/>
      <c r="H142" s="110"/>
    </row>
    <row r="143" spans="1:8" ht="37.5" x14ac:dyDescent="0.2">
      <c r="A143" s="30">
        <f t="shared" si="2"/>
        <v>131</v>
      </c>
      <c r="B143" s="152"/>
      <c r="C143" s="155"/>
      <c r="D143" s="112" t="s">
        <v>112</v>
      </c>
      <c r="E143" s="107">
        <v>35</v>
      </c>
      <c r="F143" s="108"/>
      <c r="G143" s="109"/>
      <c r="H143" s="110"/>
    </row>
    <row r="144" spans="1:8" ht="37.5" x14ac:dyDescent="0.2">
      <c r="A144" s="30">
        <f t="shared" si="2"/>
        <v>132</v>
      </c>
      <c r="B144" s="152"/>
      <c r="C144" s="155"/>
      <c r="D144" s="112" t="s">
        <v>113</v>
      </c>
      <c r="E144" s="107">
        <v>14</v>
      </c>
      <c r="F144" s="108"/>
      <c r="G144" s="109"/>
      <c r="H144" s="110"/>
    </row>
    <row r="145" spans="1:8" ht="37.5" x14ac:dyDescent="0.2">
      <c r="A145" s="30">
        <f t="shared" si="2"/>
        <v>133</v>
      </c>
      <c r="B145" s="153"/>
      <c r="C145" s="156"/>
      <c r="D145" s="112" t="s">
        <v>114</v>
      </c>
      <c r="E145" s="107">
        <v>14</v>
      </c>
      <c r="F145" s="108"/>
      <c r="G145" s="109"/>
      <c r="H145" s="110"/>
    </row>
    <row r="146" spans="1:8" ht="37.5" x14ac:dyDescent="0.2">
      <c r="A146" s="30">
        <f t="shared" si="2"/>
        <v>134</v>
      </c>
      <c r="B146" s="159" t="s">
        <v>130</v>
      </c>
      <c r="C146" s="154" t="s">
        <v>129</v>
      </c>
      <c r="D146" s="112" t="s">
        <v>117</v>
      </c>
      <c r="E146" s="107">
        <v>15</v>
      </c>
      <c r="F146" s="108"/>
      <c r="G146" s="109"/>
      <c r="H146" s="110"/>
    </row>
    <row r="147" spans="1:8" ht="75" x14ac:dyDescent="0.2">
      <c r="A147" s="30">
        <f t="shared" si="2"/>
        <v>135</v>
      </c>
      <c r="B147" s="152"/>
      <c r="C147" s="155"/>
      <c r="D147" s="112" t="s">
        <v>118</v>
      </c>
      <c r="E147" s="107">
        <v>15</v>
      </c>
      <c r="F147" s="108"/>
      <c r="G147" s="109"/>
      <c r="H147" s="110"/>
    </row>
    <row r="148" spans="1:8" ht="262.5" x14ac:dyDescent="0.2">
      <c r="A148" s="30">
        <f t="shared" si="2"/>
        <v>136</v>
      </c>
      <c r="B148" s="152"/>
      <c r="C148" s="155"/>
      <c r="D148" s="114" t="s">
        <v>298</v>
      </c>
      <c r="E148" s="107">
        <v>15</v>
      </c>
      <c r="F148" s="108"/>
      <c r="G148" s="109"/>
      <c r="H148" s="110"/>
    </row>
    <row r="149" spans="1:8" ht="37.5" x14ac:dyDescent="0.2">
      <c r="A149" s="30">
        <f t="shared" si="2"/>
        <v>137</v>
      </c>
      <c r="B149" s="152"/>
      <c r="C149" s="155"/>
      <c r="D149" s="114" t="s">
        <v>119</v>
      </c>
      <c r="E149" s="107">
        <v>15</v>
      </c>
      <c r="F149" s="108"/>
      <c r="G149" s="109"/>
      <c r="H149" s="110"/>
    </row>
    <row r="150" spans="1:8" ht="75" x14ac:dyDescent="0.2">
      <c r="A150" s="30">
        <f t="shared" si="2"/>
        <v>138</v>
      </c>
      <c r="B150" s="152"/>
      <c r="C150" s="155"/>
      <c r="D150" s="112" t="s">
        <v>299</v>
      </c>
      <c r="E150" s="107">
        <v>15</v>
      </c>
      <c r="F150" s="108"/>
      <c r="G150" s="109"/>
      <c r="H150" s="110"/>
    </row>
    <row r="151" spans="1:8" ht="243.75" x14ac:dyDescent="0.2">
      <c r="A151" s="30">
        <f t="shared" si="2"/>
        <v>139</v>
      </c>
      <c r="B151" s="152"/>
      <c r="C151" s="155"/>
      <c r="D151" s="114" t="s">
        <v>281</v>
      </c>
      <c r="E151" s="107">
        <v>15</v>
      </c>
      <c r="F151" s="108"/>
      <c r="G151" s="109"/>
      <c r="H151" s="110"/>
    </row>
    <row r="152" spans="1:8" ht="56.25" x14ac:dyDescent="0.2">
      <c r="A152" s="30">
        <f t="shared" si="2"/>
        <v>140</v>
      </c>
      <c r="B152" s="152"/>
      <c r="C152" s="155"/>
      <c r="D152" s="114" t="s">
        <v>120</v>
      </c>
      <c r="E152" s="107">
        <v>15</v>
      </c>
      <c r="F152" s="108"/>
      <c r="G152" s="109"/>
      <c r="H152" s="110"/>
    </row>
    <row r="153" spans="1:8" ht="56.25" x14ac:dyDescent="0.2">
      <c r="A153" s="30">
        <f t="shared" si="2"/>
        <v>141</v>
      </c>
      <c r="B153" s="152"/>
      <c r="C153" s="155"/>
      <c r="D153" s="111" t="s">
        <v>121</v>
      </c>
      <c r="E153" s="107">
        <v>15</v>
      </c>
      <c r="F153" s="108"/>
      <c r="G153" s="109"/>
      <c r="H153" s="110"/>
    </row>
    <row r="154" spans="1:8" ht="93.75" x14ac:dyDescent="0.2">
      <c r="A154" s="30">
        <f t="shared" si="2"/>
        <v>142</v>
      </c>
      <c r="B154" s="152"/>
      <c r="C154" s="155"/>
      <c r="D154" s="111" t="s">
        <v>122</v>
      </c>
      <c r="E154" s="107">
        <v>15</v>
      </c>
      <c r="F154" s="108"/>
      <c r="G154" s="109"/>
      <c r="H154" s="110"/>
    </row>
    <row r="155" spans="1:8" ht="38.25" x14ac:dyDescent="0.2">
      <c r="A155" s="30">
        <f t="shared" si="2"/>
        <v>143</v>
      </c>
      <c r="B155" s="152"/>
      <c r="C155" s="155"/>
      <c r="D155" s="112" t="s">
        <v>373</v>
      </c>
      <c r="E155" s="107">
        <v>45</v>
      </c>
      <c r="F155" s="108"/>
      <c r="G155" s="109"/>
      <c r="H155" s="110"/>
    </row>
    <row r="156" spans="1:8" ht="56.25" x14ac:dyDescent="0.2">
      <c r="A156" s="30">
        <f t="shared" si="2"/>
        <v>144</v>
      </c>
      <c r="B156" s="152"/>
      <c r="C156" s="155"/>
      <c r="D156" s="112" t="s">
        <v>123</v>
      </c>
      <c r="E156" s="107">
        <v>30</v>
      </c>
      <c r="F156" s="108"/>
      <c r="G156" s="109"/>
      <c r="H156" s="110"/>
    </row>
    <row r="157" spans="1:8" ht="75" x14ac:dyDescent="0.2">
      <c r="A157" s="30">
        <f t="shared" si="2"/>
        <v>145</v>
      </c>
      <c r="B157" s="152"/>
      <c r="C157" s="155"/>
      <c r="D157" s="111" t="s">
        <v>124</v>
      </c>
      <c r="E157" s="107">
        <v>15</v>
      </c>
      <c r="F157" s="108"/>
      <c r="G157" s="109"/>
      <c r="H157" s="110"/>
    </row>
    <row r="158" spans="1:8" ht="56.25" x14ac:dyDescent="0.2">
      <c r="A158" s="30">
        <f t="shared" si="2"/>
        <v>146</v>
      </c>
      <c r="B158" s="152"/>
      <c r="C158" s="155"/>
      <c r="D158" s="112" t="s">
        <v>125</v>
      </c>
      <c r="E158" s="107">
        <v>15</v>
      </c>
      <c r="F158" s="108"/>
      <c r="G158" s="109"/>
      <c r="H158" s="110"/>
    </row>
    <row r="159" spans="1:8" ht="56.25" x14ac:dyDescent="0.2">
      <c r="A159" s="30">
        <f t="shared" si="2"/>
        <v>147</v>
      </c>
      <c r="B159" s="152"/>
      <c r="C159" s="155"/>
      <c r="D159" s="112" t="s">
        <v>126</v>
      </c>
      <c r="E159" s="107">
        <v>30</v>
      </c>
      <c r="F159" s="108"/>
      <c r="G159" s="109"/>
      <c r="H159" s="110"/>
    </row>
    <row r="160" spans="1:8" ht="56.25" x14ac:dyDescent="0.2">
      <c r="A160" s="30">
        <f t="shared" si="2"/>
        <v>148</v>
      </c>
      <c r="B160" s="152"/>
      <c r="C160" s="155"/>
      <c r="D160" s="114" t="s">
        <v>127</v>
      </c>
      <c r="E160" s="107">
        <v>15</v>
      </c>
      <c r="F160" s="108"/>
      <c r="G160" s="109"/>
      <c r="H160" s="110"/>
    </row>
    <row r="161" spans="1:8" ht="37.5" x14ac:dyDescent="0.2">
      <c r="A161" s="30">
        <f t="shared" si="2"/>
        <v>149</v>
      </c>
      <c r="B161" s="152"/>
      <c r="C161" s="155"/>
      <c r="D161" s="112" t="s">
        <v>128</v>
      </c>
      <c r="E161" s="107">
        <v>15</v>
      </c>
      <c r="F161" s="108"/>
      <c r="G161" s="109"/>
      <c r="H161" s="110"/>
    </row>
    <row r="162" spans="1:8" ht="37.5" x14ac:dyDescent="0.2">
      <c r="A162" s="30">
        <f t="shared" si="2"/>
        <v>150</v>
      </c>
      <c r="B162" s="159" t="s">
        <v>140</v>
      </c>
      <c r="C162" s="154" t="s">
        <v>141</v>
      </c>
      <c r="D162" s="111" t="s">
        <v>300</v>
      </c>
      <c r="E162" s="107">
        <v>150</v>
      </c>
      <c r="F162" s="108"/>
      <c r="G162" s="109"/>
      <c r="H162" s="110"/>
    </row>
    <row r="163" spans="1:8" ht="75" x14ac:dyDescent="0.2">
      <c r="A163" s="30">
        <f t="shared" si="2"/>
        <v>151</v>
      </c>
      <c r="B163" s="152"/>
      <c r="C163" s="155"/>
      <c r="D163" s="112" t="s">
        <v>131</v>
      </c>
      <c r="E163" s="107">
        <v>75</v>
      </c>
      <c r="F163" s="108"/>
      <c r="G163" s="109"/>
      <c r="H163" s="110"/>
    </row>
    <row r="164" spans="1:8" ht="56.25" x14ac:dyDescent="0.2">
      <c r="A164" s="30">
        <f t="shared" si="2"/>
        <v>152</v>
      </c>
      <c r="B164" s="152"/>
      <c r="C164" s="155"/>
      <c r="D164" s="112" t="s">
        <v>132</v>
      </c>
      <c r="E164" s="107">
        <v>75</v>
      </c>
      <c r="F164" s="108"/>
      <c r="G164" s="109"/>
      <c r="H164" s="110"/>
    </row>
    <row r="165" spans="1:8" ht="56.25" x14ac:dyDescent="0.2">
      <c r="A165" s="30">
        <f t="shared" si="2"/>
        <v>153</v>
      </c>
      <c r="B165" s="152"/>
      <c r="C165" s="155"/>
      <c r="D165" s="112" t="s">
        <v>133</v>
      </c>
      <c r="E165" s="107">
        <v>45</v>
      </c>
      <c r="F165" s="108"/>
      <c r="G165" s="109"/>
      <c r="H165" s="110"/>
    </row>
    <row r="166" spans="1:8" ht="37.5" x14ac:dyDescent="0.2">
      <c r="A166" s="30">
        <f t="shared" si="2"/>
        <v>154</v>
      </c>
      <c r="B166" s="152"/>
      <c r="C166" s="155"/>
      <c r="D166" s="112" t="s">
        <v>134</v>
      </c>
      <c r="E166" s="107">
        <v>30</v>
      </c>
      <c r="F166" s="108"/>
      <c r="G166" s="109"/>
      <c r="H166" s="110"/>
    </row>
    <row r="167" spans="1:8" ht="18.75" x14ac:dyDescent="0.2">
      <c r="A167" s="30">
        <f t="shared" si="2"/>
        <v>155</v>
      </c>
      <c r="B167" s="152"/>
      <c r="C167" s="155"/>
      <c r="D167" s="112" t="s">
        <v>135</v>
      </c>
      <c r="E167" s="107">
        <v>30</v>
      </c>
      <c r="F167" s="108"/>
      <c r="G167" s="109"/>
      <c r="H167" s="110"/>
    </row>
    <row r="168" spans="1:8" ht="18.75" x14ac:dyDescent="0.2">
      <c r="A168" s="30">
        <f t="shared" si="2"/>
        <v>156</v>
      </c>
      <c r="B168" s="152"/>
      <c r="C168" s="155"/>
      <c r="D168" s="112" t="s">
        <v>136</v>
      </c>
      <c r="E168" s="107">
        <v>30</v>
      </c>
      <c r="F168" s="108"/>
      <c r="G168" s="109"/>
      <c r="H168" s="110"/>
    </row>
    <row r="169" spans="1:8" ht="18.75" x14ac:dyDescent="0.2">
      <c r="A169" s="30">
        <f t="shared" si="2"/>
        <v>157</v>
      </c>
      <c r="B169" s="152"/>
      <c r="C169" s="155"/>
      <c r="D169" s="112" t="s">
        <v>137</v>
      </c>
      <c r="E169" s="107">
        <v>75</v>
      </c>
      <c r="F169" s="108"/>
      <c r="G169" s="109"/>
      <c r="H169" s="110"/>
    </row>
    <row r="170" spans="1:8" ht="18.75" x14ac:dyDescent="0.2">
      <c r="A170" s="30">
        <f t="shared" si="2"/>
        <v>158</v>
      </c>
      <c r="B170" s="152"/>
      <c r="C170" s="155"/>
      <c r="D170" s="112" t="s">
        <v>138</v>
      </c>
      <c r="E170" s="107">
        <v>75</v>
      </c>
      <c r="F170" s="108"/>
      <c r="G170" s="109"/>
      <c r="H170" s="110"/>
    </row>
    <row r="171" spans="1:8" ht="37.5" x14ac:dyDescent="0.2">
      <c r="A171" s="30">
        <f t="shared" si="2"/>
        <v>159</v>
      </c>
      <c r="B171" s="153"/>
      <c r="C171" s="156"/>
      <c r="D171" s="112" t="s">
        <v>139</v>
      </c>
      <c r="E171" s="107">
        <v>75</v>
      </c>
      <c r="F171" s="108"/>
      <c r="G171" s="109"/>
      <c r="H171" s="110"/>
    </row>
    <row r="172" spans="1:8" ht="93.75" x14ac:dyDescent="0.2">
      <c r="A172" s="30">
        <f t="shared" si="2"/>
        <v>160</v>
      </c>
      <c r="B172" s="159" t="s">
        <v>146</v>
      </c>
      <c r="C172" s="154" t="s">
        <v>145</v>
      </c>
      <c r="D172" s="111" t="s">
        <v>142</v>
      </c>
      <c r="E172" s="107">
        <v>30</v>
      </c>
      <c r="F172" s="108"/>
      <c r="G172" s="109"/>
      <c r="H172" s="110"/>
    </row>
    <row r="173" spans="1:8" ht="19.5" x14ac:dyDescent="0.2">
      <c r="A173" s="30">
        <f t="shared" si="2"/>
        <v>161</v>
      </c>
      <c r="B173" s="152"/>
      <c r="C173" s="155"/>
      <c r="D173" s="112" t="s">
        <v>374</v>
      </c>
      <c r="E173" s="107">
        <v>75</v>
      </c>
      <c r="F173" s="108"/>
      <c r="G173" s="109"/>
      <c r="H173" s="110"/>
    </row>
    <row r="174" spans="1:8" ht="18.75" x14ac:dyDescent="0.2">
      <c r="A174" s="30">
        <f t="shared" si="2"/>
        <v>162</v>
      </c>
      <c r="B174" s="152"/>
      <c r="C174" s="155"/>
      <c r="D174" s="111" t="s">
        <v>301</v>
      </c>
      <c r="E174" s="107">
        <v>75</v>
      </c>
      <c r="F174" s="108"/>
      <c r="G174" s="109"/>
      <c r="H174" s="110"/>
    </row>
    <row r="175" spans="1:8" ht="18.75" x14ac:dyDescent="0.2">
      <c r="A175" s="30">
        <f t="shared" si="2"/>
        <v>163</v>
      </c>
      <c r="B175" s="152"/>
      <c r="C175" s="155"/>
      <c r="D175" s="111" t="s">
        <v>143</v>
      </c>
      <c r="E175" s="107">
        <v>30</v>
      </c>
      <c r="F175" s="108"/>
      <c r="G175" s="109"/>
      <c r="H175" s="110"/>
    </row>
    <row r="176" spans="1:8" ht="18.75" x14ac:dyDescent="0.2">
      <c r="A176" s="30">
        <f t="shared" si="2"/>
        <v>164</v>
      </c>
      <c r="B176" s="153"/>
      <c r="C176" s="156"/>
      <c r="D176" s="111" t="s">
        <v>144</v>
      </c>
      <c r="E176" s="107">
        <v>30</v>
      </c>
      <c r="F176" s="108"/>
      <c r="G176" s="109"/>
      <c r="H176" s="110"/>
    </row>
    <row r="177" spans="1:8" ht="56.25" x14ac:dyDescent="0.2">
      <c r="A177" s="30">
        <f t="shared" si="2"/>
        <v>165</v>
      </c>
      <c r="B177" s="159" t="s">
        <v>151</v>
      </c>
      <c r="C177" s="154" t="s">
        <v>150</v>
      </c>
      <c r="D177" s="114" t="s">
        <v>147</v>
      </c>
      <c r="E177" s="107">
        <v>75</v>
      </c>
      <c r="F177" s="108"/>
      <c r="G177" s="109"/>
      <c r="H177" s="110"/>
    </row>
    <row r="178" spans="1:8" ht="56.25" x14ac:dyDescent="0.2">
      <c r="A178" s="30">
        <f t="shared" si="2"/>
        <v>166</v>
      </c>
      <c r="B178" s="152"/>
      <c r="C178" s="155"/>
      <c r="D178" s="112" t="s">
        <v>302</v>
      </c>
      <c r="E178" s="107">
        <v>75</v>
      </c>
      <c r="F178" s="108"/>
      <c r="G178" s="109"/>
      <c r="H178" s="110"/>
    </row>
    <row r="179" spans="1:8" ht="56.25" x14ac:dyDescent="0.2">
      <c r="A179" s="30">
        <f t="shared" si="2"/>
        <v>167</v>
      </c>
      <c r="B179" s="152"/>
      <c r="C179" s="155"/>
      <c r="D179" s="112" t="s">
        <v>224</v>
      </c>
      <c r="E179" s="107">
        <v>75</v>
      </c>
      <c r="F179" s="108"/>
      <c r="G179" s="109"/>
      <c r="H179" s="110"/>
    </row>
    <row r="180" spans="1:8" ht="37.5" x14ac:dyDescent="0.2">
      <c r="A180" s="30">
        <f t="shared" si="2"/>
        <v>168</v>
      </c>
      <c r="B180" s="152"/>
      <c r="C180" s="155"/>
      <c r="D180" s="112" t="s">
        <v>225</v>
      </c>
      <c r="E180" s="107">
        <v>75</v>
      </c>
      <c r="F180" s="108"/>
      <c r="G180" s="109"/>
      <c r="H180" s="110"/>
    </row>
    <row r="181" spans="1:8" ht="37.5" x14ac:dyDescent="0.2">
      <c r="A181" s="30">
        <f t="shared" si="2"/>
        <v>169</v>
      </c>
      <c r="B181" s="152"/>
      <c r="C181" s="155"/>
      <c r="D181" s="111" t="s">
        <v>226</v>
      </c>
      <c r="E181" s="107">
        <v>75</v>
      </c>
      <c r="F181" s="108"/>
      <c r="G181" s="109"/>
      <c r="H181" s="110"/>
    </row>
    <row r="182" spans="1:8" ht="37.5" x14ac:dyDescent="0.2">
      <c r="A182" s="30">
        <f t="shared" si="2"/>
        <v>170</v>
      </c>
      <c r="B182" s="152"/>
      <c r="C182" s="155"/>
      <c r="D182" s="111" t="s">
        <v>148</v>
      </c>
      <c r="E182" s="107">
        <v>75</v>
      </c>
      <c r="F182" s="108"/>
      <c r="G182" s="109"/>
      <c r="H182" s="110"/>
    </row>
    <row r="183" spans="1:8" ht="37.5" x14ac:dyDescent="0.2">
      <c r="A183" s="30">
        <f t="shared" si="2"/>
        <v>171</v>
      </c>
      <c r="B183" s="152"/>
      <c r="C183" s="155"/>
      <c r="D183" s="111" t="s">
        <v>149</v>
      </c>
      <c r="E183" s="107">
        <v>75</v>
      </c>
      <c r="F183" s="108"/>
      <c r="G183" s="109"/>
      <c r="H183" s="110"/>
    </row>
    <row r="184" spans="1:8" ht="37.5" x14ac:dyDescent="0.2">
      <c r="A184" s="30">
        <f t="shared" si="2"/>
        <v>172</v>
      </c>
      <c r="B184" s="153"/>
      <c r="C184" s="156"/>
      <c r="D184" s="111" t="s">
        <v>282</v>
      </c>
      <c r="E184" s="107">
        <v>75</v>
      </c>
      <c r="F184" s="108"/>
      <c r="G184" s="109"/>
      <c r="H184" s="110"/>
    </row>
    <row r="185" spans="1:8" ht="38.25" x14ac:dyDescent="0.2">
      <c r="A185" s="30">
        <f t="shared" si="2"/>
        <v>173</v>
      </c>
      <c r="B185" s="159" t="s">
        <v>163</v>
      </c>
      <c r="C185" s="154" t="s">
        <v>162</v>
      </c>
      <c r="D185" s="112" t="s">
        <v>370</v>
      </c>
      <c r="E185" s="107">
        <v>60</v>
      </c>
      <c r="F185" s="108"/>
      <c r="G185" s="109"/>
      <c r="H185" s="110"/>
    </row>
    <row r="186" spans="1:8" ht="38.25" x14ac:dyDescent="0.2">
      <c r="A186" s="30">
        <f t="shared" si="2"/>
        <v>174</v>
      </c>
      <c r="B186" s="152"/>
      <c r="C186" s="155"/>
      <c r="D186" s="112" t="s">
        <v>371</v>
      </c>
      <c r="E186" s="107">
        <v>60</v>
      </c>
      <c r="F186" s="108"/>
      <c r="G186" s="109"/>
      <c r="H186" s="110"/>
    </row>
    <row r="187" spans="1:8" ht="37.5" x14ac:dyDescent="0.2">
      <c r="A187" s="30">
        <f t="shared" si="2"/>
        <v>175</v>
      </c>
      <c r="B187" s="152"/>
      <c r="C187" s="155"/>
      <c r="D187" s="111" t="s">
        <v>283</v>
      </c>
      <c r="E187" s="107">
        <v>100</v>
      </c>
      <c r="F187" s="108"/>
      <c r="G187" s="109"/>
      <c r="H187" s="110"/>
    </row>
    <row r="188" spans="1:8" ht="37.5" x14ac:dyDescent="0.2">
      <c r="A188" s="30">
        <f t="shared" si="2"/>
        <v>176</v>
      </c>
      <c r="B188" s="152"/>
      <c r="C188" s="155"/>
      <c r="D188" s="112" t="s">
        <v>152</v>
      </c>
      <c r="E188" s="107">
        <v>100</v>
      </c>
      <c r="F188" s="108"/>
      <c r="G188" s="109"/>
      <c r="H188" s="110"/>
    </row>
    <row r="189" spans="1:8" ht="37.5" x14ac:dyDescent="0.2">
      <c r="A189" s="30">
        <f t="shared" si="2"/>
        <v>177</v>
      </c>
      <c r="B189" s="152"/>
      <c r="C189" s="155"/>
      <c r="D189" s="112" t="s">
        <v>153</v>
      </c>
      <c r="E189" s="107">
        <v>100</v>
      </c>
      <c r="F189" s="108"/>
      <c r="G189" s="109"/>
      <c r="H189" s="110"/>
    </row>
    <row r="190" spans="1:8" ht="56.25" x14ac:dyDescent="0.2">
      <c r="A190" s="30">
        <f t="shared" si="2"/>
        <v>178</v>
      </c>
      <c r="B190" s="152"/>
      <c r="C190" s="155"/>
      <c r="D190" s="111" t="s">
        <v>154</v>
      </c>
      <c r="E190" s="107">
        <v>50</v>
      </c>
      <c r="F190" s="108"/>
      <c r="G190" s="109"/>
      <c r="H190" s="110"/>
    </row>
    <row r="191" spans="1:8" ht="56.25" x14ac:dyDescent="0.2">
      <c r="A191" s="30">
        <f t="shared" si="2"/>
        <v>179</v>
      </c>
      <c r="B191" s="152"/>
      <c r="C191" s="155"/>
      <c r="D191" s="111" t="s">
        <v>155</v>
      </c>
      <c r="E191" s="107">
        <v>50</v>
      </c>
      <c r="F191" s="108"/>
      <c r="G191" s="109"/>
      <c r="H191" s="110"/>
    </row>
    <row r="192" spans="1:8" ht="37.5" x14ac:dyDescent="0.2">
      <c r="A192" s="30">
        <f t="shared" si="2"/>
        <v>180</v>
      </c>
      <c r="B192" s="152"/>
      <c r="C192" s="155"/>
      <c r="D192" s="111" t="s">
        <v>156</v>
      </c>
      <c r="E192" s="107">
        <v>100</v>
      </c>
      <c r="F192" s="108"/>
      <c r="G192" s="109"/>
      <c r="H192" s="110"/>
    </row>
    <row r="193" spans="1:8" ht="37.5" x14ac:dyDescent="0.2">
      <c r="A193" s="30">
        <f t="shared" si="2"/>
        <v>181</v>
      </c>
      <c r="B193" s="152"/>
      <c r="C193" s="155"/>
      <c r="D193" s="111" t="s">
        <v>157</v>
      </c>
      <c r="E193" s="107">
        <v>100</v>
      </c>
      <c r="F193" s="108"/>
      <c r="G193" s="109"/>
      <c r="H193" s="110"/>
    </row>
    <row r="194" spans="1:8" ht="56.25" x14ac:dyDescent="0.2">
      <c r="A194" s="30">
        <f t="shared" si="2"/>
        <v>182</v>
      </c>
      <c r="B194" s="152"/>
      <c r="C194" s="155"/>
      <c r="D194" s="111" t="s">
        <v>158</v>
      </c>
      <c r="E194" s="107">
        <v>100</v>
      </c>
      <c r="F194" s="108"/>
      <c r="G194" s="109"/>
      <c r="H194" s="110"/>
    </row>
    <row r="195" spans="1:8" ht="56.25" x14ac:dyDescent="0.2">
      <c r="A195" s="30">
        <f t="shared" si="2"/>
        <v>183</v>
      </c>
      <c r="B195" s="152"/>
      <c r="C195" s="155"/>
      <c r="D195" s="111" t="s">
        <v>159</v>
      </c>
      <c r="E195" s="107">
        <v>60</v>
      </c>
      <c r="F195" s="108"/>
      <c r="G195" s="109"/>
      <c r="H195" s="110"/>
    </row>
    <row r="196" spans="1:8" ht="37.5" x14ac:dyDescent="0.2">
      <c r="A196" s="30">
        <f t="shared" si="2"/>
        <v>184</v>
      </c>
      <c r="B196" s="152"/>
      <c r="C196" s="155"/>
      <c r="D196" s="111" t="s">
        <v>160</v>
      </c>
      <c r="E196" s="107">
        <v>60</v>
      </c>
      <c r="F196" s="108"/>
      <c r="G196" s="109"/>
      <c r="H196" s="110"/>
    </row>
    <row r="197" spans="1:8" ht="37.5" x14ac:dyDescent="0.2">
      <c r="A197" s="30">
        <f t="shared" si="2"/>
        <v>185</v>
      </c>
      <c r="B197" s="153"/>
      <c r="C197" s="156"/>
      <c r="D197" s="111" t="s">
        <v>161</v>
      </c>
      <c r="E197" s="107">
        <v>60</v>
      </c>
      <c r="F197" s="108"/>
      <c r="G197" s="109"/>
      <c r="H197" s="110"/>
    </row>
    <row r="198" spans="1:8" ht="37.5" x14ac:dyDescent="0.2">
      <c r="A198" s="30">
        <f t="shared" si="2"/>
        <v>186</v>
      </c>
      <c r="B198" s="159" t="s">
        <v>168</v>
      </c>
      <c r="C198" s="154" t="s">
        <v>167</v>
      </c>
      <c r="D198" s="114" t="s">
        <v>303</v>
      </c>
      <c r="E198" s="107">
        <v>50</v>
      </c>
      <c r="F198" s="108"/>
      <c r="G198" s="109"/>
      <c r="H198" s="110"/>
    </row>
    <row r="199" spans="1:8" ht="37.5" x14ac:dyDescent="0.2">
      <c r="A199" s="30">
        <f t="shared" si="2"/>
        <v>187</v>
      </c>
      <c r="B199" s="152"/>
      <c r="C199" s="155"/>
      <c r="D199" s="114" t="s">
        <v>164</v>
      </c>
      <c r="E199" s="107">
        <v>25</v>
      </c>
      <c r="F199" s="108"/>
      <c r="G199" s="109"/>
      <c r="H199" s="110"/>
    </row>
    <row r="200" spans="1:8" ht="75" x14ac:dyDescent="0.2">
      <c r="A200" s="30">
        <f t="shared" si="2"/>
        <v>188</v>
      </c>
      <c r="B200" s="152"/>
      <c r="C200" s="155"/>
      <c r="D200" s="114" t="s">
        <v>284</v>
      </c>
      <c r="E200" s="107">
        <v>100</v>
      </c>
      <c r="F200" s="108"/>
      <c r="G200" s="109"/>
      <c r="H200" s="110"/>
    </row>
    <row r="201" spans="1:8" ht="75" x14ac:dyDescent="0.2">
      <c r="A201" s="30">
        <f t="shared" si="2"/>
        <v>189</v>
      </c>
      <c r="B201" s="152"/>
      <c r="C201" s="155"/>
      <c r="D201" s="114" t="s">
        <v>285</v>
      </c>
      <c r="E201" s="107">
        <v>50</v>
      </c>
      <c r="F201" s="108"/>
      <c r="G201" s="109"/>
      <c r="H201" s="110"/>
    </row>
    <row r="202" spans="1:8" ht="75" x14ac:dyDescent="0.2">
      <c r="A202" s="30">
        <f t="shared" si="2"/>
        <v>190</v>
      </c>
      <c r="B202" s="152"/>
      <c r="C202" s="155"/>
      <c r="D202" s="112" t="s">
        <v>286</v>
      </c>
      <c r="E202" s="107">
        <v>25</v>
      </c>
      <c r="F202" s="108"/>
      <c r="G202" s="109"/>
      <c r="H202" s="110"/>
    </row>
    <row r="203" spans="1:8" ht="56.25" x14ac:dyDescent="0.2">
      <c r="A203" s="30">
        <f t="shared" ref="A203:A266" si="3">+A202+1</f>
        <v>191</v>
      </c>
      <c r="B203" s="152"/>
      <c r="C203" s="155"/>
      <c r="D203" s="112" t="s">
        <v>287</v>
      </c>
      <c r="E203" s="107">
        <v>50</v>
      </c>
      <c r="F203" s="108"/>
      <c r="G203" s="109"/>
      <c r="H203" s="110"/>
    </row>
    <row r="204" spans="1:8" ht="56.25" x14ac:dyDescent="0.2">
      <c r="A204" s="30">
        <f t="shared" si="3"/>
        <v>192</v>
      </c>
      <c r="B204" s="152"/>
      <c r="C204" s="155"/>
      <c r="D204" s="114" t="s">
        <v>165</v>
      </c>
      <c r="E204" s="107">
        <v>75</v>
      </c>
      <c r="F204" s="108"/>
      <c r="G204" s="109"/>
      <c r="H204" s="110"/>
    </row>
    <row r="205" spans="1:8" ht="56.25" x14ac:dyDescent="0.2">
      <c r="A205" s="30">
        <f t="shared" si="3"/>
        <v>193</v>
      </c>
      <c r="B205" s="152"/>
      <c r="C205" s="155"/>
      <c r="D205" s="114" t="s">
        <v>166</v>
      </c>
      <c r="E205" s="107">
        <v>25</v>
      </c>
      <c r="F205" s="108"/>
      <c r="G205" s="109"/>
      <c r="H205" s="110"/>
    </row>
    <row r="206" spans="1:8" ht="38.25" x14ac:dyDescent="0.2">
      <c r="A206" s="30">
        <f t="shared" si="3"/>
        <v>194</v>
      </c>
      <c r="B206" s="152"/>
      <c r="C206" s="155"/>
      <c r="D206" s="114" t="s">
        <v>375</v>
      </c>
      <c r="E206" s="107">
        <v>25</v>
      </c>
      <c r="F206" s="108"/>
      <c r="G206" s="109"/>
      <c r="H206" s="110"/>
    </row>
    <row r="207" spans="1:8" ht="38.25" x14ac:dyDescent="0.2">
      <c r="A207" s="30">
        <f t="shared" si="3"/>
        <v>195</v>
      </c>
      <c r="B207" s="153"/>
      <c r="C207" s="156"/>
      <c r="D207" s="114" t="s">
        <v>368</v>
      </c>
      <c r="E207" s="107">
        <v>75</v>
      </c>
      <c r="F207" s="108"/>
      <c r="G207" s="109"/>
      <c r="H207" s="110"/>
    </row>
    <row r="208" spans="1:8" ht="38.25" x14ac:dyDescent="0.2">
      <c r="A208" s="30">
        <f t="shared" si="3"/>
        <v>196</v>
      </c>
      <c r="B208" s="159" t="s">
        <v>176</v>
      </c>
      <c r="C208" s="154" t="s">
        <v>175</v>
      </c>
      <c r="D208" s="114" t="s">
        <v>369</v>
      </c>
      <c r="E208" s="107">
        <v>250</v>
      </c>
      <c r="F208" s="108"/>
      <c r="G208" s="109"/>
      <c r="H208" s="110"/>
    </row>
    <row r="209" spans="1:8" ht="37.5" x14ac:dyDescent="0.2">
      <c r="A209" s="30">
        <f t="shared" si="3"/>
        <v>197</v>
      </c>
      <c r="B209" s="152"/>
      <c r="C209" s="155"/>
      <c r="D209" s="114" t="s">
        <v>304</v>
      </c>
      <c r="E209" s="107">
        <v>125</v>
      </c>
      <c r="F209" s="108"/>
      <c r="G209" s="109"/>
      <c r="H209" s="110"/>
    </row>
    <row r="210" spans="1:8" ht="37.5" x14ac:dyDescent="0.2">
      <c r="A210" s="30">
        <f t="shared" si="3"/>
        <v>198</v>
      </c>
      <c r="B210" s="152"/>
      <c r="C210" s="155"/>
      <c r="D210" s="114" t="s">
        <v>305</v>
      </c>
      <c r="E210" s="107">
        <v>20</v>
      </c>
      <c r="F210" s="108"/>
      <c r="G210" s="109"/>
      <c r="H210" s="110"/>
    </row>
    <row r="211" spans="1:8" ht="37.5" x14ac:dyDescent="0.2">
      <c r="A211" s="30">
        <f t="shared" si="3"/>
        <v>199</v>
      </c>
      <c r="B211" s="152"/>
      <c r="C211" s="155"/>
      <c r="D211" s="114" t="s">
        <v>169</v>
      </c>
      <c r="E211" s="107">
        <v>10</v>
      </c>
      <c r="F211" s="108"/>
      <c r="G211" s="109"/>
      <c r="H211" s="110"/>
    </row>
    <row r="212" spans="1:8" ht="37.5" x14ac:dyDescent="0.2">
      <c r="A212" s="30">
        <f t="shared" si="3"/>
        <v>200</v>
      </c>
      <c r="B212" s="152"/>
      <c r="C212" s="155"/>
      <c r="D212" s="114" t="s">
        <v>170</v>
      </c>
      <c r="E212" s="107">
        <v>25</v>
      </c>
      <c r="F212" s="108"/>
      <c r="G212" s="109"/>
      <c r="H212" s="110"/>
    </row>
    <row r="213" spans="1:8" ht="37.5" x14ac:dyDescent="0.2">
      <c r="A213" s="30">
        <f t="shared" si="3"/>
        <v>201</v>
      </c>
      <c r="B213" s="152"/>
      <c r="C213" s="155"/>
      <c r="D213" s="114" t="s">
        <v>171</v>
      </c>
      <c r="E213" s="107">
        <v>20</v>
      </c>
      <c r="F213" s="108"/>
      <c r="G213" s="109"/>
      <c r="H213" s="110"/>
    </row>
    <row r="214" spans="1:8" ht="37.5" x14ac:dyDescent="0.2">
      <c r="A214" s="30">
        <f t="shared" si="3"/>
        <v>202</v>
      </c>
      <c r="B214" s="152"/>
      <c r="C214" s="155"/>
      <c r="D214" s="114" t="s">
        <v>172</v>
      </c>
      <c r="E214" s="107">
        <v>10</v>
      </c>
      <c r="F214" s="108"/>
      <c r="G214" s="109"/>
      <c r="H214" s="110"/>
    </row>
    <row r="215" spans="1:8" ht="18.75" x14ac:dyDescent="0.2">
      <c r="A215" s="30">
        <f t="shared" si="3"/>
        <v>203</v>
      </c>
      <c r="B215" s="152"/>
      <c r="C215" s="155"/>
      <c r="D215" s="114" t="s">
        <v>306</v>
      </c>
      <c r="E215" s="107">
        <v>10</v>
      </c>
      <c r="F215" s="108"/>
      <c r="G215" s="109"/>
      <c r="H215" s="110"/>
    </row>
    <row r="216" spans="1:8" ht="37.5" x14ac:dyDescent="0.2">
      <c r="A216" s="30">
        <f t="shared" si="3"/>
        <v>204</v>
      </c>
      <c r="B216" s="152"/>
      <c r="C216" s="155"/>
      <c r="D216" s="114" t="s">
        <v>173</v>
      </c>
      <c r="E216" s="107">
        <v>10</v>
      </c>
      <c r="F216" s="108"/>
      <c r="G216" s="109"/>
      <c r="H216" s="110"/>
    </row>
    <row r="217" spans="1:8" ht="18.75" x14ac:dyDescent="0.2">
      <c r="A217" s="30">
        <f t="shared" si="3"/>
        <v>205</v>
      </c>
      <c r="B217" s="152"/>
      <c r="C217" s="155"/>
      <c r="D217" s="114" t="s">
        <v>174</v>
      </c>
      <c r="E217" s="107">
        <v>10</v>
      </c>
      <c r="F217" s="108"/>
      <c r="G217" s="109"/>
      <c r="H217" s="110"/>
    </row>
    <row r="218" spans="1:8" ht="37.5" x14ac:dyDescent="0.2">
      <c r="A218" s="30">
        <f t="shared" si="3"/>
        <v>206</v>
      </c>
      <c r="B218" s="153"/>
      <c r="C218" s="156"/>
      <c r="D218" s="114" t="s">
        <v>307</v>
      </c>
      <c r="E218" s="107">
        <v>10</v>
      </c>
      <c r="F218" s="108"/>
      <c r="G218" s="109"/>
      <c r="H218" s="110"/>
    </row>
    <row r="219" spans="1:8" ht="56.25" x14ac:dyDescent="0.2">
      <c r="A219" s="30">
        <f t="shared" si="3"/>
        <v>207</v>
      </c>
      <c r="B219" s="159" t="s">
        <v>184</v>
      </c>
      <c r="C219" s="154" t="s">
        <v>185</v>
      </c>
      <c r="D219" s="112" t="s">
        <v>177</v>
      </c>
      <c r="E219" s="107">
        <v>50</v>
      </c>
      <c r="F219" s="108"/>
      <c r="G219" s="109"/>
      <c r="H219" s="110"/>
    </row>
    <row r="220" spans="1:8" ht="56.25" x14ac:dyDescent="0.2">
      <c r="A220" s="30">
        <f t="shared" si="3"/>
        <v>208</v>
      </c>
      <c r="B220" s="152"/>
      <c r="C220" s="155"/>
      <c r="D220" s="112" t="s">
        <v>178</v>
      </c>
      <c r="E220" s="107">
        <v>39</v>
      </c>
      <c r="F220" s="108"/>
      <c r="G220" s="109"/>
      <c r="H220" s="110"/>
    </row>
    <row r="221" spans="1:8" ht="37.5" x14ac:dyDescent="0.2">
      <c r="A221" s="30">
        <f t="shared" si="3"/>
        <v>209</v>
      </c>
      <c r="B221" s="152"/>
      <c r="C221" s="155"/>
      <c r="D221" s="112" t="s">
        <v>179</v>
      </c>
      <c r="E221" s="107">
        <v>6</v>
      </c>
      <c r="F221" s="108"/>
      <c r="G221" s="109"/>
      <c r="H221" s="110"/>
    </row>
    <row r="222" spans="1:8" ht="18.75" x14ac:dyDescent="0.2">
      <c r="A222" s="30">
        <f t="shared" si="3"/>
        <v>210</v>
      </c>
      <c r="B222" s="152"/>
      <c r="C222" s="155"/>
      <c r="D222" s="112" t="s">
        <v>180</v>
      </c>
      <c r="E222" s="107">
        <v>6</v>
      </c>
      <c r="F222" s="108"/>
      <c r="G222" s="109"/>
      <c r="H222" s="110"/>
    </row>
    <row r="223" spans="1:8" ht="75" x14ac:dyDescent="0.2">
      <c r="A223" s="30">
        <f t="shared" si="3"/>
        <v>211</v>
      </c>
      <c r="B223" s="152"/>
      <c r="C223" s="155"/>
      <c r="D223" s="112" t="s">
        <v>181</v>
      </c>
      <c r="E223" s="107">
        <v>6</v>
      </c>
      <c r="F223" s="108"/>
      <c r="G223" s="109"/>
      <c r="H223" s="110"/>
    </row>
    <row r="224" spans="1:8" ht="56.25" x14ac:dyDescent="0.2">
      <c r="A224" s="30">
        <f t="shared" si="3"/>
        <v>212</v>
      </c>
      <c r="B224" s="152"/>
      <c r="C224" s="155"/>
      <c r="D224" s="112" t="s">
        <v>227</v>
      </c>
      <c r="E224" s="107">
        <v>6</v>
      </c>
      <c r="F224" s="108"/>
      <c r="G224" s="109"/>
      <c r="H224" s="110"/>
    </row>
    <row r="225" spans="1:8" ht="37.5" x14ac:dyDescent="0.2">
      <c r="A225" s="30">
        <f t="shared" si="3"/>
        <v>213</v>
      </c>
      <c r="B225" s="152"/>
      <c r="C225" s="155"/>
      <c r="D225" s="112" t="s">
        <v>182</v>
      </c>
      <c r="E225" s="107">
        <v>6</v>
      </c>
      <c r="F225" s="108"/>
      <c r="G225" s="109"/>
      <c r="H225" s="110"/>
    </row>
    <row r="226" spans="1:8" ht="56.25" x14ac:dyDescent="0.2">
      <c r="A226" s="30">
        <f t="shared" si="3"/>
        <v>214</v>
      </c>
      <c r="B226" s="153"/>
      <c r="C226" s="155"/>
      <c r="D226" s="112" t="s">
        <v>183</v>
      </c>
      <c r="E226" s="107">
        <v>6</v>
      </c>
      <c r="F226" s="108"/>
      <c r="G226" s="109"/>
      <c r="H226" s="110"/>
    </row>
    <row r="227" spans="1:8" ht="56.25" customHeight="1" x14ac:dyDescent="0.2">
      <c r="A227" s="30">
        <f t="shared" si="3"/>
        <v>215</v>
      </c>
      <c r="B227" s="152" t="s">
        <v>199</v>
      </c>
      <c r="C227" s="154" t="s">
        <v>200</v>
      </c>
      <c r="D227" s="112" t="s">
        <v>186</v>
      </c>
      <c r="E227" s="107">
        <v>13</v>
      </c>
      <c r="F227" s="108"/>
      <c r="G227" s="109"/>
      <c r="H227" s="110"/>
    </row>
    <row r="228" spans="1:8" ht="37.5" x14ac:dyDescent="0.2">
      <c r="A228" s="30">
        <f t="shared" si="3"/>
        <v>216</v>
      </c>
      <c r="B228" s="152"/>
      <c r="C228" s="155"/>
      <c r="D228" s="112" t="s">
        <v>187</v>
      </c>
      <c r="E228" s="107">
        <v>13</v>
      </c>
      <c r="F228" s="108"/>
      <c r="G228" s="109"/>
      <c r="H228" s="110"/>
    </row>
    <row r="229" spans="1:8" ht="37.5" x14ac:dyDescent="0.2">
      <c r="A229" s="30">
        <f t="shared" si="3"/>
        <v>217</v>
      </c>
      <c r="B229" s="152"/>
      <c r="C229" s="155"/>
      <c r="D229" s="112" t="s">
        <v>188</v>
      </c>
      <c r="E229" s="107">
        <v>63</v>
      </c>
      <c r="F229" s="108"/>
      <c r="G229" s="109"/>
      <c r="H229" s="110"/>
    </row>
    <row r="230" spans="1:8" ht="37.5" x14ac:dyDescent="0.2">
      <c r="A230" s="30">
        <f t="shared" si="3"/>
        <v>218</v>
      </c>
      <c r="B230" s="152"/>
      <c r="C230" s="155"/>
      <c r="D230" s="112" t="s">
        <v>189</v>
      </c>
      <c r="E230" s="107">
        <v>13</v>
      </c>
      <c r="F230" s="108"/>
      <c r="G230" s="109"/>
      <c r="H230" s="110"/>
    </row>
    <row r="231" spans="1:8" ht="75" x14ac:dyDescent="0.2">
      <c r="A231" s="30">
        <f t="shared" si="3"/>
        <v>219</v>
      </c>
      <c r="B231" s="152"/>
      <c r="C231" s="155"/>
      <c r="D231" s="112" t="s">
        <v>190</v>
      </c>
      <c r="E231" s="107">
        <v>63</v>
      </c>
      <c r="F231" s="108"/>
      <c r="G231" s="109"/>
      <c r="H231" s="110"/>
    </row>
    <row r="232" spans="1:8" ht="37.5" x14ac:dyDescent="0.2">
      <c r="A232" s="30">
        <f t="shared" si="3"/>
        <v>220</v>
      </c>
      <c r="B232" s="152"/>
      <c r="C232" s="155"/>
      <c r="D232" s="112" t="s">
        <v>288</v>
      </c>
      <c r="E232" s="107">
        <v>13</v>
      </c>
      <c r="F232" s="108"/>
      <c r="G232" s="109"/>
      <c r="H232" s="110"/>
    </row>
    <row r="233" spans="1:8" ht="56.25" x14ac:dyDescent="0.2">
      <c r="A233" s="30">
        <f t="shared" si="3"/>
        <v>221</v>
      </c>
      <c r="B233" s="152"/>
      <c r="C233" s="155"/>
      <c r="D233" s="112" t="s">
        <v>289</v>
      </c>
      <c r="E233" s="107">
        <v>13</v>
      </c>
      <c r="F233" s="108"/>
      <c r="G233" s="109"/>
      <c r="H233" s="110"/>
    </row>
    <row r="234" spans="1:8" ht="37.5" x14ac:dyDescent="0.2">
      <c r="A234" s="30">
        <f t="shared" si="3"/>
        <v>222</v>
      </c>
      <c r="B234" s="152"/>
      <c r="C234" s="155"/>
      <c r="D234" s="112" t="s">
        <v>191</v>
      </c>
      <c r="E234" s="107">
        <v>13</v>
      </c>
      <c r="F234" s="108"/>
      <c r="G234" s="109"/>
      <c r="H234" s="110"/>
    </row>
    <row r="235" spans="1:8" ht="37.5" x14ac:dyDescent="0.2">
      <c r="A235" s="30">
        <f t="shared" si="3"/>
        <v>223</v>
      </c>
      <c r="B235" s="152"/>
      <c r="C235" s="155"/>
      <c r="D235" s="112" t="s">
        <v>192</v>
      </c>
      <c r="E235" s="107">
        <v>63</v>
      </c>
      <c r="F235" s="108"/>
      <c r="G235" s="109"/>
      <c r="H235" s="110"/>
    </row>
    <row r="236" spans="1:8" ht="75" x14ac:dyDescent="0.2">
      <c r="A236" s="30">
        <f t="shared" si="3"/>
        <v>224</v>
      </c>
      <c r="B236" s="152"/>
      <c r="C236" s="155"/>
      <c r="D236" s="112" t="s">
        <v>193</v>
      </c>
      <c r="E236" s="107">
        <v>29</v>
      </c>
      <c r="F236" s="108"/>
      <c r="G236" s="109"/>
      <c r="H236" s="110"/>
    </row>
    <row r="237" spans="1:8" ht="56.25" x14ac:dyDescent="0.2">
      <c r="A237" s="30">
        <f t="shared" si="3"/>
        <v>225</v>
      </c>
      <c r="B237" s="152"/>
      <c r="C237" s="155"/>
      <c r="D237" s="112" t="s">
        <v>308</v>
      </c>
      <c r="E237" s="107">
        <v>29</v>
      </c>
      <c r="F237" s="108"/>
      <c r="G237" s="109"/>
      <c r="H237" s="110"/>
    </row>
    <row r="238" spans="1:8" ht="56.25" x14ac:dyDescent="0.2">
      <c r="A238" s="30">
        <f t="shared" si="3"/>
        <v>226</v>
      </c>
      <c r="B238" s="152"/>
      <c r="C238" s="155"/>
      <c r="D238" s="112" t="s">
        <v>309</v>
      </c>
      <c r="E238" s="107">
        <v>25</v>
      </c>
      <c r="F238" s="108"/>
      <c r="G238" s="109"/>
      <c r="H238" s="110"/>
    </row>
    <row r="239" spans="1:8" ht="56.25" x14ac:dyDescent="0.2">
      <c r="A239" s="30">
        <f t="shared" si="3"/>
        <v>227</v>
      </c>
      <c r="B239" s="152"/>
      <c r="C239" s="155"/>
      <c r="D239" s="112" t="s">
        <v>310</v>
      </c>
      <c r="E239" s="107">
        <v>25</v>
      </c>
      <c r="F239" s="108"/>
      <c r="G239" s="109"/>
      <c r="H239" s="110"/>
    </row>
    <row r="240" spans="1:8" ht="56.25" x14ac:dyDescent="0.2">
      <c r="A240" s="30">
        <f t="shared" si="3"/>
        <v>228</v>
      </c>
      <c r="B240" s="152"/>
      <c r="C240" s="155"/>
      <c r="D240" s="112" t="s">
        <v>311</v>
      </c>
      <c r="E240" s="107">
        <v>13</v>
      </c>
      <c r="F240" s="108"/>
      <c r="G240" s="109"/>
      <c r="H240" s="110"/>
    </row>
    <row r="241" spans="1:8" ht="93.75" x14ac:dyDescent="0.2">
      <c r="A241" s="30">
        <f t="shared" si="3"/>
        <v>229</v>
      </c>
      <c r="B241" s="152"/>
      <c r="C241" s="155"/>
      <c r="D241" s="112" t="s">
        <v>312</v>
      </c>
      <c r="E241" s="107">
        <v>13</v>
      </c>
      <c r="F241" s="108"/>
      <c r="G241" s="109"/>
      <c r="H241" s="110"/>
    </row>
    <row r="242" spans="1:8" ht="56.25" x14ac:dyDescent="0.2">
      <c r="A242" s="30">
        <f t="shared" si="3"/>
        <v>230</v>
      </c>
      <c r="B242" s="152"/>
      <c r="C242" s="155"/>
      <c r="D242" s="112" t="s">
        <v>313</v>
      </c>
      <c r="E242" s="107">
        <v>13</v>
      </c>
      <c r="F242" s="108"/>
      <c r="G242" s="109"/>
      <c r="H242" s="110"/>
    </row>
    <row r="243" spans="1:8" ht="37.5" x14ac:dyDescent="0.2">
      <c r="A243" s="30">
        <f t="shared" si="3"/>
        <v>231</v>
      </c>
      <c r="B243" s="152"/>
      <c r="C243" s="155"/>
      <c r="D243" s="112" t="s">
        <v>314</v>
      </c>
      <c r="E243" s="107">
        <v>13</v>
      </c>
      <c r="F243" s="108"/>
      <c r="G243" s="109"/>
      <c r="H243" s="110"/>
    </row>
    <row r="244" spans="1:8" ht="37.5" x14ac:dyDescent="0.2">
      <c r="A244" s="30">
        <f t="shared" si="3"/>
        <v>232</v>
      </c>
      <c r="B244" s="152"/>
      <c r="C244" s="155"/>
      <c r="D244" s="112" t="s">
        <v>194</v>
      </c>
      <c r="E244" s="107">
        <v>25</v>
      </c>
      <c r="F244" s="108"/>
      <c r="G244" s="109"/>
      <c r="H244" s="110"/>
    </row>
    <row r="245" spans="1:8" ht="56.25" x14ac:dyDescent="0.2">
      <c r="A245" s="30">
        <f t="shared" si="3"/>
        <v>233</v>
      </c>
      <c r="B245" s="152"/>
      <c r="C245" s="155"/>
      <c r="D245" s="111" t="s">
        <v>315</v>
      </c>
      <c r="E245" s="107">
        <v>13</v>
      </c>
      <c r="F245" s="108"/>
      <c r="G245" s="109"/>
      <c r="H245" s="110"/>
    </row>
    <row r="246" spans="1:8" ht="56.25" x14ac:dyDescent="0.2">
      <c r="A246" s="30">
        <f t="shared" si="3"/>
        <v>234</v>
      </c>
      <c r="B246" s="152"/>
      <c r="C246" s="155"/>
      <c r="D246" s="111" t="s">
        <v>195</v>
      </c>
      <c r="E246" s="107">
        <v>13</v>
      </c>
      <c r="F246" s="108"/>
      <c r="G246" s="109"/>
      <c r="H246" s="110"/>
    </row>
    <row r="247" spans="1:8" ht="75" x14ac:dyDescent="0.2">
      <c r="A247" s="30">
        <f t="shared" si="3"/>
        <v>235</v>
      </c>
      <c r="B247" s="152"/>
      <c r="C247" s="155"/>
      <c r="D247" s="112" t="s">
        <v>196</v>
      </c>
      <c r="E247" s="107">
        <v>25</v>
      </c>
      <c r="F247" s="108"/>
      <c r="G247" s="109"/>
      <c r="H247" s="110"/>
    </row>
    <row r="248" spans="1:8" ht="75" x14ac:dyDescent="0.2">
      <c r="A248" s="30">
        <f t="shared" si="3"/>
        <v>236</v>
      </c>
      <c r="B248" s="152"/>
      <c r="C248" s="155"/>
      <c r="D248" s="112" t="s">
        <v>197</v>
      </c>
      <c r="E248" s="107">
        <v>25</v>
      </c>
      <c r="F248" s="108"/>
      <c r="G248" s="109"/>
      <c r="H248" s="110"/>
    </row>
    <row r="249" spans="1:8" ht="75" x14ac:dyDescent="0.2">
      <c r="A249" s="30">
        <f t="shared" si="3"/>
        <v>237</v>
      </c>
      <c r="B249" s="152"/>
      <c r="C249" s="155"/>
      <c r="D249" s="112" t="s">
        <v>316</v>
      </c>
      <c r="E249" s="107">
        <v>29</v>
      </c>
      <c r="F249" s="108"/>
      <c r="G249" s="109"/>
      <c r="H249" s="110"/>
    </row>
    <row r="250" spans="1:8" ht="93.75" x14ac:dyDescent="0.2">
      <c r="A250" s="30">
        <f t="shared" si="3"/>
        <v>238</v>
      </c>
      <c r="B250" s="152"/>
      <c r="C250" s="155"/>
      <c r="D250" s="112" t="s">
        <v>331</v>
      </c>
      <c r="E250" s="107">
        <v>29</v>
      </c>
      <c r="F250" s="108"/>
      <c r="G250" s="109"/>
      <c r="H250" s="110"/>
    </row>
    <row r="251" spans="1:8" ht="37.5" x14ac:dyDescent="0.2">
      <c r="A251" s="30">
        <f t="shared" si="3"/>
        <v>239</v>
      </c>
      <c r="B251" s="152"/>
      <c r="C251" s="155"/>
      <c r="D251" s="112" t="s">
        <v>198</v>
      </c>
      <c r="E251" s="107">
        <v>13</v>
      </c>
      <c r="F251" s="108"/>
      <c r="G251" s="109"/>
      <c r="H251" s="110"/>
    </row>
    <row r="252" spans="1:8" ht="37.5" x14ac:dyDescent="0.2">
      <c r="A252" s="30">
        <f t="shared" si="3"/>
        <v>240</v>
      </c>
      <c r="B252" s="152"/>
      <c r="C252" s="155"/>
      <c r="D252" s="111" t="s">
        <v>317</v>
      </c>
      <c r="E252" s="107">
        <v>13</v>
      </c>
      <c r="F252" s="108"/>
      <c r="G252" s="109"/>
      <c r="H252" s="110"/>
    </row>
    <row r="253" spans="1:8" ht="56.25" x14ac:dyDescent="0.2">
      <c r="A253" s="30">
        <f t="shared" si="3"/>
        <v>241</v>
      </c>
      <c r="B253" s="153"/>
      <c r="C253" s="156"/>
      <c r="D253" s="112" t="s">
        <v>290</v>
      </c>
      <c r="E253" s="107">
        <v>13</v>
      </c>
      <c r="F253" s="108"/>
      <c r="G253" s="109"/>
      <c r="H253" s="110"/>
    </row>
    <row r="254" spans="1:8" ht="37.5" x14ac:dyDescent="0.2">
      <c r="A254" s="30">
        <f t="shared" si="3"/>
        <v>242</v>
      </c>
      <c r="B254" s="154" t="s">
        <v>204</v>
      </c>
      <c r="C254" s="154" t="s">
        <v>205</v>
      </c>
      <c r="D254" s="112" t="s">
        <v>201</v>
      </c>
      <c r="E254" s="107">
        <v>375</v>
      </c>
      <c r="F254" s="108"/>
      <c r="G254" s="109"/>
      <c r="H254" s="110"/>
    </row>
    <row r="255" spans="1:8" ht="56.25" x14ac:dyDescent="0.2">
      <c r="A255" s="30">
        <f t="shared" si="3"/>
        <v>243</v>
      </c>
      <c r="B255" s="155"/>
      <c r="C255" s="155"/>
      <c r="D255" s="112" t="s">
        <v>318</v>
      </c>
      <c r="E255" s="107">
        <v>35</v>
      </c>
      <c r="F255" s="108"/>
      <c r="G255" s="109"/>
      <c r="H255" s="110"/>
    </row>
    <row r="256" spans="1:8" ht="37.5" x14ac:dyDescent="0.2">
      <c r="A256" s="30">
        <f t="shared" si="3"/>
        <v>244</v>
      </c>
      <c r="B256" s="155"/>
      <c r="C256" s="155"/>
      <c r="D256" s="112" t="s">
        <v>220</v>
      </c>
      <c r="E256" s="107">
        <v>188</v>
      </c>
      <c r="F256" s="108"/>
      <c r="G256" s="109"/>
      <c r="H256" s="110"/>
    </row>
    <row r="257" spans="1:8" ht="37.5" x14ac:dyDescent="0.2">
      <c r="A257" s="30">
        <f t="shared" si="3"/>
        <v>245</v>
      </c>
      <c r="B257" s="155"/>
      <c r="C257" s="155"/>
      <c r="D257" s="112" t="s">
        <v>332</v>
      </c>
      <c r="E257" s="107">
        <v>15</v>
      </c>
      <c r="F257" s="108"/>
      <c r="G257" s="109"/>
      <c r="H257" s="110"/>
    </row>
    <row r="258" spans="1:8" ht="56.25" x14ac:dyDescent="0.2">
      <c r="A258" s="30">
        <f t="shared" si="3"/>
        <v>246</v>
      </c>
      <c r="B258" s="155"/>
      <c r="C258" s="155"/>
      <c r="D258" s="112" t="s">
        <v>333</v>
      </c>
      <c r="E258" s="107">
        <v>15</v>
      </c>
      <c r="F258" s="108"/>
      <c r="G258" s="109"/>
      <c r="H258" s="110"/>
    </row>
    <row r="259" spans="1:8" ht="37.5" x14ac:dyDescent="0.2">
      <c r="A259" s="30">
        <f t="shared" si="3"/>
        <v>247</v>
      </c>
      <c r="B259" s="155"/>
      <c r="C259" s="155"/>
      <c r="D259" s="112" t="s">
        <v>334</v>
      </c>
      <c r="E259" s="107">
        <v>15</v>
      </c>
      <c r="F259" s="108"/>
      <c r="G259" s="109"/>
      <c r="H259" s="110"/>
    </row>
    <row r="260" spans="1:8" ht="37.5" x14ac:dyDescent="0.2">
      <c r="A260" s="30">
        <f t="shared" si="3"/>
        <v>248</v>
      </c>
      <c r="B260" s="155"/>
      <c r="C260" s="155"/>
      <c r="D260" s="112" t="s">
        <v>335</v>
      </c>
      <c r="E260" s="107">
        <v>15</v>
      </c>
      <c r="F260" s="108"/>
      <c r="G260" s="109"/>
      <c r="H260" s="110"/>
    </row>
    <row r="261" spans="1:8" ht="56.25" x14ac:dyDescent="0.2">
      <c r="A261" s="30">
        <f t="shared" si="3"/>
        <v>249</v>
      </c>
      <c r="B261" s="155"/>
      <c r="C261" s="155"/>
      <c r="D261" s="112" t="s">
        <v>336</v>
      </c>
      <c r="E261" s="107">
        <v>15</v>
      </c>
      <c r="F261" s="108"/>
      <c r="G261" s="109"/>
      <c r="H261" s="110"/>
    </row>
    <row r="262" spans="1:8" ht="75" x14ac:dyDescent="0.2">
      <c r="A262" s="30">
        <f t="shared" si="3"/>
        <v>250</v>
      </c>
      <c r="B262" s="155"/>
      <c r="C262" s="155"/>
      <c r="D262" s="112" t="s">
        <v>337</v>
      </c>
      <c r="E262" s="107">
        <v>15</v>
      </c>
      <c r="F262" s="108"/>
      <c r="G262" s="109"/>
      <c r="H262" s="110"/>
    </row>
    <row r="263" spans="1:8" ht="56.25" x14ac:dyDescent="0.2">
      <c r="A263" s="30">
        <f t="shared" si="3"/>
        <v>251</v>
      </c>
      <c r="B263" s="155"/>
      <c r="C263" s="155"/>
      <c r="D263" s="112" t="s">
        <v>202</v>
      </c>
      <c r="E263" s="107">
        <v>8</v>
      </c>
      <c r="F263" s="108"/>
      <c r="G263" s="109"/>
      <c r="H263" s="110"/>
    </row>
    <row r="264" spans="1:8" ht="18.75" x14ac:dyDescent="0.2">
      <c r="A264" s="30">
        <f t="shared" si="3"/>
        <v>252</v>
      </c>
      <c r="B264" s="155"/>
      <c r="C264" s="155"/>
      <c r="D264" s="112" t="s">
        <v>338</v>
      </c>
      <c r="E264" s="107">
        <v>8</v>
      </c>
      <c r="F264" s="108"/>
      <c r="G264" s="109"/>
      <c r="H264" s="110"/>
    </row>
    <row r="265" spans="1:8" ht="37.5" x14ac:dyDescent="0.2">
      <c r="A265" s="30">
        <f t="shared" si="3"/>
        <v>253</v>
      </c>
      <c r="B265" s="155"/>
      <c r="C265" s="155"/>
      <c r="D265" s="112" t="s">
        <v>339</v>
      </c>
      <c r="E265" s="107">
        <v>15</v>
      </c>
      <c r="F265" s="108"/>
      <c r="G265" s="109"/>
      <c r="H265" s="110"/>
    </row>
    <row r="266" spans="1:8" ht="37.5" x14ac:dyDescent="0.2">
      <c r="A266" s="30">
        <f t="shared" si="3"/>
        <v>254</v>
      </c>
      <c r="B266" s="155"/>
      <c r="C266" s="155"/>
      <c r="D266" s="112" t="s">
        <v>340</v>
      </c>
      <c r="E266" s="107">
        <v>15</v>
      </c>
      <c r="F266" s="108"/>
      <c r="G266" s="109"/>
      <c r="H266" s="110"/>
    </row>
    <row r="267" spans="1:8" ht="37.5" x14ac:dyDescent="0.2">
      <c r="A267" s="30">
        <f t="shared" ref="A267:A311" si="4">+A266+1</f>
        <v>255</v>
      </c>
      <c r="B267" s="155"/>
      <c r="C267" s="155"/>
      <c r="D267" s="112" t="s">
        <v>341</v>
      </c>
      <c r="E267" s="107">
        <v>8</v>
      </c>
      <c r="F267" s="108"/>
      <c r="G267" s="109"/>
      <c r="H267" s="110"/>
    </row>
    <row r="268" spans="1:8" ht="56.25" x14ac:dyDescent="0.2">
      <c r="A268" s="30">
        <f t="shared" si="4"/>
        <v>256</v>
      </c>
      <c r="B268" s="156"/>
      <c r="C268" s="156"/>
      <c r="D268" s="111" t="s">
        <v>203</v>
      </c>
      <c r="E268" s="107">
        <v>8</v>
      </c>
      <c r="F268" s="108"/>
      <c r="G268" s="109"/>
      <c r="H268" s="110"/>
    </row>
    <row r="269" spans="1:8" ht="39" customHeight="1" x14ac:dyDescent="0.2">
      <c r="A269" s="30"/>
      <c r="B269" s="149" t="s">
        <v>238</v>
      </c>
      <c r="C269" s="171" t="s">
        <v>342</v>
      </c>
      <c r="D269" s="122" t="s">
        <v>206</v>
      </c>
      <c r="E269" s="107"/>
      <c r="F269" s="108"/>
      <c r="G269" s="109"/>
      <c r="H269" s="110"/>
    </row>
    <row r="270" spans="1:8" ht="37.5" x14ac:dyDescent="0.2">
      <c r="A270" s="30">
        <f>+A268+1</f>
        <v>257</v>
      </c>
      <c r="B270" s="150"/>
      <c r="C270" s="172"/>
      <c r="D270" s="112" t="s">
        <v>239</v>
      </c>
      <c r="E270" s="107">
        <v>375</v>
      </c>
      <c r="F270" s="108"/>
      <c r="G270" s="109"/>
      <c r="H270" s="110"/>
    </row>
    <row r="271" spans="1:8" ht="93.75" x14ac:dyDescent="0.2">
      <c r="A271" s="30">
        <f t="shared" si="4"/>
        <v>258</v>
      </c>
      <c r="B271" s="150"/>
      <c r="C271" s="172"/>
      <c r="D271" s="112" t="s">
        <v>240</v>
      </c>
      <c r="E271" s="107">
        <v>108</v>
      </c>
      <c r="F271" s="108"/>
      <c r="G271" s="109"/>
      <c r="H271" s="110"/>
    </row>
    <row r="272" spans="1:8" ht="37.5" x14ac:dyDescent="0.2">
      <c r="A272" s="30">
        <f t="shared" si="4"/>
        <v>259</v>
      </c>
      <c r="B272" s="150"/>
      <c r="C272" s="172"/>
      <c r="D272" s="112" t="s">
        <v>241</v>
      </c>
      <c r="E272" s="107">
        <v>38</v>
      </c>
      <c r="F272" s="108"/>
      <c r="G272" s="109"/>
      <c r="H272" s="110"/>
    </row>
    <row r="273" spans="1:8" ht="75" x14ac:dyDescent="0.2">
      <c r="A273" s="30">
        <f t="shared" si="4"/>
        <v>260</v>
      </c>
      <c r="B273" s="150"/>
      <c r="C273" s="172"/>
      <c r="D273" s="112" t="s">
        <v>242</v>
      </c>
      <c r="E273" s="107">
        <v>8</v>
      </c>
      <c r="F273" s="108"/>
      <c r="G273" s="109"/>
      <c r="H273" s="110"/>
    </row>
    <row r="274" spans="1:8" ht="37.5" x14ac:dyDescent="0.2">
      <c r="A274" s="30">
        <f t="shared" si="4"/>
        <v>261</v>
      </c>
      <c r="B274" s="150"/>
      <c r="C274" s="172"/>
      <c r="D274" s="112" t="s">
        <v>243</v>
      </c>
      <c r="E274" s="107">
        <v>8</v>
      </c>
      <c r="F274" s="108"/>
      <c r="G274" s="109"/>
      <c r="H274" s="110"/>
    </row>
    <row r="275" spans="1:8" ht="75" x14ac:dyDescent="0.2">
      <c r="A275" s="30">
        <f t="shared" si="4"/>
        <v>262</v>
      </c>
      <c r="B275" s="150"/>
      <c r="C275" s="172"/>
      <c r="D275" s="112" t="s">
        <v>244</v>
      </c>
      <c r="E275" s="107">
        <v>8</v>
      </c>
      <c r="F275" s="108"/>
      <c r="G275" s="109"/>
      <c r="H275" s="110"/>
    </row>
    <row r="276" spans="1:8" ht="56.25" x14ac:dyDescent="0.2">
      <c r="A276" s="30">
        <f t="shared" si="4"/>
        <v>263</v>
      </c>
      <c r="B276" s="150"/>
      <c r="C276" s="172"/>
      <c r="D276" s="112" t="s">
        <v>245</v>
      </c>
      <c r="E276" s="107">
        <v>8</v>
      </c>
      <c r="F276" s="108"/>
      <c r="G276" s="109"/>
      <c r="H276" s="110"/>
    </row>
    <row r="277" spans="1:8" ht="37.5" x14ac:dyDescent="0.2">
      <c r="A277" s="30">
        <f t="shared" si="4"/>
        <v>264</v>
      </c>
      <c r="B277" s="150"/>
      <c r="C277" s="172"/>
      <c r="D277" s="112" t="s">
        <v>246</v>
      </c>
      <c r="E277" s="107">
        <v>8</v>
      </c>
      <c r="F277" s="108"/>
      <c r="G277" s="109"/>
      <c r="H277" s="110"/>
    </row>
    <row r="278" spans="1:8" ht="37.5" x14ac:dyDescent="0.2">
      <c r="A278" s="30">
        <f t="shared" si="4"/>
        <v>265</v>
      </c>
      <c r="B278" s="151"/>
      <c r="C278" s="173"/>
      <c r="D278" s="112" t="s">
        <v>247</v>
      </c>
      <c r="E278" s="107">
        <v>8</v>
      </c>
      <c r="F278" s="108"/>
      <c r="G278" s="109"/>
      <c r="H278" s="110"/>
    </row>
    <row r="279" spans="1:8" ht="141" customHeight="1" x14ac:dyDescent="0.2">
      <c r="A279" s="30">
        <f t="shared" si="4"/>
        <v>266</v>
      </c>
      <c r="B279" s="149" t="s">
        <v>248</v>
      </c>
      <c r="C279" s="171" t="s">
        <v>343</v>
      </c>
      <c r="D279" s="112" t="s">
        <v>222</v>
      </c>
      <c r="E279" s="107">
        <v>15</v>
      </c>
      <c r="F279" s="108"/>
      <c r="G279" s="109"/>
      <c r="H279" s="110"/>
    </row>
    <row r="280" spans="1:8" ht="37.5" x14ac:dyDescent="0.2">
      <c r="A280" s="30">
        <f t="shared" si="4"/>
        <v>267</v>
      </c>
      <c r="B280" s="150"/>
      <c r="C280" s="172"/>
      <c r="D280" s="112" t="s">
        <v>207</v>
      </c>
      <c r="E280" s="107">
        <v>75</v>
      </c>
      <c r="F280" s="108"/>
      <c r="G280" s="109"/>
      <c r="H280" s="110"/>
    </row>
    <row r="281" spans="1:8" ht="131.25" x14ac:dyDescent="0.2">
      <c r="A281" s="30">
        <f t="shared" si="4"/>
        <v>268</v>
      </c>
      <c r="B281" s="150"/>
      <c r="C281" s="172"/>
      <c r="D281" s="112" t="s">
        <v>208</v>
      </c>
      <c r="E281" s="107">
        <v>38</v>
      </c>
      <c r="F281" s="108"/>
      <c r="G281" s="109"/>
      <c r="H281" s="110"/>
    </row>
    <row r="282" spans="1:8" ht="75" x14ac:dyDescent="0.2">
      <c r="A282" s="30">
        <f t="shared" si="4"/>
        <v>269</v>
      </c>
      <c r="B282" s="150"/>
      <c r="C282" s="172"/>
      <c r="D282" s="112" t="s">
        <v>291</v>
      </c>
      <c r="E282" s="107">
        <v>38</v>
      </c>
      <c r="F282" s="108"/>
      <c r="G282" s="109"/>
      <c r="H282" s="110"/>
    </row>
    <row r="283" spans="1:8" ht="56.25" x14ac:dyDescent="0.2">
      <c r="A283" s="30">
        <f t="shared" si="4"/>
        <v>270</v>
      </c>
      <c r="B283" s="151"/>
      <c r="C283" s="173"/>
      <c r="D283" s="112" t="s">
        <v>221</v>
      </c>
      <c r="E283" s="107">
        <v>15</v>
      </c>
      <c r="F283" s="108"/>
      <c r="G283" s="109"/>
      <c r="H283" s="110"/>
    </row>
    <row r="284" spans="1:8" ht="37.5" x14ac:dyDescent="0.2">
      <c r="A284" s="30">
        <f t="shared" si="4"/>
        <v>271</v>
      </c>
      <c r="B284" s="154" t="s">
        <v>214</v>
      </c>
      <c r="C284" s="154" t="s">
        <v>215</v>
      </c>
      <c r="D284" s="112" t="s">
        <v>236</v>
      </c>
      <c r="E284" s="107">
        <v>5</v>
      </c>
      <c r="F284" s="108"/>
      <c r="G284" s="109"/>
      <c r="H284" s="110"/>
    </row>
    <row r="285" spans="1:8" ht="37.5" x14ac:dyDescent="0.2">
      <c r="A285" s="30">
        <f t="shared" si="4"/>
        <v>272</v>
      </c>
      <c r="B285" s="155"/>
      <c r="C285" s="155"/>
      <c r="D285" s="112" t="s">
        <v>344</v>
      </c>
      <c r="E285" s="107">
        <v>5</v>
      </c>
      <c r="F285" s="108"/>
      <c r="G285" s="109"/>
      <c r="H285" s="110"/>
    </row>
    <row r="286" spans="1:8" ht="18.75" x14ac:dyDescent="0.2">
      <c r="A286" s="30">
        <f t="shared" si="4"/>
        <v>273</v>
      </c>
      <c r="B286" s="155"/>
      <c r="C286" s="155"/>
      <c r="D286" s="112" t="s">
        <v>345</v>
      </c>
      <c r="E286" s="107">
        <v>3</v>
      </c>
      <c r="F286" s="108"/>
      <c r="G286" s="109"/>
      <c r="H286" s="110"/>
    </row>
    <row r="287" spans="1:8" ht="37.5" x14ac:dyDescent="0.2">
      <c r="A287" s="30">
        <f t="shared" si="4"/>
        <v>274</v>
      </c>
      <c r="B287" s="155"/>
      <c r="C287" s="155"/>
      <c r="D287" s="112" t="s">
        <v>209</v>
      </c>
      <c r="E287" s="107">
        <v>5</v>
      </c>
      <c r="F287" s="108"/>
      <c r="G287" s="109"/>
      <c r="H287" s="110"/>
    </row>
    <row r="288" spans="1:8" ht="37.5" x14ac:dyDescent="0.2">
      <c r="A288" s="30">
        <f t="shared" si="4"/>
        <v>275</v>
      </c>
      <c r="B288" s="155"/>
      <c r="C288" s="155"/>
      <c r="D288" s="112" t="s">
        <v>319</v>
      </c>
      <c r="E288" s="107">
        <v>13</v>
      </c>
      <c r="F288" s="108"/>
      <c r="G288" s="109"/>
      <c r="H288" s="110"/>
    </row>
    <row r="289" spans="1:8" ht="37.5" x14ac:dyDescent="0.2">
      <c r="A289" s="30">
        <f t="shared" si="4"/>
        <v>276</v>
      </c>
      <c r="B289" s="155"/>
      <c r="C289" s="155"/>
      <c r="D289" s="112" t="s">
        <v>320</v>
      </c>
      <c r="E289" s="107">
        <v>13</v>
      </c>
      <c r="F289" s="108"/>
      <c r="G289" s="109"/>
      <c r="H289" s="110"/>
    </row>
    <row r="290" spans="1:8" ht="37.5" x14ac:dyDescent="0.2">
      <c r="A290" s="30">
        <f t="shared" si="4"/>
        <v>277</v>
      </c>
      <c r="B290" s="155"/>
      <c r="C290" s="155"/>
      <c r="D290" s="112" t="s">
        <v>210</v>
      </c>
      <c r="E290" s="107">
        <v>5</v>
      </c>
      <c r="F290" s="108"/>
      <c r="G290" s="109"/>
      <c r="H290" s="110"/>
    </row>
    <row r="291" spans="1:8" ht="37.5" x14ac:dyDescent="0.2">
      <c r="A291" s="30">
        <f t="shared" si="4"/>
        <v>278</v>
      </c>
      <c r="B291" s="155"/>
      <c r="C291" s="155"/>
      <c r="D291" s="112" t="s">
        <v>211</v>
      </c>
      <c r="E291" s="107">
        <v>5</v>
      </c>
      <c r="F291" s="108"/>
      <c r="G291" s="109"/>
      <c r="H291" s="110"/>
    </row>
    <row r="292" spans="1:8" ht="56.25" x14ac:dyDescent="0.2">
      <c r="A292" s="30">
        <f t="shared" si="4"/>
        <v>279</v>
      </c>
      <c r="B292" s="155"/>
      <c r="C292" s="155"/>
      <c r="D292" s="112" t="s">
        <v>346</v>
      </c>
      <c r="E292" s="107">
        <v>5</v>
      </c>
      <c r="F292" s="108"/>
      <c r="G292" s="109"/>
      <c r="H292" s="110"/>
    </row>
    <row r="293" spans="1:8" ht="75" x14ac:dyDescent="0.2">
      <c r="A293" s="30">
        <f t="shared" si="4"/>
        <v>280</v>
      </c>
      <c r="B293" s="155"/>
      <c r="C293" s="155"/>
      <c r="D293" s="112" t="s">
        <v>347</v>
      </c>
      <c r="E293" s="107">
        <v>25</v>
      </c>
      <c r="F293" s="108"/>
      <c r="G293" s="109"/>
      <c r="H293" s="110"/>
    </row>
    <row r="294" spans="1:8" ht="37.5" x14ac:dyDescent="0.2">
      <c r="A294" s="30">
        <f t="shared" si="4"/>
        <v>281</v>
      </c>
      <c r="B294" s="155"/>
      <c r="C294" s="155"/>
      <c r="D294" s="112" t="s">
        <v>348</v>
      </c>
      <c r="E294" s="107">
        <v>5</v>
      </c>
      <c r="F294" s="108"/>
      <c r="G294" s="109"/>
      <c r="H294" s="110"/>
    </row>
    <row r="295" spans="1:8" ht="56.25" x14ac:dyDescent="0.2">
      <c r="A295" s="30">
        <f t="shared" si="4"/>
        <v>282</v>
      </c>
      <c r="B295" s="155"/>
      <c r="C295" s="155"/>
      <c r="D295" s="112" t="s">
        <v>212</v>
      </c>
      <c r="E295" s="107">
        <v>12</v>
      </c>
      <c r="F295" s="108"/>
      <c r="G295" s="109"/>
      <c r="H295" s="110"/>
    </row>
    <row r="296" spans="1:8" ht="56.25" x14ac:dyDescent="0.2">
      <c r="A296" s="30">
        <f t="shared" si="4"/>
        <v>283</v>
      </c>
      <c r="B296" s="155"/>
      <c r="C296" s="155"/>
      <c r="D296" s="111" t="s">
        <v>349</v>
      </c>
      <c r="E296" s="107">
        <v>5</v>
      </c>
      <c r="F296" s="108"/>
      <c r="G296" s="109"/>
      <c r="H296" s="110"/>
    </row>
    <row r="297" spans="1:8" ht="37.5" x14ac:dyDescent="0.2">
      <c r="A297" s="30">
        <f t="shared" si="4"/>
        <v>284</v>
      </c>
      <c r="B297" s="155"/>
      <c r="C297" s="155"/>
      <c r="D297" s="111" t="s">
        <v>350</v>
      </c>
      <c r="E297" s="107">
        <v>12</v>
      </c>
      <c r="F297" s="108"/>
      <c r="G297" s="109"/>
      <c r="H297" s="110"/>
    </row>
    <row r="298" spans="1:8" ht="37.5" x14ac:dyDescent="0.2">
      <c r="A298" s="30">
        <f t="shared" si="4"/>
        <v>285</v>
      </c>
      <c r="B298" s="155"/>
      <c r="C298" s="155"/>
      <c r="D298" s="111" t="s">
        <v>351</v>
      </c>
      <c r="E298" s="107">
        <v>12</v>
      </c>
      <c r="F298" s="108"/>
      <c r="G298" s="109"/>
      <c r="H298" s="110"/>
    </row>
    <row r="299" spans="1:8" ht="37.5" x14ac:dyDescent="0.2">
      <c r="A299" s="30">
        <f t="shared" si="4"/>
        <v>286</v>
      </c>
      <c r="B299" s="155"/>
      <c r="C299" s="155"/>
      <c r="D299" s="111" t="s">
        <v>352</v>
      </c>
      <c r="E299" s="107">
        <v>5</v>
      </c>
      <c r="F299" s="108"/>
      <c r="G299" s="109"/>
      <c r="H299" s="110"/>
    </row>
    <row r="300" spans="1:8" ht="56.25" x14ac:dyDescent="0.2">
      <c r="A300" s="30">
        <f t="shared" si="4"/>
        <v>287</v>
      </c>
      <c r="B300" s="155"/>
      <c r="C300" s="155"/>
      <c r="D300" s="112" t="s">
        <v>213</v>
      </c>
      <c r="E300" s="107">
        <v>5</v>
      </c>
      <c r="F300" s="108"/>
      <c r="G300" s="109"/>
      <c r="H300" s="110"/>
    </row>
    <row r="301" spans="1:8" ht="56.25" x14ac:dyDescent="0.2">
      <c r="A301" s="30">
        <f t="shared" si="4"/>
        <v>288</v>
      </c>
      <c r="B301" s="155"/>
      <c r="C301" s="155"/>
      <c r="D301" s="112" t="s">
        <v>353</v>
      </c>
      <c r="E301" s="107">
        <v>5</v>
      </c>
      <c r="F301" s="108"/>
      <c r="G301" s="109"/>
      <c r="H301" s="110"/>
    </row>
    <row r="302" spans="1:8" ht="37.5" x14ac:dyDescent="0.2">
      <c r="A302" s="30">
        <f t="shared" si="4"/>
        <v>289</v>
      </c>
      <c r="B302" s="155"/>
      <c r="C302" s="155"/>
      <c r="D302" s="111" t="s">
        <v>354</v>
      </c>
      <c r="E302" s="107">
        <v>5</v>
      </c>
      <c r="F302" s="108"/>
      <c r="G302" s="109"/>
      <c r="H302" s="110"/>
    </row>
    <row r="303" spans="1:8" ht="37.5" x14ac:dyDescent="0.2">
      <c r="A303" s="30">
        <f t="shared" si="4"/>
        <v>290</v>
      </c>
      <c r="B303" s="155"/>
      <c r="C303" s="155"/>
      <c r="D303" s="111" t="s">
        <v>355</v>
      </c>
      <c r="E303" s="107">
        <v>5</v>
      </c>
      <c r="F303" s="108"/>
      <c r="G303" s="109"/>
      <c r="H303" s="110"/>
    </row>
    <row r="304" spans="1:8" ht="37.5" x14ac:dyDescent="0.2">
      <c r="A304" s="30">
        <f t="shared" si="4"/>
        <v>291</v>
      </c>
      <c r="B304" s="155"/>
      <c r="C304" s="155"/>
      <c r="D304" s="111" t="s">
        <v>358</v>
      </c>
      <c r="E304" s="107">
        <v>5</v>
      </c>
      <c r="F304" s="108"/>
      <c r="G304" s="109"/>
      <c r="H304" s="110"/>
    </row>
    <row r="305" spans="1:47" ht="37.5" x14ac:dyDescent="0.2">
      <c r="A305" s="30">
        <f t="shared" si="4"/>
        <v>292</v>
      </c>
      <c r="B305" s="155"/>
      <c r="C305" s="155"/>
      <c r="D305" s="111" t="s">
        <v>356</v>
      </c>
      <c r="E305" s="107">
        <v>5</v>
      </c>
      <c r="F305" s="108"/>
      <c r="G305" s="109"/>
      <c r="H305" s="110"/>
    </row>
    <row r="306" spans="1:47" ht="93.75" x14ac:dyDescent="0.2">
      <c r="A306" s="30">
        <f t="shared" si="4"/>
        <v>293</v>
      </c>
      <c r="B306" s="155"/>
      <c r="C306" s="155"/>
      <c r="D306" s="111" t="s">
        <v>357</v>
      </c>
      <c r="E306" s="107">
        <v>5</v>
      </c>
      <c r="F306" s="108"/>
      <c r="G306" s="109"/>
      <c r="H306" s="110"/>
    </row>
    <row r="307" spans="1:47" ht="37.5" x14ac:dyDescent="0.2">
      <c r="A307" s="30">
        <f t="shared" si="4"/>
        <v>294</v>
      </c>
      <c r="B307" s="155"/>
      <c r="C307" s="155"/>
      <c r="D307" s="111" t="s">
        <v>359</v>
      </c>
      <c r="E307" s="107">
        <v>5</v>
      </c>
      <c r="F307" s="108"/>
      <c r="G307" s="109"/>
      <c r="H307" s="110"/>
    </row>
    <row r="308" spans="1:47" ht="56.25" x14ac:dyDescent="0.2">
      <c r="A308" s="30">
        <f t="shared" si="4"/>
        <v>295</v>
      </c>
      <c r="B308" s="155"/>
      <c r="C308" s="155"/>
      <c r="D308" s="111" t="s">
        <v>360</v>
      </c>
      <c r="E308" s="107">
        <v>25</v>
      </c>
      <c r="F308" s="108"/>
      <c r="G308" s="109"/>
      <c r="H308" s="110"/>
    </row>
    <row r="309" spans="1:47" ht="132" customHeight="1" x14ac:dyDescent="0.2">
      <c r="A309" s="30">
        <f t="shared" si="4"/>
        <v>296</v>
      </c>
      <c r="B309" s="155"/>
      <c r="C309" s="155"/>
      <c r="D309" s="111" t="s">
        <v>361</v>
      </c>
      <c r="E309" s="107">
        <v>25</v>
      </c>
      <c r="F309" s="108"/>
      <c r="G309" s="109"/>
      <c r="H309" s="110"/>
    </row>
    <row r="310" spans="1:47" ht="37.5" x14ac:dyDescent="0.2">
      <c r="A310" s="30">
        <f t="shared" si="4"/>
        <v>297</v>
      </c>
      <c r="B310" s="156"/>
      <c r="C310" s="156"/>
      <c r="D310" s="112" t="s">
        <v>362</v>
      </c>
      <c r="E310" s="107">
        <v>25</v>
      </c>
      <c r="F310" s="87"/>
      <c r="G310" s="88"/>
      <c r="H310" s="88"/>
    </row>
    <row r="311" spans="1:47" ht="408.95" customHeight="1" thickBot="1" x14ac:dyDescent="0.25">
      <c r="A311" s="30">
        <f t="shared" si="4"/>
        <v>298</v>
      </c>
      <c r="B311" s="124" t="s">
        <v>228</v>
      </c>
      <c r="C311" s="117" t="s">
        <v>229</v>
      </c>
      <c r="D311" s="125" t="s">
        <v>367</v>
      </c>
      <c r="E311" s="121">
        <v>12500</v>
      </c>
      <c r="F311" s="118"/>
      <c r="G311" s="119"/>
      <c r="H311" s="120"/>
    </row>
    <row r="312" spans="1:47" s="62" customFormat="1" ht="24" thickBot="1" x14ac:dyDescent="0.25">
      <c r="A312" s="160" t="s">
        <v>223</v>
      </c>
      <c r="B312" s="161"/>
      <c r="C312" s="161"/>
      <c r="D312" s="162"/>
      <c r="E312" s="123">
        <f>SUM(E10:E311)</f>
        <v>25000</v>
      </c>
      <c r="F312" s="144"/>
      <c r="G312" s="145"/>
      <c r="H312" s="94"/>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row>
  </sheetData>
  <autoFilter ref="A9:AU312"/>
  <mergeCells count="44">
    <mergeCell ref="C208:C218"/>
    <mergeCell ref="B208:B218"/>
    <mergeCell ref="B219:B226"/>
    <mergeCell ref="C219:C226"/>
    <mergeCell ref="C284:C310"/>
    <mergeCell ref="B284:B310"/>
    <mergeCell ref="C254:C268"/>
    <mergeCell ref="B254:B268"/>
    <mergeCell ref="B269:B278"/>
    <mergeCell ref="C269:C278"/>
    <mergeCell ref="B279:B283"/>
    <mergeCell ref="C279:C283"/>
    <mergeCell ref="A312:D312"/>
    <mergeCell ref="F312:G312"/>
    <mergeCell ref="B10:B18"/>
    <mergeCell ref="C10:C18"/>
    <mergeCell ref="B19:B21"/>
    <mergeCell ref="C19:C21"/>
    <mergeCell ref="B22:B38"/>
    <mergeCell ref="C22:C38"/>
    <mergeCell ref="B39:B44"/>
    <mergeCell ref="C39:C44"/>
    <mergeCell ref="B108:B126"/>
    <mergeCell ref="C108:C126"/>
    <mergeCell ref="B127:B145"/>
    <mergeCell ref="C127:C145"/>
    <mergeCell ref="C146:C161"/>
    <mergeCell ref="B146:B161"/>
    <mergeCell ref="B45:B107"/>
    <mergeCell ref="C45:C107"/>
    <mergeCell ref="B227:B253"/>
    <mergeCell ref="C227:C253"/>
    <mergeCell ref="F7:H7"/>
    <mergeCell ref="A7:E7"/>
    <mergeCell ref="B162:B171"/>
    <mergeCell ref="C162:C171"/>
    <mergeCell ref="C172:C176"/>
    <mergeCell ref="B172:B176"/>
    <mergeCell ref="C177:C184"/>
    <mergeCell ref="B177:B184"/>
    <mergeCell ref="C185:C197"/>
    <mergeCell ref="B185:B197"/>
    <mergeCell ref="C198:C207"/>
    <mergeCell ref="B198:B207"/>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3" zoomScale="120" zoomScaleNormal="120" zoomScalePageLayoutView="155" workbookViewId="0">
      <selection activeCell="A40" sqref="A40:D40"/>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4.85546875" style="8" customWidth="1"/>
    <col min="9" max="9" width="13.28515625" style="5" customWidth="1"/>
    <col min="10" max="10" width="21.140625" style="6" customWidth="1"/>
    <col min="11" max="11" width="38" style="7" customWidth="1"/>
    <col min="12" max="12" width="14.85546875" style="8" customWidth="1"/>
    <col min="13" max="13" width="13.28515625" style="5" customWidth="1"/>
    <col min="14" max="14" width="21.140625" style="6" customWidth="1"/>
    <col min="15" max="15" width="38" style="7" customWidth="1"/>
    <col min="16" max="16" width="14.85546875" style="8" customWidth="1"/>
    <col min="17" max="17" width="13.28515625" style="5" customWidth="1"/>
    <col min="18" max="18" width="21.140625" style="6" customWidth="1"/>
    <col min="19" max="19" width="38" style="7" customWidth="1"/>
    <col min="20" max="20" width="14.85546875" style="8" customWidth="1"/>
    <col min="21" max="21" width="13.28515625" style="5" customWidth="1"/>
    <col min="22" max="22" width="21.140625" style="6" customWidth="1"/>
    <col min="23" max="23" width="38" style="7" customWidth="1"/>
    <col min="24" max="24" width="14.85546875" style="8" customWidth="1"/>
    <col min="25" max="25" width="13.28515625" style="5" customWidth="1"/>
    <col min="26" max="26" width="21.140625" style="6" customWidth="1"/>
    <col min="27" max="27" width="38" style="7" customWidth="1"/>
    <col min="28" max="28" width="14.85546875" style="8" customWidth="1"/>
    <col min="29" max="29" width="13.28515625" style="5" customWidth="1"/>
    <col min="30" max="48" width="15" style="9"/>
    <col min="49" max="16384" width="15" style="6"/>
  </cols>
  <sheetData>
    <row r="1" spans="1:48" ht="94.5" customHeight="1" x14ac:dyDescent="0.3">
      <c r="A1" s="60" t="s">
        <v>0</v>
      </c>
      <c r="B1" s="56"/>
      <c r="C1" s="57"/>
      <c r="D1" s="5"/>
      <c r="E1" s="5"/>
    </row>
    <row r="2" spans="1:48" ht="20.25" x14ac:dyDescent="0.2">
      <c r="A2" s="1" t="e">
        <f>#REF!</f>
        <v>#REF!</v>
      </c>
      <c r="B2" s="58"/>
      <c r="C2" s="59"/>
      <c r="D2" s="5"/>
      <c r="E2" s="5"/>
    </row>
    <row r="3" spans="1:48" ht="20.25" x14ac:dyDescent="0.2">
      <c r="A3" s="1" t="e">
        <f>#REF!</f>
        <v>#REF!</v>
      </c>
      <c r="B3" s="58"/>
      <c r="C3" s="59"/>
      <c r="D3" s="12"/>
      <c r="E3" s="12"/>
      <c r="I3" s="12"/>
      <c r="M3" s="12"/>
      <c r="Q3" s="12"/>
      <c r="U3" s="12"/>
      <c r="Y3" s="12"/>
      <c r="AC3" s="12"/>
    </row>
    <row r="4" spans="1:48" ht="18.75" x14ac:dyDescent="0.2">
      <c r="A4" s="78" t="e">
        <f>#REF!</f>
        <v>#REF!</v>
      </c>
      <c r="B4" s="76"/>
      <c r="C4" s="77"/>
      <c r="D4" s="12"/>
      <c r="E4" s="12"/>
      <c r="I4" s="12"/>
      <c r="M4" s="12"/>
      <c r="Q4" s="12"/>
      <c r="U4" s="12"/>
      <c r="Y4" s="12"/>
      <c r="AC4" s="12"/>
    </row>
    <row r="5" spans="1:48" ht="18.75" x14ac:dyDescent="0.2">
      <c r="A5" s="13" t="s">
        <v>1</v>
      </c>
      <c r="B5" s="58"/>
      <c r="C5" s="59"/>
      <c r="D5" s="12"/>
      <c r="E5" s="12"/>
      <c r="I5" s="12"/>
      <c r="M5" s="12"/>
      <c r="Q5" s="12"/>
      <c r="U5" s="12"/>
      <c r="Y5" s="12"/>
      <c r="AC5" s="12"/>
    </row>
    <row r="6" spans="1:48" s="15" customFormat="1" ht="23.25" thickBot="1" x14ac:dyDescent="0.25">
      <c r="A6" s="14"/>
      <c r="D6" s="16"/>
      <c r="E6" s="16"/>
      <c r="G6" s="17"/>
      <c r="H6" s="18"/>
      <c r="I6" s="16"/>
      <c r="K6" s="17"/>
      <c r="L6" s="18"/>
      <c r="M6" s="16"/>
      <c r="O6" s="17"/>
      <c r="P6" s="18"/>
      <c r="Q6" s="16"/>
      <c r="S6" s="17"/>
      <c r="T6" s="18"/>
      <c r="U6" s="16"/>
      <c r="W6" s="17"/>
      <c r="X6" s="18"/>
      <c r="Y6" s="16"/>
      <c r="AA6" s="17"/>
      <c r="AB6" s="18"/>
      <c r="AC6" s="16"/>
      <c r="AD6" s="19"/>
      <c r="AE6" s="19"/>
      <c r="AF6" s="19"/>
      <c r="AG6" s="19"/>
      <c r="AH6" s="19"/>
      <c r="AI6" s="19"/>
      <c r="AJ6" s="19"/>
      <c r="AK6" s="19"/>
      <c r="AL6" s="19"/>
      <c r="AM6" s="19"/>
      <c r="AN6" s="19"/>
      <c r="AO6" s="19"/>
      <c r="AP6" s="19"/>
      <c r="AQ6" s="19"/>
      <c r="AR6" s="19"/>
      <c r="AS6" s="19"/>
      <c r="AT6" s="19"/>
      <c r="AU6" s="19"/>
      <c r="AV6" s="19"/>
    </row>
    <row r="7" spans="1:48" s="15" customFormat="1" ht="25.5" x14ac:dyDescent="0.2">
      <c r="A7" s="174" t="s">
        <v>14</v>
      </c>
      <c r="B7" s="175"/>
      <c r="C7" s="175"/>
      <c r="D7" s="175"/>
      <c r="E7" s="175"/>
      <c r="F7" s="141" t="e">
        <f>#REF!</f>
        <v>#REF!</v>
      </c>
      <c r="G7" s="142"/>
      <c r="H7" s="142"/>
      <c r="I7" s="143"/>
      <c r="J7" s="141" t="e">
        <f>#REF!</f>
        <v>#REF!</v>
      </c>
      <c r="K7" s="142"/>
      <c r="L7" s="142"/>
      <c r="M7" s="143"/>
      <c r="N7" s="141" t="e">
        <f>#REF!</f>
        <v>#REF!</v>
      </c>
      <c r="O7" s="142"/>
      <c r="P7" s="142"/>
      <c r="Q7" s="143"/>
      <c r="R7" s="141" t="e">
        <f>#REF!</f>
        <v>#REF!</v>
      </c>
      <c r="S7" s="142"/>
      <c r="T7" s="142"/>
      <c r="U7" s="143"/>
      <c r="V7" s="141" t="e">
        <f>#REF!</f>
        <v>#REF!</v>
      </c>
      <c r="W7" s="142"/>
      <c r="X7" s="142"/>
      <c r="Y7" s="143"/>
      <c r="Z7" s="141" t="e">
        <f>#REF!</f>
        <v>#REF!</v>
      </c>
      <c r="AA7" s="142"/>
      <c r="AB7" s="142"/>
      <c r="AC7" s="143"/>
      <c r="AD7" s="19"/>
      <c r="AE7" s="19"/>
      <c r="AF7" s="19"/>
      <c r="AG7" s="19"/>
      <c r="AH7" s="19"/>
      <c r="AI7" s="19"/>
      <c r="AJ7" s="19"/>
      <c r="AK7" s="19"/>
      <c r="AL7" s="19"/>
      <c r="AM7" s="19"/>
      <c r="AN7" s="19"/>
      <c r="AO7" s="19"/>
      <c r="AP7" s="19"/>
      <c r="AQ7" s="19"/>
      <c r="AR7" s="19"/>
      <c r="AS7" s="19"/>
      <c r="AT7" s="19"/>
      <c r="AU7" s="19"/>
      <c r="AV7" s="19"/>
    </row>
    <row r="8" spans="1:48" s="23" customFormat="1" ht="93.75" x14ac:dyDescent="0.2">
      <c r="A8" s="37" t="s">
        <v>2</v>
      </c>
      <c r="B8" s="36" t="s">
        <v>3</v>
      </c>
      <c r="C8" s="36" t="s">
        <v>4</v>
      </c>
      <c r="D8" s="36" t="s">
        <v>5</v>
      </c>
      <c r="E8" s="54" t="s">
        <v>9</v>
      </c>
      <c r="F8" s="20" t="s">
        <v>11</v>
      </c>
      <c r="G8" s="21" t="s">
        <v>12</v>
      </c>
      <c r="H8" s="21" t="s">
        <v>10</v>
      </c>
      <c r="I8" s="97" t="s">
        <v>25</v>
      </c>
      <c r="J8" s="20" t="s">
        <v>11</v>
      </c>
      <c r="K8" s="21" t="s">
        <v>12</v>
      </c>
      <c r="L8" s="21" t="s">
        <v>10</v>
      </c>
      <c r="M8" s="97" t="s">
        <v>25</v>
      </c>
      <c r="N8" s="20" t="s">
        <v>11</v>
      </c>
      <c r="O8" s="21" t="s">
        <v>12</v>
      </c>
      <c r="P8" s="21" t="s">
        <v>10</v>
      </c>
      <c r="Q8" s="97" t="s">
        <v>25</v>
      </c>
      <c r="R8" s="20" t="s">
        <v>11</v>
      </c>
      <c r="S8" s="21" t="s">
        <v>12</v>
      </c>
      <c r="T8" s="21" t="s">
        <v>10</v>
      </c>
      <c r="U8" s="97" t="s">
        <v>25</v>
      </c>
      <c r="V8" s="20" t="s">
        <v>11</v>
      </c>
      <c r="W8" s="21" t="s">
        <v>12</v>
      </c>
      <c r="X8" s="21" t="s">
        <v>10</v>
      </c>
      <c r="Y8" s="97" t="s">
        <v>25</v>
      </c>
      <c r="Z8" s="20" t="s">
        <v>11</v>
      </c>
      <c r="AA8" s="21" t="s">
        <v>12</v>
      </c>
      <c r="AB8" s="21" t="s">
        <v>10</v>
      </c>
      <c r="AC8" s="97" t="s">
        <v>25</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3"/>
      <c r="B9" s="34"/>
      <c r="C9" s="34"/>
      <c r="D9" s="34"/>
      <c r="E9" s="55"/>
      <c r="F9" s="89"/>
      <c r="G9" s="90"/>
      <c r="H9" s="90"/>
      <c r="I9" s="98"/>
      <c r="J9" s="89"/>
      <c r="K9" s="90"/>
      <c r="L9" s="90"/>
      <c r="M9" s="98"/>
      <c r="N9" s="89"/>
      <c r="O9" s="90"/>
      <c r="P9" s="90"/>
      <c r="Q9" s="98"/>
      <c r="R9" s="89"/>
      <c r="S9" s="90"/>
      <c r="T9" s="90"/>
      <c r="U9" s="98"/>
      <c r="V9" s="89"/>
      <c r="W9" s="90"/>
      <c r="X9" s="90"/>
      <c r="Y9" s="98"/>
      <c r="Z9" s="89"/>
      <c r="AA9" s="90"/>
      <c r="AB9" s="90"/>
      <c r="AC9" s="98"/>
      <c r="AD9" s="22"/>
      <c r="AE9" s="22"/>
      <c r="AF9" s="22"/>
      <c r="AG9" s="22"/>
      <c r="AH9" s="22"/>
      <c r="AI9" s="22"/>
      <c r="AJ9" s="22"/>
      <c r="AK9" s="22"/>
      <c r="AL9" s="22"/>
      <c r="AM9" s="22"/>
      <c r="AN9" s="22"/>
      <c r="AO9" s="22"/>
      <c r="AP9" s="22"/>
      <c r="AQ9" s="22"/>
      <c r="AR9" s="22"/>
      <c r="AS9" s="22"/>
      <c r="AT9" s="22"/>
      <c r="AU9" s="22"/>
      <c r="AV9" s="22"/>
    </row>
    <row r="10" spans="1:48" ht="112.5" x14ac:dyDescent="0.2">
      <c r="A10" s="30">
        <v>1</v>
      </c>
      <c r="B10" s="63" t="str">
        <f>'DEPT REQS'!B10</f>
        <v>A</v>
      </c>
      <c r="C10" s="63" t="str">
        <f>'DEPT REQS'!C10</f>
        <v>General</v>
      </c>
      <c r="D10" s="64" t="str">
        <f>'DEPT REQS'!D10</f>
        <v xml:space="preserve">Please include an Executive Summary that describes your organization’s PBM history, the current and future direction of the company PBM, along with any marketplace differentiators.  Only two pages (Arial, 11-point font, and all margins 1”) will be accepted. Label the attachment “[PBM Name] – Executive Summary.” </v>
      </c>
      <c r="E10" s="65">
        <f>'DEPT REQS'!E10</f>
        <v>525</v>
      </c>
      <c r="F10" s="91"/>
      <c r="G10" s="92"/>
      <c r="H10" s="93"/>
      <c r="I10" s="99"/>
      <c r="J10" s="91"/>
      <c r="K10" s="92"/>
      <c r="L10" s="93"/>
      <c r="M10" s="99"/>
      <c r="N10" s="91"/>
      <c r="O10" s="92"/>
      <c r="P10" s="93"/>
      <c r="Q10" s="99"/>
      <c r="R10" s="91"/>
      <c r="S10" s="92"/>
      <c r="T10" s="93"/>
      <c r="U10" s="99"/>
      <c r="V10" s="91"/>
      <c r="W10" s="92"/>
      <c r="X10" s="93"/>
      <c r="Y10" s="99"/>
      <c r="Z10" s="91"/>
      <c r="AA10" s="92"/>
      <c r="AB10" s="93"/>
      <c r="AC10" s="99"/>
    </row>
    <row r="11" spans="1:48" ht="75" x14ac:dyDescent="0.2">
      <c r="A11" s="30">
        <v>2</v>
      </c>
      <c r="B11" s="63">
        <f>'DEPT REQS'!B11</f>
        <v>0</v>
      </c>
      <c r="C11" s="63">
        <f>'DEPT REQS'!C11</f>
        <v>0</v>
      </c>
      <c r="D11" s="64" t="str">
        <f>'DEPT REQS'!D11</f>
        <v xml:space="preserve">Please include a "future roadmap” related to technology (2020-2025).  Only two pages (Arial, 11-point font, and all margins 1”) will be accepted. Label the attachment “[PBM Name] – Technology Roadmap Summary.” </v>
      </c>
      <c r="E11" s="65">
        <f>'DEPT REQS'!E11</f>
        <v>75</v>
      </c>
      <c r="F11" s="85"/>
      <c r="G11" s="73"/>
      <c r="H11" s="71"/>
      <c r="I11" s="100"/>
      <c r="J11" s="85"/>
      <c r="K11" s="73"/>
      <c r="L11" s="71"/>
      <c r="M11" s="100"/>
      <c r="N11" s="85"/>
      <c r="O11" s="73"/>
      <c r="P11" s="71"/>
      <c r="Q11" s="100"/>
      <c r="R11" s="85"/>
      <c r="S11" s="73"/>
      <c r="T11" s="71"/>
      <c r="U11" s="100"/>
      <c r="V11" s="85"/>
      <c r="W11" s="73"/>
      <c r="X11" s="71"/>
      <c r="Y11" s="100"/>
      <c r="Z11" s="85"/>
      <c r="AA11" s="73"/>
      <c r="AB11" s="71"/>
      <c r="AC11" s="100"/>
    </row>
    <row r="12" spans="1:48" ht="187.5" x14ac:dyDescent="0.2">
      <c r="A12" s="30">
        <v>3</v>
      </c>
      <c r="B12" s="63">
        <f>'DEPT REQS'!B12</f>
        <v>0</v>
      </c>
      <c r="C12" s="63">
        <f>'DEPT REQS'!C12</f>
        <v>0</v>
      </c>
      <c r="D12" s="64" t="str">
        <f>'DEPT REQS'!D12</f>
        <v>Vendor confirms that it has provided information about subcontractor(s) as requested in an attachment or no subcontracted vendors are utilized, and Vendor agrees it shall remain liable to Client for the performance of each permitted subcontractor.  If Vendor utilizes subcontractor(s), provide an attachment listing each subcontract vendor, including the following information for each: a) Name of Vendor b) Service provided c) whether the relationship is exclusive, and d) the effective and term dates of agreement. Please label the attachment: "[PBM Name] – Subcontracted Vendors."</v>
      </c>
      <c r="E12" s="65">
        <f>'DEPT REQS'!E12</f>
        <v>90</v>
      </c>
      <c r="F12" s="85"/>
      <c r="G12" s="73"/>
      <c r="H12" s="71"/>
      <c r="I12" s="100"/>
      <c r="J12" s="85"/>
      <c r="K12" s="73"/>
      <c r="L12" s="71"/>
      <c r="M12" s="100"/>
      <c r="N12" s="85"/>
      <c r="O12" s="73"/>
      <c r="P12" s="71"/>
      <c r="Q12" s="100"/>
      <c r="R12" s="85"/>
      <c r="S12" s="73"/>
      <c r="T12" s="71"/>
      <c r="U12" s="100"/>
      <c r="V12" s="85"/>
      <c r="W12" s="73"/>
      <c r="X12" s="71"/>
      <c r="Y12" s="100"/>
      <c r="Z12" s="85"/>
      <c r="AA12" s="73"/>
      <c r="AB12" s="71"/>
      <c r="AC12" s="100"/>
    </row>
    <row r="13" spans="1:48" ht="93.75" x14ac:dyDescent="0.2">
      <c r="A13" s="30">
        <v>4</v>
      </c>
      <c r="B13" s="63">
        <f>'DEPT REQS'!B13</f>
        <v>0</v>
      </c>
      <c r="C13" s="63">
        <f>'DEPT REQS'!C13</f>
        <v>0</v>
      </c>
      <c r="D13" s="64" t="str">
        <f>'DEPT REQS'!D13</f>
        <v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v>
      </c>
      <c r="E13" s="65">
        <f>'DEPT REQS'!E13</f>
        <v>30</v>
      </c>
      <c r="F13" s="85"/>
      <c r="G13" s="73"/>
      <c r="H13" s="71"/>
      <c r="I13" s="100"/>
      <c r="J13" s="85"/>
      <c r="K13" s="73"/>
      <c r="L13" s="71"/>
      <c r="M13" s="100"/>
      <c r="N13" s="85"/>
      <c r="O13" s="73"/>
      <c r="P13" s="71"/>
      <c r="Q13" s="100"/>
      <c r="R13" s="85"/>
      <c r="S13" s="73"/>
      <c r="T13" s="71"/>
      <c r="U13" s="100"/>
      <c r="V13" s="85"/>
      <c r="W13" s="73"/>
      <c r="X13" s="71"/>
      <c r="Y13" s="100"/>
      <c r="Z13" s="85"/>
      <c r="AA13" s="73"/>
      <c r="AB13" s="71"/>
      <c r="AC13" s="100"/>
    </row>
    <row r="14" spans="1:48" ht="112.5" x14ac:dyDescent="0.2">
      <c r="A14" s="30">
        <v>5</v>
      </c>
      <c r="B14" s="63">
        <f>'DEPT REQS'!B14</f>
        <v>0</v>
      </c>
      <c r="C14" s="63">
        <f>'DEPT REQS'!C14</f>
        <v>0</v>
      </c>
      <c r="D14" s="64" t="str">
        <f>'DEPT REQS'!D14</f>
        <v>Vendor confirms its disclosed publicly available information available about known or potential future mergers, acquisitions and/or divestures as an explanation to this question.  Vendor is allowed to submit an attachment labeled "[PBM Name] – Mergers, acquisitions and/or divestures " if needed due to space restrictions within this file.</v>
      </c>
      <c r="E14" s="65">
        <f>'DEPT REQS'!E14</f>
        <v>75</v>
      </c>
      <c r="F14" s="85"/>
      <c r="G14" s="73"/>
      <c r="H14" s="71"/>
      <c r="I14" s="100"/>
      <c r="J14" s="85"/>
      <c r="K14" s="73"/>
      <c r="L14" s="71"/>
      <c r="M14" s="100"/>
      <c r="N14" s="85"/>
      <c r="O14" s="73"/>
      <c r="P14" s="71"/>
      <c r="Q14" s="100"/>
      <c r="R14" s="85"/>
      <c r="S14" s="73"/>
      <c r="T14" s="71"/>
      <c r="U14" s="100"/>
      <c r="V14" s="85"/>
      <c r="W14" s="73"/>
      <c r="X14" s="71"/>
      <c r="Y14" s="100"/>
      <c r="Z14" s="85"/>
      <c r="AA14" s="73"/>
      <c r="AB14" s="71"/>
      <c r="AC14" s="100"/>
    </row>
    <row r="15" spans="1:48" ht="56.25" x14ac:dyDescent="0.2">
      <c r="A15" s="30">
        <v>6</v>
      </c>
      <c r="B15" s="63">
        <f>'DEPT REQS'!B15</f>
        <v>0</v>
      </c>
      <c r="C15" s="63">
        <f>'DEPT REQS'!C15</f>
        <v>0</v>
      </c>
      <c r="D15" s="64" t="str">
        <f>'DEPT REQS'!D15</f>
        <v xml:space="preserve">Vendor agrees to notify Client as soon as reasonable after it becomes aware of known or potential future mergers, acquisitions and/or divestures.  </v>
      </c>
      <c r="E15" s="65">
        <f>'DEPT REQS'!E15</f>
        <v>30</v>
      </c>
      <c r="F15" s="85"/>
      <c r="G15" s="73"/>
      <c r="H15" s="71"/>
      <c r="I15" s="100"/>
      <c r="J15" s="85"/>
      <c r="K15" s="73"/>
      <c r="L15" s="71"/>
      <c r="M15" s="100"/>
      <c r="N15" s="85"/>
      <c r="O15" s="73"/>
      <c r="P15" s="71"/>
      <c r="Q15" s="100"/>
      <c r="R15" s="85"/>
      <c r="S15" s="73"/>
      <c r="T15" s="71"/>
      <c r="U15" s="100"/>
      <c r="V15" s="85"/>
      <c r="W15" s="73"/>
      <c r="X15" s="71"/>
      <c r="Y15" s="100"/>
      <c r="Z15" s="85"/>
      <c r="AA15" s="73"/>
      <c r="AB15" s="71"/>
      <c r="AC15" s="100"/>
    </row>
    <row r="16" spans="1:48" ht="93.75" x14ac:dyDescent="0.2">
      <c r="A16" s="30">
        <v>7</v>
      </c>
      <c r="B16" s="63">
        <f>'DEPT REQS'!B16</f>
        <v>0</v>
      </c>
      <c r="C16" s="63">
        <f>'DEPT REQS'!C16</f>
        <v>0</v>
      </c>
      <c r="D16" s="64" t="str">
        <f>'DEPT REQS'!D16</f>
        <v>Vendor agrees it may not subcontract or offshore any client-facing portion of the Services without Client's prior approval, which may be granted or withheld at Client's sole discretion.  Vendor shall remain liable to Client for the performance of each permitted subcontractor.</v>
      </c>
      <c r="E16" s="65">
        <f>'DEPT REQS'!E16</f>
        <v>150</v>
      </c>
      <c r="F16" s="85"/>
      <c r="G16" s="73"/>
      <c r="H16" s="71"/>
      <c r="I16" s="100"/>
      <c r="J16" s="85"/>
      <c r="K16" s="73"/>
      <c r="L16" s="71"/>
      <c r="M16" s="100"/>
      <c r="N16" s="85"/>
      <c r="O16" s="73"/>
      <c r="P16" s="71"/>
      <c r="Q16" s="100"/>
      <c r="R16" s="85"/>
      <c r="S16" s="73"/>
      <c r="T16" s="71"/>
      <c r="U16" s="100"/>
      <c r="V16" s="85"/>
      <c r="W16" s="73"/>
      <c r="X16" s="71"/>
      <c r="Y16" s="100"/>
      <c r="Z16" s="85"/>
      <c r="AA16" s="73"/>
      <c r="AB16" s="71"/>
      <c r="AC16" s="100"/>
    </row>
    <row r="17" spans="1:29" ht="75" x14ac:dyDescent="0.2">
      <c r="A17" s="30">
        <v>8</v>
      </c>
      <c r="B17" s="63">
        <f>'DEPT REQS'!B17</f>
        <v>0</v>
      </c>
      <c r="C17" s="63">
        <f>'DEPT REQS'!C17</f>
        <v>0</v>
      </c>
      <c r="D17" s="64" t="str">
        <f>'DEPT REQS'!D17</f>
        <v>Vendor agrees it may not subcontract or offshore any Core Service without Client's prior approval, which may be granted or withheld at its’ sole discretion. Vendor shall remain liable to Client for the performance of each permitted subcontractor.</v>
      </c>
      <c r="E17" s="65">
        <f>'DEPT REQS'!E17</f>
        <v>150</v>
      </c>
      <c r="F17" s="85"/>
      <c r="G17" s="73"/>
      <c r="H17" s="71"/>
      <c r="I17" s="100"/>
      <c r="J17" s="85"/>
      <c r="K17" s="73"/>
      <c r="L17" s="71"/>
      <c r="M17" s="100"/>
      <c r="N17" s="85"/>
      <c r="O17" s="73"/>
      <c r="P17" s="71"/>
      <c r="Q17" s="100"/>
      <c r="R17" s="85"/>
      <c r="S17" s="73"/>
      <c r="T17" s="71"/>
      <c r="U17" s="100"/>
      <c r="V17" s="85"/>
      <c r="W17" s="73"/>
      <c r="X17" s="71"/>
      <c r="Y17" s="100"/>
      <c r="Z17" s="85"/>
      <c r="AA17" s="73"/>
      <c r="AB17" s="71"/>
      <c r="AC17" s="100"/>
    </row>
    <row r="18" spans="1:29" ht="93.75" x14ac:dyDescent="0.2">
      <c r="A18" s="30">
        <v>9</v>
      </c>
      <c r="B18" s="63">
        <f>'DEPT REQS'!B18</f>
        <v>0</v>
      </c>
      <c r="C18" s="63">
        <f>'DEPT REQS'!C18</f>
        <v>0</v>
      </c>
      <c r="D18" s="64" t="str">
        <f>'DEPT REQS'!D18</f>
        <v>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v>
      </c>
      <c r="E18" s="65">
        <f>'DEPT REQS'!E18</f>
        <v>75</v>
      </c>
      <c r="F18" s="85"/>
      <c r="G18" s="73"/>
      <c r="H18" s="71"/>
      <c r="I18" s="100"/>
      <c r="J18" s="85"/>
      <c r="K18" s="73"/>
      <c r="L18" s="71"/>
      <c r="M18" s="100"/>
      <c r="N18" s="85"/>
      <c r="O18" s="73"/>
      <c r="P18" s="71"/>
      <c r="Q18" s="100"/>
      <c r="R18" s="85"/>
      <c r="S18" s="73"/>
      <c r="T18" s="71"/>
      <c r="U18" s="100"/>
      <c r="V18" s="85"/>
      <c r="W18" s="73"/>
      <c r="X18" s="71"/>
      <c r="Y18" s="100"/>
      <c r="Z18" s="85"/>
      <c r="AA18" s="73"/>
      <c r="AB18" s="71"/>
      <c r="AC18" s="100"/>
    </row>
    <row r="19" spans="1:29" ht="168.75" x14ac:dyDescent="0.2">
      <c r="A19" s="30">
        <v>10</v>
      </c>
      <c r="B19" s="63" t="str">
        <f>'DEPT REQS'!B19</f>
        <v>B</v>
      </c>
      <c r="C19" s="63" t="str">
        <f>'DEPT REQS'!C19</f>
        <v>Contract Responsiveness</v>
      </c>
      <c r="D19" s="64" t="str">
        <f>'DEPT REQS'!D19</f>
        <v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v>
      </c>
      <c r="E19" s="65">
        <f>'DEPT REQS'!E19</f>
        <v>150</v>
      </c>
      <c r="F19" s="85"/>
      <c r="G19" s="73"/>
      <c r="H19" s="71"/>
      <c r="I19" s="100"/>
      <c r="J19" s="85"/>
      <c r="K19" s="73"/>
      <c r="L19" s="71"/>
      <c r="M19" s="100"/>
      <c r="N19" s="85"/>
      <c r="O19" s="73"/>
      <c r="P19" s="71"/>
      <c r="Q19" s="100"/>
      <c r="R19" s="85"/>
      <c r="S19" s="73"/>
      <c r="T19" s="71"/>
      <c r="U19" s="100"/>
      <c r="V19" s="85"/>
      <c r="W19" s="73"/>
      <c r="X19" s="71"/>
      <c r="Y19" s="100"/>
      <c r="Z19" s="85"/>
      <c r="AA19" s="73"/>
      <c r="AB19" s="71"/>
      <c r="AC19" s="100"/>
    </row>
    <row r="20" spans="1:29" ht="56.25" x14ac:dyDescent="0.2">
      <c r="A20" s="30">
        <v>11</v>
      </c>
      <c r="B20" s="63">
        <f>'DEPT REQS'!B20</f>
        <v>0</v>
      </c>
      <c r="C20" s="63">
        <f>'DEPT REQS'!C20</f>
        <v>0</v>
      </c>
      <c r="D20" s="64" t="str">
        <f>'DEPT REQS'!D20</f>
        <v xml:space="preserve">Please confirm Vendor will provide unprotected versions of initial and subsequent drafts of the contract for efficient tracking of edits and comparisons to previous versions when applicable.   </v>
      </c>
      <c r="E20" s="65">
        <f>'DEPT REQS'!E20</f>
        <v>75</v>
      </c>
      <c r="F20" s="85"/>
      <c r="G20" s="73"/>
      <c r="H20" s="71"/>
      <c r="I20" s="100"/>
      <c r="J20" s="85"/>
      <c r="K20" s="73"/>
      <c r="L20" s="71"/>
      <c r="M20" s="100"/>
      <c r="N20" s="85"/>
      <c r="O20" s="73"/>
      <c r="P20" s="71"/>
      <c r="Q20" s="100"/>
      <c r="R20" s="85"/>
      <c r="S20" s="73"/>
      <c r="T20" s="71"/>
      <c r="U20" s="100"/>
      <c r="V20" s="85"/>
      <c r="W20" s="73"/>
      <c r="X20" s="71"/>
      <c r="Y20" s="100"/>
      <c r="Z20" s="85"/>
      <c r="AA20" s="73"/>
      <c r="AB20" s="71"/>
      <c r="AC20" s="100"/>
    </row>
    <row r="21" spans="1:29" ht="75" x14ac:dyDescent="0.2">
      <c r="A21" s="30">
        <v>12</v>
      </c>
      <c r="B21" s="63">
        <f>'DEPT REQS'!B21</f>
        <v>0</v>
      </c>
      <c r="C21" s="63">
        <f>'DEPT REQS'!C21</f>
        <v>0</v>
      </c>
      <c r="D21" s="64" t="str">
        <f>'DEPT REQS'!D21</f>
        <v>Vendor understands and agrees that, should it be selected for contracting, Vendor must submit, within five(5)  business days, a Contract/Agreement inclusive of all responses to the terms, provisions, and conditions noted in the RFP.</v>
      </c>
      <c r="E21" s="65">
        <f>'DEPT REQS'!E21</f>
        <v>75</v>
      </c>
      <c r="F21" s="85"/>
      <c r="G21" s="73"/>
      <c r="H21" s="71"/>
      <c r="I21" s="100"/>
      <c r="J21" s="85"/>
      <c r="K21" s="73"/>
      <c r="L21" s="71"/>
      <c r="M21" s="100"/>
      <c r="N21" s="85"/>
      <c r="O21" s="73"/>
      <c r="P21" s="71"/>
      <c r="Q21" s="100"/>
      <c r="R21" s="85"/>
      <c r="S21" s="73"/>
      <c r="T21" s="71"/>
      <c r="U21" s="100"/>
      <c r="V21" s="85"/>
      <c r="W21" s="73"/>
      <c r="X21" s="71"/>
      <c r="Y21" s="100"/>
      <c r="Z21" s="85"/>
      <c r="AA21" s="73"/>
      <c r="AB21" s="71"/>
      <c r="AC21" s="100"/>
    </row>
    <row r="22" spans="1:29" ht="56.25" x14ac:dyDescent="0.2">
      <c r="A22" s="30">
        <v>13</v>
      </c>
      <c r="B22" s="63" t="str">
        <f>'DEPT REQS'!B22</f>
        <v>C</v>
      </c>
      <c r="C22" s="63" t="str">
        <f>'DEPT REQS'!C22</f>
        <v>Audit</v>
      </c>
      <c r="D22" s="64" t="str">
        <f>'DEPT REQS'!D22</f>
        <v>Vendor agrees client has the right to conduct audits at any time during the contract term upon 30-days written notice to the Vendor.</v>
      </c>
      <c r="E22" s="65">
        <f>'DEPT REQS'!E22</f>
        <v>10</v>
      </c>
      <c r="F22" s="85"/>
      <c r="G22" s="73"/>
      <c r="H22" s="71"/>
      <c r="I22" s="100"/>
      <c r="J22" s="85"/>
      <c r="K22" s="73"/>
      <c r="L22" s="71"/>
      <c r="M22" s="100"/>
      <c r="N22" s="85"/>
      <c r="O22" s="73"/>
      <c r="P22" s="71"/>
      <c r="Q22" s="100"/>
      <c r="R22" s="85"/>
      <c r="S22" s="73"/>
      <c r="T22" s="71"/>
      <c r="U22" s="100"/>
      <c r="V22" s="85"/>
      <c r="W22" s="73"/>
      <c r="X22" s="71"/>
      <c r="Y22" s="100"/>
      <c r="Z22" s="85"/>
      <c r="AA22" s="73"/>
      <c r="AB22" s="71"/>
      <c r="AC22" s="100"/>
    </row>
    <row r="23" spans="1:29" ht="56.25" x14ac:dyDescent="0.2">
      <c r="A23" s="30">
        <v>14</v>
      </c>
      <c r="B23" s="63">
        <f>'DEPT REQS'!B23</f>
        <v>0</v>
      </c>
      <c r="C23" s="63">
        <f>'DEPT REQS'!C23</f>
        <v>0</v>
      </c>
      <c r="D23" s="64" t="str">
        <f>'DEPT REQS'!D23</f>
        <v>Vendor agrees client has the right to audit post termination. Note: Vendor may pass-through any data retrieval fees charged if the data requested has already been stored.</v>
      </c>
      <c r="E23" s="65">
        <f>'DEPT REQS'!E23</f>
        <v>10</v>
      </c>
      <c r="F23" s="85"/>
      <c r="G23" s="73"/>
      <c r="H23" s="71"/>
      <c r="I23" s="100"/>
      <c r="J23" s="85"/>
      <c r="K23" s="73"/>
      <c r="L23" s="71"/>
      <c r="M23" s="100"/>
      <c r="N23" s="85"/>
      <c r="O23" s="73"/>
      <c r="P23" s="71"/>
      <c r="Q23" s="100"/>
      <c r="R23" s="85"/>
      <c r="S23" s="73"/>
      <c r="T23" s="71"/>
      <c r="U23" s="100"/>
      <c r="V23" s="85"/>
      <c r="W23" s="73"/>
      <c r="X23" s="71"/>
      <c r="Y23" s="100"/>
      <c r="Z23" s="85"/>
      <c r="AA23" s="73"/>
      <c r="AB23" s="71"/>
      <c r="AC23" s="100"/>
    </row>
    <row r="24" spans="1:29" ht="37.5" x14ac:dyDescent="0.2">
      <c r="A24" s="30">
        <v>15</v>
      </c>
      <c r="B24" s="63">
        <f>'DEPT REQS'!B24</f>
        <v>0</v>
      </c>
      <c r="C24" s="63">
        <f>'DEPT REQS'!C24</f>
        <v>0</v>
      </c>
      <c r="D24" s="64" t="str">
        <f>'DEPT REQS'!D24</f>
        <v xml:space="preserve">Vendor agrees client has the right to audit more than once per year if the audits are different in scope or for different services. </v>
      </c>
      <c r="E24" s="65">
        <f>'DEPT REQS'!E24</f>
        <v>10</v>
      </c>
      <c r="F24" s="85"/>
      <c r="G24" s="73"/>
      <c r="H24" s="71"/>
      <c r="I24" s="100"/>
      <c r="J24" s="85"/>
      <c r="K24" s="73"/>
      <c r="L24" s="71"/>
      <c r="M24" s="100"/>
      <c r="N24" s="85"/>
      <c r="O24" s="73"/>
      <c r="P24" s="71"/>
      <c r="Q24" s="100"/>
      <c r="R24" s="85"/>
      <c r="S24" s="73"/>
      <c r="T24" s="71"/>
      <c r="U24" s="100"/>
      <c r="V24" s="85"/>
      <c r="W24" s="73"/>
      <c r="X24" s="71"/>
      <c r="Y24" s="100"/>
      <c r="Z24" s="85"/>
      <c r="AA24" s="73"/>
      <c r="AB24" s="71"/>
      <c r="AC24" s="100"/>
    </row>
    <row r="25" spans="1:29" ht="93.75" x14ac:dyDescent="0.2">
      <c r="A25" s="30">
        <v>16</v>
      </c>
      <c r="B25" s="63">
        <f>'DEPT REQS'!B25</f>
        <v>0</v>
      </c>
      <c r="C25" s="63">
        <f>'DEPT REQS'!C25</f>
        <v>0</v>
      </c>
      <c r="D25" s="64" t="str">
        <f>'DEPT REQS'!D25</f>
        <v>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v>
      </c>
      <c r="E25" s="65">
        <f>'DEPT REQS'!E25</f>
        <v>10</v>
      </c>
      <c r="F25" s="85"/>
      <c r="G25" s="73"/>
      <c r="H25" s="71"/>
      <c r="I25" s="100"/>
      <c r="J25" s="85"/>
      <c r="K25" s="73"/>
      <c r="L25" s="71"/>
      <c r="M25" s="100"/>
      <c r="N25" s="85"/>
      <c r="O25" s="73"/>
      <c r="P25" s="71"/>
      <c r="Q25" s="100"/>
      <c r="R25" s="85"/>
      <c r="S25" s="73"/>
      <c r="T25" s="71"/>
      <c r="U25" s="100"/>
      <c r="V25" s="85"/>
      <c r="W25" s="73"/>
      <c r="X25" s="71"/>
      <c r="Y25" s="100"/>
      <c r="Z25" s="85"/>
      <c r="AA25" s="73"/>
      <c r="AB25" s="71"/>
      <c r="AC25" s="100"/>
    </row>
    <row r="26" spans="1:29" ht="150" x14ac:dyDescent="0.2">
      <c r="A26" s="30">
        <v>17</v>
      </c>
      <c r="B26" s="63">
        <f>'DEPT REQS'!B26</f>
        <v>0</v>
      </c>
      <c r="C26" s="63">
        <f>'DEPT REQS'!C26</f>
        <v>0</v>
      </c>
      <c r="D26" s="64" t="str">
        <f>'DEPT REQS'!D26</f>
        <v>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v>
      </c>
      <c r="E26" s="65">
        <f>'DEPT REQS'!E26</f>
        <v>10</v>
      </c>
      <c r="F26" s="85"/>
      <c r="G26" s="73"/>
      <c r="H26" s="71"/>
      <c r="I26" s="100"/>
      <c r="J26" s="85"/>
      <c r="K26" s="73"/>
      <c r="L26" s="71"/>
      <c r="M26" s="100"/>
      <c r="N26" s="85"/>
      <c r="O26" s="73"/>
      <c r="P26" s="71"/>
      <c r="Q26" s="100"/>
      <c r="R26" s="85"/>
      <c r="S26" s="73"/>
      <c r="T26" s="71"/>
      <c r="U26" s="100"/>
      <c r="V26" s="85"/>
      <c r="W26" s="73"/>
      <c r="X26" s="71"/>
      <c r="Y26" s="100"/>
      <c r="Z26" s="85"/>
      <c r="AA26" s="73"/>
      <c r="AB26" s="71"/>
      <c r="AC26" s="100"/>
    </row>
    <row r="27" spans="1:29" ht="131.25" x14ac:dyDescent="0.2">
      <c r="A27" s="30">
        <v>18</v>
      </c>
      <c r="B27" s="63">
        <f>'DEPT REQS'!B27</f>
        <v>0</v>
      </c>
      <c r="C27" s="63">
        <f>'DEPT REQS'!C27</f>
        <v>0</v>
      </c>
      <c r="D27" s="64" t="str">
        <f>'DEPT REQS'!D27</f>
        <v>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v>
      </c>
      <c r="E27" s="65">
        <f>'DEPT REQS'!E27</f>
        <v>10</v>
      </c>
      <c r="F27" s="85"/>
      <c r="G27" s="73"/>
      <c r="H27" s="71"/>
      <c r="I27" s="100"/>
      <c r="J27" s="85"/>
      <c r="K27" s="73"/>
      <c r="L27" s="71"/>
      <c r="M27" s="100"/>
      <c r="N27" s="85"/>
      <c r="O27" s="73"/>
      <c r="P27" s="71"/>
      <c r="Q27" s="100"/>
      <c r="R27" s="85"/>
      <c r="S27" s="73"/>
      <c r="T27" s="71"/>
      <c r="U27" s="100"/>
      <c r="V27" s="85"/>
      <c r="W27" s="73"/>
      <c r="X27" s="71"/>
      <c r="Y27" s="100"/>
      <c r="Z27" s="85"/>
      <c r="AA27" s="73"/>
      <c r="AB27" s="71"/>
      <c r="AC27" s="100"/>
    </row>
    <row r="28" spans="1:29" ht="37.5" x14ac:dyDescent="0.2">
      <c r="A28" s="30">
        <v>19</v>
      </c>
      <c r="B28" s="63">
        <f>'DEPT REQS'!B28</f>
        <v>0</v>
      </c>
      <c r="C28" s="63">
        <f>'DEPT REQS'!C28</f>
        <v>0</v>
      </c>
      <c r="D28" s="64" t="str">
        <f>'DEPT REQS'!D28</f>
        <v>Vendor agrees rebate audits will review a Client-selected number of pharmaceutical contracts directly related to Clients rebates.</v>
      </c>
      <c r="E28" s="65">
        <f>'DEPT REQS'!E28</f>
        <v>10</v>
      </c>
      <c r="F28" s="85"/>
      <c r="G28" s="73"/>
      <c r="H28" s="71"/>
      <c r="I28" s="100"/>
      <c r="J28" s="85"/>
      <c r="K28" s="73"/>
      <c r="L28" s="71"/>
      <c r="M28" s="100"/>
      <c r="N28" s="85"/>
      <c r="O28" s="73"/>
      <c r="P28" s="71"/>
      <c r="Q28" s="100"/>
      <c r="R28" s="85"/>
      <c r="S28" s="73"/>
      <c r="T28" s="71"/>
      <c r="U28" s="100"/>
      <c r="V28" s="85"/>
      <c r="W28" s="73"/>
      <c r="X28" s="71"/>
      <c r="Y28" s="100"/>
      <c r="Z28" s="85"/>
      <c r="AA28" s="73"/>
      <c r="AB28" s="71"/>
      <c r="AC28" s="100"/>
    </row>
    <row r="29" spans="1:29" ht="75" x14ac:dyDescent="0.2">
      <c r="A29" s="30">
        <v>20</v>
      </c>
      <c r="B29" s="63">
        <f>'DEPT REQS'!B29</f>
        <v>0</v>
      </c>
      <c r="C29" s="63">
        <f>'DEPT REQS'!C29</f>
        <v>0</v>
      </c>
      <c r="D29" s="64" t="str">
        <f>'DEPT REQS'!D29</f>
        <v>Do you utilize a Rebate Aggregator or Group Purchasing Organization (GPO)? As an explanation to this question, please explain any limitations for audits and how transparency to pharma contracts are impacted.</v>
      </c>
      <c r="E29" s="65">
        <f>'DEPT REQS'!E29</f>
        <v>10</v>
      </c>
      <c r="F29" s="85"/>
      <c r="G29" s="73"/>
      <c r="H29" s="71"/>
      <c r="I29" s="100"/>
      <c r="J29" s="85"/>
      <c r="K29" s="73"/>
      <c r="L29" s="71"/>
      <c r="M29" s="100"/>
      <c r="N29" s="85"/>
      <c r="O29" s="73"/>
      <c r="P29" s="71"/>
      <c r="Q29" s="100"/>
      <c r="R29" s="85"/>
      <c r="S29" s="73"/>
      <c r="T29" s="71"/>
      <c r="U29" s="100"/>
      <c r="V29" s="85"/>
      <c r="W29" s="73"/>
      <c r="X29" s="71"/>
      <c r="Y29" s="100"/>
      <c r="Z29" s="85"/>
      <c r="AA29" s="73"/>
      <c r="AB29" s="71"/>
      <c r="AC29" s="100"/>
    </row>
    <row r="30" spans="1:29" ht="37.5" x14ac:dyDescent="0.2">
      <c r="A30" s="30">
        <v>21</v>
      </c>
      <c r="B30" s="63">
        <f>'DEPT REQS'!B30</f>
        <v>0</v>
      </c>
      <c r="C30" s="63">
        <f>'DEPT REQS'!C30</f>
        <v>0</v>
      </c>
      <c r="D30" s="64" t="str">
        <f>'DEPT REQS'!D30</f>
        <v>Vendor agrees that Client and selected third party auditor will have direct access to requested pharma manufacturer agreements.</v>
      </c>
      <c r="E30" s="65">
        <f>'DEPT REQS'!E30</f>
        <v>50</v>
      </c>
      <c r="F30" s="85"/>
      <c r="G30" s="73"/>
      <c r="H30" s="71"/>
      <c r="I30" s="100"/>
      <c r="J30" s="85"/>
      <c r="K30" s="73"/>
      <c r="L30" s="71"/>
      <c r="M30" s="100"/>
      <c r="N30" s="85"/>
      <c r="O30" s="73"/>
      <c r="P30" s="71"/>
      <c r="Q30" s="100"/>
      <c r="R30" s="85"/>
      <c r="S30" s="73"/>
      <c r="T30" s="71"/>
      <c r="U30" s="100"/>
      <c r="V30" s="85"/>
      <c r="W30" s="73"/>
      <c r="X30" s="71"/>
      <c r="Y30" s="100"/>
      <c r="Z30" s="85"/>
      <c r="AA30" s="73"/>
      <c r="AB30" s="71"/>
      <c r="AC30" s="100"/>
    </row>
    <row r="31" spans="1:29" ht="56.25" x14ac:dyDescent="0.2">
      <c r="A31" s="30">
        <v>22</v>
      </c>
      <c r="B31" s="63">
        <f>'DEPT REQS'!B31</f>
        <v>0</v>
      </c>
      <c r="C31" s="63">
        <f>'DEPT REQS'!C31</f>
        <v>0</v>
      </c>
      <c r="D31" s="64" t="str">
        <f>'DEPT REQS'!D31</f>
        <v>Vendor agrees to not charge a fee for audits during the same year with different scopes (e.g., financial, operational) or when testing that errors found have been corrected.</v>
      </c>
      <c r="E31" s="65">
        <f>'DEPT REQS'!E31</f>
        <v>25</v>
      </c>
      <c r="F31" s="85"/>
      <c r="G31" s="73"/>
      <c r="H31" s="71"/>
      <c r="I31" s="100"/>
      <c r="J31" s="85"/>
      <c r="K31" s="73"/>
      <c r="L31" s="71"/>
      <c r="M31" s="100"/>
      <c r="N31" s="85"/>
      <c r="O31" s="73"/>
      <c r="P31" s="71"/>
      <c r="Q31" s="100"/>
      <c r="R31" s="85"/>
      <c r="S31" s="73"/>
      <c r="T31" s="71"/>
      <c r="U31" s="100"/>
      <c r="V31" s="85"/>
      <c r="W31" s="73"/>
      <c r="X31" s="71"/>
      <c r="Y31" s="100"/>
      <c r="Z31" s="85"/>
      <c r="AA31" s="73"/>
      <c r="AB31" s="71"/>
      <c r="AC31" s="100"/>
    </row>
    <row r="32" spans="1:29" ht="75" x14ac:dyDescent="0.2">
      <c r="A32" s="30">
        <v>23</v>
      </c>
      <c r="B32" s="63">
        <f>'DEPT REQS'!B32</f>
        <v>0</v>
      </c>
      <c r="C32" s="63">
        <f>'DEPT REQS'!C32</f>
        <v>0</v>
      </c>
      <c r="D32" s="64" t="str">
        <f>'DEPT REQS'!D32</f>
        <v>Vendor shall provide a response to all “potential findings” within ten (10) Business Days of receipt, or at a later date if mutually determined to be more reasonable based on the number and type of findings.</v>
      </c>
      <c r="E32" s="65">
        <f>'DEPT REQS'!E32</f>
        <v>50</v>
      </c>
      <c r="F32" s="85"/>
      <c r="G32" s="73"/>
      <c r="H32" s="71"/>
      <c r="I32" s="100"/>
      <c r="J32" s="85"/>
      <c r="K32" s="73"/>
      <c r="L32" s="71"/>
      <c r="M32" s="100"/>
      <c r="N32" s="85"/>
      <c r="O32" s="73"/>
      <c r="P32" s="71"/>
      <c r="Q32" s="100"/>
      <c r="R32" s="85"/>
      <c r="S32" s="73"/>
      <c r="T32" s="71"/>
      <c r="U32" s="100"/>
      <c r="V32" s="85"/>
      <c r="W32" s="73"/>
      <c r="X32" s="71"/>
      <c r="Y32" s="100"/>
      <c r="Z32" s="85"/>
      <c r="AA32" s="73"/>
      <c r="AB32" s="71"/>
      <c r="AC32" s="100"/>
    </row>
    <row r="33" spans="1:48" ht="75" x14ac:dyDescent="0.2">
      <c r="A33" s="30">
        <v>24</v>
      </c>
      <c r="B33" s="63">
        <f>'DEPT REQS'!B33</f>
        <v>0</v>
      </c>
      <c r="C33" s="63">
        <f>'DEPT REQS'!C33</f>
        <v>0</v>
      </c>
      <c r="D33" s="64" t="str">
        <f>'DEPT REQS'!D33</f>
        <v>In the event that any audit (e.g.,, Claims, rebate) goes beyond the agreed upon audit timeframe and still remains unresolved after the audit closes, Vendor will incur any additional fees to pay the third party auditor to reopen and address any outstanding issues.</v>
      </c>
      <c r="E33" s="65">
        <f>'DEPT REQS'!E33</f>
        <v>50</v>
      </c>
      <c r="F33" s="85"/>
      <c r="G33" s="73"/>
      <c r="H33" s="71"/>
      <c r="I33" s="100"/>
      <c r="J33" s="85"/>
      <c r="K33" s="73"/>
      <c r="L33" s="71"/>
      <c r="M33" s="100"/>
      <c r="N33" s="85"/>
      <c r="O33" s="73"/>
      <c r="P33" s="71"/>
      <c r="Q33" s="100"/>
      <c r="R33" s="85"/>
      <c r="S33" s="73"/>
      <c r="T33" s="71"/>
      <c r="U33" s="100"/>
      <c r="V33" s="85"/>
      <c r="W33" s="73"/>
      <c r="X33" s="71"/>
      <c r="Y33" s="100"/>
      <c r="Z33" s="85"/>
      <c r="AA33" s="73"/>
      <c r="AB33" s="71"/>
      <c r="AC33" s="100"/>
    </row>
    <row r="34" spans="1:48" ht="56.25" x14ac:dyDescent="0.2">
      <c r="A34" s="30">
        <v>25</v>
      </c>
      <c r="B34" s="63">
        <f>'DEPT REQS'!B34</f>
        <v>0</v>
      </c>
      <c r="C34" s="63">
        <f>'DEPT REQS'!C34</f>
        <v>0</v>
      </c>
      <c r="D34" s="64" t="str">
        <f>'DEPT REQS'!D34</f>
        <v>Vendor will not charge Client for assistance to Client with its Sarbanes Oxley compliance requirements, including the provision of agreed SSAE No. 16 and ISAE No. 3402 audit reports.</v>
      </c>
      <c r="E34" s="65">
        <f>'DEPT REQS'!E34</f>
        <v>10</v>
      </c>
      <c r="F34" s="85"/>
      <c r="G34" s="73"/>
      <c r="H34" s="71"/>
      <c r="I34" s="100"/>
      <c r="J34" s="85"/>
      <c r="K34" s="73"/>
      <c r="L34" s="71"/>
      <c r="M34" s="100"/>
      <c r="N34" s="85"/>
      <c r="O34" s="73"/>
      <c r="P34" s="71"/>
      <c r="Q34" s="100"/>
      <c r="R34" s="85"/>
      <c r="S34" s="73"/>
      <c r="T34" s="71"/>
      <c r="U34" s="100"/>
      <c r="V34" s="85"/>
      <c r="W34" s="73"/>
      <c r="X34" s="71"/>
      <c r="Y34" s="100"/>
      <c r="Z34" s="85"/>
      <c r="AA34" s="73"/>
      <c r="AB34" s="71"/>
      <c r="AC34" s="100"/>
    </row>
    <row r="35" spans="1:48" ht="37.5" x14ac:dyDescent="0.2">
      <c r="A35" s="30">
        <v>26</v>
      </c>
      <c r="B35" s="63">
        <f>'DEPT REQS'!B35</f>
        <v>0</v>
      </c>
      <c r="C35" s="63">
        <f>'DEPT REQS'!C35</f>
        <v>0</v>
      </c>
      <c r="D35" s="64" t="str">
        <f>'DEPT REQS'!D35</f>
        <v>If requested by Client, Vendor will provide a SOC 2 type II report at least annually and updated semi-annually at no cost to Client.</v>
      </c>
      <c r="E35" s="65">
        <f>'DEPT REQS'!E35</f>
        <v>10</v>
      </c>
      <c r="F35" s="85"/>
      <c r="G35" s="73"/>
      <c r="H35" s="71"/>
      <c r="I35" s="100"/>
      <c r="J35" s="85"/>
      <c r="K35" s="73"/>
      <c r="L35" s="71"/>
      <c r="M35" s="100"/>
      <c r="N35" s="85"/>
      <c r="O35" s="73"/>
      <c r="P35" s="71"/>
      <c r="Q35" s="100"/>
      <c r="R35" s="85"/>
      <c r="S35" s="73"/>
      <c r="T35" s="71"/>
      <c r="U35" s="100"/>
      <c r="V35" s="85"/>
      <c r="W35" s="73"/>
      <c r="X35" s="71"/>
      <c r="Y35" s="100"/>
      <c r="Z35" s="85"/>
      <c r="AA35" s="73"/>
      <c r="AB35" s="71"/>
      <c r="AC35" s="100"/>
    </row>
    <row r="36" spans="1:48" ht="37.5" x14ac:dyDescent="0.2">
      <c r="A36" s="30">
        <v>27</v>
      </c>
      <c r="B36" s="63">
        <f>'DEPT REQS'!B36</f>
        <v>0</v>
      </c>
      <c r="C36" s="63">
        <f>'DEPT REQS'!C36</f>
        <v>0</v>
      </c>
      <c r="D36" s="64" t="str">
        <f>'DEPT REQS'!D36</f>
        <v>Vendor agrees to permit and support audits/reviews of each electronic invoice.</v>
      </c>
      <c r="E36" s="65">
        <f>'DEPT REQS'!E36</f>
        <v>25</v>
      </c>
      <c r="F36" s="85"/>
      <c r="G36" s="73"/>
      <c r="H36" s="71"/>
      <c r="I36" s="100"/>
      <c r="J36" s="85"/>
      <c r="K36" s="73"/>
      <c r="L36" s="71"/>
      <c r="M36" s="100"/>
      <c r="N36" s="85"/>
      <c r="O36" s="73"/>
      <c r="P36" s="71"/>
      <c r="Q36" s="100"/>
      <c r="R36" s="85"/>
      <c r="S36" s="73"/>
      <c r="T36" s="71"/>
      <c r="U36" s="100"/>
      <c r="V36" s="85"/>
      <c r="W36" s="73"/>
      <c r="X36" s="71"/>
      <c r="Y36" s="100"/>
      <c r="Z36" s="85"/>
      <c r="AA36" s="73"/>
      <c r="AB36" s="71"/>
      <c r="AC36" s="100"/>
    </row>
    <row r="37" spans="1:48" ht="75" x14ac:dyDescent="0.2">
      <c r="A37" s="30">
        <v>28</v>
      </c>
      <c r="B37" s="63">
        <f>'DEPT REQS'!B37</f>
        <v>0</v>
      </c>
      <c r="C37" s="63">
        <f>'DEPT REQS'!C37</f>
        <v>0</v>
      </c>
      <c r="D37" s="64" t="str">
        <f>'DEPT REQS'!D37</f>
        <v xml:space="preserve">Vendor agrees that if any audit results in errors that represent more than 1% of drug costs then the Vendor will reimburse Client not only those costs but also 3% of the total, which is a proxy for interest on monies.  </v>
      </c>
      <c r="E37" s="65">
        <f>'DEPT REQS'!E37</f>
        <v>25</v>
      </c>
      <c r="F37" s="85"/>
      <c r="G37" s="73"/>
      <c r="H37" s="71"/>
      <c r="I37" s="100"/>
      <c r="J37" s="85"/>
      <c r="K37" s="73"/>
      <c r="L37" s="71"/>
      <c r="M37" s="100"/>
      <c r="N37" s="85"/>
      <c r="O37" s="73"/>
      <c r="P37" s="71"/>
      <c r="Q37" s="100"/>
      <c r="R37" s="85"/>
      <c r="S37" s="73"/>
      <c r="T37" s="71"/>
      <c r="U37" s="100"/>
      <c r="V37" s="85"/>
      <c r="W37" s="73"/>
      <c r="X37" s="71"/>
      <c r="Y37" s="100"/>
      <c r="Z37" s="85"/>
      <c r="AA37" s="73"/>
      <c r="AB37" s="71"/>
      <c r="AC37" s="100"/>
    </row>
    <row r="38" spans="1:48" ht="56.25" x14ac:dyDescent="0.2">
      <c r="A38" s="30">
        <v>29</v>
      </c>
      <c r="B38" s="63">
        <f>'DEPT REQS'!B38</f>
        <v>0</v>
      </c>
      <c r="C38" s="63">
        <f>'DEPT REQS'!C38</f>
        <v>0</v>
      </c>
      <c r="D38" s="64" t="str">
        <f>'DEPT REQS'!D38</f>
        <v>Vendor agrees that at no time will the Client be responsible for reimbursing or crediting Vendor for any errors determined during the course of a Client initiated audit.</v>
      </c>
      <c r="E38" s="65">
        <f>'DEPT REQS'!E38</f>
        <v>25</v>
      </c>
      <c r="F38" s="85"/>
      <c r="G38" s="73"/>
      <c r="H38" s="71"/>
      <c r="I38" s="100"/>
      <c r="J38" s="85"/>
      <c r="K38" s="73"/>
      <c r="L38" s="71"/>
      <c r="M38" s="100"/>
      <c r="N38" s="85"/>
      <c r="O38" s="73"/>
      <c r="P38" s="71"/>
      <c r="Q38" s="100"/>
      <c r="R38" s="85"/>
      <c r="S38" s="73"/>
      <c r="T38" s="71"/>
      <c r="U38" s="100"/>
      <c r="V38" s="85"/>
      <c r="W38" s="73"/>
      <c r="X38" s="71"/>
      <c r="Y38" s="100"/>
      <c r="Z38" s="85"/>
      <c r="AA38" s="73"/>
      <c r="AB38" s="71"/>
      <c r="AC38" s="100"/>
    </row>
    <row r="39" spans="1:48" ht="19.5" thickBot="1" x14ac:dyDescent="0.25">
      <c r="A39" s="53">
        <v>30</v>
      </c>
      <c r="B39" s="66" t="e">
        <f>'DEPT REQS'!#REF!</f>
        <v>#REF!</v>
      </c>
      <c r="C39" s="66" t="e">
        <f>'DEPT REQS'!#REF!</f>
        <v>#REF!</v>
      </c>
      <c r="D39" s="67" t="e">
        <f>'DEPT REQS'!#REF!</f>
        <v>#REF!</v>
      </c>
      <c r="E39" s="68" t="e">
        <f>'DEPT REQS'!#REF!</f>
        <v>#REF!</v>
      </c>
      <c r="F39" s="86"/>
      <c r="G39" s="72"/>
      <c r="H39" s="80"/>
      <c r="I39" s="101"/>
      <c r="J39" s="86"/>
      <c r="K39" s="72"/>
      <c r="L39" s="80"/>
      <c r="M39" s="101"/>
      <c r="N39" s="86"/>
      <c r="O39" s="72"/>
      <c r="P39" s="80"/>
      <c r="Q39" s="101"/>
      <c r="R39" s="86"/>
      <c r="S39" s="72"/>
      <c r="T39" s="80"/>
      <c r="U39" s="101"/>
      <c r="V39" s="86"/>
      <c r="W39" s="72"/>
      <c r="X39" s="80"/>
      <c r="Y39" s="101"/>
      <c r="Z39" s="86"/>
      <c r="AA39" s="72"/>
      <c r="AB39" s="80"/>
      <c r="AC39" s="101"/>
    </row>
    <row r="40" spans="1:48" s="106" customFormat="1" ht="24" thickBot="1" x14ac:dyDescent="0.25">
      <c r="A40" s="176" t="s">
        <v>26</v>
      </c>
      <c r="B40" s="161"/>
      <c r="C40" s="161"/>
      <c r="D40" s="161"/>
      <c r="E40" s="103" t="e">
        <f>SUM(E10:E39)</f>
        <v>#REF!</v>
      </c>
      <c r="F40" s="177"/>
      <c r="G40" s="178"/>
      <c r="H40" s="178"/>
      <c r="I40" s="104">
        <f>SUM(I10:I39)</f>
        <v>0</v>
      </c>
      <c r="J40" s="177"/>
      <c r="K40" s="178"/>
      <c r="L40" s="178"/>
      <c r="M40" s="104">
        <f>SUM(M10:M39)</f>
        <v>0</v>
      </c>
      <c r="N40" s="177"/>
      <c r="O40" s="178"/>
      <c r="P40" s="178"/>
      <c r="Q40" s="104">
        <f>SUM(Q10:Q39)</f>
        <v>0</v>
      </c>
      <c r="R40" s="177"/>
      <c r="S40" s="178"/>
      <c r="T40" s="178"/>
      <c r="U40" s="104">
        <f>SUM(U10:U39)</f>
        <v>0</v>
      </c>
      <c r="V40" s="177"/>
      <c r="W40" s="178"/>
      <c r="X40" s="178"/>
      <c r="Y40" s="104">
        <f>SUM(Y10:Y39)</f>
        <v>0</v>
      </c>
      <c r="Z40" s="177"/>
      <c r="AA40" s="178"/>
      <c r="AB40" s="178"/>
      <c r="AC40" s="104">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102"/>
      <c r="M41" s="102"/>
      <c r="Q41" s="102"/>
      <c r="U41" s="102"/>
      <c r="Y41" s="102"/>
      <c r="AC41" s="102"/>
    </row>
    <row r="42" spans="1:48" x14ac:dyDescent="0.2">
      <c r="I42" s="102"/>
      <c r="M42" s="102"/>
      <c r="Q42" s="102"/>
      <c r="U42" s="102"/>
      <c r="Y42" s="102"/>
      <c r="AC42" s="102"/>
    </row>
    <row r="43" spans="1:48" x14ac:dyDescent="0.2">
      <c r="I43" s="102"/>
      <c r="M43" s="102"/>
      <c r="Q43" s="102"/>
      <c r="U43" s="102"/>
      <c r="Y43" s="102"/>
      <c r="AC43" s="102"/>
    </row>
    <row r="44" spans="1:48" x14ac:dyDescent="0.2">
      <c r="I44" s="102"/>
      <c r="M44" s="102"/>
      <c r="Q44" s="102"/>
      <c r="U44" s="102"/>
      <c r="Y44" s="102"/>
      <c r="AC44" s="102"/>
    </row>
    <row r="45" spans="1:48" x14ac:dyDescent="0.2">
      <c r="I45" s="102"/>
      <c r="M45" s="102"/>
      <c r="Q45" s="102"/>
      <c r="U45" s="102"/>
      <c r="Y45" s="102"/>
      <c r="AC45" s="102"/>
    </row>
    <row r="46" spans="1:48" x14ac:dyDescent="0.2">
      <c r="I46" s="102"/>
      <c r="M46" s="102"/>
      <c r="Q46" s="102"/>
      <c r="U46" s="102"/>
      <c r="Y46" s="102"/>
      <c r="AC46" s="102"/>
    </row>
    <row r="47" spans="1:48" x14ac:dyDescent="0.2">
      <c r="I47" s="102"/>
      <c r="M47" s="102"/>
      <c r="Q47" s="102"/>
      <c r="U47" s="102"/>
      <c r="Y47" s="102"/>
      <c r="AC47" s="102"/>
    </row>
    <row r="48" spans="1:48" x14ac:dyDescent="0.2">
      <c r="I48" s="102"/>
      <c r="M48" s="102"/>
      <c r="Q48" s="102"/>
      <c r="U48" s="102"/>
      <c r="Y48" s="102"/>
      <c r="AC48" s="102"/>
    </row>
    <row r="49" spans="9:29" x14ac:dyDescent="0.2">
      <c r="I49" s="102"/>
      <c r="M49" s="102"/>
      <c r="Q49" s="102"/>
      <c r="U49" s="102"/>
      <c r="Y49" s="102"/>
      <c r="AC49" s="102"/>
    </row>
    <row r="50" spans="9:29" x14ac:dyDescent="0.2">
      <c r="I50" s="102"/>
      <c r="M50" s="102"/>
      <c r="Q50" s="102"/>
      <c r="U50" s="102"/>
      <c r="Y50" s="102"/>
      <c r="AC50" s="102"/>
    </row>
    <row r="51" spans="9:29" x14ac:dyDescent="0.2">
      <c r="I51" s="102"/>
      <c r="M51" s="102"/>
      <c r="Q51" s="102"/>
      <c r="U51" s="102"/>
      <c r="Y51" s="102"/>
      <c r="AC51" s="102"/>
    </row>
    <row r="52" spans="9:29" x14ac:dyDescent="0.2">
      <c r="I52" s="102"/>
      <c r="M52" s="102"/>
      <c r="Q52" s="102"/>
      <c r="U52" s="102"/>
      <c r="Y52" s="102"/>
      <c r="AC52" s="102"/>
    </row>
    <row r="53" spans="9:29" x14ac:dyDescent="0.2">
      <c r="I53" s="102"/>
      <c r="M53" s="102"/>
      <c r="Q53" s="102"/>
      <c r="U53" s="102"/>
      <c r="Y53" s="102"/>
      <c r="AC53" s="102"/>
    </row>
    <row r="54" spans="9:29" x14ac:dyDescent="0.2">
      <c r="I54" s="102"/>
      <c r="M54" s="102"/>
      <c r="Q54" s="102"/>
      <c r="U54" s="102"/>
      <c r="Y54" s="102"/>
      <c r="AC54" s="102"/>
    </row>
    <row r="55" spans="9:29" x14ac:dyDescent="0.2">
      <c r="I55" s="102"/>
      <c r="M55" s="102"/>
      <c r="Q55" s="102"/>
      <c r="U55" s="102"/>
      <c r="Y55" s="102"/>
      <c r="AC55" s="102"/>
    </row>
    <row r="56" spans="9:29" x14ac:dyDescent="0.2">
      <c r="I56" s="102"/>
      <c r="M56" s="102"/>
      <c r="Q56" s="102"/>
      <c r="U56" s="102"/>
      <c r="Y56" s="102"/>
      <c r="AC56" s="102"/>
    </row>
    <row r="57" spans="9:29" x14ac:dyDescent="0.2">
      <c r="I57" s="102"/>
      <c r="M57" s="102"/>
      <c r="Q57" s="102"/>
      <c r="U57" s="102"/>
      <c r="Y57" s="102"/>
      <c r="AC57" s="102"/>
    </row>
    <row r="58" spans="9:29" x14ac:dyDescent="0.2">
      <c r="I58" s="102"/>
      <c r="M58" s="102"/>
      <c r="Q58" s="102"/>
      <c r="U58" s="102"/>
      <c r="Y58" s="102"/>
      <c r="AC58" s="102"/>
    </row>
    <row r="59" spans="9:29" x14ac:dyDescent="0.2">
      <c r="I59" s="102"/>
      <c r="M59" s="102"/>
      <c r="Q59" s="102"/>
      <c r="U59" s="102"/>
      <c r="Y59" s="102"/>
      <c r="AC59" s="102"/>
    </row>
    <row r="60" spans="9:29" x14ac:dyDescent="0.2">
      <c r="I60" s="102"/>
      <c r="M60" s="102"/>
      <c r="Q60" s="102"/>
      <c r="U60" s="102"/>
      <c r="Y60" s="102"/>
      <c r="AC60" s="102"/>
    </row>
    <row r="61" spans="9:29" x14ac:dyDescent="0.2">
      <c r="I61" s="102"/>
      <c r="M61" s="102"/>
      <c r="Q61" s="102"/>
      <c r="U61" s="102"/>
      <c r="Y61" s="102"/>
      <c r="AC61" s="102"/>
    </row>
    <row r="62" spans="9:29" x14ac:dyDescent="0.2">
      <c r="I62" s="102"/>
      <c r="M62" s="102"/>
      <c r="Q62" s="102"/>
      <c r="U62" s="102"/>
      <c r="Y62" s="102"/>
      <c r="AC62" s="102"/>
    </row>
    <row r="63" spans="9:29" x14ac:dyDescent="0.2">
      <c r="I63" s="102"/>
      <c r="M63" s="102"/>
      <c r="Q63" s="102"/>
      <c r="U63" s="102"/>
      <c r="Y63" s="102"/>
      <c r="AC63" s="102"/>
    </row>
    <row r="64" spans="9:29" x14ac:dyDescent="0.2">
      <c r="I64" s="102"/>
      <c r="M64" s="102"/>
      <c r="Q64" s="102"/>
      <c r="U64" s="102"/>
      <c r="Y64" s="102"/>
      <c r="AC64" s="102"/>
    </row>
    <row r="65" spans="9:29" x14ac:dyDescent="0.2">
      <c r="I65" s="102"/>
      <c r="M65" s="102"/>
      <c r="Q65" s="102"/>
      <c r="U65" s="102"/>
      <c r="Y65" s="102"/>
      <c r="AC65" s="102"/>
    </row>
    <row r="66" spans="9:29" x14ac:dyDescent="0.2">
      <c r="I66" s="102"/>
      <c r="M66" s="102"/>
      <c r="Q66" s="102"/>
      <c r="U66" s="102"/>
      <c r="Y66" s="102"/>
      <c r="AC66" s="102"/>
    </row>
    <row r="67" spans="9:29" x14ac:dyDescent="0.2">
      <c r="I67" s="102"/>
      <c r="M67" s="102"/>
      <c r="Q67" s="102"/>
      <c r="U67" s="102"/>
      <c r="Y67" s="102"/>
      <c r="AC67" s="102"/>
    </row>
    <row r="68" spans="9:29" x14ac:dyDescent="0.2">
      <c r="I68" s="102"/>
      <c r="M68" s="102"/>
      <c r="Q68" s="102"/>
      <c r="U68" s="102"/>
      <c r="Y68" s="102"/>
      <c r="AC68" s="102"/>
    </row>
    <row r="69" spans="9:29" x14ac:dyDescent="0.2">
      <c r="I69" s="102"/>
      <c r="M69" s="102"/>
      <c r="Q69" s="102"/>
      <c r="U69" s="102"/>
      <c r="Y69" s="102"/>
      <c r="AC69" s="102"/>
    </row>
    <row r="70" spans="9:29" x14ac:dyDescent="0.2">
      <c r="I70" s="102"/>
      <c r="M70" s="102"/>
      <c r="Q70" s="102"/>
      <c r="U70" s="102"/>
      <c r="Y70" s="102"/>
      <c r="AC70" s="102"/>
    </row>
    <row r="71" spans="9:29" x14ac:dyDescent="0.2">
      <c r="I71" s="102"/>
      <c r="M71" s="102"/>
      <c r="Q71" s="102"/>
      <c r="U71" s="102"/>
      <c r="Y71" s="102"/>
      <c r="AC71" s="102"/>
    </row>
    <row r="72" spans="9:29" x14ac:dyDescent="0.2">
      <c r="I72" s="102"/>
      <c r="M72" s="102"/>
      <c r="Q72" s="102"/>
      <c r="U72" s="102"/>
      <c r="Y72" s="102"/>
      <c r="AC72" s="102"/>
    </row>
    <row r="73" spans="9:29" x14ac:dyDescent="0.2">
      <c r="I73" s="102"/>
      <c r="M73" s="102"/>
      <c r="Q73" s="102"/>
      <c r="U73" s="102"/>
      <c r="Y73" s="102"/>
      <c r="AC73" s="102"/>
    </row>
    <row r="74" spans="9:29" x14ac:dyDescent="0.2">
      <c r="I74" s="102"/>
      <c r="M74" s="102"/>
      <c r="Q74" s="102"/>
      <c r="U74" s="102"/>
      <c r="Y74" s="102"/>
      <c r="AC74" s="102"/>
    </row>
    <row r="75" spans="9:29" x14ac:dyDescent="0.2">
      <c r="I75" s="102"/>
      <c r="M75" s="102"/>
      <c r="Q75" s="102"/>
      <c r="U75" s="102"/>
      <c r="Y75" s="102"/>
      <c r="AC75" s="102"/>
    </row>
    <row r="76" spans="9:29" x14ac:dyDescent="0.2">
      <c r="I76" s="102"/>
      <c r="M76" s="102"/>
      <c r="Q76" s="102"/>
      <c r="U76" s="102"/>
      <c r="Y76" s="102"/>
      <c r="AC76" s="102"/>
    </row>
    <row r="77" spans="9:29" x14ac:dyDescent="0.2">
      <c r="I77" s="102"/>
      <c r="M77" s="102"/>
      <c r="Q77" s="102"/>
      <c r="U77" s="102"/>
      <c r="Y77" s="102"/>
      <c r="AC77" s="102"/>
    </row>
    <row r="78" spans="9:29" x14ac:dyDescent="0.2">
      <c r="I78" s="102"/>
      <c r="M78" s="102"/>
      <c r="Q78" s="102"/>
      <c r="U78" s="102"/>
      <c r="Y78" s="102"/>
      <c r="AC78" s="102"/>
    </row>
    <row r="79" spans="9:29" x14ac:dyDescent="0.2">
      <c r="I79" s="102"/>
      <c r="M79" s="102"/>
      <c r="Q79" s="102"/>
      <c r="U79" s="102"/>
      <c r="Y79" s="102"/>
      <c r="AC79" s="102"/>
    </row>
    <row r="80" spans="9:29" x14ac:dyDescent="0.2">
      <c r="I80" s="102"/>
      <c r="M80" s="102"/>
      <c r="Q80" s="102"/>
      <c r="U80" s="102"/>
      <c r="Y80" s="102"/>
      <c r="AC80" s="102"/>
    </row>
    <row r="81" spans="9:29" x14ac:dyDescent="0.2">
      <c r="I81" s="102"/>
      <c r="M81" s="102"/>
      <c r="Q81" s="102"/>
      <c r="U81" s="102"/>
      <c r="Y81" s="102"/>
      <c r="AC81" s="102"/>
    </row>
    <row r="82" spans="9:29" x14ac:dyDescent="0.2">
      <c r="I82" s="102"/>
      <c r="M82" s="102"/>
      <c r="Q82" s="102"/>
      <c r="U82" s="102"/>
      <c r="Y82" s="102"/>
      <c r="AC82" s="102"/>
    </row>
    <row r="83" spans="9:29" x14ac:dyDescent="0.2">
      <c r="I83" s="102"/>
      <c r="M83" s="102"/>
      <c r="Q83" s="102"/>
      <c r="U83" s="102"/>
      <c r="Y83" s="102"/>
      <c r="AC83" s="102"/>
    </row>
    <row r="84" spans="9:29" x14ac:dyDescent="0.2">
      <c r="I84" s="102"/>
      <c r="M84" s="102"/>
      <c r="Q84" s="102"/>
      <c r="U84" s="102"/>
      <c r="Y84" s="102"/>
      <c r="AC84" s="102"/>
    </row>
    <row r="85" spans="9:29" x14ac:dyDescent="0.2">
      <c r="I85" s="102"/>
      <c r="M85" s="102"/>
      <c r="Q85" s="102"/>
      <c r="U85" s="102"/>
      <c r="Y85" s="102"/>
      <c r="AC85" s="102"/>
    </row>
    <row r="86" spans="9:29" x14ac:dyDescent="0.2">
      <c r="I86" s="102"/>
      <c r="M86" s="102"/>
      <c r="Q86" s="102"/>
      <c r="U86" s="102"/>
      <c r="Y86" s="102"/>
      <c r="AC86" s="102"/>
    </row>
    <row r="87" spans="9:29" x14ac:dyDescent="0.2">
      <c r="I87" s="102"/>
      <c r="M87" s="102"/>
      <c r="Q87" s="102"/>
      <c r="U87" s="102"/>
      <c r="Y87" s="102"/>
      <c r="AC87" s="102"/>
    </row>
    <row r="88" spans="9:29" x14ac:dyDescent="0.2">
      <c r="I88" s="102"/>
      <c r="M88" s="102"/>
      <c r="Q88" s="102"/>
      <c r="U88" s="102"/>
      <c r="Y88" s="102"/>
      <c r="AC88" s="102"/>
    </row>
    <row r="89" spans="9:29" x14ac:dyDescent="0.2">
      <c r="I89" s="102"/>
      <c r="M89" s="102"/>
      <c r="Q89" s="102"/>
      <c r="U89" s="102"/>
      <c r="Y89" s="102"/>
      <c r="AC89" s="102"/>
    </row>
    <row r="90" spans="9:29" x14ac:dyDescent="0.2">
      <c r="I90" s="102"/>
      <c r="M90" s="102"/>
      <c r="Q90" s="102"/>
      <c r="U90" s="102"/>
      <c r="Y90" s="102"/>
      <c r="AC90" s="102"/>
    </row>
    <row r="91" spans="9:29" x14ac:dyDescent="0.2">
      <c r="I91" s="102"/>
      <c r="M91" s="102"/>
      <c r="Q91" s="102"/>
      <c r="U91" s="102"/>
      <c r="Y91" s="102"/>
      <c r="AC91" s="102"/>
    </row>
    <row r="92" spans="9:29" x14ac:dyDescent="0.2">
      <c r="I92" s="102"/>
      <c r="M92" s="102"/>
      <c r="Q92" s="102"/>
      <c r="U92" s="102"/>
      <c r="Y92" s="102"/>
      <c r="AC92" s="102"/>
    </row>
    <row r="93" spans="9:29" x14ac:dyDescent="0.2">
      <c r="I93" s="102"/>
      <c r="M93" s="102"/>
      <c r="Q93" s="102"/>
      <c r="U93" s="102"/>
      <c r="Y93" s="102"/>
      <c r="AC93" s="102"/>
    </row>
    <row r="94" spans="9:29" x14ac:dyDescent="0.2">
      <c r="I94" s="102"/>
      <c r="M94" s="102"/>
      <c r="Q94" s="102"/>
      <c r="U94" s="102"/>
      <c r="Y94" s="102"/>
      <c r="AC94" s="102"/>
    </row>
    <row r="95" spans="9:29" x14ac:dyDescent="0.2">
      <c r="I95" s="102"/>
      <c r="M95" s="102"/>
      <c r="Q95" s="102"/>
      <c r="U95" s="102"/>
      <c r="Y95" s="102"/>
      <c r="AC95" s="102"/>
    </row>
    <row r="96" spans="9:29" x14ac:dyDescent="0.2">
      <c r="I96" s="102"/>
      <c r="M96" s="102"/>
      <c r="Q96" s="102"/>
      <c r="U96" s="102"/>
      <c r="Y96" s="102"/>
      <c r="AC96" s="102"/>
    </row>
    <row r="97" spans="9:29" x14ac:dyDescent="0.2">
      <c r="I97" s="102"/>
      <c r="M97" s="102"/>
      <c r="Q97" s="102"/>
      <c r="U97" s="102"/>
      <c r="Y97" s="102"/>
      <c r="AC97" s="102"/>
    </row>
    <row r="98" spans="9:29" x14ac:dyDescent="0.2">
      <c r="I98" s="102"/>
      <c r="M98" s="102"/>
      <c r="Q98" s="102"/>
      <c r="U98" s="102"/>
      <c r="Y98" s="102"/>
      <c r="AC98" s="102"/>
    </row>
    <row r="99" spans="9:29" x14ac:dyDescent="0.2">
      <c r="I99" s="102"/>
      <c r="M99" s="102"/>
      <c r="Q99" s="102"/>
      <c r="U99" s="102"/>
      <c r="Y99" s="102"/>
      <c r="AC99" s="102"/>
    </row>
    <row r="100" spans="9:29" x14ac:dyDescent="0.2">
      <c r="I100" s="102"/>
      <c r="M100" s="102"/>
      <c r="Q100" s="102"/>
      <c r="U100" s="102"/>
      <c r="Y100" s="102"/>
      <c r="AC100" s="102"/>
    </row>
    <row r="101" spans="9:29" x14ac:dyDescent="0.2">
      <c r="I101" s="102"/>
      <c r="M101" s="102"/>
      <c r="Q101" s="102"/>
      <c r="U101" s="102"/>
      <c r="Y101" s="102"/>
      <c r="AC101" s="102"/>
    </row>
    <row r="102" spans="9:29" x14ac:dyDescent="0.2">
      <c r="I102" s="102"/>
      <c r="M102" s="102"/>
      <c r="Q102" s="102"/>
      <c r="U102" s="102"/>
      <c r="Y102" s="102"/>
      <c r="AC102" s="102"/>
    </row>
    <row r="103" spans="9:29" x14ac:dyDescent="0.2">
      <c r="I103" s="102"/>
      <c r="M103" s="102"/>
      <c r="Q103" s="102"/>
      <c r="U103" s="102"/>
      <c r="Y103" s="102"/>
      <c r="AC103" s="102"/>
    </row>
    <row r="104" spans="9:29" x14ac:dyDescent="0.2">
      <c r="I104" s="102"/>
      <c r="M104" s="102"/>
      <c r="Q104" s="102"/>
      <c r="U104" s="102"/>
      <c r="Y104" s="102"/>
      <c r="AC104" s="102"/>
    </row>
  </sheetData>
  <autoFilter ref="A9:AV40"/>
  <mergeCells count="14">
    <mergeCell ref="Z7:AC7"/>
    <mergeCell ref="Z40:AB40"/>
    <mergeCell ref="N7:Q7"/>
    <mergeCell ref="N40:P40"/>
    <mergeCell ref="R7:U7"/>
    <mergeCell ref="R40:T40"/>
    <mergeCell ref="V7:Y7"/>
    <mergeCell ref="V40:X40"/>
    <mergeCell ref="A7:E7"/>
    <mergeCell ref="F7:I7"/>
    <mergeCell ref="A40:D40"/>
    <mergeCell ref="F40:H40"/>
    <mergeCell ref="J7:M7"/>
    <mergeCell ref="J40:L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7" zoomScale="120" zoomScaleNormal="120" zoomScalePageLayoutView="155" workbookViewId="0">
      <selection activeCell="A40" sqref="A40:D40"/>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4.85546875" style="8" customWidth="1"/>
    <col min="9" max="9" width="13.28515625" style="5" customWidth="1"/>
    <col min="10" max="10" width="21.140625" style="6" customWidth="1"/>
    <col min="11" max="11" width="38" style="7" customWidth="1"/>
    <col min="12" max="12" width="14.85546875" style="8" customWidth="1"/>
    <col min="13" max="13" width="13.28515625" style="5" customWidth="1"/>
    <col min="14" max="14" width="21.140625" style="6" customWidth="1"/>
    <col min="15" max="15" width="38" style="7" customWidth="1"/>
    <col min="16" max="16" width="14.85546875" style="8" customWidth="1"/>
    <col min="17" max="17" width="13.28515625" style="5" customWidth="1"/>
    <col min="18" max="18" width="21.140625" style="6" customWidth="1"/>
    <col min="19" max="19" width="38" style="7" customWidth="1"/>
    <col min="20" max="20" width="14.85546875" style="8" customWidth="1"/>
    <col min="21" max="21" width="13.28515625" style="5" customWidth="1"/>
    <col min="22" max="22" width="21.140625" style="6" customWidth="1"/>
    <col min="23" max="23" width="38" style="7" customWidth="1"/>
    <col min="24" max="24" width="14.85546875" style="8" customWidth="1"/>
    <col min="25" max="25" width="13.28515625" style="5" customWidth="1"/>
    <col min="26" max="26" width="21.140625" style="6" customWidth="1"/>
    <col min="27" max="27" width="38" style="7" customWidth="1"/>
    <col min="28" max="28" width="14.85546875" style="8" customWidth="1"/>
    <col min="29" max="29" width="13.28515625" style="5" customWidth="1"/>
    <col min="30" max="48" width="15" style="9"/>
    <col min="49" max="16384" width="15" style="6"/>
  </cols>
  <sheetData>
    <row r="1" spans="1:48" ht="94.5" customHeight="1" x14ac:dyDescent="0.3">
      <c r="A1" s="79" t="s">
        <v>0</v>
      </c>
      <c r="B1" s="74"/>
      <c r="C1" s="75"/>
      <c r="D1" s="5"/>
      <c r="E1" s="5"/>
    </row>
    <row r="2" spans="1:48" ht="20.25" x14ac:dyDescent="0.2">
      <c r="A2" s="1" t="e">
        <f>#REF!</f>
        <v>#REF!</v>
      </c>
      <c r="B2" s="76"/>
      <c r="C2" s="77"/>
      <c r="D2" s="5"/>
      <c r="E2" s="5"/>
    </row>
    <row r="3" spans="1:48" ht="20.25" x14ac:dyDescent="0.2">
      <c r="A3" s="1" t="e">
        <f>#REF!</f>
        <v>#REF!</v>
      </c>
      <c r="B3" s="76"/>
      <c r="C3" s="77"/>
      <c r="D3" s="12"/>
      <c r="E3" s="12"/>
      <c r="I3" s="12"/>
      <c r="M3" s="12"/>
      <c r="Q3" s="12"/>
      <c r="U3" s="12"/>
      <c r="Y3" s="12"/>
      <c r="AC3" s="12"/>
    </row>
    <row r="4" spans="1:48" ht="18.75" x14ac:dyDescent="0.2">
      <c r="A4" s="78" t="e">
        <f>#REF!</f>
        <v>#REF!</v>
      </c>
      <c r="B4" s="76"/>
      <c r="C4" s="77"/>
      <c r="D4" s="12"/>
      <c r="E4" s="12"/>
      <c r="I4" s="12"/>
      <c r="M4" s="12"/>
      <c r="Q4" s="12"/>
      <c r="U4" s="12"/>
      <c r="Y4" s="12"/>
      <c r="AC4" s="12"/>
    </row>
    <row r="5" spans="1:48" ht="18.75" x14ac:dyDescent="0.2">
      <c r="A5" s="13" t="s">
        <v>1</v>
      </c>
      <c r="B5" s="76"/>
      <c r="C5" s="77"/>
      <c r="D5" s="12"/>
      <c r="E5" s="12"/>
      <c r="I5" s="12"/>
      <c r="M5" s="12"/>
      <c r="Q5" s="12"/>
      <c r="U5" s="12"/>
      <c r="Y5" s="12"/>
      <c r="AC5" s="12"/>
    </row>
    <row r="6" spans="1:48" s="15" customFormat="1" ht="23.25" thickBot="1" x14ac:dyDescent="0.25">
      <c r="A6" s="14"/>
      <c r="D6" s="16"/>
      <c r="E6" s="16"/>
      <c r="G6" s="17"/>
      <c r="H6" s="18"/>
      <c r="I6" s="16"/>
      <c r="K6" s="17"/>
      <c r="L6" s="18"/>
      <c r="M6" s="16"/>
      <c r="O6" s="17"/>
      <c r="P6" s="18"/>
      <c r="Q6" s="16"/>
      <c r="S6" s="17"/>
      <c r="T6" s="18"/>
      <c r="U6" s="16"/>
      <c r="W6" s="17"/>
      <c r="X6" s="18"/>
      <c r="Y6" s="16"/>
      <c r="AA6" s="17"/>
      <c r="AB6" s="18"/>
      <c r="AC6" s="16"/>
      <c r="AD6" s="19"/>
      <c r="AE6" s="19"/>
      <c r="AF6" s="19"/>
      <c r="AG6" s="19"/>
      <c r="AH6" s="19"/>
      <c r="AI6" s="19"/>
      <c r="AJ6" s="19"/>
      <c r="AK6" s="19"/>
      <c r="AL6" s="19"/>
      <c r="AM6" s="19"/>
      <c r="AN6" s="19"/>
      <c r="AO6" s="19"/>
      <c r="AP6" s="19"/>
      <c r="AQ6" s="19"/>
      <c r="AR6" s="19"/>
      <c r="AS6" s="19"/>
      <c r="AT6" s="19"/>
      <c r="AU6" s="19"/>
      <c r="AV6" s="19"/>
    </row>
    <row r="7" spans="1:48" s="15" customFormat="1" ht="25.5" x14ac:dyDescent="0.2">
      <c r="A7" s="174" t="s">
        <v>15</v>
      </c>
      <c r="B7" s="175"/>
      <c r="C7" s="175"/>
      <c r="D7" s="175"/>
      <c r="E7" s="175"/>
      <c r="F7" s="141" t="e">
        <f>#REF!</f>
        <v>#REF!</v>
      </c>
      <c r="G7" s="142"/>
      <c r="H7" s="142"/>
      <c r="I7" s="143"/>
      <c r="J7" s="141" t="e">
        <f>#REF!</f>
        <v>#REF!</v>
      </c>
      <c r="K7" s="142"/>
      <c r="L7" s="142"/>
      <c r="M7" s="143"/>
      <c r="N7" s="141" t="e">
        <f>#REF!</f>
        <v>#REF!</v>
      </c>
      <c r="O7" s="142"/>
      <c r="P7" s="142"/>
      <c r="Q7" s="143"/>
      <c r="R7" s="141" t="e">
        <f>#REF!</f>
        <v>#REF!</v>
      </c>
      <c r="S7" s="142"/>
      <c r="T7" s="142"/>
      <c r="U7" s="143"/>
      <c r="V7" s="141" t="e">
        <f>#REF!</f>
        <v>#REF!</v>
      </c>
      <c r="W7" s="142"/>
      <c r="X7" s="142"/>
      <c r="Y7" s="143"/>
      <c r="Z7" s="141" t="e">
        <f>#REF!</f>
        <v>#REF!</v>
      </c>
      <c r="AA7" s="142"/>
      <c r="AB7" s="142"/>
      <c r="AC7" s="143"/>
      <c r="AD7" s="19"/>
      <c r="AE7" s="19"/>
      <c r="AF7" s="19"/>
      <c r="AG7" s="19"/>
      <c r="AH7" s="19"/>
      <c r="AI7" s="19"/>
      <c r="AJ7" s="19"/>
      <c r="AK7" s="19"/>
      <c r="AL7" s="19"/>
      <c r="AM7" s="19"/>
      <c r="AN7" s="19"/>
      <c r="AO7" s="19"/>
      <c r="AP7" s="19"/>
      <c r="AQ7" s="19"/>
      <c r="AR7" s="19"/>
      <c r="AS7" s="19"/>
      <c r="AT7" s="19"/>
      <c r="AU7" s="19"/>
      <c r="AV7" s="19"/>
    </row>
    <row r="8" spans="1:48" s="23" customFormat="1" ht="93.75" x14ac:dyDescent="0.2">
      <c r="A8" s="37" t="s">
        <v>2</v>
      </c>
      <c r="B8" s="36" t="s">
        <v>3</v>
      </c>
      <c r="C8" s="36" t="s">
        <v>4</v>
      </c>
      <c r="D8" s="36" t="s">
        <v>5</v>
      </c>
      <c r="E8" s="54" t="s">
        <v>9</v>
      </c>
      <c r="F8" s="20" t="s">
        <v>11</v>
      </c>
      <c r="G8" s="21" t="s">
        <v>12</v>
      </c>
      <c r="H8" s="21" t="s">
        <v>10</v>
      </c>
      <c r="I8" s="97" t="s">
        <v>25</v>
      </c>
      <c r="J8" s="20" t="s">
        <v>11</v>
      </c>
      <c r="K8" s="21" t="s">
        <v>12</v>
      </c>
      <c r="L8" s="21" t="s">
        <v>10</v>
      </c>
      <c r="M8" s="97" t="s">
        <v>25</v>
      </c>
      <c r="N8" s="20" t="s">
        <v>11</v>
      </c>
      <c r="O8" s="21" t="s">
        <v>12</v>
      </c>
      <c r="P8" s="21" t="s">
        <v>10</v>
      </c>
      <c r="Q8" s="97" t="s">
        <v>25</v>
      </c>
      <c r="R8" s="20" t="s">
        <v>11</v>
      </c>
      <c r="S8" s="21" t="s">
        <v>12</v>
      </c>
      <c r="T8" s="21" t="s">
        <v>10</v>
      </c>
      <c r="U8" s="97" t="s">
        <v>25</v>
      </c>
      <c r="V8" s="20" t="s">
        <v>11</v>
      </c>
      <c r="W8" s="21" t="s">
        <v>12</v>
      </c>
      <c r="X8" s="21" t="s">
        <v>10</v>
      </c>
      <c r="Y8" s="97" t="s">
        <v>25</v>
      </c>
      <c r="Z8" s="20" t="s">
        <v>11</v>
      </c>
      <c r="AA8" s="21" t="s">
        <v>12</v>
      </c>
      <c r="AB8" s="21" t="s">
        <v>10</v>
      </c>
      <c r="AC8" s="97" t="s">
        <v>25</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3"/>
      <c r="B9" s="34"/>
      <c r="C9" s="34"/>
      <c r="D9" s="34"/>
      <c r="E9" s="55"/>
      <c r="F9" s="89"/>
      <c r="G9" s="90"/>
      <c r="H9" s="90"/>
      <c r="I9" s="98"/>
      <c r="J9" s="89"/>
      <c r="K9" s="90"/>
      <c r="L9" s="90"/>
      <c r="M9" s="98"/>
      <c r="N9" s="89"/>
      <c r="O9" s="90"/>
      <c r="P9" s="90"/>
      <c r="Q9" s="98"/>
      <c r="R9" s="89"/>
      <c r="S9" s="90"/>
      <c r="T9" s="90"/>
      <c r="U9" s="98"/>
      <c r="V9" s="89"/>
      <c r="W9" s="90"/>
      <c r="X9" s="90"/>
      <c r="Y9" s="98"/>
      <c r="Z9" s="89"/>
      <c r="AA9" s="90"/>
      <c r="AB9" s="90"/>
      <c r="AC9" s="98"/>
      <c r="AD9" s="22"/>
      <c r="AE9" s="22"/>
      <c r="AF9" s="22"/>
      <c r="AG9" s="22"/>
      <c r="AH9" s="22"/>
      <c r="AI9" s="22"/>
      <c r="AJ9" s="22"/>
      <c r="AK9" s="22"/>
      <c r="AL9" s="22"/>
      <c r="AM9" s="22"/>
      <c r="AN9" s="22"/>
      <c r="AO9" s="22"/>
      <c r="AP9" s="22"/>
      <c r="AQ9" s="22"/>
      <c r="AR9" s="22"/>
      <c r="AS9" s="22"/>
      <c r="AT9" s="22"/>
      <c r="AU9" s="22"/>
      <c r="AV9" s="22"/>
    </row>
    <row r="10" spans="1:48" ht="112.5" x14ac:dyDescent="0.2">
      <c r="A10" s="30">
        <v>1</v>
      </c>
      <c r="B10" s="63" t="str">
        <f>'DEPT REQS'!B10</f>
        <v>A</v>
      </c>
      <c r="C10" s="63" t="str">
        <f>'DEPT REQS'!C10</f>
        <v>General</v>
      </c>
      <c r="D10" s="64" t="str">
        <f>'DEPT REQS'!D10</f>
        <v xml:space="preserve">Please include an Executive Summary that describes your organization’s PBM history, the current and future direction of the company PBM, along with any marketplace differentiators.  Only two pages (Arial, 11-point font, and all margins 1”) will be accepted. Label the attachment “[PBM Name] – Executive Summary.” </v>
      </c>
      <c r="E10" s="65">
        <f>'DEPT REQS'!E10</f>
        <v>525</v>
      </c>
      <c r="F10" s="91"/>
      <c r="G10" s="92"/>
      <c r="H10" s="93"/>
      <c r="I10" s="99"/>
      <c r="J10" s="91"/>
      <c r="K10" s="92"/>
      <c r="L10" s="93"/>
      <c r="M10" s="99"/>
      <c r="N10" s="91"/>
      <c r="O10" s="92"/>
      <c r="P10" s="93"/>
      <c r="Q10" s="99"/>
      <c r="R10" s="91"/>
      <c r="S10" s="92"/>
      <c r="T10" s="93"/>
      <c r="U10" s="99"/>
      <c r="V10" s="91"/>
      <c r="W10" s="92"/>
      <c r="X10" s="93"/>
      <c r="Y10" s="99"/>
      <c r="Z10" s="91"/>
      <c r="AA10" s="92"/>
      <c r="AB10" s="93"/>
      <c r="AC10" s="99"/>
    </row>
    <row r="11" spans="1:48" ht="75" x14ac:dyDescent="0.2">
      <c r="A11" s="30">
        <v>2</v>
      </c>
      <c r="B11" s="63">
        <f>'DEPT REQS'!B11</f>
        <v>0</v>
      </c>
      <c r="C11" s="63">
        <f>'DEPT REQS'!C11</f>
        <v>0</v>
      </c>
      <c r="D11" s="64" t="str">
        <f>'DEPT REQS'!D11</f>
        <v xml:space="preserve">Please include a "future roadmap” related to technology (2020-2025).  Only two pages (Arial, 11-point font, and all margins 1”) will be accepted. Label the attachment “[PBM Name] – Technology Roadmap Summary.” </v>
      </c>
      <c r="E11" s="65">
        <f>'DEPT REQS'!E11</f>
        <v>75</v>
      </c>
      <c r="F11" s="85"/>
      <c r="G11" s="73"/>
      <c r="H11" s="71"/>
      <c r="I11" s="100"/>
      <c r="J11" s="85"/>
      <c r="K11" s="73"/>
      <c r="L11" s="71"/>
      <c r="M11" s="100"/>
      <c r="N11" s="85"/>
      <c r="O11" s="73"/>
      <c r="P11" s="71"/>
      <c r="Q11" s="100"/>
      <c r="R11" s="85"/>
      <c r="S11" s="73"/>
      <c r="T11" s="71"/>
      <c r="U11" s="100"/>
      <c r="V11" s="85"/>
      <c r="W11" s="73"/>
      <c r="X11" s="71"/>
      <c r="Y11" s="100"/>
      <c r="Z11" s="85"/>
      <c r="AA11" s="73"/>
      <c r="AB11" s="71"/>
      <c r="AC11" s="100"/>
    </row>
    <row r="12" spans="1:48" ht="187.5" x14ac:dyDescent="0.2">
      <c r="A12" s="30">
        <v>3</v>
      </c>
      <c r="B12" s="63">
        <f>'DEPT REQS'!B12</f>
        <v>0</v>
      </c>
      <c r="C12" s="63">
        <f>'DEPT REQS'!C12</f>
        <v>0</v>
      </c>
      <c r="D12" s="64" t="str">
        <f>'DEPT REQS'!D12</f>
        <v>Vendor confirms that it has provided information about subcontractor(s) as requested in an attachment or no subcontracted vendors are utilized, and Vendor agrees it shall remain liable to Client for the performance of each permitted subcontractor.  If Vendor utilizes subcontractor(s), provide an attachment listing each subcontract vendor, including the following information for each: a) Name of Vendor b) Service provided c) whether the relationship is exclusive, and d) the effective and term dates of agreement. Please label the attachment: "[PBM Name] – Subcontracted Vendors."</v>
      </c>
      <c r="E12" s="65">
        <f>'DEPT REQS'!E12</f>
        <v>90</v>
      </c>
      <c r="F12" s="85"/>
      <c r="G12" s="73"/>
      <c r="H12" s="71"/>
      <c r="I12" s="100"/>
      <c r="J12" s="85"/>
      <c r="K12" s="73"/>
      <c r="L12" s="71"/>
      <c r="M12" s="100"/>
      <c r="N12" s="85"/>
      <c r="O12" s="73"/>
      <c r="P12" s="71"/>
      <c r="Q12" s="100"/>
      <c r="R12" s="85"/>
      <c r="S12" s="73"/>
      <c r="T12" s="71"/>
      <c r="U12" s="100"/>
      <c r="V12" s="85"/>
      <c r="W12" s="73"/>
      <c r="X12" s="71"/>
      <c r="Y12" s="100"/>
      <c r="Z12" s="85"/>
      <c r="AA12" s="73"/>
      <c r="AB12" s="71"/>
      <c r="AC12" s="100"/>
    </row>
    <row r="13" spans="1:48" ht="93.75" x14ac:dyDescent="0.2">
      <c r="A13" s="30">
        <v>4</v>
      </c>
      <c r="B13" s="63">
        <f>'DEPT REQS'!B13</f>
        <v>0</v>
      </c>
      <c r="C13" s="63">
        <f>'DEPT REQS'!C13</f>
        <v>0</v>
      </c>
      <c r="D13" s="64" t="str">
        <f>'DEPT REQS'!D13</f>
        <v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v>
      </c>
      <c r="E13" s="65">
        <f>'DEPT REQS'!E13</f>
        <v>30</v>
      </c>
      <c r="F13" s="85"/>
      <c r="G13" s="73"/>
      <c r="H13" s="71"/>
      <c r="I13" s="100"/>
      <c r="J13" s="85"/>
      <c r="K13" s="73"/>
      <c r="L13" s="71"/>
      <c r="M13" s="100"/>
      <c r="N13" s="85"/>
      <c r="O13" s="73"/>
      <c r="P13" s="71"/>
      <c r="Q13" s="100"/>
      <c r="R13" s="85"/>
      <c r="S13" s="73"/>
      <c r="T13" s="71"/>
      <c r="U13" s="100"/>
      <c r="V13" s="85"/>
      <c r="W13" s="73"/>
      <c r="X13" s="71"/>
      <c r="Y13" s="100"/>
      <c r="Z13" s="85"/>
      <c r="AA13" s="73"/>
      <c r="AB13" s="71"/>
      <c r="AC13" s="100"/>
    </row>
    <row r="14" spans="1:48" ht="112.5" x14ac:dyDescent="0.2">
      <c r="A14" s="30">
        <v>5</v>
      </c>
      <c r="B14" s="63">
        <f>'DEPT REQS'!B14</f>
        <v>0</v>
      </c>
      <c r="C14" s="63">
        <f>'DEPT REQS'!C14</f>
        <v>0</v>
      </c>
      <c r="D14" s="64" t="str">
        <f>'DEPT REQS'!D14</f>
        <v>Vendor confirms its disclosed publicly available information available about known or potential future mergers, acquisitions and/or divestures as an explanation to this question.  Vendor is allowed to submit an attachment labeled "[PBM Name] – Mergers, acquisitions and/or divestures " if needed due to space restrictions within this file.</v>
      </c>
      <c r="E14" s="65">
        <f>'DEPT REQS'!E14</f>
        <v>75</v>
      </c>
      <c r="F14" s="85"/>
      <c r="G14" s="73"/>
      <c r="H14" s="71"/>
      <c r="I14" s="100"/>
      <c r="J14" s="85"/>
      <c r="K14" s="73"/>
      <c r="L14" s="71"/>
      <c r="M14" s="100"/>
      <c r="N14" s="85"/>
      <c r="O14" s="73"/>
      <c r="P14" s="71"/>
      <c r="Q14" s="100"/>
      <c r="R14" s="85"/>
      <c r="S14" s="73"/>
      <c r="T14" s="71"/>
      <c r="U14" s="100"/>
      <c r="V14" s="85"/>
      <c r="W14" s="73"/>
      <c r="X14" s="71"/>
      <c r="Y14" s="100"/>
      <c r="Z14" s="85"/>
      <c r="AA14" s="73"/>
      <c r="AB14" s="71"/>
      <c r="AC14" s="100"/>
    </row>
    <row r="15" spans="1:48" ht="56.25" x14ac:dyDescent="0.2">
      <c r="A15" s="30">
        <v>6</v>
      </c>
      <c r="B15" s="63">
        <f>'DEPT REQS'!B15</f>
        <v>0</v>
      </c>
      <c r="C15" s="63">
        <f>'DEPT REQS'!C15</f>
        <v>0</v>
      </c>
      <c r="D15" s="64" t="str">
        <f>'DEPT REQS'!D15</f>
        <v xml:space="preserve">Vendor agrees to notify Client as soon as reasonable after it becomes aware of known or potential future mergers, acquisitions and/or divestures.  </v>
      </c>
      <c r="E15" s="65">
        <f>'DEPT REQS'!E15</f>
        <v>30</v>
      </c>
      <c r="F15" s="85"/>
      <c r="G15" s="73"/>
      <c r="H15" s="71"/>
      <c r="I15" s="100"/>
      <c r="J15" s="85"/>
      <c r="K15" s="73"/>
      <c r="L15" s="71"/>
      <c r="M15" s="100"/>
      <c r="N15" s="85"/>
      <c r="O15" s="73"/>
      <c r="P15" s="71"/>
      <c r="Q15" s="100"/>
      <c r="R15" s="85"/>
      <c r="S15" s="73"/>
      <c r="T15" s="71"/>
      <c r="U15" s="100"/>
      <c r="V15" s="85"/>
      <c r="W15" s="73"/>
      <c r="X15" s="71"/>
      <c r="Y15" s="100"/>
      <c r="Z15" s="85"/>
      <c r="AA15" s="73"/>
      <c r="AB15" s="71"/>
      <c r="AC15" s="100"/>
    </row>
    <row r="16" spans="1:48" ht="93.75" x14ac:dyDescent="0.2">
      <c r="A16" s="30">
        <v>7</v>
      </c>
      <c r="B16" s="63">
        <f>'DEPT REQS'!B16</f>
        <v>0</v>
      </c>
      <c r="C16" s="63">
        <f>'DEPT REQS'!C16</f>
        <v>0</v>
      </c>
      <c r="D16" s="64" t="str">
        <f>'DEPT REQS'!D16</f>
        <v>Vendor agrees it may not subcontract or offshore any client-facing portion of the Services without Client's prior approval, which may be granted or withheld at Client's sole discretion.  Vendor shall remain liable to Client for the performance of each permitted subcontractor.</v>
      </c>
      <c r="E16" s="65">
        <f>'DEPT REQS'!E16</f>
        <v>150</v>
      </c>
      <c r="F16" s="85"/>
      <c r="G16" s="73"/>
      <c r="H16" s="71"/>
      <c r="I16" s="100"/>
      <c r="J16" s="85"/>
      <c r="K16" s="73"/>
      <c r="L16" s="71"/>
      <c r="M16" s="100"/>
      <c r="N16" s="85"/>
      <c r="O16" s="73"/>
      <c r="P16" s="71"/>
      <c r="Q16" s="100"/>
      <c r="R16" s="85"/>
      <c r="S16" s="73"/>
      <c r="T16" s="71"/>
      <c r="U16" s="100"/>
      <c r="V16" s="85"/>
      <c r="W16" s="73"/>
      <c r="X16" s="71"/>
      <c r="Y16" s="100"/>
      <c r="Z16" s="85"/>
      <c r="AA16" s="73"/>
      <c r="AB16" s="71"/>
      <c r="AC16" s="100"/>
    </row>
    <row r="17" spans="1:29" ht="75" x14ac:dyDescent="0.2">
      <c r="A17" s="30">
        <v>8</v>
      </c>
      <c r="B17" s="63">
        <f>'DEPT REQS'!B17</f>
        <v>0</v>
      </c>
      <c r="C17" s="63">
        <f>'DEPT REQS'!C17</f>
        <v>0</v>
      </c>
      <c r="D17" s="64" t="str">
        <f>'DEPT REQS'!D17</f>
        <v>Vendor agrees it may not subcontract or offshore any Core Service without Client's prior approval, which may be granted or withheld at its’ sole discretion. Vendor shall remain liable to Client for the performance of each permitted subcontractor.</v>
      </c>
      <c r="E17" s="65">
        <f>'DEPT REQS'!E17</f>
        <v>150</v>
      </c>
      <c r="F17" s="85"/>
      <c r="G17" s="73"/>
      <c r="H17" s="71"/>
      <c r="I17" s="100"/>
      <c r="J17" s="85"/>
      <c r="K17" s="73"/>
      <c r="L17" s="71"/>
      <c r="M17" s="100"/>
      <c r="N17" s="85"/>
      <c r="O17" s="73"/>
      <c r="P17" s="71"/>
      <c r="Q17" s="100"/>
      <c r="R17" s="85"/>
      <c r="S17" s="73"/>
      <c r="T17" s="71"/>
      <c r="U17" s="100"/>
      <c r="V17" s="85"/>
      <c r="W17" s="73"/>
      <c r="X17" s="71"/>
      <c r="Y17" s="100"/>
      <c r="Z17" s="85"/>
      <c r="AA17" s="73"/>
      <c r="AB17" s="71"/>
      <c r="AC17" s="100"/>
    </row>
    <row r="18" spans="1:29" ht="93.75" x14ac:dyDescent="0.2">
      <c r="A18" s="30">
        <v>9</v>
      </c>
      <c r="B18" s="63">
        <f>'DEPT REQS'!B18</f>
        <v>0</v>
      </c>
      <c r="C18" s="63">
        <f>'DEPT REQS'!C18</f>
        <v>0</v>
      </c>
      <c r="D18" s="64" t="str">
        <f>'DEPT REQS'!D18</f>
        <v>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v>
      </c>
      <c r="E18" s="65">
        <f>'DEPT REQS'!E18</f>
        <v>75</v>
      </c>
      <c r="F18" s="85"/>
      <c r="G18" s="73"/>
      <c r="H18" s="71"/>
      <c r="I18" s="100"/>
      <c r="J18" s="85"/>
      <c r="K18" s="73"/>
      <c r="L18" s="71"/>
      <c r="M18" s="100"/>
      <c r="N18" s="85"/>
      <c r="O18" s="73"/>
      <c r="P18" s="71"/>
      <c r="Q18" s="100"/>
      <c r="R18" s="85"/>
      <c r="S18" s="73"/>
      <c r="T18" s="71"/>
      <c r="U18" s="100"/>
      <c r="V18" s="85"/>
      <c r="W18" s="73"/>
      <c r="X18" s="71"/>
      <c r="Y18" s="100"/>
      <c r="Z18" s="85"/>
      <c r="AA18" s="73"/>
      <c r="AB18" s="71"/>
      <c r="AC18" s="100"/>
    </row>
    <row r="19" spans="1:29" ht="168.75" x14ac:dyDescent="0.2">
      <c r="A19" s="30">
        <v>10</v>
      </c>
      <c r="B19" s="63" t="str">
        <f>'DEPT REQS'!B19</f>
        <v>B</v>
      </c>
      <c r="C19" s="63" t="str">
        <f>'DEPT REQS'!C19</f>
        <v>Contract Responsiveness</v>
      </c>
      <c r="D19" s="64" t="str">
        <f>'DEPT REQS'!D19</f>
        <v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v>
      </c>
      <c r="E19" s="65">
        <f>'DEPT REQS'!E19</f>
        <v>150</v>
      </c>
      <c r="F19" s="85"/>
      <c r="G19" s="73"/>
      <c r="H19" s="71"/>
      <c r="I19" s="100"/>
      <c r="J19" s="85"/>
      <c r="K19" s="73"/>
      <c r="L19" s="71"/>
      <c r="M19" s="100"/>
      <c r="N19" s="85"/>
      <c r="O19" s="73"/>
      <c r="P19" s="71"/>
      <c r="Q19" s="100"/>
      <c r="R19" s="85"/>
      <c r="S19" s="73"/>
      <c r="T19" s="71"/>
      <c r="U19" s="100"/>
      <c r="V19" s="85"/>
      <c r="W19" s="73"/>
      <c r="X19" s="71"/>
      <c r="Y19" s="100"/>
      <c r="Z19" s="85"/>
      <c r="AA19" s="73"/>
      <c r="AB19" s="71"/>
      <c r="AC19" s="100"/>
    </row>
    <row r="20" spans="1:29" ht="56.25" x14ac:dyDescent="0.2">
      <c r="A20" s="30">
        <v>11</v>
      </c>
      <c r="B20" s="63">
        <f>'DEPT REQS'!B20</f>
        <v>0</v>
      </c>
      <c r="C20" s="63">
        <f>'DEPT REQS'!C20</f>
        <v>0</v>
      </c>
      <c r="D20" s="64" t="str">
        <f>'DEPT REQS'!D20</f>
        <v xml:space="preserve">Please confirm Vendor will provide unprotected versions of initial and subsequent drafts of the contract for efficient tracking of edits and comparisons to previous versions when applicable.   </v>
      </c>
      <c r="E20" s="65">
        <f>'DEPT REQS'!E20</f>
        <v>75</v>
      </c>
      <c r="F20" s="85"/>
      <c r="G20" s="73"/>
      <c r="H20" s="71"/>
      <c r="I20" s="100"/>
      <c r="J20" s="85"/>
      <c r="K20" s="73"/>
      <c r="L20" s="71"/>
      <c r="M20" s="100"/>
      <c r="N20" s="85"/>
      <c r="O20" s="73"/>
      <c r="P20" s="71"/>
      <c r="Q20" s="100"/>
      <c r="R20" s="85"/>
      <c r="S20" s="73"/>
      <c r="T20" s="71"/>
      <c r="U20" s="100"/>
      <c r="V20" s="85"/>
      <c r="W20" s="73"/>
      <c r="X20" s="71"/>
      <c r="Y20" s="100"/>
      <c r="Z20" s="85"/>
      <c r="AA20" s="73"/>
      <c r="AB20" s="71"/>
      <c r="AC20" s="100"/>
    </row>
    <row r="21" spans="1:29" ht="75" x14ac:dyDescent="0.2">
      <c r="A21" s="30">
        <v>12</v>
      </c>
      <c r="B21" s="63">
        <f>'DEPT REQS'!B21</f>
        <v>0</v>
      </c>
      <c r="C21" s="63">
        <f>'DEPT REQS'!C21</f>
        <v>0</v>
      </c>
      <c r="D21" s="64" t="str">
        <f>'DEPT REQS'!D21</f>
        <v>Vendor understands and agrees that, should it be selected for contracting, Vendor must submit, within five(5)  business days, a Contract/Agreement inclusive of all responses to the terms, provisions, and conditions noted in the RFP.</v>
      </c>
      <c r="E21" s="65">
        <f>'DEPT REQS'!E21</f>
        <v>75</v>
      </c>
      <c r="F21" s="85"/>
      <c r="G21" s="73"/>
      <c r="H21" s="71"/>
      <c r="I21" s="100"/>
      <c r="J21" s="85"/>
      <c r="K21" s="73"/>
      <c r="L21" s="71"/>
      <c r="M21" s="100"/>
      <c r="N21" s="85"/>
      <c r="O21" s="73"/>
      <c r="P21" s="71"/>
      <c r="Q21" s="100"/>
      <c r="R21" s="85"/>
      <c r="S21" s="73"/>
      <c r="T21" s="71"/>
      <c r="U21" s="100"/>
      <c r="V21" s="85"/>
      <c r="W21" s="73"/>
      <c r="X21" s="71"/>
      <c r="Y21" s="100"/>
      <c r="Z21" s="85"/>
      <c r="AA21" s="73"/>
      <c r="AB21" s="71"/>
      <c r="AC21" s="100"/>
    </row>
    <row r="22" spans="1:29" ht="56.25" x14ac:dyDescent="0.2">
      <c r="A22" s="30">
        <v>13</v>
      </c>
      <c r="B22" s="63" t="str">
        <f>'DEPT REQS'!B22</f>
        <v>C</v>
      </c>
      <c r="C22" s="63" t="str">
        <f>'DEPT REQS'!C22</f>
        <v>Audit</v>
      </c>
      <c r="D22" s="64" t="str">
        <f>'DEPT REQS'!D22</f>
        <v>Vendor agrees client has the right to conduct audits at any time during the contract term upon 30-days written notice to the Vendor.</v>
      </c>
      <c r="E22" s="65">
        <f>'DEPT REQS'!E22</f>
        <v>10</v>
      </c>
      <c r="F22" s="85"/>
      <c r="G22" s="73"/>
      <c r="H22" s="71"/>
      <c r="I22" s="100"/>
      <c r="J22" s="85"/>
      <c r="K22" s="73"/>
      <c r="L22" s="71"/>
      <c r="M22" s="100"/>
      <c r="N22" s="85"/>
      <c r="O22" s="73"/>
      <c r="P22" s="71"/>
      <c r="Q22" s="100"/>
      <c r="R22" s="85"/>
      <c r="S22" s="73"/>
      <c r="T22" s="71"/>
      <c r="U22" s="100"/>
      <c r="V22" s="85"/>
      <c r="W22" s="73"/>
      <c r="X22" s="71"/>
      <c r="Y22" s="100"/>
      <c r="Z22" s="85"/>
      <c r="AA22" s="73"/>
      <c r="AB22" s="71"/>
      <c r="AC22" s="100"/>
    </row>
    <row r="23" spans="1:29" ht="56.25" x14ac:dyDescent="0.2">
      <c r="A23" s="30">
        <v>14</v>
      </c>
      <c r="B23" s="63">
        <f>'DEPT REQS'!B23</f>
        <v>0</v>
      </c>
      <c r="C23" s="63">
        <f>'DEPT REQS'!C23</f>
        <v>0</v>
      </c>
      <c r="D23" s="64" t="str">
        <f>'DEPT REQS'!D23</f>
        <v>Vendor agrees client has the right to audit post termination. Note: Vendor may pass-through any data retrieval fees charged if the data requested has already been stored.</v>
      </c>
      <c r="E23" s="65">
        <f>'DEPT REQS'!E23</f>
        <v>10</v>
      </c>
      <c r="F23" s="85"/>
      <c r="G23" s="73"/>
      <c r="H23" s="71"/>
      <c r="I23" s="100"/>
      <c r="J23" s="85"/>
      <c r="K23" s="73"/>
      <c r="L23" s="71"/>
      <c r="M23" s="100"/>
      <c r="N23" s="85"/>
      <c r="O23" s="73"/>
      <c r="P23" s="71"/>
      <c r="Q23" s="100"/>
      <c r="R23" s="85"/>
      <c r="S23" s="73"/>
      <c r="T23" s="71"/>
      <c r="U23" s="100"/>
      <c r="V23" s="85"/>
      <c r="W23" s="73"/>
      <c r="X23" s="71"/>
      <c r="Y23" s="100"/>
      <c r="Z23" s="85"/>
      <c r="AA23" s="73"/>
      <c r="AB23" s="71"/>
      <c r="AC23" s="100"/>
    </row>
    <row r="24" spans="1:29" ht="37.5" x14ac:dyDescent="0.2">
      <c r="A24" s="30">
        <v>15</v>
      </c>
      <c r="B24" s="63">
        <f>'DEPT REQS'!B24</f>
        <v>0</v>
      </c>
      <c r="C24" s="63">
        <f>'DEPT REQS'!C24</f>
        <v>0</v>
      </c>
      <c r="D24" s="64" t="str">
        <f>'DEPT REQS'!D24</f>
        <v xml:space="preserve">Vendor agrees client has the right to audit more than once per year if the audits are different in scope or for different services. </v>
      </c>
      <c r="E24" s="65">
        <f>'DEPT REQS'!E24</f>
        <v>10</v>
      </c>
      <c r="F24" s="85"/>
      <c r="G24" s="73"/>
      <c r="H24" s="71"/>
      <c r="I24" s="100"/>
      <c r="J24" s="85"/>
      <c r="K24" s="73"/>
      <c r="L24" s="71"/>
      <c r="M24" s="100"/>
      <c r="N24" s="85"/>
      <c r="O24" s="73"/>
      <c r="P24" s="71"/>
      <c r="Q24" s="100"/>
      <c r="R24" s="85"/>
      <c r="S24" s="73"/>
      <c r="T24" s="71"/>
      <c r="U24" s="100"/>
      <c r="V24" s="85"/>
      <c r="W24" s="73"/>
      <c r="X24" s="71"/>
      <c r="Y24" s="100"/>
      <c r="Z24" s="85"/>
      <c r="AA24" s="73"/>
      <c r="AB24" s="71"/>
      <c r="AC24" s="100"/>
    </row>
    <row r="25" spans="1:29" ht="93.75" x14ac:dyDescent="0.2">
      <c r="A25" s="30">
        <v>16</v>
      </c>
      <c r="B25" s="63">
        <f>'DEPT REQS'!B25</f>
        <v>0</v>
      </c>
      <c r="C25" s="63">
        <f>'DEPT REQS'!C25</f>
        <v>0</v>
      </c>
      <c r="D25" s="64" t="str">
        <f>'DEPT REQS'!D25</f>
        <v>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v>
      </c>
      <c r="E25" s="65">
        <f>'DEPT REQS'!E25</f>
        <v>10</v>
      </c>
      <c r="F25" s="85"/>
      <c r="G25" s="73"/>
      <c r="H25" s="71"/>
      <c r="I25" s="100"/>
      <c r="J25" s="85"/>
      <c r="K25" s="73"/>
      <c r="L25" s="71"/>
      <c r="M25" s="100"/>
      <c r="N25" s="85"/>
      <c r="O25" s="73"/>
      <c r="P25" s="71"/>
      <c r="Q25" s="100"/>
      <c r="R25" s="85"/>
      <c r="S25" s="73"/>
      <c r="T25" s="71"/>
      <c r="U25" s="100"/>
      <c r="V25" s="85"/>
      <c r="W25" s="73"/>
      <c r="X25" s="71"/>
      <c r="Y25" s="100"/>
      <c r="Z25" s="85"/>
      <c r="AA25" s="73"/>
      <c r="AB25" s="71"/>
      <c r="AC25" s="100"/>
    </row>
    <row r="26" spans="1:29" ht="150" x14ac:dyDescent="0.2">
      <c r="A26" s="30">
        <v>17</v>
      </c>
      <c r="B26" s="63">
        <f>'DEPT REQS'!B26</f>
        <v>0</v>
      </c>
      <c r="C26" s="63">
        <f>'DEPT REQS'!C26</f>
        <v>0</v>
      </c>
      <c r="D26" s="64" t="str">
        <f>'DEPT REQS'!D26</f>
        <v>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v>
      </c>
      <c r="E26" s="65">
        <f>'DEPT REQS'!E26</f>
        <v>10</v>
      </c>
      <c r="F26" s="85"/>
      <c r="G26" s="73"/>
      <c r="H26" s="71"/>
      <c r="I26" s="100"/>
      <c r="J26" s="85"/>
      <c r="K26" s="73"/>
      <c r="L26" s="71"/>
      <c r="M26" s="100"/>
      <c r="N26" s="85"/>
      <c r="O26" s="73"/>
      <c r="P26" s="71"/>
      <c r="Q26" s="100"/>
      <c r="R26" s="85"/>
      <c r="S26" s="73"/>
      <c r="T26" s="71"/>
      <c r="U26" s="100"/>
      <c r="V26" s="85"/>
      <c r="W26" s="73"/>
      <c r="X26" s="71"/>
      <c r="Y26" s="100"/>
      <c r="Z26" s="85"/>
      <c r="AA26" s="73"/>
      <c r="AB26" s="71"/>
      <c r="AC26" s="100"/>
    </row>
    <row r="27" spans="1:29" ht="131.25" x14ac:dyDescent="0.2">
      <c r="A27" s="30">
        <v>18</v>
      </c>
      <c r="B27" s="63">
        <f>'DEPT REQS'!B27</f>
        <v>0</v>
      </c>
      <c r="C27" s="63">
        <f>'DEPT REQS'!C27</f>
        <v>0</v>
      </c>
      <c r="D27" s="64" t="str">
        <f>'DEPT REQS'!D27</f>
        <v>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v>
      </c>
      <c r="E27" s="65">
        <f>'DEPT REQS'!E27</f>
        <v>10</v>
      </c>
      <c r="F27" s="85"/>
      <c r="G27" s="73"/>
      <c r="H27" s="71"/>
      <c r="I27" s="100"/>
      <c r="J27" s="85"/>
      <c r="K27" s="73"/>
      <c r="L27" s="71"/>
      <c r="M27" s="100"/>
      <c r="N27" s="85"/>
      <c r="O27" s="73"/>
      <c r="P27" s="71"/>
      <c r="Q27" s="100"/>
      <c r="R27" s="85"/>
      <c r="S27" s="73"/>
      <c r="T27" s="71"/>
      <c r="U27" s="100"/>
      <c r="V27" s="85"/>
      <c r="W27" s="73"/>
      <c r="X27" s="71"/>
      <c r="Y27" s="100"/>
      <c r="Z27" s="85"/>
      <c r="AA27" s="73"/>
      <c r="AB27" s="71"/>
      <c r="AC27" s="100"/>
    </row>
    <row r="28" spans="1:29" ht="37.5" x14ac:dyDescent="0.2">
      <c r="A28" s="30">
        <v>19</v>
      </c>
      <c r="B28" s="63">
        <f>'DEPT REQS'!B28</f>
        <v>0</v>
      </c>
      <c r="C28" s="63">
        <f>'DEPT REQS'!C28</f>
        <v>0</v>
      </c>
      <c r="D28" s="64" t="str">
        <f>'DEPT REQS'!D28</f>
        <v>Vendor agrees rebate audits will review a Client-selected number of pharmaceutical contracts directly related to Clients rebates.</v>
      </c>
      <c r="E28" s="65">
        <f>'DEPT REQS'!E28</f>
        <v>10</v>
      </c>
      <c r="F28" s="85"/>
      <c r="G28" s="73"/>
      <c r="H28" s="71"/>
      <c r="I28" s="100"/>
      <c r="J28" s="85"/>
      <c r="K28" s="73"/>
      <c r="L28" s="71"/>
      <c r="M28" s="100"/>
      <c r="N28" s="85"/>
      <c r="O28" s="73"/>
      <c r="P28" s="71"/>
      <c r="Q28" s="100"/>
      <c r="R28" s="85"/>
      <c r="S28" s="73"/>
      <c r="T28" s="71"/>
      <c r="U28" s="100"/>
      <c r="V28" s="85"/>
      <c r="W28" s="73"/>
      <c r="X28" s="71"/>
      <c r="Y28" s="100"/>
      <c r="Z28" s="85"/>
      <c r="AA28" s="73"/>
      <c r="AB28" s="71"/>
      <c r="AC28" s="100"/>
    </row>
    <row r="29" spans="1:29" ht="75" x14ac:dyDescent="0.2">
      <c r="A29" s="30">
        <v>20</v>
      </c>
      <c r="B29" s="63">
        <f>'DEPT REQS'!B29</f>
        <v>0</v>
      </c>
      <c r="C29" s="63">
        <f>'DEPT REQS'!C29</f>
        <v>0</v>
      </c>
      <c r="D29" s="64" t="str">
        <f>'DEPT REQS'!D29</f>
        <v>Do you utilize a Rebate Aggregator or Group Purchasing Organization (GPO)? As an explanation to this question, please explain any limitations for audits and how transparency to pharma contracts are impacted.</v>
      </c>
      <c r="E29" s="65">
        <f>'DEPT REQS'!E29</f>
        <v>10</v>
      </c>
      <c r="F29" s="85"/>
      <c r="G29" s="73"/>
      <c r="H29" s="71"/>
      <c r="I29" s="100"/>
      <c r="J29" s="85"/>
      <c r="K29" s="73"/>
      <c r="L29" s="71"/>
      <c r="M29" s="100"/>
      <c r="N29" s="85"/>
      <c r="O29" s="73"/>
      <c r="P29" s="71"/>
      <c r="Q29" s="100"/>
      <c r="R29" s="85"/>
      <c r="S29" s="73"/>
      <c r="T29" s="71"/>
      <c r="U29" s="100"/>
      <c r="V29" s="85"/>
      <c r="W29" s="73"/>
      <c r="X29" s="71"/>
      <c r="Y29" s="100"/>
      <c r="Z29" s="85"/>
      <c r="AA29" s="73"/>
      <c r="AB29" s="71"/>
      <c r="AC29" s="100"/>
    </row>
    <row r="30" spans="1:29" ht="37.5" x14ac:dyDescent="0.2">
      <c r="A30" s="30">
        <v>21</v>
      </c>
      <c r="B30" s="63">
        <f>'DEPT REQS'!B30</f>
        <v>0</v>
      </c>
      <c r="C30" s="63">
        <f>'DEPT REQS'!C30</f>
        <v>0</v>
      </c>
      <c r="D30" s="64" t="str">
        <f>'DEPT REQS'!D30</f>
        <v>Vendor agrees that Client and selected third party auditor will have direct access to requested pharma manufacturer agreements.</v>
      </c>
      <c r="E30" s="65">
        <f>'DEPT REQS'!E30</f>
        <v>50</v>
      </c>
      <c r="F30" s="85"/>
      <c r="G30" s="73"/>
      <c r="H30" s="71"/>
      <c r="I30" s="100"/>
      <c r="J30" s="85"/>
      <c r="K30" s="73"/>
      <c r="L30" s="71"/>
      <c r="M30" s="100"/>
      <c r="N30" s="85"/>
      <c r="O30" s="73"/>
      <c r="P30" s="71"/>
      <c r="Q30" s="100"/>
      <c r="R30" s="85"/>
      <c r="S30" s="73"/>
      <c r="T30" s="71"/>
      <c r="U30" s="100"/>
      <c r="V30" s="85"/>
      <c r="W30" s="73"/>
      <c r="X30" s="71"/>
      <c r="Y30" s="100"/>
      <c r="Z30" s="85"/>
      <c r="AA30" s="73"/>
      <c r="AB30" s="71"/>
      <c r="AC30" s="100"/>
    </row>
    <row r="31" spans="1:29" ht="56.25" x14ac:dyDescent="0.2">
      <c r="A31" s="30">
        <v>22</v>
      </c>
      <c r="B31" s="63">
        <f>'DEPT REQS'!B31</f>
        <v>0</v>
      </c>
      <c r="C31" s="63">
        <f>'DEPT REQS'!C31</f>
        <v>0</v>
      </c>
      <c r="D31" s="64" t="str">
        <f>'DEPT REQS'!D31</f>
        <v>Vendor agrees to not charge a fee for audits during the same year with different scopes (e.g., financial, operational) or when testing that errors found have been corrected.</v>
      </c>
      <c r="E31" s="65">
        <f>'DEPT REQS'!E31</f>
        <v>25</v>
      </c>
      <c r="F31" s="85"/>
      <c r="G31" s="73"/>
      <c r="H31" s="71"/>
      <c r="I31" s="100"/>
      <c r="J31" s="85"/>
      <c r="K31" s="73"/>
      <c r="L31" s="71"/>
      <c r="M31" s="100"/>
      <c r="N31" s="85"/>
      <c r="O31" s="73"/>
      <c r="P31" s="71"/>
      <c r="Q31" s="100"/>
      <c r="R31" s="85"/>
      <c r="S31" s="73"/>
      <c r="T31" s="71"/>
      <c r="U31" s="100"/>
      <c r="V31" s="85"/>
      <c r="W31" s="73"/>
      <c r="X31" s="71"/>
      <c r="Y31" s="100"/>
      <c r="Z31" s="85"/>
      <c r="AA31" s="73"/>
      <c r="AB31" s="71"/>
      <c r="AC31" s="100"/>
    </row>
    <row r="32" spans="1:29" ht="75" x14ac:dyDescent="0.2">
      <c r="A32" s="30">
        <v>23</v>
      </c>
      <c r="B32" s="63">
        <f>'DEPT REQS'!B32</f>
        <v>0</v>
      </c>
      <c r="C32" s="63">
        <f>'DEPT REQS'!C32</f>
        <v>0</v>
      </c>
      <c r="D32" s="64" t="str">
        <f>'DEPT REQS'!D32</f>
        <v>Vendor shall provide a response to all “potential findings” within ten (10) Business Days of receipt, or at a later date if mutually determined to be more reasonable based on the number and type of findings.</v>
      </c>
      <c r="E32" s="65">
        <f>'DEPT REQS'!E32</f>
        <v>50</v>
      </c>
      <c r="F32" s="85"/>
      <c r="G32" s="73"/>
      <c r="H32" s="71"/>
      <c r="I32" s="100"/>
      <c r="J32" s="85"/>
      <c r="K32" s="73"/>
      <c r="L32" s="71"/>
      <c r="M32" s="100"/>
      <c r="N32" s="85"/>
      <c r="O32" s="73"/>
      <c r="P32" s="71"/>
      <c r="Q32" s="100"/>
      <c r="R32" s="85"/>
      <c r="S32" s="73"/>
      <c r="T32" s="71"/>
      <c r="U32" s="100"/>
      <c r="V32" s="85"/>
      <c r="W32" s="73"/>
      <c r="X32" s="71"/>
      <c r="Y32" s="100"/>
      <c r="Z32" s="85"/>
      <c r="AA32" s="73"/>
      <c r="AB32" s="71"/>
      <c r="AC32" s="100"/>
    </row>
    <row r="33" spans="1:48" ht="75" x14ac:dyDescent="0.2">
      <c r="A33" s="30">
        <v>24</v>
      </c>
      <c r="B33" s="63">
        <f>'DEPT REQS'!B33</f>
        <v>0</v>
      </c>
      <c r="C33" s="63">
        <f>'DEPT REQS'!C33</f>
        <v>0</v>
      </c>
      <c r="D33" s="64" t="str">
        <f>'DEPT REQS'!D33</f>
        <v>In the event that any audit (e.g.,, Claims, rebate) goes beyond the agreed upon audit timeframe and still remains unresolved after the audit closes, Vendor will incur any additional fees to pay the third party auditor to reopen and address any outstanding issues.</v>
      </c>
      <c r="E33" s="65">
        <f>'DEPT REQS'!E33</f>
        <v>50</v>
      </c>
      <c r="F33" s="85"/>
      <c r="G33" s="73"/>
      <c r="H33" s="71"/>
      <c r="I33" s="100"/>
      <c r="J33" s="85"/>
      <c r="K33" s="73"/>
      <c r="L33" s="71"/>
      <c r="M33" s="100"/>
      <c r="N33" s="85"/>
      <c r="O33" s="73"/>
      <c r="P33" s="71"/>
      <c r="Q33" s="100"/>
      <c r="R33" s="85"/>
      <c r="S33" s="73"/>
      <c r="T33" s="71"/>
      <c r="U33" s="100"/>
      <c r="V33" s="85"/>
      <c r="W33" s="73"/>
      <c r="X33" s="71"/>
      <c r="Y33" s="100"/>
      <c r="Z33" s="85"/>
      <c r="AA33" s="73"/>
      <c r="AB33" s="71"/>
      <c r="AC33" s="100"/>
    </row>
    <row r="34" spans="1:48" ht="56.25" x14ac:dyDescent="0.2">
      <c r="A34" s="30">
        <v>25</v>
      </c>
      <c r="B34" s="63">
        <f>'DEPT REQS'!B34</f>
        <v>0</v>
      </c>
      <c r="C34" s="63">
        <f>'DEPT REQS'!C34</f>
        <v>0</v>
      </c>
      <c r="D34" s="64" t="str">
        <f>'DEPT REQS'!D34</f>
        <v>Vendor will not charge Client for assistance to Client with its Sarbanes Oxley compliance requirements, including the provision of agreed SSAE No. 16 and ISAE No. 3402 audit reports.</v>
      </c>
      <c r="E34" s="65">
        <f>'DEPT REQS'!E34</f>
        <v>10</v>
      </c>
      <c r="F34" s="85"/>
      <c r="G34" s="73"/>
      <c r="H34" s="71"/>
      <c r="I34" s="100"/>
      <c r="J34" s="85"/>
      <c r="K34" s="73"/>
      <c r="L34" s="71"/>
      <c r="M34" s="100"/>
      <c r="N34" s="85"/>
      <c r="O34" s="73"/>
      <c r="P34" s="71"/>
      <c r="Q34" s="100"/>
      <c r="R34" s="85"/>
      <c r="S34" s="73"/>
      <c r="T34" s="71"/>
      <c r="U34" s="100"/>
      <c r="V34" s="85"/>
      <c r="W34" s="73"/>
      <c r="X34" s="71"/>
      <c r="Y34" s="100"/>
      <c r="Z34" s="85"/>
      <c r="AA34" s="73"/>
      <c r="AB34" s="71"/>
      <c r="AC34" s="100"/>
    </row>
    <row r="35" spans="1:48" ht="37.5" x14ac:dyDescent="0.2">
      <c r="A35" s="30">
        <v>26</v>
      </c>
      <c r="B35" s="63">
        <f>'DEPT REQS'!B35</f>
        <v>0</v>
      </c>
      <c r="C35" s="63">
        <f>'DEPT REQS'!C35</f>
        <v>0</v>
      </c>
      <c r="D35" s="64" t="str">
        <f>'DEPT REQS'!D35</f>
        <v>If requested by Client, Vendor will provide a SOC 2 type II report at least annually and updated semi-annually at no cost to Client.</v>
      </c>
      <c r="E35" s="65">
        <f>'DEPT REQS'!E35</f>
        <v>10</v>
      </c>
      <c r="F35" s="85"/>
      <c r="G35" s="73"/>
      <c r="H35" s="71"/>
      <c r="I35" s="100"/>
      <c r="J35" s="85"/>
      <c r="K35" s="73"/>
      <c r="L35" s="71"/>
      <c r="M35" s="100"/>
      <c r="N35" s="85"/>
      <c r="O35" s="73"/>
      <c r="P35" s="71"/>
      <c r="Q35" s="100"/>
      <c r="R35" s="85"/>
      <c r="S35" s="73"/>
      <c r="T35" s="71"/>
      <c r="U35" s="100"/>
      <c r="V35" s="85"/>
      <c r="W35" s="73"/>
      <c r="X35" s="71"/>
      <c r="Y35" s="100"/>
      <c r="Z35" s="85"/>
      <c r="AA35" s="73"/>
      <c r="AB35" s="71"/>
      <c r="AC35" s="100"/>
    </row>
    <row r="36" spans="1:48" ht="37.5" x14ac:dyDescent="0.2">
      <c r="A36" s="30">
        <v>27</v>
      </c>
      <c r="B36" s="63">
        <f>'DEPT REQS'!B36</f>
        <v>0</v>
      </c>
      <c r="C36" s="63">
        <f>'DEPT REQS'!C36</f>
        <v>0</v>
      </c>
      <c r="D36" s="64" t="str">
        <f>'DEPT REQS'!D36</f>
        <v>Vendor agrees to permit and support audits/reviews of each electronic invoice.</v>
      </c>
      <c r="E36" s="65">
        <f>'DEPT REQS'!E36</f>
        <v>25</v>
      </c>
      <c r="F36" s="85"/>
      <c r="G36" s="73"/>
      <c r="H36" s="71"/>
      <c r="I36" s="100"/>
      <c r="J36" s="85"/>
      <c r="K36" s="73"/>
      <c r="L36" s="71"/>
      <c r="M36" s="100"/>
      <c r="N36" s="85"/>
      <c r="O36" s="73"/>
      <c r="P36" s="71"/>
      <c r="Q36" s="100"/>
      <c r="R36" s="85"/>
      <c r="S36" s="73"/>
      <c r="T36" s="71"/>
      <c r="U36" s="100"/>
      <c r="V36" s="85"/>
      <c r="W36" s="73"/>
      <c r="X36" s="71"/>
      <c r="Y36" s="100"/>
      <c r="Z36" s="85"/>
      <c r="AA36" s="73"/>
      <c r="AB36" s="71"/>
      <c r="AC36" s="100"/>
    </row>
    <row r="37" spans="1:48" ht="75" x14ac:dyDescent="0.2">
      <c r="A37" s="30">
        <v>28</v>
      </c>
      <c r="B37" s="63">
        <f>'DEPT REQS'!B37</f>
        <v>0</v>
      </c>
      <c r="C37" s="63">
        <f>'DEPT REQS'!C37</f>
        <v>0</v>
      </c>
      <c r="D37" s="64" t="str">
        <f>'DEPT REQS'!D37</f>
        <v xml:space="preserve">Vendor agrees that if any audit results in errors that represent more than 1% of drug costs then the Vendor will reimburse Client not only those costs but also 3% of the total, which is a proxy for interest on monies.  </v>
      </c>
      <c r="E37" s="65">
        <f>'DEPT REQS'!E37</f>
        <v>25</v>
      </c>
      <c r="F37" s="85"/>
      <c r="G37" s="73"/>
      <c r="H37" s="71"/>
      <c r="I37" s="100"/>
      <c r="J37" s="85"/>
      <c r="K37" s="73"/>
      <c r="L37" s="71"/>
      <c r="M37" s="100"/>
      <c r="N37" s="85"/>
      <c r="O37" s="73"/>
      <c r="P37" s="71"/>
      <c r="Q37" s="100"/>
      <c r="R37" s="85"/>
      <c r="S37" s="73"/>
      <c r="T37" s="71"/>
      <c r="U37" s="100"/>
      <c r="V37" s="85"/>
      <c r="W37" s="73"/>
      <c r="X37" s="71"/>
      <c r="Y37" s="100"/>
      <c r="Z37" s="85"/>
      <c r="AA37" s="73"/>
      <c r="AB37" s="71"/>
      <c r="AC37" s="100"/>
    </row>
    <row r="38" spans="1:48" ht="56.25" x14ac:dyDescent="0.2">
      <c r="A38" s="30">
        <v>29</v>
      </c>
      <c r="B38" s="63">
        <f>'DEPT REQS'!B38</f>
        <v>0</v>
      </c>
      <c r="C38" s="63">
        <f>'DEPT REQS'!C38</f>
        <v>0</v>
      </c>
      <c r="D38" s="64" t="str">
        <f>'DEPT REQS'!D38</f>
        <v>Vendor agrees that at no time will the Client be responsible for reimbursing or crediting Vendor for any errors determined during the course of a Client initiated audit.</v>
      </c>
      <c r="E38" s="65">
        <f>'DEPT REQS'!E38</f>
        <v>25</v>
      </c>
      <c r="F38" s="85"/>
      <c r="G38" s="73"/>
      <c r="H38" s="71"/>
      <c r="I38" s="100"/>
      <c r="J38" s="85"/>
      <c r="K38" s="73"/>
      <c r="L38" s="71"/>
      <c r="M38" s="100"/>
      <c r="N38" s="85"/>
      <c r="O38" s="73"/>
      <c r="P38" s="71"/>
      <c r="Q38" s="100"/>
      <c r="R38" s="85"/>
      <c r="S38" s="73"/>
      <c r="T38" s="71"/>
      <c r="U38" s="100"/>
      <c r="V38" s="85"/>
      <c r="W38" s="73"/>
      <c r="X38" s="71"/>
      <c r="Y38" s="100"/>
      <c r="Z38" s="85"/>
      <c r="AA38" s="73"/>
      <c r="AB38" s="71"/>
      <c r="AC38" s="100"/>
    </row>
    <row r="39" spans="1:48" ht="19.5" thickBot="1" x14ac:dyDescent="0.25">
      <c r="A39" s="53">
        <v>30</v>
      </c>
      <c r="B39" s="66" t="e">
        <f>'DEPT REQS'!#REF!</f>
        <v>#REF!</v>
      </c>
      <c r="C39" s="66" t="e">
        <f>'DEPT REQS'!#REF!</f>
        <v>#REF!</v>
      </c>
      <c r="D39" s="67" t="e">
        <f>'DEPT REQS'!#REF!</f>
        <v>#REF!</v>
      </c>
      <c r="E39" s="68" t="e">
        <f>'DEPT REQS'!#REF!</f>
        <v>#REF!</v>
      </c>
      <c r="F39" s="86"/>
      <c r="G39" s="72"/>
      <c r="H39" s="80"/>
      <c r="I39" s="101"/>
      <c r="J39" s="86"/>
      <c r="K39" s="72"/>
      <c r="L39" s="80"/>
      <c r="M39" s="101"/>
      <c r="N39" s="86"/>
      <c r="O39" s="72"/>
      <c r="P39" s="80"/>
      <c r="Q39" s="101"/>
      <c r="R39" s="86"/>
      <c r="S39" s="72"/>
      <c r="T39" s="80"/>
      <c r="U39" s="101"/>
      <c r="V39" s="86"/>
      <c r="W39" s="72"/>
      <c r="X39" s="80"/>
      <c r="Y39" s="101"/>
      <c r="Z39" s="86"/>
      <c r="AA39" s="72"/>
      <c r="AB39" s="80"/>
      <c r="AC39" s="101"/>
    </row>
    <row r="40" spans="1:48" s="106" customFormat="1" ht="24" thickBot="1" x14ac:dyDescent="0.25">
      <c r="A40" s="176" t="s">
        <v>27</v>
      </c>
      <c r="B40" s="161"/>
      <c r="C40" s="161"/>
      <c r="D40" s="161"/>
      <c r="E40" s="103" t="e">
        <f>SUM(E10:E39)</f>
        <v>#REF!</v>
      </c>
      <c r="F40" s="177"/>
      <c r="G40" s="178"/>
      <c r="H40" s="178"/>
      <c r="I40" s="104">
        <f>SUM(I10:I39)</f>
        <v>0</v>
      </c>
      <c r="J40" s="177"/>
      <c r="K40" s="178"/>
      <c r="L40" s="178"/>
      <c r="M40" s="104">
        <f>SUM(M10:M39)</f>
        <v>0</v>
      </c>
      <c r="N40" s="177"/>
      <c r="O40" s="178"/>
      <c r="P40" s="178"/>
      <c r="Q40" s="104">
        <f>SUM(Q10:Q39)</f>
        <v>0</v>
      </c>
      <c r="R40" s="177"/>
      <c r="S40" s="178"/>
      <c r="T40" s="178"/>
      <c r="U40" s="104">
        <f>SUM(U10:U39)</f>
        <v>0</v>
      </c>
      <c r="V40" s="177"/>
      <c r="W40" s="178"/>
      <c r="X40" s="178"/>
      <c r="Y40" s="104">
        <f>SUM(Y10:Y39)</f>
        <v>0</v>
      </c>
      <c r="Z40" s="177"/>
      <c r="AA40" s="178"/>
      <c r="AB40" s="178"/>
      <c r="AC40" s="104">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102"/>
      <c r="M41" s="102"/>
      <c r="Q41" s="102"/>
      <c r="U41" s="102"/>
      <c r="Y41" s="102"/>
      <c r="AC41" s="102"/>
    </row>
    <row r="42" spans="1:48" x14ac:dyDescent="0.2">
      <c r="I42" s="102"/>
      <c r="M42" s="102"/>
      <c r="Q42" s="102"/>
      <c r="U42" s="102"/>
      <c r="Y42" s="102"/>
      <c r="AC42" s="102"/>
    </row>
    <row r="43" spans="1:48" x14ac:dyDescent="0.2">
      <c r="I43" s="102"/>
      <c r="M43" s="102"/>
      <c r="Q43" s="102"/>
      <c r="U43" s="102"/>
      <c r="Y43" s="102"/>
      <c r="AC43" s="102"/>
    </row>
    <row r="44" spans="1:48" x14ac:dyDescent="0.2">
      <c r="I44" s="102"/>
      <c r="M44" s="102"/>
      <c r="Q44" s="102"/>
      <c r="U44" s="102"/>
      <c r="Y44" s="102"/>
      <c r="AC44" s="102"/>
    </row>
    <row r="45" spans="1:48" x14ac:dyDescent="0.2">
      <c r="I45" s="102"/>
      <c r="M45" s="102"/>
      <c r="Q45" s="102"/>
      <c r="U45" s="102"/>
      <c r="Y45" s="102"/>
      <c r="AC45" s="102"/>
    </row>
    <row r="46" spans="1:48" x14ac:dyDescent="0.2">
      <c r="I46" s="102"/>
      <c r="M46" s="102"/>
      <c r="Q46" s="102"/>
      <c r="U46" s="102"/>
      <c r="Y46" s="102"/>
      <c r="AC46" s="102"/>
    </row>
    <row r="47" spans="1:48" x14ac:dyDescent="0.2">
      <c r="I47" s="102"/>
      <c r="M47" s="102"/>
      <c r="Q47" s="102"/>
      <c r="U47" s="102"/>
      <c r="Y47" s="102"/>
      <c r="AC47" s="102"/>
    </row>
    <row r="48" spans="1:48" x14ac:dyDescent="0.2">
      <c r="I48" s="102"/>
      <c r="M48" s="102"/>
      <c r="Q48" s="102"/>
      <c r="U48" s="102"/>
      <c r="Y48" s="102"/>
      <c r="AC48" s="102"/>
    </row>
    <row r="49" spans="9:29" x14ac:dyDescent="0.2">
      <c r="I49" s="102"/>
      <c r="M49" s="102"/>
      <c r="Q49" s="102"/>
      <c r="U49" s="102"/>
      <c r="Y49" s="102"/>
      <c r="AC49" s="102"/>
    </row>
    <row r="50" spans="9:29" x14ac:dyDescent="0.2">
      <c r="I50" s="102"/>
      <c r="M50" s="102"/>
      <c r="Q50" s="102"/>
      <c r="U50" s="102"/>
      <c r="Y50" s="102"/>
      <c r="AC50" s="102"/>
    </row>
    <row r="51" spans="9:29" x14ac:dyDescent="0.2">
      <c r="I51" s="102"/>
      <c r="M51" s="102"/>
      <c r="Q51" s="102"/>
      <c r="U51" s="102"/>
      <c r="Y51" s="102"/>
      <c r="AC51" s="102"/>
    </row>
    <row r="52" spans="9:29" x14ac:dyDescent="0.2">
      <c r="I52" s="102"/>
      <c r="M52" s="102"/>
      <c r="Q52" s="102"/>
      <c r="U52" s="102"/>
      <c r="Y52" s="102"/>
      <c r="AC52" s="102"/>
    </row>
    <row r="53" spans="9:29" x14ac:dyDescent="0.2">
      <c r="I53" s="102"/>
      <c r="M53" s="102"/>
      <c r="Q53" s="102"/>
      <c r="U53" s="102"/>
      <c r="Y53" s="102"/>
      <c r="AC53" s="102"/>
    </row>
    <row r="54" spans="9:29" x14ac:dyDescent="0.2">
      <c r="I54" s="102"/>
      <c r="M54" s="102"/>
      <c r="Q54" s="102"/>
      <c r="U54" s="102"/>
      <c r="Y54" s="102"/>
      <c r="AC54" s="102"/>
    </row>
    <row r="55" spans="9:29" x14ac:dyDescent="0.2">
      <c r="I55" s="102"/>
      <c r="M55" s="102"/>
      <c r="Q55" s="102"/>
      <c r="U55" s="102"/>
      <c r="Y55" s="102"/>
      <c r="AC55" s="102"/>
    </row>
    <row r="56" spans="9:29" x14ac:dyDescent="0.2">
      <c r="I56" s="102"/>
      <c r="M56" s="102"/>
      <c r="Q56" s="102"/>
      <c r="U56" s="102"/>
      <c r="Y56" s="102"/>
      <c r="AC56" s="102"/>
    </row>
    <row r="57" spans="9:29" x14ac:dyDescent="0.2">
      <c r="I57" s="102"/>
      <c r="M57" s="102"/>
      <c r="Q57" s="102"/>
      <c r="U57" s="102"/>
      <c r="Y57" s="102"/>
      <c r="AC57" s="102"/>
    </row>
    <row r="58" spans="9:29" x14ac:dyDescent="0.2">
      <c r="I58" s="102"/>
      <c r="M58" s="102"/>
      <c r="Q58" s="102"/>
      <c r="U58" s="102"/>
      <c r="Y58" s="102"/>
      <c r="AC58" s="102"/>
    </row>
    <row r="59" spans="9:29" x14ac:dyDescent="0.2">
      <c r="I59" s="102"/>
      <c r="M59" s="102"/>
      <c r="Q59" s="102"/>
      <c r="U59" s="102"/>
      <c r="Y59" s="102"/>
      <c r="AC59" s="102"/>
    </row>
    <row r="60" spans="9:29" x14ac:dyDescent="0.2">
      <c r="I60" s="102"/>
      <c r="M60" s="102"/>
      <c r="Q60" s="102"/>
      <c r="U60" s="102"/>
      <c r="Y60" s="102"/>
      <c r="AC60" s="102"/>
    </row>
    <row r="61" spans="9:29" x14ac:dyDescent="0.2">
      <c r="I61" s="102"/>
      <c r="M61" s="102"/>
      <c r="Q61" s="102"/>
      <c r="U61" s="102"/>
      <c r="Y61" s="102"/>
      <c r="AC61" s="102"/>
    </row>
    <row r="62" spans="9:29" x14ac:dyDescent="0.2">
      <c r="I62" s="102"/>
      <c r="M62" s="102"/>
      <c r="Q62" s="102"/>
      <c r="U62" s="102"/>
      <c r="Y62" s="102"/>
      <c r="AC62" s="102"/>
    </row>
    <row r="63" spans="9:29" x14ac:dyDescent="0.2">
      <c r="I63" s="102"/>
      <c r="M63" s="102"/>
      <c r="Q63" s="102"/>
      <c r="U63" s="102"/>
      <c r="Y63" s="102"/>
      <c r="AC63" s="102"/>
    </row>
    <row r="64" spans="9:29" x14ac:dyDescent="0.2">
      <c r="I64" s="102"/>
      <c r="M64" s="102"/>
      <c r="Q64" s="102"/>
      <c r="U64" s="102"/>
      <c r="Y64" s="102"/>
      <c r="AC64" s="102"/>
    </row>
    <row r="65" spans="9:29" x14ac:dyDescent="0.2">
      <c r="I65" s="102"/>
      <c r="M65" s="102"/>
      <c r="Q65" s="102"/>
      <c r="U65" s="102"/>
      <c r="Y65" s="102"/>
      <c r="AC65" s="102"/>
    </row>
    <row r="66" spans="9:29" x14ac:dyDescent="0.2">
      <c r="I66" s="102"/>
      <c r="M66" s="102"/>
      <c r="Q66" s="102"/>
      <c r="U66" s="102"/>
      <c r="Y66" s="102"/>
      <c r="AC66" s="102"/>
    </row>
    <row r="67" spans="9:29" x14ac:dyDescent="0.2">
      <c r="I67" s="102"/>
      <c r="M67" s="102"/>
      <c r="Q67" s="102"/>
      <c r="U67" s="102"/>
      <c r="Y67" s="102"/>
      <c r="AC67" s="102"/>
    </row>
    <row r="68" spans="9:29" x14ac:dyDescent="0.2">
      <c r="I68" s="102"/>
      <c r="M68" s="102"/>
      <c r="Q68" s="102"/>
      <c r="U68" s="102"/>
      <c r="Y68" s="102"/>
      <c r="AC68" s="102"/>
    </row>
    <row r="69" spans="9:29" x14ac:dyDescent="0.2">
      <c r="I69" s="102"/>
      <c r="M69" s="102"/>
      <c r="Q69" s="102"/>
      <c r="U69" s="102"/>
      <c r="Y69" s="102"/>
      <c r="AC69" s="102"/>
    </row>
    <row r="70" spans="9:29" x14ac:dyDescent="0.2">
      <c r="I70" s="102"/>
      <c r="M70" s="102"/>
      <c r="Q70" s="102"/>
      <c r="U70" s="102"/>
      <c r="Y70" s="102"/>
      <c r="AC70" s="102"/>
    </row>
    <row r="71" spans="9:29" x14ac:dyDescent="0.2">
      <c r="I71" s="102"/>
      <c r="M71" s="102"/>
      <c r="Q71" s="102"/>
      <c r="U71" s="102"/>
      <c r="Y71" s="102"/>
      <c r="AC71" s="102"/>
    </row>
    <row r="72" spans="9:29" x14ac:dyDescent="0.2">
      <c r="I72" s="102"/>
      <c r="M72" s="102"/>
      <c r="Q72" s="102"/>
      <c r="U72" s="102"/>
      <c r="Y72" s="102"/>
      <c r="AC72" s="102"/>
    </row>
    <row r="73" spans="9:29" x14ac:dyDescent="0.2">
      <c r="I73" s="102"/>
      <c r="M73" s="102"/>
      <c r="Q73" s="102"/>
      <c r="U73" s="102"/>
      <c r="Y73" s="102"/>
      <c r="AC73" s="102"/>
    </row>
    <row r="74" spans="9:29" x14ac:dyDescent="0.2">
      <c r="I74" s="102"/>
      <c r="M74" s="102"/>
      <c r="Q74" s="102"/>
      <c r="U74" s="102"/>
      <c r="Y74" s="102"/>
      <c r="AC74" s="102"/>
    </row>
    <row r="75" spans="9:29" x14ac:dyDescent="0.2">
      <c r="I75" s="102"/>
      <c r="M75" s="102"/>
      <c r="Q75" s="102"/>
      <c r="U75" s="102"/>
      <c r="Y75" s="102"/>
      <c r="AC75" s="102"/>
    </row>
    <row r="76" spans="9:29" x14ac:dyDescent="0.2">
      <c r="I76" s="102"/>
      <c r="M76" s="102"/>
      <c r="Q76" s="102"/>
      <c r="U76" s="102"/>
      <c r="Y76" s="102"/>
      <c r="AC76" s="102"/>
    </row>
    <row r="77" spans="9:29" x14ac:dyDescent="0.2">
      <c r="I77" s="102"/>
      <c r="M77" s="102"/>
      <c r="Q77" s="102"/>
      <c r="U77" s="102"/>
      <c r="Y77" s="102"/>
      <c r="AC77" s="102"/>
    </row>
    <row r="78" spans="9:29" x14ac:dyDescent="0.2">
      <c r="I78" s="102"/>
      <c r="M78" s="102"/>
      <c r="Q78" s="102"/>
      <c r="U78" s="102"/>
      <c r="Y78" s="102"/>
      <c r="AC78" s="102"/>
    </row>
    <row r="79" spans="9:29" x14ac:dyDescent="0.2">
      <c r="I79" s="102"/>
      <c r="M79" s="102"/>
      <c r="Q79" s="102"/>
      <c r="U79" s="102"/>
      <c r="Y79" s="102"/>
      <c r="AC79" s="102"/>
    </row>
    <row r="80" spans="9:29" x14ac:dyDescent="0.2">
      <c r="I80" s="102"/>
      <c r="M80" s="102"/>
      <c r="Q80" s="102"/>
      <c r="U80" s="102"/>
      <c r="Y80" s="102"/>
      <c r="AC80" s="102"/>
    </row>
    <row r="81" spans="9:29" x14ac:dyDescent="0.2">
      <c r="I81" s="102"/>
      <c r="M81" s="102"/>
      <c r="Q81" s="102"/>
      <c r="U81" s="102"/>
      <c r="Y81" s="102"/>
      <c r="AC81" s="102"/>
    </row>
    <row r="82" spans="9:29" x14ac:dyDescent="0.2">
      <c r="I82" s="102"/>
      <c r="M82" s="102"/>
      <c r="Q82" s="102"/>
      <c r="U82" s="102"/>
      <c r="Y82" s="102"/>
      <c r="AC82" s="102"/>
    </row>
    <row r="83" spans="9:29" x14ac:dyDescent="0.2">
      <c r="I83" s="102"/>
      <c r="M83" s="102"/>
      <c r="Q83" s="102"/>
      <c r="U83" s="102"/>
      <c r="Y83" s="102"/>
      <c r="AC83" s="102"/>
    </row>
    <row r="84" spans="9:29" x14ac:dyDescent="0.2">
      <c r="I84" s="102"/>
      <c r="M84" s="102"/>
      <c r="Q84" s="102"/>
      <c r="U84" s="102"/>
      <c r="Y84" s="102"/>
      <c r="AC84" s="102"/>
    </row>
    <row r="85" spans="9:29" x14ac:dyDescent="0.2">
      <c r="I85" s="102"/>
      <c r="M85" s="102"/>
      <c r="Q85" s="102"/>
      <c r="U85" s="102"/>
      <c r="Y85" s="102"/>
      <c r="AC85" s="102"/>
    </row>
    <row r="86" spans="9:29" x14ac:dyDescent="0.2">
      <c r="I86" s="102"/>
      <c r="M86" s="102"/>
      <c r="Q86" s="102"/>
      <c r="U86" s="102"/>
      <c r="Y86" s="102"/>
      <c r="AC86" s="102"/>
    </row>
    <row r="87" spans="9:29" x14ac:dyDescent="0.2">
      <c r="I87" s="102"/>
      <c r="M87" s="102"/>
      <c r="Q87" s="102"/>
      <c r="U87" s="102"/>
      <c r="Y87" s="102"/>
      <c r="AC87" s="102"/>
    </row>
    <row r="88" spans="9:29" x14ac:dyDescent="0.2">
      <c r="I88" s="102"/>
      <c r="M88" s="102"/>
      <c r="Q88" s="102"/>
      <c r="U88" s="102"/>
      <c r="Y88" s="102"/>
      <c r="AC88" s="102"/>
    </row>
    <row r="89" spans="9:29" x14ac:dyDescent="0.2">
      <c r="I89" s="102"/>
      <c r="M89" s="102"/>
      <c r="Q89" s="102"/>
      <c r="U89" s="102"/>
      <c r="Y89" s="102"/>
      <c r="AC89" s="102"/>
    </row>
    <row r="90" spans="9:29" x14ac:dyDescent="0.2">
      <c r="I90" s="102"/>
      <c r="M90" s="102"/>
      <c r="Q90" s="102"/>
      <c r="U90" s="102"/>
      <c r="Y90" s="102"/>
      <c r="AC90" s="102"/>
    </row>
    <row r="91" spans="9:29" x14ac:dyDescent="0.2">
      <c r="I91" s="102"/>
      <c r="M91" s="102"/>
      <c r="Q91" s="102"/>
      <c r="U91" s="102"/>
      <c r="Y91" s="102"/>
      <c r="AC91" s="102"/>
    </row>
    <row r="92" spans="9:29" x14ac:dyDescent="0.2">
      <c r="I92" s="102"/>
      <c r="M92" s="102"/>
      <c r="Q92" s="102"/>
      <c r="U92" s="102"/>
      <c r="Y92" s="102"/>
      <c r="AC92" s="102"/>
    </row>
    <row r="93" spans="9:29" x14ac:dyDescent="0.2">
      <c r="I93" s="102"/>
      <c r="M93" s="102"/>
      <c r="Q93" s="102"/>
      <c r="U93" s="102"/>
      <c r="Y93" s="102"/>
      <c r="AC93" s="102"/>
    </row>
    <row r="94" spans="9:29" x14ac:dyDescent="0.2">
      <c r="I94" s="102"/>
      <c r="M94" s="102"/>
      <c r="Q94" s="102"/>
      <c r="U94" s="102"/>
      <c r="Y94" s="102"/>
      <c r="AC94" s="102"/>
    </row>
    <row r="95" spans="9:29" x14ac:dyDescent="0.2">
      <c r="I95" s="102"/>
      <c r="M95" s="102"/>
      <c r="Q95" s="102"/>
      <c r="U95" s="102"/>
      <c r="Y95" s="102"/>
      <c r="AC95" s="102"/>
    </row>
    <row r="96" spans="9:29" x14ac:dyDescent="0.2">
      <c r="I96" s="102"/>
      <c r="M96" s="102"/>
      <c r="Q96" s="102"/>
      <c r="U96" s="102"/>
      <c r="Y96" s="102"/>
      <c r="AC96" s="102"/>
    </row>
    <row r="97" spans="9:29" x14ac:dyDescent="0.2">
      <c r="I97" s="102"/>
      <c r="M97" s="102"/>
      <c r="Q97" s="102"/>
      <c r="U97" s="102"/>
      <c r="Y97" s="102"/>
      <c r="AC97" s="102"/>
    </row>
    <row r="98" spans="9:29" x14ac:dyDescent="0.2">
      <c r="I98" s="102"/>
      <c r="M98" s="102"/>
      <c r="Q98" s="102"/>
      <c r="U98" s="102"/>
      <c r="Y98" s="102"/>
      <c r="AC98" s="102"/>
    </row>
    <row r="99" spans="9:29" x14ac:dyDescent="0.2">
      <c r="I99" s="102"/>
      <c r="M99" s="102"/>
      <c r="Q99" s="102"/>
      <c r="U99" s="102"/>
      <c r="Y99" s="102"/>
      <c r="AC99" s="102"/>
    </row>
    <row r="100" spans="9:29" x14ac:dyDescent="0.2">
      <c r="I100" s="102"/>
      <c r="M100" s="102"/>
      <c r="Q100" s="102"/>
      <c r="U100" s="102"/>
      <c r="Y100" s="102"/>
      <c r="AC100" s="102"/>
    </row>
    <row r="101" spans="9:29" x14ac:dyDescent="0.2">
      <c r="I101" s="102"/>
      <c r="M101" s="102"/>
      <c r="Q101" s="102"/>
      <c r="U101" s="102"/>
      <c r="Y101" s="102"/>
      <c r="AC101" s="102"/>
    </row>
    <row r="102" spans="9:29" x14ac:dyDescent="0.2">
      <c r="I102" s="102"/>
      <c r="M102" s="102"/>
      <c r="Q102" s="102"/>
      <c r="U102" s="102"/>
      <c r="Y102" s="102"/>
      <c r="AC102" s="102"/>
    </row>
    <row r="103" spans="9:29" x14ac:dyDescent="0.2">
      <c r="I103" s="102"/>
      <c r="M103" s="102"/>
      <c r="Q103" s="102"/>
      <c r="U103" s="102"/>
      <c r="Y103" s="102"/>
      <c r="AC103" s="102"/>
    </row>
    <row r="104" spans="9:29" x14ac:dyDescent="0.2">
      <c r="I104" s="102"/>
      <c r="M104" s="102"/>
      <c r="Q104" s="102"/>
      <c r="U104" s="102"/>
      <c r="Y104" s="102"/>
      <c r="AC104" s="1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31" zoomScale="120" zoomScaleNormal="120" zoomScalePageLayoutView="155" workbookViewId="0">
      <selection activeCell="A40" sqref="A40:D40"/>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4.85546875" style="8" customWidth="1"/>
    <col min="9" max="9" width="13.28515625" style="5" customWidth="1"/>
    <col min="10" max="10" width="21.140625" style="6" customWidth="1"/>
    <col min="11" max="11" width="38" style="7" customWidth="1"/>
    <col min="12" max="12" width="14.85546875" style="8" customWidth="1"/>
    <col min="13" max="13" width="13.28515625" style="5" customWidth="1"/>
    <col min="14" max="14" width="21.140625" style="6" customWidth="1"/>
    <col min="15" max="15" width="38" style="7" customWidth="1"/>
    <col min="16" max="16" width="14.85546875" style="8" customWidth="1"/>
    <col min="17" max="17" width="13.28515625" style="5" customWidth="1"/>
    <col min="18" max="18" width="21.140625" style="6" customWidth="1"/>
    <col min="19" max="19" width="38" style="7" customWidth="1"/>
    <col min="20" max="20" width="14.85546875" style="8" customWidth="1"/>
    <col min="21" max="21" width="13.28515625" style="5" customWidth="1"/>
    <col min="22" max="22" width="21.140625" style="6" customWidth="1"/>
    <col min="23" max="23" width="38" style="7" customWidth="1"/>
    <col min="24" max="24" width="14.85546875" style="8" customWidth="1"/>
    <col min="25" max="25" width="13.28515625" style="5" customWidth="1"/>
    <col min="26" max="26" width="21.140625" style="6" customWidth="1"/>
    <col min="27" max="27" width="38" style="7" customWidth="1"/>
    <col min="28" max="28" width="14.85546875" style="8" customWidth="1"/>
    <col min="29" max="29" width="13.28515625" style="5" customWidth="1"/>
    <col min="30" max="48" width="15" style="9"/>
    <col min="49" max="16384" width="15" style="6"/>
  </cols>
  <sheetData>
    <row r="1" spans="1:48" ht="94.5" customHeight="1" x14ac:dyDescent="0.3">
      <c r="A1" s="79" t="s">
        <v>0</v>
      </c>
      <c r="B1" s="74"/>
      <c r="C1" s="75"/>
      <c r="D1" s="5"/>
      <c r="E1" s="5"/>
    </row>
    <row r="2" spans="1:48" ht="20.25" x14ac:dyDescent="0.2">
      <c r="A2" s="1" t="e">
        <f>#REF!</f>
        <v>#REF!</v>
      </c>
      <c r="B2" s="76"/>
      <c r="C2" s="77"/>
      <c r="D2" s="5"/>
      <c r="E2" s="5"/>
    </row>
    <row r="3" spans="1:48" ht="20.25" x14ac:dyDescent="0.2">
      <c r="A3" s="1" t="e">
        <f>#REF!</f>
        <v>#REF!</v>
      </c>
      <c r="B3" s="76"/>
      <c r="C3" s="77"/>
      <c r="D3" s="12"/>
      <c r="E3" s="12"/>
      <c r="I3" s="12"/>
      <c r="M3" s="12"/>
      <c r="Q3" s="12"/>
      <c r="U3" s="12"/>
      <c r="Y3" s="12"/>
      <c r="AC3" s="12"/>
    </row>
    <row r="4" spans="1:48" ht="18.75" x14ac:dyDescent="0.2">
      <c r="A4" s="78" t="e">
        <f>#REF!</f>
        <v>#REF!</v>
      </c>
      <c r="B4" s="76"/>
      <c r="C4" s="77"/>
      <c r="D4" s="12"/>
      <c r="E4" s="12"/>
      <c r="I4" s="12"/>
      <c r="M4" s="12"/>
      <c r="Q4" s="12"/>
      <c r="U4" s="12"/>
      <c r="Y4" s="12"/>
      <c r="AC4" s="12"/>
    </row>
    <row r="5" spans="1:48" ht="18.75" x14ac:dyDescent="0.2">
      <c r="A5" s="13" t="s">
        <v>1</v>
      </c>
      <c r="B5" s="76"/>
      <c r="C5" s="77"/>
      <c r="D5" s="12"/>
      <c r="E5" s="12"/>
      <c r="I5" s="12"/>
      <c r="M5" s="12"/>
      <c r="Q5" s="12"/>
      <c r="U5" s="12"/>
      <c r="Y5" s="12"/>
      <c r="AC5" s="12"/>
    </row>
    <row r="6" spans="1:48" s="15" customFormat="1" ht="23.25" thickBot="1" x14ac:dyDescent="0.25">
      <c r="A6" s="14"/>
      <c r="D6" s="16"/>
      <c r="E6" s="16"/>
      <c r="G6" s="17"/>
      <c r="H6" s="18"/>
      <c r="I6" s="16"/>
      <c r="K6" s="17"/>
      <c r="L6" s="18"/>
      <c r="M6" s="16"/>
      <c r="O6" s="17"/>
      <c r="P6" s="18"/>
      <c r="Q6" s="16"/>
      <c r="S6" s="17"/>
      <c r="T6" s="18"/>
      <c r="U6" s="16"/>
      <c r="W6" s="17"/>
      <c r="X6" s="18"/>
      <c r="Y6" s="16"/>
      <c r="AA6" s="17"/>
      <c r="AB6" s="18"/>
      <c r="AC6" s="16"/>
      <c r="AD6" s="19"/>
      <c r="AE6" s="19"/>
      <c r="AF6" s="19"/>
      <c r="AG6" s="19"/>
      <c r="AH6" s="19"/>
      <c r="AI6" s="19"/>
      <c r="AJ6" s="19"/>
      <c r="AK6" s="19"/>
      <c r="AL6" s="19"/>
      <c r="AM6" s="19"/>
      <c r="AN6" s="19"/>
      <c r="AO6" s="19"/>
      <c r="AP6" s="19"/>
      <c r="AQ6" s="19"/>
      <c r="AR6" s="19"/>
      <c r="AS6" s="19"/>
      <c r="AT6" s="19"/>
      <c r="AU6" s="19"/>
      <c r="AV6" s="19"/>
    </row>
    <row r="7" spans="1:48" s="15" customFormat="1" ht="25.5" x14ac:dyDescent="0.2">
      <c r="A7" s="174" t="s">
        <v>16</v>
      </c>
      <c r="B7" s="175"/>
      <c r="C7" s="175"/>
      <c r="D7" s="175"/>
      <c r="E7" s="175"/>
      <c r="F7" s="141" t="e">
        <f>#REF!</f>
        <v>#REF!</v>
      </c>
      <c r="G7" s="142"/>
      <c r="H7" s="142"/>
      <c r="I7" s="143"/>
      <c r="J7" s="141" t="e">
        <f>#REF!</f>
        <v>#REF!</v>
      </c>
      <c r="K7" s="142"/>
      <c r="L7" s="142"/>
      <c r="M7" s="143"/>
      <c r="N7" s="141" t="e">
        <f>#REF!</f>
        <v>#REF!</v>
      </c>
      <c r="O7" s="142"/>
      <c r="P7" s="142"/>
      <c r="Q7" s="143"/>
      <c r="R7" s="141" t="e">
        <f>#REF!</f>
        <v>#REF!</v>
      </c>
      <c r="S7" s="142"/>
      <c r="T7" s="142"/>
      <c r="U7" s="143"/>
      <c r="V7" s="141" t="e">
        <f>#REF!</f>
        <v>#REF!</v>
      </c>
      <c r="W7" s="142"/>
      <c r="X7" s="142"/>
      <c r="Y7" s="143"/>
      <c r="Z7" s="141" t="e">
        <f>#REF!</f>
        <v>#REF!</v>
      </c>
      <c r="AA7" s="142"/>
      <c r="AB7" s="142"/>
      <c r="AC7" s="143"/>
      <c r="AD7" s="19"/>
      <c r="AE7" s="19"/>
      <c r="AF7" s="19"/>
      <c r="AG7" s="19"/>
      <c r="AH7" s="19"/>
      <c r="AI7" s="19"/>
      <c r="AJ7" s="19"/>
      <c r="AK7" s="19"/>
      <c r="AL7" s="19"/>
      <c r="AM7" s="19"/>
      <c r="AN7" s="19"/>
      <c r="AO7" s="19"/>
      <c r="AP7" s="19"/>
      <c r="AQ7" s="19"/>
      <c r="AR7" s="19"/>
      <c r="AS7" s="19"/>
      <c r="AT7" s="19"/>
      <c r="AU7" s="19"/>
      <c r="AV7" s="19"/>
    </row>
    <row r="8" spans="1:48" s="23" customFormat="1" ht="93.75" x14ac:dyDescent="0.2">
      <c r="A8" s="37" t="s">
        <v>2</v>
      </c>
      <c r="B8" s="36" t="s">
        <v>3</v>
      </c>
      <c r="C8" s="36" t="s">
        <v>4</v>
      </c>
      <c r="D8" s="36" t="s">
        <v>5</v>
      </c>
      <c r="E8" s="54" t="s">
        <v>9</v>
      </c>
      <c r="F8" s="20" t="s">
        <v>11</v>
      </c>
      <c r="G8" s="21" t="s">
        <v>12</v>
      </c>
      <c r="H8" s="21" t="s">
        <v>10</v>
      </c>
      <c r="I8" s="97" t="s">
        <v>25</v>
      </c>
      <c r="J8" s="20" t="s">
        <v>11</v>
      </c>
      <c r="K8" s="21" t="s">
        <v>12</v>
      </c>
      <c r="L8" s="21" t="s">
        <v>10</v>
      </c>
      <c r="M8" s="97" t="s">
        <v>25</v>
      </c>
      <c r="N8" s="20" t="s">
        <v>11</v>
      </c>
      <c r="O8" s="21" t="s">
        <v>12</v>
      </c>
      <c r="P8" s="21" t="s">
        <v>10</v>
      </c>
      <c r="Q8" s="97" t="s">
        <v>25</v>
      </c>
      <c r="R8" s="20" t="s">
        <v>11</v>
      </c>
      <c r="S8" s="21" t="s">
        <v>12</v>
      </c>
      <c r="T8" s="21" t="s">
        <v>10</v>
      </c>
      <c r="U8" s="97" t="s">
        <v>25</v>
      </c>
      <c r="V8" s="20" t="s">
        <v>11</v>
      </c>
      <c r="W8" s="21" t="s">
        <v>12</v>
      </c>
      <c r="X8" s="21" t="s">
        <v>10</v>
      </c>
      <c r="Y8" s="97" t="s">
        <v>25</v>
      </c>
      <c r="Z8" s="20" t="s">
        <v>11</v>
      </c>
      <c r="AA8" s="21" t="s">
        <v>12</v>
      </c>
      <c r="AB8" s="21" t="s">
        <v>10</v>
      </c>
      <c r="AC8" s="97" t="s">
        <v>25</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3"/>
      <c r="B9" s="34"/>
      <c r="C9" s="34"/>
      <c r="D9" s="34"/>
      <c r="E9" s="55"/>
      <c r="F9" s="89"/>
      <c r="G9" s="90"/>
      <c r="H9" s="90"/>
      <c r="I9" s="98"/>
      <c r="J9" s="89"/>
      <c r="K9" s="90"/>
      <c r="L9" s="90"/>
      <c r="M9" s="98"/>
      <c r="N9" s="89"/>
      <c r="O9" s="90"/>
      <c r="P9" s="90"/>
      <c r="Q9" s="98"/>
      <c r="R9" s="89"/>
      <c r="S9" s="90"/>
      <c r="T9" s="90"/>
      <c r="U9" s="98"/>
      <c r="V9" s="89"/>
      <c r="W9" s="90"/>
      <c r="X9" s="90"/>
      <c r="Y9" s="98"/>
      <c r="Z9" s="89"/>
      <c r="AA9" s="90"/>
      <c r="AB9" s="90"/>
      <c r="AC9" s="98"/>
      <c r="AD9" s="22"/>
      <c r="AE9" s="22"/>
      <c r="AF9" s="22"/>
      <c r="AG9" s="22"/>
      <c r="AH9" s="22"/>
      <c r="AI9" s="22"/>
      <c r="AJ9" s="22"/>
      <c r="AK9" s="22"/>
      <c r="AL9" s="22"/>
      <c r="AM9" s="22"/>
      <c r="AN9" s="22"/>
      <c r="AO9" s="22"/>
      <c r="AP9" s="22"/>
      <c r="AQ9" s="22"/>
      <c r="AR9" s="22"/>
      <c r="AS9" s="22"/>
      <c r="AT9" s="22"/>
      <c r="AU9" s="22"/>
      <c r="AV9" s="22"/>
    </row>
    <row r="10" spans="1:48" ht="112.5" x14ac:dyDescent="0.2">
      <c r="A10" s="30">
        <v>1</v>
      </c>
      <c r="B10" s="63" t="str">
        <f>'DEPT REQS'!B10</f>
        <v>A</v>
      </c>
      <c r="C10" s="63" t="str">
        <f>'DEPT REQS'!C10</f>
        <v>General</v>
      </c>
      <c r="D10" s="64" t="str">
        <f>'DEPT REQS'!D10</f>
        <v xml:space="preserve">Please include an Executive Summary that describes your organization’s PBM history, the current and future direction of the company PBM, along with any marketplace differentiators.  Only two pages (Arial, 11-point font, and all margins 1”) will be accepted. Label the attachment “[PBM Name] – Executive Summary.” </v>
      </c>
      <c r="E10" s="65">
        <f>'DEPT REQS'!E10</f>
        <v>525</v>
      </c>
      <c r="F10" s="91"/>
      <c r="G10" s="92"/>
      <c r="H10" s="93"/>
      <c r="I10" s="99"/>
      <c r="J10" s="91"/>
      <c r="K10" s="92"/>
      <c r="L10" s="93"/>
      <c r="M10" s="99"/>
      <c r="N10" s="91"/>
      <c r="O10" s="92"/>
      <c r="P10" s="93"/>
      <c r="Q10" s="99"/>
      <c r="R10" s="91"/>
      <c r="S10" s="92"/>
      <c r="T10" s="93"/>
      <c r="U10" s="99"/>
      <c r="V10" s="91"/>
      <c r="W10" s="92"/>
      <c r="X10" s="93"/>
      <c r="Y10" s="99"/>
      <c r="Z10" s="91"/>
      <c r="AA10" s="92"/>
      <c r="AB10" s="93"/>
      <c r="AC10" s="99"/>
    </row>
    <row r="11" spans="1:48" ht="75" x14ac:dyDescent="0.2">
      <c r="A11" s="30">
        <v>2</v>
      </c>
      <c r="B11" s="63">
        <f>'DEPT REQS'!B11</f>
        <v>0</v>
      </c>
      <c r="C11" s="63">
        <f>'DEPT REQS'!C11</f>
        <v>0</v>
      </c>
      <c r="D11" s="64" t="str">
        <f>'DEPT REQS'!D11</f>
        <v xml:space="preserve">Please include a "future roadmap” related to technology (2020-2025).  Only two pages (Arial, 11-point font, and all margins 1”) will be accepted. Label the attachment “[PBM Name] – Technology Roadmap Summary.” </v>
      </c>
      <c r="E11" s="65">
        <f>'DEPT REQS'!E11</f>
        <v>75</v>
      </c>
      <c r="F11" s="85"/>
      <c r="G11" s="73"/>
      <c r="H11" s="71"/>
      <c r="I11" s="100"/>
      <c r="J11" s="85"/>
      <c r="K11" s="73"/>
      <c r="L11" s="71"/>
      <c r="M11" s="100"/>
      <c r="N11" s="85"/>
      <c r="O11" s="73"/>
      <c r="P11" s="71"/>
      <c r="Q11" s="100"/>
      <c r="R11" s="85"/>
      <c r="S11" s="73"/>
      <c r="T11" s="71"/>
      <c r="U11" s="100"/>
      <c r="V11" s="85"/>
      <c r="W11" s="73"/>
      <c r="X11" s="71"/>
      <c r="Y11" s="100"/>
      <c r="Z11" s="85"/>
      <c r="AA11" s="73"/>
      <c r="AB11" s="71"/>
      <c r="AC11" s="100"/>
    </row>
    <row r="12" spans="1:48" ht="187.5" x14ac:dyDescent="0.2">
      <c r="A12" s="30">
        <v>3</v>
      </c>
      <c r="B12" s="63">
        <f>'DEPT REQS'!B12</f>
        <v>0</v>
      </c>
      <c r="C12" s="63">
        <f>'DEPT REQS'!C12</f>
        <v>0</v>
      </c>
      <c r="D12" s="64" t="str">
        <f>'DEPT REQS'!D12</f>
        <v>Vendor confirms that it has provided information about subcontractor(s) as requested in an attachment or no subcontracted vendors are utilized, and Vendor agrees it shall remain liable to Client for the performance of each permitted subcontractor.  If Vendor utilizes subcontractor(s), provide an attachment listing each subcontract vendor, including the following information for each: a) Name of Vendor b) Service provided c) whether the relationship is exclusive, and d) the effective and term dates of agreement. Please label the attachment: "[PBM Name] – Subcontracted Vendors."</v>
      </c>
      <c r="E12" s="65">
        <f>'DEPT REQS'!E12</f>
        <v>90</v>
      </c>
      <c r="F12" s="85"/>
      <c r="G12" s="73"/>
      <c r="H12" s="71"/>
      <c r="I12" s="100"/>
      <c r="J12" s="85"/>
      <c r="K12" s="73"/>
      <c r="L12" s="71"/>
      <c r="M12" s="100"/>
      <c r="N12" s="85"/>
      <c r="O12" s="73"/>
      <c r="P12" s="71"/>
      <c r="Q12" s="100"/>
      <c r="R12" s="85"/>
      <c r="S12" s="73"/>
      <c r="T12" s="71"/>
      <c r="U12" s="100"/>
      <c r="V12" s="85"/>
      <c r="W12" s="73"/>
      <c r="X12" s="71"/>
      <c r="Y12" s="100"/>
      <c r="Z12" s="85"/>
      <c r="AA12" s="73"/>
      <c r="AB12" s="71"/>
      <c r="AC12" s="100"/>
    </row>
    <row r="13" spans="1:48" ht="93.75" x14ac:dyDescent="0.2">
      <c r="A13" s="30">
        <v>4</v>
      </c>
      <c r="B13" s="63">
        <f>'DEPT REQS'!B13</f>
        <v>0</v>
      </c>
      <c r="C13" s="63">
        <f>'DEPT REQS'!C13</f>
        <v>0</v>
      </c>
      <c r="D13" s="64" t="str">
        <f>'DEPT REQS'!D13</f>
        <v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v>
      </c>
      <c r="E13" s="65">
        <f>'DEPT REQS'!E13</f>
        <v>30</v>
      </c>
      <c r="F13" s="85"/>
      <c r="G13" s="73"/>
      <c r="H13" s="71"/>
      <c r="I13" s="100"/>
      <c r="J13" s="85"/>
      <c r="K13" s="73"/>
      <c r="L13" s="71"/>
      <c r="M13" s="100"/>
      <c r="N13" s="85"/>
      <c r="O13" s="73"/>
      <c r="P13" s="71"/>
      <c r="Q13" s="100"/>
      <c r="R13" s="85"/>
      <c r="S13" s="73"/>
      <c r="T13" s="71"/>
      <c r="U13" s="100"/>
      <c r="V13" s="85"/>
      <c r="W13" s="73"/>
      <c r="X13" s="71"/>
      <c r="Y13" s="100"/>
      <c r="Z13" s="85"/>
      <c r="AA13" s="73"/>
      <c r="AB13" s="71"/>
      <c r="AC13" s="100"/>
    </row>
    <row r="14" spans="1:48" ht="112.5" x14ac:dyDescent="0.2">
      <c r="A14" s="30">
        <v>5</v>
      </c>
      <c r="B14" s="63">
        <f>'DEPT REQS'!B14</f>
        <v>0</v>
      </c>
      <c r="C14" s="63">
        <f>'DEPT REQS'!C14</f>
        <v>0</v>
      </c>
      <c r="D14" s="64" t="str">
        <f>'DEPT REQS'!D14</f>
        <v>Vendor confirms its disclosed publicly available information available about known or potential future mergers, acquisitions and/or divestures as an explanation to this question.  Vendor is allowed to submit an attachment labeled "[PBM Name] – Mergers, acquisitions and/or divestures " if needed due to space restrictions within this file.</v>
      </c>
      <c r="E14" s="65">
        <f>'DEPT REQS'!E14</f>
        <v>75</v>
      </c>
      <c r="F14" s="85"/>
      <c r="G14" s="73"/>
      <c r="H14" s="71"/>
      <c r="I14" s="100"/>
      <c r="J14" s="85"/>
      <c r="K14" s="73"/>
      <c r="L14" s="71"/>
      <c r="M14" s="100"/>
      <c r="N14" s="85"/>
      <c r="O14" s="73"/>
      <c r="P14" s="71"/>
      <c r="Q14" s="100"/>
      <c r="R14" s="85"/>
      <c r="S14" s="73"/>
      <c r="T14" s="71"/>
      <c r="U14" s="100"/>
      <c r="V14" s="85"/>
      <c r="W14" s="73"/>
      <c r="X14" s="71"/>
      <c r="Y14" s="100"/>
      <c r="Z14" s="85"/>
      <c r="AA14" s="73"/>
      <c r="AB14" s="71"/>
      <c r="AC14" s="100"/>
    </row>
    <row r="15" spans="1:48" ht="56.25" x14ac:dyDescent="0.2">
      <c r="A15" s="30">
        <v>6</v>
      </c>
      <c r="B15" s="63">
        <f>'DEPT REQS'!B15</f>
        <v>0</v>
      </c>
      <c r="C15" s="63">
        <f>'DEPT REQS'!C15</f>
        <v>0</v>
      </c>
      <c r="D15" s="64" t="str">
        <f>'DEPT REQS'!D15</f>
        <v xml:space="preserve">Vendor agrees to notify Client as soon as reasonable after it becomes aware of known or potential future mergers, acquisitions and/or divestures.  </v>
      </c>
      <c r="E15" s="65">
        <f>'DEPT REQS'!E15</f>
        <v>30</v>
      </c>
      <c r="F15" s="85"/>
      <c r="G15" s="73"/>
      <c r="H15" s="71"/>
      <c r="I15" s="100"/>
      <c r="J15" s="85"/>
      <c r="K15" s="73"/>
      <c r="L15" s="71"/>
      <c r="M15" s="100"/>
      <c r="N15" s="85"/>
      <c r="O15" s="73"/>
      <c r="P15" s="71"/>
      <c r="Q15" s="100"/>
      <c r="R15" s="85"/>
      <c r="S15" s="73"/>
      <c r="T15" s="71"/>
      <c r="U15" s="100"/>
      <c r="V15" s="85"/>
      <c r="W15" s="73"/>
      <c r="X15" s="71"/>
      <c r="Y15" s="100"/>
      <c r="Z15" s="85"/>
      <c r="AA15" s="73"/>
      <c r="AB15" s="71"/>
      <c r="AC15" s="100"/>
    </row>
    <row r="16" spans="1:48" ht="93.75" x14ac:dyDescent="0.2">
      <c r="A16" s="30">
        <v>7</v>
      </c>
      <c r="B16" s="63">
        <f>'DEPT REQS'!B16</f>
        <v>0</v>
      </c>
      <c r="C16" s="63">
        <f>'DEPT REQS'!C16</f>
        <v>0</v>
      </c>
      <c r="D16" s="64" t="str">
        <f>'DEPT REQS'!D16</f>
        <v>Vendor agrees it may not subcontract or offshore any client-facing portion of the Services without Client's prior approval, which may be granted or withheld at Client's sole discretion.  Vendor shall remain liable to Client for the performance of each permitted subcontractor.</v>
      </c>
      <c r="E16" s="65">
        <f>'DEPT REQS'!E16</f>
        <v>150</v>
      </c>
      <c r="F16" s="85"/>
      <c r="G16" s="73"/>
      <c r="H16" s="71"/>
      <c r="I16" s="100"/>
      <c r="J16" s="85"/>
      <c r="K16" s="73"/>
      <c r="L16" s="71"/>
      <c r="M16" s="100"/>
      <c r="N16" s="85"/>
      <c r="O16" s="73"/>
      <c r="P16" s="71"/>
      <c r="Q16" s="100"/>
      <c r="R16" s="85"/>
      <c r="S16" s="73"/>
      <c r="T16" s="71"/>
      <c r="U16" s="100"/>
      <c r="V16" s="85"/>
      <c r="W16" s="73"/>
      <c r="X16" s="71"/>
      <c r="Y16" s="100"/>
      <c r="Z16" s="85"/>
      <c r="AA16" s="73"/>
      <c r="AB16" s="71"/>
      <c r="AC16" s="100"/>
    </row>
    <row r="17" spans="1:29" ht="75" x14ac:dyDescent="0.2">
      <c r="A17" s="30">
        <v>8</v>
      </c>
      <c r="B17" s="63">
        <f>'DEPT REQS'!B17</f>
        <v>0</v>
      </c>
      <c r="C17" s="63">
        <f>'DEPT REQS'!C17</f>
        <v>0</v>
      </c>
      <c r="D17" s="64" t="str">
        <f>'DEPT REQS'!D17</f>
        <v>Vendor agrees it may not subcontract or offshore any Core Service without Client's prior approval, which may be granted or withheld at its’ sole discretion. Vendor shall remain liable to Client for the performance of each permitted subcontractor.</v>
      </c>
      <c r="E17" s="65">
        <f>'DEPT REQS'!E17</f>
        <v>150</v>
      </c>
      <c r="F17" s="85"/>
      <c r="G17" s="73"/>
      <c r="H17" s="71"/>
      <c r="I17" s="100"/>
      <c r="J17" s="85"/>
      <c r="K17" s="73"/>
      <c r="L17" s="71"/>
      <c r="M17" s="100"/>
      <c r="N17" s="85"/>
      <c r="O17" s="73"/>
      <c r="P17" s="71"/>
      <c r="Q17" s="100"/>
      <c r="R17" s="85"/>
      <c r="S17" s="73"/>
      <c r="T17" s="71"/>
      <c r="U17" s="100"/>
      <c r="V17" s="85"/>
      <c r="W17" s="73"/>
      <c r="X17" s="71"/>
      <c r="Y17" s="100"/>
      <c r="Z17" s="85"/>
      <c r="AA17" s="73"/>
      <c r="AB17" s="71"/>
      <c r="AC17" s="100"/>
    </row>
    <row r="18" spans="1:29" ht="93.75" x14ac:dyDescent="0.2">
      <c r="A18" s="30">
        <v>9</v>
      </c>
      <c r="B18" s="63">
        <f>'DEPT REQS'!B18</f>
        <v>0</v>
      </c>
      <c r="C18" s="63">
        <f>'DEPT REQS'!C18</f>
        <v>0</v>
      </c>
      <c r="D18" s="64" t="str">
        <f>'DEPT REQS'!D18</f>
        <v>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v>
      </c>
      <c r="E18" s="65">
        <f>'DEPT REQS'!E18</f>
        <v>75</v>
      </c>
      <c r="F18" s="85"/>
      <c r="G18" s="73"/>
      <c r="H18" s="71"/>
      <c r="I18" s="100"/>
      <c r="J18" s="85"/>
      <c r="K18" s="73"/>
      <c r="L18" s="71"/>
      <c r="M18" s="100"/>
      <c r="N18" s="85"/>
      <c r="O18" s="73"/>
      <c r="P18" s="71"/>
      <c r="Q18" s="100"/>
      <c r="R18" s="85"/>
      <c r="S18" s="73"/>
      <c r="T18" s="71"/>
      <c r="U18" s="100"/>
      <c r="V18" s="85"/>
      <c r="W18" s="73"/>
      <c r="X18" s="71"/>
      <c r="Y18" s="100"/>
      <c r="Z18" s="85"/>
      <c r="AA18" s="73"/>
      <c r="AB18" s="71"/>
      <c r="AC18" s="100"/>
    </row>
    <row r="19" spans="1:29" ht="168.75" x14ac:dyDescent="0.2">
      <c r="A19" s="30">
        <v>10</v>
      </c>
      <c r="B19" s="63" t="str">
        <f>'DEPT REQS'!B19</f>
        <v>B</v>
      </c>
      <c r="C19" s="63" t="str">
        <f>'DEPT REQS'!C19</f>
        <v>Contract Responsiveness</v>
      </c>
      <c r="D19" s="64" t="str">
        <f>'DEPT REQS'!D19</f>
        <v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v>
      </c>
      <c r="E19" s="65">
        <f>'DEPT REQS'!E19</f>
        <v>150</v>
      </c>
      <c r="F19" s="85"/>
      <c r="G19" s="73"/>
      <c r="H19" s="71"/>
      <c r="I19" s="100"/>
      <c r="J19" s="85"/>
      <c r="K19" s="73"/>
      <c r="L19" s="71"/>
      <c r="M19" s="100"/>
      <c r="N19" s="85"/>
      <c r="O19" s="73"/>
      <c r="P19" s="71"/>
      <c r="Q19" s="100"/>
      <c r="R19" s="85"/>
      <c r="S19" s="73"/>
      <c r="T19" s="71"/>
      <c r="U19" s="100"/>
      <c r="V19" s="85"/>
      <c r="W19" s="73"/>
      <c r="X19" s="71"/>
      <c r="Y19" s="100"/>
      <c r="Z19" s="85"/>
      <c r="AA19" s="73"/>
      <c r="AB19" s="71"/>
      <c r="AC19" s="100"/>
    </row>
    <row r="20" spans="1:29" ht="56.25" x14ac:dyDescent="0.2">
      <c r="A20" s="30">
        <v>11</v>
      </c>
      <c r="B20" s="63">
        <f>'DEPT REQS'!B20</f>
        <v>0</v>
      </c>
      <c r="C20" s="63">
        <f>'DEPT REQS'!C20</f>
        <v>0</v>
      </c>
      <c r="D20" s="64" t="str">
        <f>'DEPT REQS'!D20</f>
        <v xml:space="preserve">Please confirm Vendor will provide unprotected versions of initial and subsequent drafts of the contract for efficient tracking of edits and comparisons to previous versions when applicable.   </v>
      </c>
      <c r="E20" s="65">
        <f>'DEPT REQS'!E20</f>
        <v>75</v>
      </c>
      <c r="F20" s="85"/>
      <c r="G20" s="73"/>
      <c r="H20" s="71"/>
      <c r="I20" s="100"/>
      <c r="J20" s="85"/>
      <c r="K20" s="73"/>
      <c r="L20" s="71"/>
      <c r="M20" s="100"/>
      <c r="N20" s="85"/>
      <c r="O20" s="73"/>
      <c r="P20" s="71"/>
      <c r="Q20" s="100"/>
      <c r="R20" s="85"/>
      <c r="S20" s="73"/>
      <c r="T20" s="71"/>
      <c r="U20" s="100"/>
      <c r="V20" s="85"/>
      <c r="W20" s="73"/>
      <c r="X20" s="71"/>
      <c r="Y20" s="100"/>
      <c r="Z20" s="85"/>
      <c r="AA20" s="73"/>
      <c r="AB20" s="71"/>
      <c r="AC20" s="100"/>
    </row>
    <row r="21" spans="1:29" ht="75" x14ac:dyDescent="0.2">
      <c r="A21" s="30">
        <v>12</v>
      </c>
      <c r="B21" s="63">
        <f>'DEPT REQS'!B21</f>
        <v>0</v>
      </c>
      <c r="C21" s="63">
        <f>'DEPT REQS'!C21</f>
        <v>0</v>
      </c>
      <c r="D21" s="64" t="str">
        <f>'DEPT REQS'!D21</f>
        <v>Vendor understands and agrees that, should it be selected for contracting, Vendor must submit, within five(5)  business days, a Contract/Agreement inclusive of all responses to the terms, provisions, and conditions noted in the RFP.</v>
      </c>
      <c r="E21" s="65">
        <f>'DEPT REQS'!E21</f>
        <v>75</v>
      </c>
      <c r="F21" s="85"/>
      <c r="G21" s="73"/>
      <c r="H21" s="71"/>
      <c r="I21" s="100"/>
      <c r="J21" s="85"/>
      <c r="K21" s="73"/>
      <c r="L21" s="71"/>
      <c r="M21" s="100"/>
      <c r="N21" s="85"/>
      <c r="O21" s="73"/>
      <c r="P21" s="71"/>
      <c r="Q21" s="100"/>
      <c r="R21" s="85"/>
      <c r="S21" s="73"/>
      <c r="T21" s="71"/>
      <c r="U21" s="100"/>
      <c r="V21" s="85"/>
      <c r="W21" s="73"/>
      <c r="X21" s="71"/>
      <c r="Y21" s="100"/>
      <c r="Z21" s="85"/>
      <c r="AA21" s="73"/>
      <c r="AB21" s="71"/>
      <c r="AC21" s="100"/>
    </row>
    <row r="22" spans="1:29" ht="56.25" x14ac:dyDescent="0.2">
      <c r="A22" s="30">
        <v>13</v>
      </c>
      <c r="B22" s="63" t="str">
        <f>'DEPT REQS'!B22</f>
        <v>C</v>
      </c>
      <c r="C22" s="63" t="str">
        <f>'DEPT REQS'!C22</f>
        <v>Audit</v>
      </c>
      <c r="D22" s="64" t="str">
        <f>'DEPT REQS'!D22</f>
        <v>Vendor agrees client has the right to conduct audits at any time during the contract term upon 30-days written notice to the Vendor.</v>
      </c>
      <c r="E22" s="65">
        <f>'DEPT REQS'!E22</f>
        <v>10</v>
      </c>
      <c r="F22" s="85"/>
      <c r="G22" s="73"/>
      <c r="H22" s="71"/>
      <c r="I22" s="100"/>
      <c r="J22" s="85"/>
      <c r="K22" s="73"/>
      <c r="L22" s="71"/>
      <c r="M22" s="100"/>
      <c r="N22" s="85"/>
      <c r="O22" s="73"/>
      <c r="P22" s="71"/>
      <c r="Q22" s="100"/>
      <c r="R22" s="85"/>
      <c r="S22" s="73"/>
      <c r="T22" s="71"/>
      <c r="U22" s="100"/>
      <c r="V22" s="85"/>
      <c r="W22" s="73"/>
      <c r="X22" s="71"/>
      <c r="Y22" s="100"/>
      <c r="Z22" s="85"/>
      <c r="AA22" s="73"/>
      <c r="AB22" s="71"/>
      <c r="AC22" s="100"/>
    </row>
    <row r="23" spans="1:29" ht="56.25" x14ac:dyDescent="0.2">
      <c r="A23" s="30">
        <v>14</v>
      </c>
      <c r="B23" s="63">
        <f>'DEPT REQS'!B23</f>
        <v>0</v>
      </c>
      <c r="C23" s="63">
        <f>'DEPT REQS'!C23</f>
        <v>0</v>
      </c>
      <c r="D23" s="64" t="str">
        <f>'DEPT REQS'!D23</f>
        <v>Vendor agrees client has the right to audit post termination. Note: Vendor may pass-through any data retrieval fees charged if the data requested has already been stored.</v>
      </c>
      <c r="E23" s="65">
        <f>'DEPT REQS'!E23</f>
        <v>10</v>
      </c>
      <c r="F23" s="85"/>
      <c r="G23" s="73"/>
      <c r="H23" s="71"/>
      <c r="I23" s="100"/>
      <c r="J23" s="85"/>
      <c r="K23" s="73"/>
      <c r="L23" s="71"/>
      <c r="M23" s="100"/>
      <c r="N23" s="85"/>
      <c r="O23" s="73"/>
      <c r="P23" s="71"/>
      <c r="Q23" s="100"/>
      <c r="R23" s="85"/>
      <c r="S23" s="73"/>
      <c r="T23" s="71"/>
      <c r="U23" s="100"/>
      <c r="V23" s="85"/>
      <c r="W23" s="73"/>
      <c r="X23" s="71"/>
      <c r="Y23" s="100"/>
      <c r="Z23" s="85"/>
      <c r="AA23" s="73"/>
      <c r="AB23" s="71"/>
      <c r="AC23" s="100"/>
    </row>
    <row r="24" spans="1:29" ht="37.5" x14ac:dyDescent="0.2">
      <c r="A24" s="30">
        <v>15</v>
      </c>
      <c r="B24" s="63">
        <f>'DEPT REQS'!B24</f>
        <v>0</v>
      </c>
      <c r="C24" s="63">
        <f>'DEPT REQS'!C24</f>
        <v>0</v>
      </c>
      <c r="D24" s="64" t="str">
        <f>'DEPT REQS'!D24</f>
        <v xml:space="preserve">Vendor agrees client has the right to audit more than once per year if the audits are different in scope or for different services. </v>
      </c>
      <c r="E24" s="65">
        <f>'DEPT REQS'!E24</f>
        <v>10</v>
      </c>
      <c r="F24" s="85"/>
      <c r="G24" s="73"/>
      <c r="H24" s="71"/>
      <c r="I24" s="100"/>
      <c r="J24" s="85"/>
      <c r="K24" s="73"/>
      <c r="L24" s="71"/>
      <c r="M24" s="100"/>
      <c r="N24" s="85"/>
      <c r="O24" s="73"/>
      <c r="P24" s="71"/>
      <c r="Q24" s="100"/>
      <c r="R24" s="85"/>
      <c r="S24" s="73"/>
      <c r="T24" s="71"/>
      <c r="U24" s="100"/>
      <c r="V24" s="85"/>
      <c r="W24" s="73"/>
      <c r="X24" s="71"/>
      <c r="Y24" s="100"/>
      <c r="Z24" s="85"/>
      <c r="AA24" s="73"/>
      <c r="AB24" s="71"/>
      <c r="AC24" s="100"/>
    </row>
    <row r="25" spans="1:29" ht="93.75" x14ac:dyDescent="0.2">
      <c r="A25" s="30">
        <v>16</v>
      </c>
      <c r="B25" s="63">
        <f>'DEPT REQS'!B25</f>
        <v>0</v>
      </c>
      <c r="C25" s="63">
        <f>'DEPT REQS'!C25</f>
        <v>0</v>
      </c>
      <c r="D25" s="64" t="str">
        <f>'DEPT REQS'!D25</f>
        <v>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v>
      </c>
      <c r="E25" s="65">
        <f>'DEPT REQS'!E25</f>
        <v>10</v>
      </c>
      <c r="F25" s="85"/>
      <c r="G25" s="73"/>
      <c r="H25" s="71"/>
      <c r="I25" s="100"/>
      <c r="J25" s="85"/>
      <c r="K25" s="73"/>
      <c r="L25" s="71"/>
      <c r="M25" s="100"/>
      <c r="N25" s="85"/>
      <c r="O25" s="73"/>
      <c r="P25" s="71"/>
      <c r="Q25" s="100"/>
      <c r="R25" s="85"/>
      <c r="S25" s="73"/>
      <c r="T25" s="71"/>
      <c r="U25" s="100"/>
      <c r="V25" s="85"/>
      <c r="W25" s="73"/>
      <c r="X25" s="71"/>
      <c r="Y25" s="100"/>
      <c r="Z25" s="85"/>
      <c r="AA25" s="73"/>
      <c r="AB25" s="71"/>
      <c r="AC25" s="100"/>
    </row>
    <row r="26" spans="1:29" ht="150" x14ac:dyDescent="0.2">
      <c r="A26" s="30">
        <v>17</v>
      </c>
      <c r="B26" s="63">
        <f>'DEPT REQS'!B26</f>
        <v>0</v>
      </c>
      <c r="C26" s="63">
        <f>'DEPT REQS'!C26</f>
        <v>0</v>
      </c>
      <c r="D26" s="64" t="str">
        <f>'DEPT REQS'!D26</f>
        <v>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v>
      </c>
      <c r="E26" s="65">
        <f>'DEPT REQS'!E26</f>
        <v>10</v>
      </c>
      <c r="F26" s="85"/>
      <c r="G26" s="73"/>
      <c r="H26" s="71"/>
      <c r="I26" s="100"/>
      <c r="J26" s="85"/>
      <c r="K26" s="73"/>
      <c r="L26" s="71"/>
      <c r="M26" s="100"/>
      <c r="N26" s="85"/>
      <c r="O26" s="73"/>
      <c r="P26" s="71"/>
      <c r="Q26" s="100"/>
      <c r="R26" s="85"/>
      <c r="S26" s="73"/>
      <c r="T26" s="71"/>
      <c r="U26" s="100"/>
      <c r="V26" s="85"/>
      <c r="W26" s="73"/>
      <c r="X26" s="71"/>
      <c r="Y26" s="100"/>
      <c r="Z26" s="85"/>
      <c r="AA26" s="73"/>
      <c r="AB26" s="71"/>
      <c r="AC26" s="100"/>
    </row>
    <row r="27" spans="1:29" ht="131.25" x14ac:dyDescent="0.2">
      <c r="A27" s="30">
        <v>18</v>
      </c>
      <c r="B27" s="63">
        <f>'DEPT REQS'!B27</f>
        <v>0</v>
      </c>
      <c r="C27" s="63">
        <f>'DEPT REQS'!C27</f>
        <v>0</v>
      </c>
      <c r="D27" s="64" t="str">
        <f>'DEPT REQS'!D27</f>
        <v>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v>
      </c>
      <c r="E27" s="65">
        <f>'DEPT REQS'!E27</f>
        <v>10</v>
      </c>
      <c r="F27" s="85"/>
      <c r="G27" s="73"/>
      <c r="H27" s="71"/>
      <c r="I27" s="100"/>
      <c r="J27" s="85"/>
      <c r="K27" s="73"/>
      <c r="L27" s="71"/>
      <c r="M27" s="100"/>
      <c r="N27" s="85"/>
      <c r="O27" s="73"/>
      <c r="P27" s="71"/>
      <c r="Q27" s="100"/>
      <c r="R27" s="85"/>
      <c r="S27" s="73"/>
      <c r="T27" s="71"/>
      <c r="U27" s="100"/>
      <c r="V27" s="85"/>
      <c r="W27" s="73"/>
      <c r="X27" s="71"/>
      <c r="Y27" s="100"/>
      <c r="Z27" s="85"/>
      <c r="AA27" s="73"/>
      <c r="AB27" s="71"/>
      <c r="AC27" s="100"/>
    </row>
    <row r="28" spans="1:29" ht="37.5" x14ac:dyDescent="0.2">
      <c r="A28" s="30">
        <v>19</v>
      </c>
      <c r="B28" s="63">
        <f>'DEPT REQS'!B28</f>
        <v>0</v>
      </c>
      <c r="C28" s="63">
        <f>'DEPT REQS'!C28</f>
        <v>0</v>
      </c>
      <c r="D28" s="64" t="str">
        <f>'DEPT REQS'!D28</f>
        <v>Vendor agrees rebate audits will review a Client-selected number of pharmaceutical contracts directly related to Clients rebates.</v>
      </c>
      <c r="E28" s="65">
        <f>'DEPT REQS'!E28</f>
        <v>10</v>
      </c>
      <c r="F28" s="85"/>
      <c r="G28" s="73"/>
      <c r="H28" s="71"/>
      <c r="I28" s="100"/>
      <c r="J28" s="85"/>
      <c r="K28" s="73"/>
      <c r="L28" s="71"/>
      <c r="M28" s="100"/>
      <c r="N28" s="85"/>
      <c r="O28" s="73"/>
      <c r="P28" s="71"/>
      <c r="Q28" s="100"/>
      <c r="R28" s="85"/>
      <c r="S28" s="73"/>
      <c r="T28" s="71"/>
      <c r="U28" s="100"/>
      <c r="V28" s="85"/>
      <c r="W28" s="73"/>
      <c r="X28" s="71"/>
      <c r="Y28" s="100"/>
      <c r="Z28" s="85"/>
      <c r="AA28" s="73"/>
      <c r="AB28" s="71"/>
      <c r="AC28" s="100"/>
    </row>
    <row r="29" spans="1:29" ht="75" x14ac:dyDescent="0.2">
      <c r="A29" s="30">
        <v>20</v>
      </c>
      <c r="B29" s="63">
        <f>'DEPT REQS'!B29</f>
        <v>0</v>
      </c>
      <c r="C29" s="63">
        <f>'DEPT REQS'!C29</f>
        <v>0</v>
      </c>
      <c r="D29" s="64" t="str">
        <f>'DEPT REQS'!D29</f>
        <v>Do you utilize a Rebate Aggregator or Group Purchasing Organization (GPO)? As an explanation to this question, please explain any limitations for audits and how transparency to pharma contracts are impacted.</v>
      </c>
      <c r="E29" s="65">
        <f>'DEPT REQS'!E29</f>
        <v>10</v>
      </c>
      <c r="F29" s="85"/>
      <c r="G29" s="73"/>
      <c r="H29" s="71"/>
      <c r="I29" s="100"/>
      <c r="J29" s="85"/>
      <c r="K29" s="73"/>
      <c r="L29" s="71"/>
      <c r="M29" s="100"/>
      <c r="N29" s="85"/>
      <c r="O29" s="73"/>
      <c r="P29" s="71"/>
      <c r="Q29" s="100"/>
      <c r="R29" s="85"/>
      <c r="S29" s="73"/>
      <c r="T29" s="71"/>
      <c r="U29" s="100"/>
      <c r="V29" s="85"/>
      <c r="W29" s="73"/>
      <c r="X29" s="71"/>
      <c r="Y29" s="100"/>
      <c r="Z29" s="85"/>
      <c r="AA29" s="73"/>
      <c r="AB29" s="71"/>
      <c r="AC29" s="100"/>
    </row>
    <row r="30" spans="1:29" ht="37.5" x14ac:dyDescent="0.2">
      <c r="A30" s="30">
        <v>21</v>
      </c>
      <c r="B30" s="63">
        <f>'DEPT REQS'!B30</f>
        <v>0</v>
      </c>
      <c r="C30" s="63">
        <f>'DEPT REQS'!C30</f>
        <v>0</v>
      </c>
      <c r="D30" s="64" t="str">
        <f>'DEPT REQS'!D30</f>
        <v>Vendor agrees that Client and selected third party auditor will have direct access to requested pharma manufacturer agreements.</v>
      </c>
      <c r="E30" s="65">
        <f>'DEPT REQS'!E30</f>
        <v>50</v>
      </c>
      <c r="F30" s="85"/>
      <c r="G30" s="73"/>
      <c r="H30" s="71"/>
      <c r="I30" s="100"/>
      <c r="J30" s="85"/>
      <c r="K30" s="73"/>
      <c r="L30" s="71"/>
      <c r="M30" s="100"/>
      <c r="N30" s="85"/>
      <c r="O30" s="73"/>
      <c r="P30" s="71"/>
      <c r="Q30" s="100"/>
      <c r="R30" s="85"/>
      <c r="S30" s="73"/>
      <c r="T30" s="71"/>
      <c r="U30" s="100"/>
      <c r="V30" s="85"/>
      <c r="W30" s="73"/>
      <c r="X30" s="71"/>
      <c r="Y30" s="100"/>
      <c r="Z30" s="85"/>
      <c r="AA30" s="73"/>
      <c r="AB30" s="71"/>
      <c r="AC30" s="100"/>
    </row>
    <row r="31" spans="1:29" ht="56.25" x14ac:dyDescent="0.2">
      <c r="A31" s="30">
        <v>22</v>
      </c>
      <c r="B31" s="63">
        <f>'DEPT REQS'!B31</f>
        <v>0</v>
      </c>
      <c r="C31" s="63">
        <f>'DEPT REQS'!C31</f>
        <v>0</v>
      </c>
      <c r="D31" s="64" t="str">
        <f>'DEPT REQS'!D31</f>
        <v>Vendor agrees to not charge a fee for audits during the same year with different scopes (e.g., financial, operational) or when testing that errors found have been corrected.</v>
      </c>
      <c r="E31" s="65">
        <f>'DEPT REQS'!E31</f>
        <v>25</v>
      </c>
      <c r="F31" s="85"/>
      <c r="G31" s="73"/>
      <c r="H31" s="71"/>
      <c r="I31" s="100"/>
      <c r="J31" s="85"/>
      <c r="K31" s="73"/>
      <c r="L31" s="71"/>
      <c r="M31" s="100"/>
      <c r="N31" s="85"/>
      <c r="O31" s="73"/>
      <c r="P31" s="71"/>
      <c r="Q31" s="100"/>
      <c r="R31" s="85"/>
      <c r="S31" s="73"/>
      <c r="T31" s="71"/>
      <c r="U31" s="100"/>
      <c r="V31" s="85"/>
      <c r="W31" s="73"/>
      <c r="X31" s="71"/>
      <c r="Y31" s="100"/>
      <c r="Z31" s="85"/>
      <c r="AA31" s="73"/>
      <c r="AB31" s="71"/>
      <c r="AC31" s="100"/>
    </row>
    <row r="32" spans="1:29" ht="75" x14ac:dyDescent="0.2">
      <c r="A32" s="30">
        <v>23</v>
      </c>
      <c r="B32" s="63">
        <f>'DEPT REQS'!B32</f>
        <v>0</v>
      </c>
      <c r="C32" s="63">
        <f>'DEPT REQS'!C32</f>
        <v>0</v>
      </c>
      <c r="D32" s="64" t="str">
        <f>'DEPT REQS'!D32</f>
        <v>Vendor shall provide a response to all “potential findings” within ten (10) Business Days of receipt, or at a later date if mutually determined to be more reasonable based on the number and type of findings.</v>
      </c>
      <c r="E32" s="65">
        <f>'DEPT REQS'!E32</f>
        <v>50</v>
      </c>
      <c r="F32" s="85"/>
      <c r="G32" s="73"/>
      <c r="H32" s="71"/>
      <c r="I32" s="100"/>
      <c r="J32" s="85"/>
      <c r="K32" s="73"/>
      <c r="L32" s="71"/>
      <c r="M32" s="100"/>
      <c r="N32" s="85"/>
      <c r="O32" s="73"/>
      <c r="P32" s="71"/>
      <c r="Q32" s="100"/>
      <c r="R32" s="85"/>
      <c r="S32" s="73"/>
      <c r="T32" s="71"/>
      <c r="U32" s="100"/>
      <c r="V32" s="85"/>
      <c r="W32" s="73"/>
      <c r="X32" s="71"/>
      <c r="Y32" s="100"/>
      <c r="Z32" s="85"/>
      <c r="AA32" s="73"/>
      <c r="AB32" s="71"/>
      <c r="AC32" s="100"/>
    </row>
    <row r="33" spans="1:48" ht="75" x14ac:dyDescent="0.2">
      <c r="A33" s="30">
        <v>24</v>
      </c>
      <c r="B33" s="63">
        <f>'DEPT REQS'!B33</f>
        <v>0</v>
      </c>
      <c r="C33" s="63">
        <f>'DEPT REQS'!C33</f>
        <v>0</v>
      </c>
      <c r="D33" s="64" t="str">
        <f>'DEPT REQS'!D33</f>
        <v>In the event that any audit (e.g.,, Claims, rebate) goes beyond the agreed upon audit timeframe and still remains unresolved after the audit closes, Vendor will incur any additional fees to pay the third party auditor to reopen and address any outstanding issues.</v>
      </c>
      <c r="E33" s="65">
        <f>'DEPT REQS'!E33</f>
        <v>50</v>
      </c>
      <c r="F33" s="85"/>
      <c r="G33" s="73"/>
      <c r="H33" s="71"/>
      <c r="I33" s="100"/>
      <c r="J33" s="85"/>
      <c r="K33" s="73"/>
      <c r="L33" s="71"/>
      <c r="M33" s="100"/>
      <c r="N33" s="85"/>
      <c r="O33" s="73"/>
      <c r="P33" s="71"/>
      <c r="Q33" s="100"/>
      <c r="R33" s="85"/>
      <c r="S33" s="73"/>
      <c r="T33" s="71"/>
      <c r="U33" s="100"/>
      <c r="V33" s="85"/>
      <c r="W33" s="73"/>
      <c r="X33" s="71"/>
      <c r="Y33" s="100"/>
      <c r="Z33" s="85"/>
      <c r="AA33" s="73"/>
      <c r="AB33" s="71"/>
      <c r="AC33" s="100"/>
    </row>
    <row r="34" spans="1:48" ht="56.25" x14ac:dyDescent="0.2">
      <c r="A34" s="30">
        <v>25</v>
      </c>
      <c r="B34" s="63">
        <f>'DEPT REQS'!B34</f>
        <v>0</v>
      </c>
      <c r="C34" s="63">
        <f>'DEPT REQS'!C34</f>
        <v>0</v>
      </c>
      <c r="D34" s="64" t="str">
        <f>'DEPT REQS'!D34</f>
        <v>Vendor will not charge Client for assistance to Client with its Sarbanes Oxley compliance requirements, including the provision of agreed SSAE No. 16 and ISAE No. 3402 audit reports.</v>
      </c>
      <c r="E34" s="65">
        <f>'DEPT REQS'!E34</f>
        <v>10</v>
      </c>
      <c r="F34" s="85"/>
      <c r="G34" s="73"/>
      <c r="H34" s="71"/>
      <c r="I34" s="100"/>
      <c r="J34" s="85"/>
      <c r="K34" s="73"/>
      <c r="L34" s="71"/>
      <c r="M34" s="100"/>
      <c r="N34" s="85"/>
      <c r="O34" s="73"/>
      <c r="P34" s="71"/>
      <c r="Q34" s="100"/>
      <c r="R34" s="85"/>
      <c r="S34" s="73"/>
      <c r="T34" s="71"/>
      <c r="U34" s="100"/>
      <c r="V34" s="85"/>
      <c r="W34" s="73"/>
      <c r="X34" s="71"/>
      <c r="Y34" s="100"/>
      <c r="Z34" s="85"/>
      <c r="AA34" s="73"/>
      <c r="AB34" s="71"/>
      <c r="AC34" s="100"/>
    </row>
    <row r="35" spans="1:48" ht="37.5" x14ac:dyDescent="0.2">
      <c r="A35" s="30">
        <v>26</v>
      </c>
      <c r="B35" s="63">
        <f>'DEPT REQS'!B35</f>
        <v>0</v>
      </c>
      <c r="C35" s="63">
        <f>'DEPT REQS'!C35</f>
        <v>0</v>
      </c>
      <c r="D35" s="64" t="str">
        <f>'DEPT REQS'!D35</f>
        <v>If requested by Client, Vendor will provide a SOC 2 type II report at least annually and updated semi-annually at no cost to Client.</v>
      </c>
      <c r="E35" s="65">
        <f>'DEPT REQS'!E35</f>
        <v>10</v>
      </c>
      <c r="F35" s="85"/>
      <c r="G35" s="73"/>
      <c r="H35" s="71"/>
      <c r="I35" s="100"/>
      <c r="J35" s="85"/>
      <c r="K35" s="73"/>
      <c r="L35" s="71"/>
      <c r="M35" s="100"/>
      <c r="N35" s="85"/>
      <c r="O35" s="73"/>
      <c r="P35" s="71"/>
      <c r="Q35" s="100"/>
      <c r="R35" s="85"/>
      <c r="S35" s="73"/>
      <c r="T35" s="71"/>
      <c r="U35" s="100"/>
      <c r="V35" s="85"/>
      <c r="W35" s="73"/>
      <c r="X35" s="71"/>
      <c r="Y35" s="100"/>
      <c r="Z35" s="85"/>
      <c r="AA35" s="73"/>
      <c r="AB35" s="71"/>
      <c r="AC35" s="100"/>
    </row>
    <row r="36" spans="1:48" ht="37.5" x14ac:dyDescent="0.2">
      <c r="A36" s="30">
        <v>27</v>
      </c>
      <c r="B36" s="63">
        <f>'DEPT REQS'!B36</f>
        <v>0</v>
      </c>
      <c r="C36" s="63">
        <f>'DEPT REQS'!C36</f>
        <v>0</v>
      </c>
      <c r="D36" s="64" t="str">
        <f>'DEPT REQS'!D36</f>
        <v>Vendor agrees to permit and support audits/reviews of each electronic invoice.</v>
      </c>
      <c r="E36" s="65">
        <f>'DEPT REQS'!E36</f>
        <v>25</v>
      </c>
      <c r="F36" s="85"/>
      <c r="G36" s="73"/>
      <c r="H36" s="71"/>
      <c r="I36" s="100"/>
      <c r="J36" s="85"/>
      <c r="K36" s="73"/>
      <c r="L36" s="71"/>
      <c r="M36" s="100"/>
      <c r="N36" s="85"/>
      <c r="O36" s="73"/>
      <c r="P36" s="71"/>
      <c r="Q36" s="100"/>
      <c r="R36" s="85"/>
      <c r="S36" s="73"/>
      <c r="T36" s="71"/>
      <c r="U36" s="100"/>
      <c r="V36" s="85"/>
      <c r="W36" s="73"/>
      <c r="X36" s="71"/>
      <c r="Y36" s="100"/>
      <c r="Z36" s="85"/>
      <c r="AA36" s="73"/>
      <c r="AB36" s="71"/>
      <c r="AC36" s="100"/>
    </row>
    <row r="37" spans="1:48" ht="75" x14ac:dyDescent="0.2">
      <c r="A37" s="30">
        <v>28</v>
      </c>
      <c r="B37" s="63">
        <f>'DEPT REQS'!B37</f>
        <v>0</v>
      </c>
      <c r="C37" s="63">
        <f>'DEPT REQS'!C37</f>
        <v>0</v>
      </c>
      <c r="D37" s="64" t="str">
        <f>'DEPT REQS'!D37</f>
        <v xml:space="preserve">Vendor agrees that if any audit results in errors that represent more than 1% of drug costs then the Vendor will reimburse Client not only those costs but also 3% of the total, which is a proxy for interest on monies.  </v>
      </c>
      <c r="E37" s="65">
        <f>'DEPT REQS'!E37</f>
        <v>25</v>
      </c>
      <c r="F37" s="85"/>
      <c r="G37" s="73"/>
      <c r="H37" s="71"/>
      <c r="I37" s="100"/>
      <c r="J37" s="85"/>
      <c r="K37" s="73"/>
      <c r="L37" s="71"/>
      <c r="M37" s="100"/>
      <c r="N37" s="85"/>
      <c r="O37" s="73"/>
      <c r="P37" s="71"/>
      <c r="Q37" s="100"/>
      <c r="R37" s="85"/>
      <c r="S37" s="73"/>
      <c r="T37" s="71"/>
      <c r="U37" s="100"/>
      <c r="V37" s="85"/>
      <c r="W37" s="73"/>
      <c r="X37" s="71"/>
      <c r="Y37" s="100"/>
      <c r="Z37" s="85"/>
      <c r="AA37" s="73"/>
      <c r="AB37" s="71"/>
      <c r="AC37" s="100"/>
    </row>
    <row r="38" spans="1:48" ht="56.25" x14ac:dyDescent="0.2">
      <c r="A38" s="30">
        <v>29</v>
      </c>
      <c r="B38" s="63">
        <f>'DEPT REQS'!B38</f>
        <v>0</v>
      </c>
      <c r="C38" s="63">
        <f>'DEPT REQS'!C38</f>
        <v>0</v>
      </c>
      <c r="D38" s="64" t="str">
        <f>'DEPT REQS'!D38</f>
        <v>Vendor agrees that at no time will the Client be responsible for reimbursing or crediting Vendor for any errors determined during the course of a Client initiated audit.</v>
      </c>
      <c r="E38" s="65">
        <f>'DEPT REQS'!E38</f>
        <v>25</v>
      </c>
      <c r="F38" s="85"/>
      <c r="G38" s="73"/>
      <c r="H38" s="71"/>
      <c r="I38" s="100"/>
      <c r="J38" s="85"/>
      <c r="K38" s="73"/>
      <c r="L38" s="71"/>
      <c r="M38" s="100"/>
      <c r="N38" s="85"/>
      <c r="O38" s="73"/>
      <c r="P38" s="71"/>
      <c r="Q38" s="100"/>
      <c r="R38" s="85"/>
      <c r="S38" s="73"/>
      <c r="T38" s="71"/>
      <c r="U38" s="100"/>
      <c r="V38" s="85"/>
      <c r="W38" s="73"/>
      <c r="X38" s="71"/>
      <c r="Y38" s="100"/>
      <c r="Z38" s="85"/>
      <c r="AA38" s="73"/>
      <c r="AB38" s="71"/>
      <c r="AC38" s="100"/>
    </row>
    <row r="39" spans="1:48" ht="19.5" thickBot="1" x14ac:dyDescent="0.25">
      <c r="A39" s="53">
        <v>30</v>
      </c>
      <c r="B39" s="66" t="e">
        <f>'DEPT REQS'!#REF!</f>
        <v>#REF!</v>
      </c>
      <c r="C39" s="66" t="e">
        <f>'DEPT REQS'!#REF!</f>
        <v>#REF!</v>
      </c>
      <c r="D39" s="67" t="e">
        <f>'DEPT REQS'!#REF!</f>
        <v>#REF!</v>
      </c>
      <c r="E39" s="68" t="e">
        <f>'DEPT REQS'!#REF!</f>
        <v>#REF!</v>
      </c>
      <c r="F39" s="86"/>
      <c r="G39" s="72"/>
      <c r="H39" s="80"/>
      <c r="I39" s="101"/>
      <c r="J39" s="86"/>
      <c r="K39" s="72"/>
      <c r="L39" s="80"/>
      <c r="M39" s="101"/>
      <c r="N39" s="86"/>
      <c r="O39" s="72"/>
      <c r="P39" s="80"/>
      <c r="Q39" s="101"/>
      <c r="R39" s="86"/>
      <c r="S39" s="72"/>
      <c r="T39" s="80"/>
      <c r="U39" s="101"/>
      <c r="V39" s="86"/>
      <c r="W39" s="72"/>
      <c r="X39" s="80"/>
      <c r="Y39" s="101"/>
      <c r="Z39" s="86"/>
      <c r="AA39" s="72"/>
      <c r="AB39" s="80"/>
      <c r="AC39" s="101"/>
    </row>
    <row r="40" spans="1:48" s="106" customFormat="1" ht="24" thickBot="1" x14ac:dyDescent="0.25">
      <c r="A40" s="176" t="s">
        <v>28</v>
      </c>
      <c r="B40" s="161"/>
      <c r="C40" s="161"/>
      <c r="D40" s="161"/>
      <c r="E40" s="103" t="e">
        <f>SUM(E10:E39)</f>
        <v>#REF!</v>
      </c>
      <c r="F40" s="177"/>
      <c r="G40" s="178"/>
      <c r="H40" s="178"/>
      <c r="I40" s="104">
        <f>SUM(I10:I39)</f>
        <v>0</v>
      </c>
      <c r="J40" s="177"/>
      <c r="K40" s="178"/>
      <c r="L40" s="178"/>
      <c r="M40" s="104">
        <f>SUM(M10:M39)</f>
        <v>0</v>
      </c>
      <c r="N40" s="177"/>
      <c r="O40" s="178"/>
      <c r="P40" s="178"/>
      <c r="Q40" s="104">
        <f>SUM(Q10:Q39)</f>
        <v>0</v>
      </c>
      <c r="R40" s="177"/>
      <c r="S40" s="178"/>
      <c r="T40" s="178"/>
      <c r="U40" s="104">
        <f>SUM(U10:U39)</f>
        <v>0</v>
      </c>
      <c r="V40" s="177"/>
      <c r="W40" s="178"/>
      <c r="X40" s="178"/>
      <c r="Y40" s="104">
        <f>SUM(Y10:Y39)</f>
        <v>0</v>
      </c>
      <c r="Z40" s="177"/>
      <c r="AA40" s="178"/>
      <c r="AB40" s="178"/>
      <c r="AC40" s="104">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102"/>
      <c r="M41" s="102"/>
      <c r="Q41" s="102"/>
      <c r="U41" s="102"/>
      <c r="Y41" s="102"/>
      <c r="AC41" s="102"/>
    </row>
    <row r="42" spans="1:48" x14ac:dyDescent="0.2">
      <c r="I42" s="102"/>
      <c r="M42" s="102"/>
      <c r="Q42" s="102"/>
      <c r="U42" s="102"/>
      <c r="Y42" s="102"/>
      <c r="AC42" s="102"/>
    </row>
    <row r="43" spans="1:48" x14ac:dyDescent="0.2">
      <c r="I43" s="102"/>
      <c r="M43" s="102"/>
      <c r="Q43" s="102"/>
      <c r="U43" s="102"/>
      <c r="Y43" s="102"/>
      <c r="AC43" s="102"/>
    </row>
    <row r="44" spans="1:48" x14ac:dyDescent="0.2">
      <c r="I44" s="102"/>
      <c r="M44" s="102"/>
      <c r="Q44" s="102"/>
      <c r="U44" s="102"/>
      <c r="Y44" s="102"/>
      <c r="AC44" s="102"/>
    </row>
    <row r="45" spans="1:48" x14ac:dyDescent="0.2">
      <c r="I45" s="102"/>
      <c r="M45" s="102"/>
      <c r="Q45" s="102"/>
      <c r="U45" s="102"/>
      <c r="Y45" s="102"/>
      <c r="AC45" s="102"/>
    </row>
    <row r="46" spans="1:48" x14ac:dyDescent="0.2">
      <c r="I46" s="102"/>
      <c r="M46" s="102"/>
      <c r="Q46" s="102"/>
      <c r="U46" s="102"/>
      <c r="Y46" s="102"/>
      <c r="AC46" s="102"/>
    </row>
    <row r="47" spans="1:48" x14ac:dyDescent="0.2">
      <c r="I47" s="102"/>
      <c r="M47" s="102"/>
      <c r="Q47" s="102"/>
      <c r="U47" s="102"/>
      <c r="Y47" s="102"/>
      <c r="AC47" s="102"/>
    </row>
    <row r="48" spans="1:48" x14ac:dyDescent="0.2">
      <c r="I48" s="102"/>
      <c r="M48" s="102"/>
      <c r="Q48" s="102"/>
      <c r="U48" s="102"/>
      <c r="Y48" s="102"/>
      <c r="AC48" s="102"/>
    </row>
    <row r="49" spans="9:29" x14ac:dyDescent="0.2">
      <c r="I49" s="102"/>
      <c r="M49" s="102"/>
      <c r="Q49" s="102"/>
      <c r="U49" s="102"/>
      <c r="Y49" s="102"/>
      <c r="AC49" s="102"/>
    </row>
    <row r="50" spans="9:29" x14ac:dyDescent="0.2">
      <c r="I50" s="102"/>
      <c r="M50" s="102"/>
      <c r="Q50" s="102"/>
      <c r="U50" s="102"/>
      <c r="Y50" s="102"/>
      <c r="AC50" s="102"/>
    </row>
    <row r="51" spans="9:29" x14ac:dyDescent="0.2">
      <c r="I51" s="102"/>
      <c r="M51" s="102"/>
      <c r="Q51" s="102"/>
      <c r="U51" s="102"/>
      <c r="Y51" s="102"/>
      <c r="AC51" s="102"/>
    </row>
    <row r="52" spans="9:29" x14ac:dyDescent="0.2">
      <c r="I52" s="102"/>
      <c r="M52" s="102"/>
      <c r="Q52" s="102"/>
      <c r="U52" s="102"/>
      <c r="Y52" s="102"/>
      <c r="AC52" s="102"/>
    </row>
    <row r="53" spans="9:29" x14ac:dyDescent="0.2">
      <c r="I53" s="102"/>
      <c r="M53" s="102"/>
      <c r="Q53" s="102"/>
      <c r="U53" s="102"/>
      <c r="Y53" s="102"/>
      <c r="AC53" s="102"/>
    </row>
    <row r="54" spans="9:29" x14ac:dyDescent="0.2">
      <c r="I54" s="102"/>
      <c r="M54" s="102"/>
      <c r="Q54" s="102"/>
      <c r="U54" s="102"/>
      <c r="Y54" s="102"/>
      <c r="AC54" s="102"/>
    </row>
    <row r="55" spans="9:29" x14ac:dyDescent="0.2">
      <c r="I55" s="102"/>
      <c r="M55" s="102"/>
      <c r="Q55" s="102"/>
      <c r="U55" s="102"/>
      <c r="Y55" s="102"/>
      <c r="AC55" s="102"/>
    </row>
    <row r="56" spans="9:29" x14ac:dyDescent="0.2">
      <c r="I56" s="102"/>
      <c r="M56" s="102"/>
      <c r="Q56" s="102"/>
      <c r="U56" s="102"/>
      <c r="Y56" s="102"/>
      <c r="AC56" s="102"/>
    </row>
    <row r="57" spans="9:29" x14ac:dyDescent="0.2">
      <c r="I57" s="102"/>
      <c r="M57" s="102"/>
      <c r="Q57" s="102"/>
      <c r="U57" s="102"/>
      <c r="Y57" s="102"/>
      <c r="AC57" s="102"/>
    </row>
    <row r="58" spans="9:29" x14ac:dyDescent="0.2">
      <c r="I58" s="102"/>
      <c r="M58" s="102"/>
      <c r="Q58" s="102"/>
      <c r="U58" s="102"/>
      <c r="Y58" s="102"/>
      <c r="AC58" s="102"/>
    </row>
    <row r="59" spans="9:29" x14ac:dyDescent="0.2">
      <c r="I59" s="102"/>
      <c r="M59" s="102"/>
      <c r="Q59" s="102"/>
      <c r="U59" s="102"/>
      <c r="Y59" s="102"/>
      <c r="AC59" s="102"/>
    </row>
    <row r="60" spans="9:29" x14ac:dyDescent="0.2">
      <c r="I60" s="102"/>
      <c r="M60" s="102"/>
      <c r="Q60" s="102"/>
      <c r="U60" s="102"/>
      <c r="Y60" s="102"/>
      <c r="AC60" s="102"/>
    </row>
    <row r="61" spans="9:29" x14ac:dyDescent="0.2">
      <c r="I61" s="102"/>
      <c r="M61" s="102"/>
      <c r="Q61" s="102"/>
      <c r="U61" s="102"/>
      <c r="Y61" s="102"/>
      <c r="AC61" s="102"/>
    </row>
    <row r="62" spans="9:29" x14ac:dyDescent="0.2">
      <c r="I62" s="102"/>
      <c r="M62" s="102"/>
      <c r="Q62" s="102"/>
      <c r="U62" s="102"/>
      <c r="Y62" s="102"/>
      <c r="AC62" s="102"/>
    </row>
    <row r="63" spans="9:29" x14ac:dyDescent="0.2">
      <c r="I63" s="102"/>
      <c r="M63" s="102"/>
      <c r="Q63" s="102"/>
      <c r="U63" s="102"/>
      <c r="Y63" s="102"/>
      <c r="AC63" s="102"/>
    </row>
    <row r="64" spans="9:29" x14ac:dyDescent="0.2">
      <c r="I64" s="102"/>
      <c r="M64" s="102"/>
      <c r="Q64" s="102"/>
      <c r="U64" s="102"/>
      <c r="Y64" s="102"/>
      <c r="AC64" s="102"/>
    </row>
    <row r="65" spans="9:29" x14ac:dyDescent="0.2">
      <c r="I65" s="102"/>
      <c r="M65" s="102"/>
      <c r="Q65" s="102"/>
      <c r="U65" s="102"/>
      <c r="Y65" s="102"/>
      <c r="AC65" s="102"/>
    </row>
    <row r="66" spans="9:29" x14ac:dyDescent="0.2">
      <c r="I66" s="102"/>
      <c r="M66" s="102"/>
      <c r="Q66" s="102"/>
      <c r="U66" s="102"/>
      <c r="Y66" s="102"/>
      <c r="AC66" s="102"/>
    </row>
    <row r="67" spans="9:29" x14ac:dyDescent="0.2">
      <c r="I67" s="102"/>
      <c r="M67" s="102"/>
      <c r="Q67" s="102"/>
      <c r="U67" s="102"/>
      <c r="Y67" s="102"/>
      <c r="AC67" s="102"/>
    </row>
    <row r="68" spans="9:29" x14ac:dyDescent="0.2">
      <c r="I68" s="102"/>
      <c r="M68" s="102"/>
      <c r="Q68" s="102"/>
      <c r="U68" s="102"/>
      <c r="Y68" s="102"/>
      <c r="AC68" s="102"/>
    </row>
    <row r="69" spans="9:29" x14ac:dyDescent="0.2">
      <c r="I69" s="102"/>
      <c r="M69" s="102"/>
      <c r="Q69" s="102"/>
      <c r="U69" s="102"/>
      <c r="Y69" s="102"/>
      <c r="AC69" s="102"/>
    </row>
    <row r="70" spans="9:29" x14ac:dyDescent="0.2">
      <c r="I70" s="102"/>
      <c r="M70" s="102"/>
      <c r="Q70" s="102"/>
      <c r="U70" s="102"/>
      <c r="Y70" s="102"/>
      <c r="AC70" s="102"/>
    </row>
    <row r="71" spans="9:29" x14ac:dyDescent="0.2">
      <c r="I71" s="102"/>
      <c r="M71" s="102"/>
      <c r="Q71" s="102"/>
      <c r="U71" s="102"/>
      <c r="Y71" s="102"/>
      <c r="AC71" s="102"/>
    </row>
    <row r="72" spans="9:29" x14ac:dyDescent="0.2">
      <c r="I72" s="102"/>
      <c r="M72" s="102"/>
      <c r="Q72" s="102"/>
      <c r="U72" s="102"/>
      <c r="Y72" s="102"/>
      <c r="AC72" s="102"/>
    </row>
    <row r="73" spans="9:29" x14ac:dyDescent="0.2">
      <c r="I73" s="102"/>
      <c r="M73" s="102"/>
      <c r="Q73" s="102"/>
      <c r="U73" s="102"/>
      <c r="Y73" s="102"/>
      <c r="AC73" s="102"/>
    </row>
    <row r="74" spans="9:29" x14ac:dyDescent="0.2">
      <c r="I74" s="102"/>
      <c r="M74" s="102"/>
      <c r="Q74" s="102"/>
      <c r="U74" s="102"/>
      <c r="Y74" s="102"/>
      <c r="AC74" s="102"/>
    </row>
    <row r="75" spans="9:29" x14ac:dyDescent="0.2">
      <c r="I75" s="102"/>
      <c r="M75" s="102"/>
      <c r="Q75" s="102"/>
      <c r="U75" s="102"/>
      <c r="Y75" s="102"/>
      <c r="AC75" s="102"/>
    </row>
    <row r="76" spans="9:29" x14ac:dyDescent="0.2">
      <c r="I76" s="102"/>
      <c r="M76" s="102"/>
      <c r="Q76" s="102"/>
      <c r="U76" s="102"/>
      <c r="Y76" s="102"/>
      <c r="AC76" s="102"/>
    </row>
    <row r="77" spans="9:29" x14ac:dyDescent="0.2">
      <c r="I77" s="102"/>
      <c r="M77" s="102"/>
      <c r="Q77" s="102"/>
      <c r="U77" s="102"/>
      <c r="Y77" s="102"/>
      <c r="AC77" s="102"/>
    </row>
    <row r="78" spans="9:29" x14ac:dyDescent="0.2">
      <c r="I78" s="102"/>
      <c r="M78" s="102"/>
      <c r="Q78" s="102"/>
      <c r="U78" s="102"/>
      <c r="Y78" s="102"/>
      <c r="AC78" s="102"/>
    </row>
    <row r="79" spans="9:29" x14ac:dyDescent="0.2">
      <c r="I79" s="102"/>
      <c r="M79" s="102"/>
      <c r="Q79" s="102"/>
      <c r="U79" s="102"/>
      <c r="Y79" s="102"/>
      <c r="AC79" s="102"/>
    </row>
    <row r="80" spans="9:29" x14ac:dyDescent="0.2">
      <c r="I80" s="102"/>
      <c r="M80" s="102"/>
      <c r="Q80" s="102"/>
      <c r="U80" s="102"/>
      <c r="Y80" s="102"/>
      <c r="AC80" s="102"/>
    </row>
    <row r="81" spans="9:29" x14ac:dyDescent="0.2">
      <c r="I81" s="102"/>
      <c r="M81" s="102"/>
      <c r="Q81" s="102"/>
      <c r="U81" s="102"/>
      <c r="Y81" s="102"/>
      <c r="AC81" s="102"/>
    </row>
    <row r="82" spans="9:29" x14ac:dyDescent="0.2">
      <c r="I82" s="102"/>
      <c r="M82" s="102"/>
      <c r="Q82" s="102"/>
      <c r="U82" s="102"/>
      <c r="Y82" s="102"/>
      <c r="AC82" s="102"/>
    </row>
    <row r="83" spans="9:29" x14ac:dyDescent="0.2">
      <c r="I83" s="102"/>
      <c r="M83" s="102"/>
      <c r="Q83" s="102"/>
      <c r="U83" s="102"/>
      <c r="Y83" s="102"/>
      <c r="AC83" s="102"/>
    </row>
    <row r="84" spans="9:29" x14ac:dyDescent="0.2">
      <c r="I84" s="102"/>
      <c r="M84" s="102"/>
      <c r="Q84" s="102"/>
      <c r="U84" s="102"/>
      <c r="Y84" s="102"/>
      <c r="AC84" s="102"/>
    </row>
    <row r="85" spans="9:29" x14ac:dyDescent="0.2">
      <c r="I85" s="102"/>
      <c r="M85" s="102"/>
      <c r="Q85" s="102"/>
      <c r="U85" s="102"/>
      <c r="Y85" s="102"/>
      <c r="AC85" s="102"/>
    </row>
    <row r="86" spans="9:29" x14ac:dyDescent="0.2">
      <c r="I86" s="102"/>
      <c r="M86" s="102"/>
      <c r="Q86" s="102"/>
      <c r="U86" s="102"/>
      <c r="Y86" s="102"/>
      <c r="AC86" s="102"/>
    </row>
    <row r="87" spans="9:29" x14ac:dyDescent="0.2">
      <c r="I87" s="102"/>
      <c r="M87" s="102"/>
      <c r="Q87" s="102"/>
      <c r="U87" s="102"/>
      <c r="Y87" s="102"/>
      <c r="AC87" s="102"/>
    </row>
    <row r="88" spans="9:29" x14ac:dyDescent="0.2">
      <c r="I88" s="102"/>
      <c r="M88" s="102"/>
      <c r="Q88" s="102"/>
      <c r="U88" s="102"/>
      <c r="Y88" s="102"/>
      <c r="AC88" s="102"/>
    </row>
    <row r="89" spans="9:29" x14ac:dyDescent="0.2">
      <c r="I89" s="102"/>
      <c r="M89" s="102"/>
      <c r="Q89" s="102"/>
      <c r="U89" s="102"/>
      <c r="Y89" s="102"/>
      <c r="AC89" s="102"/>
    </row>
    <row r="90" spans="9:29" x14ac:dyDescent="0.2">
      <c r="I90" s="102"/>
      <c r="M90" s="102"/>
      <c r="Q90" s="102"/>
      <c r="U90" s="102"/>
      <c r="Y90" s="102"/>
      <c r="AC90" s="102"/>
    </row>
    <row r="91" spans="9:29" x14ac:dyDescent="0.2">
      <c r="I91" s="102"/>
      <c r="M91" s="102"/>
      <c r="Q91" s="102"/>
      <c r="U91" s="102"/>
      <c r="Y91" s="102"/>
      <c r="AC91" s="102"/>
    </row>
    <row r="92" spans="9:29" x14ac:dyDescent="0.2">
      <c r="I92" s="102"/>
      <c r="M92" s="102"/>
      <c r="Q92" s="102"/>
      <c r="U92" s="102"/>
      <c r="Y92" s="102"/>
      <c r="AC92" s="102"/>
    </row>
    <row r="93" spans="9:29" x14ac:dyDescent="0.2">
      <c r="I93" s="102"/>
      <c r="M93" s="102"/>
      <c r="Q93" s="102"/>
      <c r="U93" s="102"/>
      <c r="Y93" s="102"/>
      <c r="AC93" s="102"/>
    </row>
    <row r="94" spans="9:29" x14ac:dyDescent="0.2">
      <c r="I94" s="102"/>
      <c r="M94" s="102"/>
      <c r="Q94" s="102"/>
      <c r="U94" s="102"/>
      <c r="Y94" s="102"/>
      <c r="AC94" s="102"/>
    </row>
    <row r="95" spans="9:29" x14ac:dyDescent="0.2">
      <c r="I95" s="102"/>
      <c r="M95" s="102"/>
      <c r="Q95" s="102"/>
      <c r="U95" s="102"/>
      <c r="Y95" s="102"/>
      <c r="AC95" s="102"/>
    </row>
    <row r="96" spans="9:29" x14ac:dyDescent="0.2">
      <c r="I96" s="102"/>
      <c r="M96" s="102"/>
      <c r="Q96" s="102"/>
      <c r="U96" s="102"/>
      <c r="Y96" s="102"/>
      <c r="AC96" s="102"/>
    </row>
    <row r="97" spans="9:29" x14ac:dyDescent="0.2">
      <c r="I97" s="102"/>
      <c r="M97" s="102"/>
      <c r="Q97" s="102"/>
      <c r="U97" s="102"/>
      <c r="Y97" s="102"/>
      <c r="AC97" s="102"/>
    </row>
    <row r="98" spans="9:29" x14ac:dyDescent="0.2">
      <c r="I98" s="102"/>
      <c r="M98" s="102"/>
      <c r="Q98" s="102"/>
      <c r="U98" s="102"/>
      <c r="Y98" s="102"/>
      <c r="AC98" s="102"/>
    </row>
    <row r="99" spans="9:29" x14ac:dyDescent="0.2">
      <c r="I99" s="102"/>
      <c r="M99" s="102"/>
      <c r="Q99" s="102"/>
      <c r="U99" s="102"/>
      <c r="Y99" s="102"/>
      <c r="AC99" s="102"/>
    </row>
    <row r="100" spans="9:29" x14ac:dyDescent="0.2">
      <c r="I100" s="102"/>
      <c r="M100" s="102"/>
      <c r="Q100" s="102"/>
      <c r="U100" s="102"/>
      <c r="Y100" s="102"/>
      <c r="AC100" s="102"/>
    </row>
    <row r="101" spans="9:29" x14ac:dyDescent="0.2">
      <c r="I101" s="102"/>
      <c r="M101" s="102"/>
      <c r="Q101" s="102"/>
      <c r="U101" s="102"/>
      <c r="Y101" s="102"/>
      <c r="AC101" s="102"/>
    </row>
    <row r="102" spans="9:29" x14ac:dyDescent="0.2">
      <c r="I102" s="102"/>
      <c r="M102" s="102"/>
      <c r="Q102" s="102"/>
      <c r="U102" s="102"/>
      <c r="Y102" s="102"/>
      <c r="AC102" s="102"/>
    </row>
    <row r="103" spans="9:29" x14ac:dyDescent="0.2">
      <c r="I103" s="102"/>
      <c r="M103" s="102"/>
      <c r="Q103" s="102"/>
      <c r="U103" s="102"/>
      <c r="Y103" s="102"/>
      <c r="AC103" s="102"/>
    </row>
    <row r="104" spans="9:29" x14ac:dyDescent="0.2">
      <c r="I104" s="102"/>
      <c r="M104" s="102"/>
      <c r="Q104" s="102"/>
      <c r="U104" s="102"/>
      <c r="Y104" s="102"/>
      <c r="AC104" s="1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2" zoomScale="120" zoomScaleNormal="120" zoomScalePageLayoutView="155" workbookViewId="0">
      <selection activeCell="A40" sqref="A40:D40"/>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4.85546875" style="8" customWidth="1"/>
    <col min="9" max="9" width="13.28515625" style="5" customWidth="1"/>
    <col min="10" max="10" width="21.140625" style="6" customWidth="1"/>
    <col min="11" max="11" width="38" style="7" customWidth="1"/>
    <col min="12" max="12" width="14.85546875" style="8" customWidth="1"/>
    <col min="13" max="13" width="13.28515625" style="5" customWidth="1"/>
    <col min="14" max="14" width="21.140625" style="6" customWidth="1"/>
    <col min="15" max="15" width="38" style="7" customWidth="1"/>
    <col min="16" max="16" width="14.85546875" style="8" customWidth="1"/>
    <col min="17" max="17" width="13.28515625" style="5" customWidth="1"/>
    <col min="18" max="18" width="21.140625" style="6" customWidth="1"/>
    <col min="19" max="19" width="38" style="7" customWidth="1"/>
    <col min="20" max="20" width="14.85546875" style="8" customWidth="1"/>
    <col min="21" max="21" width="13.28515625" style="5" customWidth="1"/>
    <col min="22" max="22" width="21.140625" style="6" customWidth="1"/>
    <col min="23" max="23" width="38" style="7" customWidth="1"/>
    <col min="24" max="24" width="14.85546875" style="8" customWidth="1"/>
    <col min="25" max="25" width="13.28515625" style="5" customWidth="1"/>
    <col min="26" max="26" width="21.140625" style="6" customWidth="1"/>
    <col min="27" max="27" width="38" style="7" customWidth="1"/>
    <col min="28" max="28" width="14.85546875" style="8" customWidth="1"/>
    <col min="29" max="29" width="13.28515625" style="5" customWidth="1"/>
    <col min="30" max="48" width="15" style="9"/>
    <col min="49" max="16384" width="15" style="6"/>
  </cols>
  <sheetData>
    <row r="1" spans="1:48" ht="94.5" customHeight="1" x14ac:dyDescent="0.3">
      <c r="A1" s="79" t="s">
        <v>0</v>
      </c>
      <c r="B1" s="74"/>
      <c r="C1" s="75"/>
      <c r="D1" s="5"/>
      <c r="E1" s="5"/>
    </row>
    <row r="2" spans="1:48" ht="20.25" x14ac:dyDescent="0.2">
      <c r="A2" s="1" t="e">
        <f>#REF!</f>
        <v>#REF!</v>
      </c>
      <c r="B2" s="76"/>
      <c r="C2" s="77"/>
      <c r="D2" s="5"/>
      <c r="E2" s="5"/>
    </row>
    <row r="3" spans="1:48" ht="20.25" x14ac:dyDescent="0.2">
      <c r="A3" s="1" t="e">
        <f>#REF!</f>
        <v>#REF!</v>
      </c>
      <c r="B3" s="76"/>
      <c r="C3" s="77"/>
      <c r="D3" s="12"/>
      <c r="E3" s="12"/>
      <c r="I3" s="12"/>
      <c r="M3" s="12"/>
      <c r="Q3" s="12"/>
      <c r="U3" s="12"/>
      <c r="Y3" s="12"/>
      <c r="AC3" s="12"/>
    </row>
    <row r="4" spans="1:48" ht="18.75" x14ac:dyDescent="0.2">
      <c r="A4" s="78" t="e">
        <f>#REF!</f>
        <v>#REF!</v>
      </c>
      <c r="B4" s="76"/>
      <c r="C4" s="77"/>
      <c r="D4" s="12"/>
      <c r="E4" s="12"/>
      <c r="I4" s="12"/>
      <c r="M4" s="12"/>
      <c r="Q4" s="12"/>
      <c r="U4" s="12"/>
      <c r="Y4" s="12"/>
      <c r="AC4" s="12"/>
    </row>
    <row r="5" spans="1:48" ht="18.75" x14ac:dyDescent="0.2">
      <c r="A5" s="13" t="s">
        <v>1</v>
      </c>
      <c r="B5" s="76"/>
      <c r="C5" s="77"/>
      <c r="D5" s="12"/>
      <c r="E5" s="12"/>
      <c r="I5" s="12"/>
      <c r="M5" s="12"/>
      <c r="Q5" s="12"/>
      <c r="U5" s="12"/>
      <c r="Y5" s="12"/>
      <c r="AC5" s="12"/>
    </row>
    <row r="6" spans="1:48" s="15" customFormat="1" ht="23.25" thickBot="1" x14ac:dyDescent="0.25">
      <c r="A6" s="14"/>
      <c r="D6" s="16"/>
      <c r="E6" s="16"/>
      <c r="G6" s="17"/>
      <c r="H6" s="18"/>
      <c r="I6" s="16"/>
      <c r="K6" s="17"/>
      <c r="L6" s="18"/>
      <c r="M6" s="16"/>
      <c r="O6" s="17"/>
      <c r="P6" s="18"/>
      <c r="Q6" s="16"/>
      <c r="S6" s="17"/>
      <c r="T6" s="18"/>
      <c r="U6" s="16"/>
      <c r="W6" s="17"/>
      <c r="X6" s="18"/>
      <c r="Y6" s="16"/>
      <c r="AA6" s="17"/>
      <c r="AB6" s="18"/>
      <c r="AC6" s="16"/>
      <c r="AD6" s="19"/>
      <c r="AE6" s="19"/>
      <c r="AF6" s="19"/>
      <c r="AG6" s="19"/>
      <c r="AH6" s="19"/>
      <c r="AI6" s="19"/>
      <c r="AJ6" s="19"/>
      <c r="AK6" s="19"/>
      <c r="AL6" s="19"/>
      <c r="AM6" s="19"/>
      <c r="AN6" s="19"/>
      <c r="AO6" s="19"/>
      <c r="AP6" s="19"/>
      <c r="AQ6" s="19"/>
      <c r="AR6" s="19"/>
      <c r="AS6" s="19"/>
      <c r="AT6" s="19"/>
      <c r="AU6" s="19"/>
      <c r="AV6" s="19"/>
    </row>
    <row r="7" spans="1:48" s="15" customFormat="1" ht="25.5" x14ac:dyDescent="0.2">
      <c r="A7" s="174" t="s">
        <v>17</v>
      </c>
      <c r="B7" s="175"/>
      <c r="C7" s="175"/>
      <c r="D7" s="175"/>
      <c r="E7" s="175"/>
      <c r="F7" s="141" t="e">
        <f>#REF!</f>
        <v>#REF!</v>
      </c>
      <c r="G7" s="142"/>
      <c r="H7" s="142"/>
      <c r="I7" s="143"/>
      <c r="J7" s="141" t="e">
        <f>#REF!</f>
        <v>#REF!</v>
      </c>
      <c r="K7" s="142"/>
      <c r="L7" s="142"/>
      <c r="M7" s="143"/>
      <c r="N7" s="141" t="e">
        <f>#REF!</f>
        <v>#REF!</v>
      </c>
      <c r="O7" s="142"/>
      <c r="P7" s="142"/>
      <c r="Q7" s="143"/>
      <c r="R7" s="141" t="e">
        <f>#REF!</f>
        <v>#REF!</v>
      </c>
      <c r="S7" s="142"/>
      <c r="T7" s="142"/>
      <c r="U7" s="143"/>
      <c r="V7" s="141" t="e">
        <f>#REF!</f>
        <v>#REF!</v>
      </c>
      <c r="W7" s="142"/>
      <c r="X7" s="142"/>
      <c r="Y7" s="143"/>
      <c r="Z7" s="141" t="e">
        <f>#REF!</f>
        <v>#REF!</v>
      </c>
      <c r="AA7" s="142"/>
      <c r="AB7" s="142"/>
      <c r="AC7" s="143"/>
      <c r="AD7" s="19"/>
      <c r="AE7" s="19"/>
      <c r="AF7" s="19"/>
      <c r="AG7" s="19"/>
      <c r="AH7" s="19"/>
      <c r="AI7" s="19"/>
      <c r="AJ7" s="19"/>
      <c r="AK7" s="19"/>
      <c r="AL7" s="19"/>
      <c r="AM7" s="19"/>
      <c r="AN7" s="19"/>
      <c r="AO7" s="19"/>
      <c r="AP7" s="19"/>
      <c r="AQ7" s="19"/>
      <c r="AR7" s="19"/>
      <c r="AS7" s="19"/>
      <c r="AT7" s="19"/>
      <c r="AU7" s="19"/>
      <c r="AV7" s="19"/>
    </row>
    <row r="8" spans="1:48" s="23" customFormat="1" ht="93.75" x14ac:dyDescent="0.2">
      <c r="A8" s="37" t="s">
        <v>2</v>
      </c>
      <c r="B8" s="36" t="s">
        <v>3</v>
      </c>
      <c r="C8" s="36" t="s">
        <v>4</v>
      </c>
      <c r="D8" s="36" t="s">
        <v>5</v>
      </c>
      <c r="E8" s="54" t="s">
        <v>9</v>
      </c>
      <c r="F8" s="20" t="s">
        <v>11</v>
      </c>
      <c r="G8" s="21" t="s">
        <v>12</v>
      </c>
      <c r="H8" s="21" t="s">
        <v>10</v>
      </c>
      <c r="I8" s="97" t="s">
        <v>25</v>
      </c>
      <c r="J8" s="20" t="s">
        <v>11</v>
      </c>
      <c r="K8" s="21" t="s">
        <v>12</v>
      </c>
      <c r="L8" s="21" t="s">
        <v>10</v>
      </c>
      <c r="M8" s="97" t="s">
        <v>25</v>
      </c>
      <c r="N8" s="20" t="s">
        <v>11</v>
      </c>
      <c r="O8" s="21" t="s">
        <v>12</v>
      </c>
      <c r="P8" s="21" t="s">
        <v>10</v>
      </c>
      <c r="Q8" s="97" t="s">
        <v>25</v>
      </c>
      <c r="R8" s="20" t="s">
        <v>11</v>
      </c>
      <c r="S8" s="21" t="s">
        <v>12</v>
      </c>
      <c r="T8" s="21" t="s">
        <v>10</v>
      </c>
      <c r="U8" s="97" t="s">
        <v>25</v>
      </c>
      <c r="V8" s="20" t="s">
        <v>11</v>
      </c>
      <c r="W8" s="21" t="s">
        <v>12</v>
      </c>
      <c r="X8" s="21" t="s">
        <v>10</v>
      </c>
      <c r="Y8" s="97" t="s">
        <v>25</v>
      </c>
      <c r="Z8" s="20" t="s">
        <v>11</v>
      </c>
      <c r="AA8" s="21" t="s">
        <v>12</v>
      </c>
      <c r="AB8" s="21" t="s">
        <v>10</v>
      </c>
      <c r="AC8" s="97" t="s">
        <v>25</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3"/>
      <c r="B9" s="34"/>
      <c r="C9" s="34"/>
      <c r="D9" s="34"/>
      <c r="E9" s="55"/>
      <c r="F9" s="89"/>
      <c r="G9" s="90"/>
      <c r="H9" s="90"/>
      <c r="I9" s="98"/>
      <c r="J9" s="89"/>
      <c r="K9" s="90"/>
      <c r="L9" s="90"/>
      <c r="M9" s="98"/>
      <c r="N9" s="89"/>
      <c r="O9" s="90"/>
      <c r="P9" s="90"/>
      <c r="Q9" s="98"/>
      <c r="R9" s="89"/>
      <c r="S9" s="90"/>
      <c r="T9" s="90"/>
      <c r="U9" s="98"/>
      <c r="V9" s="89"/>
      <c r="W9" s="90"/>
      <c r="X9" s="90"/>
      <c r="Y9" s="98"/>
      <c r="Z9" s="89"/>
      <c r="AA9" s="90"/>
      <c r="AB9" s="90"/>
      <c r="AC9" s="98"/>
      <c r="AD9" s="22"/>
      <c r="AE9" s="22"/>
      <c r="AF9" s="22"/>
      <c r="AG9" s="22"/>
      <c r="AH9" s="22"/>
      <c r="AI9" s="22"/>
      <c r="AJ9" s="22"/>
      <c r="AK9" s="22"/>
      <c r="AL9" s="22"/>
      <c r="AM9" s="22"/>
      <c r="AN9" s="22"/>
      <c r="AO9" s="22"/>
      <c r="AP9" s="22"/>
      <c r="AQ9" s="22"/>
      <c r="AR9" s="22"/>
      <c r="AS9" s="22"/>
      <c r="AT9" s="22"/>
      <c r="AU9" s="22"/>
      <c r="AV9" s="22"/>
    </row>
    <row r="10" spans="1:48" ht="112.5" x14ac:dyDescent="0.2">
      <c r="A10" s="30">
        <v>1</v>
      </c>
      <c r="B10" s="63" t="str">
        <f>'DEPT REQS'!B10</f>
        <v>A</v>
      </c>
      <c r="C10" s="63" t="str">
        <f>'DEPT REQS'!C10</f>
        <v>General</v>
      </c>
      <c r="D10" s="64" t="str">
        <f>'DEPT REQS'!D10</f>
        <v xml:space="preserve">Please include an Executive Summary that describes your organization’s PBM history, the current and future direction of the company PBM, along with any marketplace differentiators.  Only two pages (Arial, 11-point font, and all margins 1”) will be accepted. Label the attachment “[PBM Name] – Executive Summary.” </v>
      </c>
      <c r="E10" s="65">
        <f>'DEPT REQS'!E10</f>
        <v>525</v>
      </c>
      <c r="F10" s="91"/>
      <c r="G10" s="92"/>
      <c r="H10" s="93"/>
      <c r="I10" s="99"/>
      <c r="J10" s="91"/>
      <c r="K10" s="92"/>
      <c r="L10" s="93"/>
      <c r="M10" s="99"/>
      <c r="N10" s="91"/>
      <c r="O10" s="92"/>
      <c r="P10" s="93"/>
      <c r="Q10" s="99"/>
      <c r="R10" s="91"/>
      <c r="S10" s="92"/>
      <c r="T10" s="93"/>
      <c r="U10" s="99"/>
      <c r="V10" s="91"/>
      <c r="W10" s="92"/>
      <c r="X10" s="93"/>
      <c r="Y10" s="99"/>
      <c r="Z10" s="91"/>
      <c r="AA10" s="92"/>
      <c r="AB10" s="93"/>
      <c r="AC10" s="99"/>
    </row>
    <row r="11" spans="1:48" ht="75" x14ac:dyDescent="0.2">
      <c r="A11" s="30">
        <v>2</v>
      </c>
      <c r="B11" s="63">
        <f>'DEPT REQS'!B11</f>
        <v>0</v>
      </c>
      <c r="C11" s="63">
        <f>'DEPT REQS'!C11</f>
        <v>0</v>
      </c>
      <c r="D11" s="64" t="str">
        <f>'DEPT REQS'!D11</f>
        <v xml:space="preserve">Please include a "future roadmap” related to technology (2020-2025).  Only two pages (Arial, 11-point font, and all margins 1”) will be accepted. Label the attachment “[PBM Name] – Technology Roadmap Summary.” </v>
      </c>
      <c r="E11" s="65">
        <f>'DEPT REQS'!E11</f>
        <v>75</v>
      </c>
      <c r="F11" s="85"/>
      <c r="G11" s="73"/>
      <c r="H11" s="71"/>
      <c r="I11" s="100"/>
      <c r="J11" s="85"/>
      <c r="K11" s="73"/>
      <c r="L11" s="71"/>
      <c r="M11" s="100"/>
      <c r="N11" s="85"/>
      <c r="O11" s="73"/>
      <c r="P11" s="71"/>
      <c r="Q11" s="100"/>
      <c r="R11" s="85"/>
      <c r="S11" s="73"/>
      <c r="T11" s="71"/>
      <c r="U11" s="100"/>
      <c r="V11" s="85"/>
      <c r="W11" s="73"/>
      <c r="X11" s="71"/>
      <c r="Y11" s="100"/>
      <c r="Z11" s="85"/>
      <c r="AA11" s="73"/>
      <c r="AB11" s="71"/>
      <c r="AC11" s="100"/>
    </row>
    <row r="12" spans="1:48" ht="187.5" x14ac:dyDescent="0.2">
      <c r="A12" s="30">
        <v>3</v>
      </c>
      <c r="B12" s="63">
        <f>'DEPT REQS'!B12</f>
        <v>0</v>
      </c>
      <c r="C12" s="63">
        <f>'DEPT REQS'!C12</f>
        <v>0</v>
      </c>
      <c r="D12" s="64" t="str">
        <f>'DEPT REQS'!D12</f>
        <v>Vendor confirms that it has provided information about subcontractor(s) as requested in an attachment or no subcontracted vendors are utilized, and Vendor agrees it shall remain liable to Client for the performance of each permitted subcontractor.  If Vendor utilizes subcontractor(s), provide an attachment listing each subcontract vendor, including the following information for each: a) Name of Vendor b) Service provided c) whether the relationship is exclusive, and d) the effective and term dates of agreement. Please label the attachment: "[PBM Name] – Subcontracted Vendors."</v>
      </c>
      <c r="E12" s="65">
        <f>'DEPT REQS'!E12</f>
        <v>90</v>
      </c>
      <c r="F12" s="85"/>
      <c r="G12" s="73"/>
      <c r="H12" s="71"/>
      <c r="I12" s="100"/>
      <c r="J12" s="85"/>
      <c r="K12" s="73"/>
      <c r="L12" s="71"/>
      <c r="M12" s="100"/>
      <c r="N12" s="85"/>
      <c r="O12" s="73"/>
      <c r="P12" s="71"/>
      <c r="Q12" s="100"/>
      <c r="R12" s="85"/>
      <c r="S12" s="73"/>
      <c r="T12" s="71"/>
      <c r="U12" s="100"/>
      <c r="V12" s="85"/>
      <c r="W12" s="73"/>
      <c r="X12" s="71"/>
      <c r="Y12" s="100"/>
      <c r="Z12" s="85"/>
      <c r="AA12" s="73"/>
      <c r="AB12" s="71"/>
      <c r="AC12" s="100"/>
    </row>
    <row r="13" spans="1:48" ht="93.75" x14ac:dyDescent="0.2">
      <c r="A13" s="30">
        <v>4</v>
      </c>
      <c r="B13" s="63">
        <f>'DEPT REQS'!B13</f>
        <v>0</v>
      </c>
      <c r="C13" s="63">
        <f>'DEPT REQS'!C13</f>
        <v>0</v>
      </c>
      <c r="D13" s="64" t="str">
        <f>'DEPT REQS'!D13</f>
        <v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v>
      </c>
      <c r="E13" s="65">
        <f>'DEPT REQS'!E13</f>
        <v>30</v>
      </c>
      <c r="F13" s="85"/>
      <c r="G13" s="73"/>
      <c r="H13" s="71"/>
      <c r="I13" s="100"/>
      <c r="J13" s="85"/>
      <c r="K13" s="73"/>
      <c r="L13" s="71"/>
      <c r="M13" s="100"/>
      <c r="N13" s="85"/>
      <c r="O13" s="73"/>
      <c r="P13" s="71"/>
      <c r="Q13" s="100"/>
      <c r="R13" s="85"/>
      <c r="S13" s="73"/>
      <c r="T13" s="71"/>
      <c r="U13" s="100"/>
      <c r="V13" s="85"/>
      <c r="W13" s="73"/>
      <c r="X13" s="71"/>
      <c r="Y13" s="100"/>
      <c r="Z13" s="85"/>
      <c r="AA13" s="73"/>
      <c r="AB13" s="71"/>
      <c r="AC13" s="100"/>
    </row>
    <row r="14" spans="1:48" ht="112.5" x14ac:dyDescent="0.2">
      <c r="A14" s="30">
        <v>5</v>
      </c>
      <c r="B14" s="63">
        <f>'DEPT REQS'!B14</f>
        <v>0</v>
      </c>
      <c r="C14" s="63">
        <f>'DEPT REQS'!C14</f>
        <v>0</v>
      </c>
      <c r="D14" s="64" t="str">
        <f>'DEPT REQS'!D14</f>
        <v>Vendor confirms its disclosed publicly available information available about known or potential future mergers, acquisitions and/or divestures as an explanation to this question.  Vendor is allowed to submit an attachment labeled "[PBM Name] – Mergers, acquisitions and/or divestures " if needed due to space restrictions within this file.</v>
      </c>
      <c r="E14" s="65">
        <f>'DEPT REQS'!E14</f>
        <v>75</v>
      </c>
      <c r="F14" s="85"/>
      <c r="G14" s="73"/>
      <c r="H14" s="71"/>
      <c r="I14" s="100"/>
      <c r="J14" s="85"/>
      <c r="K14" s="73"/>
      <c r="L14" s="71"/>
      <c r="M14" s="100"/>
      <c r="N14" s="85"/>
      <c r="O14" s="73"/>
      <c r="P14" s="71"/>
      <c r="Q14" s="100"/>
      <c r="R14" s="85"/>
      <c r="S14" s="73"/>
      <c r="T14" s="71"/>
      <c r="U14" s="100"/>
      <c r="V14" s="85"/>
      <c r="W14" s="73"/>
      <c r="X14" s="71"/>
      <c r="Y14" s="100"/>
      <c r="Z14" s="85"/>
      <c r="AA14" s="73"/>
      <c r="AB14" s="71"/>
      <c r="AC14" s="100"/>
    </row>
    <row r="15" spans="1:48" ht="56.25" x14ac:dyDescent="0.2">
      <c r="A15" s="30">
        <v>6</v>
      </c>
      <c r="B15" s="63">
        <f>'DEPT REQS'!B15</f>
        <v>0</v>
      </c>
      <c r="C15" s="63">
        <f>'DEPT REQS'!C15</f>
        <v>0</v>
      </c>
      <c r="D15" s="64" t="str">
        <f>'DEPT REQS'!D15</f>
        <v xml:space="preserve">Vendor agrees to notify Client as soon as reasonable after it becomes aware of known or potential future mergers, acquisitions and/or divestures.  </v>
      </c>
      <c r="E15" s="65">
        <f>'DEPT REQS'!E15</f>
        <v>30</v>
      </c>
      <c r="F15" s="85"/>
      <c r="G15" s="73"/>
      <c r="H15" s="71"/>
      <c r="I15" s="100"/>
      <c r="J15" s="85"/>
      <c r="K15" s="73"/>
      <c r="L15" s="71"/>
      <c r="M15" s="100"/>
      <c r="N15" s="85"/>
      <c r="O15" s="73"/>
      <c r="P15" s="71"/>
      <c r="Q15" s="100"/>
      <c r="R15" s="85"/>
      <c r="S15" s="73"/>
      <c r="T15" s="71"/>
      <c r="U15" s="100"/>
      <c r="V15" s="85"/>
      <c r="W15" s="73"/>
      <c r="X15" s="71"/>
      <c r="Y15" s="100"/>
      <c r="Z15" s="85"/>
      <c r="AA15" s="73"/>
      <c r="AB15" s="71"/>
      <c r="AC15" s="100"/>
    </row>
    <row r="16" spans="1:48" ht="93.75" x14ac:dyDescent="0.2">
      <c r="A16" s="30">
        <v>7</v>
      </c>
      <c r="B16" s="63">
        <f>'DEPT REQS'!B16</f>
        <v>0</v>
      </c>
      <c r="C16" s="63">
        <f>'DEPT REQS'!C16</f>
        <v>0</v>
      </c>
      <c r="D16" s="64" t="str">
        <f>'DEPT REQS'!D16</f>
        <v>Vendor agrees it may not subcontract or offshore any client-facing portion of the Services without Client's prior approval, which may be granted or withheld at Client's sole discretion.  Vendor shall remain liable to Client for the performance of each permitted subcontractor.</v>
      </c>
      <c r="E16" s="65">
        <f>'DEPT REQS'!E16</f>
        <v>150</v>
      </c>
      <c r="F16" s="85"/>
      <c r="G16" s="73"/>
      <c r="H16" s="71"/>
      <c r="I16" s="100"/>
      <c r="J16" s="85"/>
      <c r="K16" s="73"/>
      <c r="L16" s="71"/>
      <c r="M16" s="100"/>
      <c r="N16" s="85"/>
      <c r="O16" s="73"/>
      <c r="P16" s="71"/>
      <c r="Q16" s="100"/>
      <c r="R16" s="85"/>
      <c r="S16" s="73"/>
      <c r="T16" s="71"/>
      <c r="U16" s="100"/>
      <c r="V16" s="85"/>
      <c r="W16" s="73"/>
      <c r="X16" s="71"/>
      <c r="Y16" s="100"/>
      <c r="Z16" s="85"/>
      <c r="AA16" s="73"/>
      <c r="AB16" s="71"/>
      <c r="AC16" s="100"/>
    </row>
    <row r="17" spans="1:29" ht="75" x14ac:dyDescent="0.2">
      <c r="A17" s="30">
        <v>8</v>
      </c>
      <c r="B17" s="63">
        <f>'DEPT REQS'!B17</f>
        <v>0</v>
      </c>
      <c r="C17" s="63">
        <f>'DEPT REQS'!C17</f>
        <v>0</v>
      </c>
      <c r="D17" s="64" t="str">
        <f>'DEPT REQS'!D17</f>
        <v>Vendor agrees it may not subcontract or offshore any Core Service without Client's prior approval, which may be granted or withheld at its’ sole discretion. Vendor shall remain liable to Client for the performance of each permitted subcontractor.</v>
      </c>
      <c r="E17" s="65">
        <f>'DEPT REQS'!E17</f>
        <v>150</v>
      </c>
      <c r="F17" s="85"/>
      <c r="G17" s="73"/>
      <c r="H17" s="71"/>
      <c r="I17" s="100"/>
      <c r="J17" s="85"/>
      <c r="K17" s="73"/>
      <c r="L17" s="71"/>
      <c r="M17" s="100"/>
      <c r="N17" s="85"/>
      <c r="O17" s="73"/>
      <c r="P17" s="71"/>
      <c r="Q17" s="100"/>
      <c r="R17" s="85"/>
      <c r="S17" s="73"/>
      <c r="T17" s="71"/>
      <c r="U17" s="100"/>
      <c r="V17" s="85"/>
      <c r="W17" s="73"/>
      <c r="X17" s="71"/>
      <c r="Y17" s="100"/>
      <c r="Z17" s="85"/>
      <c r="AA17" s="73"/>
      <c r="AB17" s="71"/>
      <c r="AC17" s="100"/>
    </row>
    <row r="18" spans="1:29" ht="93.75" x14ac:dyDescent="0.2">
      <c r="A18" s="30">
        <v>9</v>
      </c>
      <c r="B18" s="63">
        <f>'DEPT REQS'!B18</f>
        <v>0</v>
      </c>
      <c r="C18" s="63">
        <f>'DEPT REQS'!C18</f>
        <v>0</v>
      </c>
      <c r="D18" s="64" t="str">
        <f>'DEPT REQS'!D18</f>
        <v>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v>
      </c>
      <c r="E18" s="65">
        <f>'DEPT REQS'!E18</f>
        <v>75</v>
      </c>
      <c r="F18" s="85"/>
      <c r="G18" s="73"/>
      <c r="H18" s="71"/>
      <c r="I18" s="100"/>
      <c r="J18" s="85"/>
      <c r="K18" s="73"/>
      <c r="L18" s="71"/>
      <c r="M18" s="100"/>
      <c r="N18" s="85"/>
      <c r="O18" s="73"/>
      <c r="P18" s="71"/>
      <c r="Q18" s="100"/>
      <c r="R18" s="85"/>
      <c r="S18" s="73"/>
      <c r="T18" s="71"/>
      <c r="U18" s="100"/>
      <c r="V18" s="85"/>
      <c r="W18" s="73"/>
      <c r="X18" s="71"/>
      <c r="Y18" s="100"/>
      <c r="Z18" s="85"/>
      <c r="AA18" s="73"/>
      <c r="AB18" s="71"/>
      <c r="AC18" s="100"/>
    </row>
    <row r="19" spans="1:29" ht="168.75" x14ac:dyDescent="0.2">
      <c r="A19" s="30">
        <v>10</v>
      </c>
      <c r="B19" s="63" t="str">
        <f>'DEPT REQS'!B19</f>
        <v>B</v>
      </c>
      <c r="C19" s="63" t="str">
        <f>'DEPT REQS'!C19</f>
        <v>Contract Responsiveness</v>
      </c>
      <c r="D19" s="64" t="str">
        <f>'DEPT REQS'!D19</f>
        <v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v>
      </c>
      <c r="E19" s="65">
        <f>'DEPT REQS'!E19</f>
        <v>150</v>
      </c>
      <c r="F19" s="85"/>
      <c r="G19" s="73"/>
      <c r="H19" s="71"/>
      <c r="I19" s="100"/>
      <c r="J19" s="85"/>
      <c r="K19" s="73"/>
      <c r="L19" s="71"/>
      <c r="M19" s="100"/>
      <c r="N19" s="85"/>
      <c r="O19" s="73"/>
      <c r="P19" s="71"/>
      <c r="Q19" s="100"/>
      <c r="R19" s="85"/>
      <c r="S19" s="73"/>
      <c r="T19" s="71"/>
      <c r="U19" s="100"/>
      <c r="V19" s="85"/>
      <c r="W19" s="73"/>
      <c r="X19" s="71"/>
      <c r="Y19" s="100"/>
      <c r="Z19" s="85"/>
      <c r="AA19" s="73"/>
      <c r="AB19" s="71"/>
      <c r="AC19" s="100"/>
    </row>
    <row r="20" spans="1:29" ht="56.25" x14ac:dyDescent="0.2">
      <c r="A20" s="30">
        <v>11</v>
      </c>
      <c r="B20" s="63">
        <f>'DEPT REQS'!B20</f>
        <v>0</v>
      </c>
      <c r="C20" s="63">
        <f>'DEPT REQS'!C20</f>
        <v>0</v>
      </c>
      <c r="D20" s="64" t="str">
        <f>'DEPT REQS'!D20</f>
        <v xml:space="preserve">Please confirm Vendor will provide unprotected versions of initial and subsequent drafts of the contract for efficient tracking of edits and comparisons to previous versions when applicable.   </v>
      </c>
      <c r="E20" s="65">
        <f>'DEPT REQS'!E20</f>
        <v>75</v>
      </c>
      <c r="F20" s="85"/>
      <c r="G20" s="73"/>
      <c r="H20" s="71"/>
      <c r="I20" s="100"/>
      <c r="J20" s="85"/>
      <c r="K20" s="73"/>
      <c r="L20" s="71"/>
      <c r="M20" s="100"/>
      <c r="N20" s="85"/>
      <c r="O20" s="73"/>
      <c r="P20" s="71"/>
      <c r="Q20" s="100"/>
      <c r="R20" s="85"/>
      <c r="S20" s="73"/>
      <c r="T20" s="71"/>
      <c r="U20" s="100"/>
      <c r="V20" s="85"/>
      <c r="W20" s="73"/>
      <c r="X20" s="71"/>
      <c r="Y20" s="100"/>
      <c r="Z20" s="85"/>
      <c r="AA20" s="73"/>
      <c r="AB20" s="71"/>
      <c r="AC20" s="100"/>
    </row>
    <row r="21" spans="1:29" ht="75" x14ac:dyDescent="0.2">
      <c r="A21" s="30">
        <v>12</v>
      </c>
      <c r="B21" s="63">
        <f>'DEPT REQS'!B21</f>
        <v>0</v>
      </c>
      <c r="C21" s="63">
        <f>'DEPT REQS'!C21</f>
        <v>0</v>
      </c>
      <c r="D21" s="64" t="str">
        <f>'DEPT REQS'!D21</f>
        <v>Vendor understands and agrees that, should it be selected for contracting, Vendor must submit, within five(5)  business days, a Contract/Agreement inclusive of all responses to the terms, provisions, and conditions noted in the RFP.</v>
      </c>
      <c r="E21" s="65">
        <f>'DEPT REQS'!E21</f>
        <v>75</v>
      </c>
      <c r="F21" s="85"/>
      <c r="G21" s="73"/>
      <c r="H21" s="71"/>
      <c r="I21" s="100"/>
      <c r="J21" s="85"/>
      <c r="K21" s="73"/>
      <c r="L21" s="71"/>
      <c r="M21" s="100"/>
      <c r="N21" s="85"/>
      <c r="O21" s="73"/>
      <c r="P21" s="71"/>
      <c r="Q21" s="100"/>
      <c r="R21" s="85"/>
      <c r="S21" s="73"/>
      <c r="T21" s="71"/>
      <c r="U21" s="100"/>
      <c r="V21" s="85"/>
      <c r="W21" s="73"/>
      <c r="X21" s="71"/>
      <c r="Y21" s="100"/>
      <c r="Z21" s="85"/>
      <c r="AA21" s="73"/>
      <c r="AB21" s="71"/>
      <c r="AC21" s="100"/>
    </row>
    <row r="22" spans="1:29" ht="56.25" x14ac:dyDescent="0.2">
      <c r="A22" s="30">
        <v>13</v>
      </c>
      <c r="B22" s="63" t="str">
        <f>'DEPT REQS'!B22</f>
        <v>C</v>
      </c>
      <c r="C22" s="63" t="str">
        <f>'DEPT REQS'!C22</f>
        <v>Audit</v>
      </c>
      <c r="D22" s="64" t="str">
        <f>'DEPT REQS'!D22</f>
        <v>Vendor agrees client has the right to conduct audits at any time during the contract term upon 30-days written notice to the Vendor.</v>
      </c>
      <c r="E22" s="65">
        <f>'DEPT REQS'!E22</f>
        <v>10</v>
      </c>
      <c r="F22" s="85"/>
      <c r="G22" s="73"/>
      <c r="H22" s="71"/>
      <c r="I22" s="100"/>
      <c r="J22" s="85"/>
      <c r="K22" s="73"/>
      <c r="L22" s="71"/>
      <c r="M22" s="100"/>
      <c r="N22" s="85"/>
      <c r="O22" s="73"/>
      <c r="P22" s="71"/>
      <c r="Q22" s="100"/>
      <c r="R22" s="85"/>
      <c r="S22" s="73"/>
      <c r="T22" s="71"/>
      <c r="U22" s="100"/>
      <c r="V22" s="85"/>
      <c r="W22" s="73"/>
      <c r="X22" s="71"/>
      <c r="Y22" s="100"/>
      <c r="Z22" s="85"/>
      <c r="AA22" s="73"/>
      <c r="AB22" s="71"/>
      <c r="AC22" s="100"/>
    </row>
    <row r="23" spans="1:29" ht="56.25" x14ac:dyDescent="0.2">
      <c r="A23" s="30">
        <v>14</v>
      </c>
      <c r="B23" s="63">
        <f>'DEPT REQS'!B23</f>
        <v>0</v>
      </c>
      <c r="C23" s="63">
        <f>'DEPT REQS'!C23</f>
        <v>0</v>
      </c>
      <c r="D23" s="64" t="str">
        <f>'DEPT REQS'!D23</f>
        <v>Vendor agrees client has the right to audit post termination. Note: Vendor may pass-through any data retrieval fees charged if the data requested has already been stored.</v>
      </c>
      <c r="E23" s="65">
        <f>'DEPT REQS'!E23</f>
        <v>10</v>
      </c>
      <c r="F23" s="85"/>
      <c r="G23" s="73"/>
      <c r="H23" s="71"/>
      <c r="I23" s="100"/>
      <c r="J23" s="85"/>
      <c r="K23" s="73"/>
      <c r="L23" s="71"/>
      <c r="M23" s="100"/>
      <c r="N23" s="85"/>
      <c r="O23" s="73"/>
      <c r="P23" s="71"/>
      <c r="Q23" s="100"/>
      <c r="R23" s="85"/>
      <c r="S23" s="73"/>
      <c r="T23" s="71"/>
      <c r="U23" s="100"/>
      <c r="V23" s="85"/>
      <c r="W23" s="73"/>
      <c r="X23" s="71"/>
      <c r="Y23" s="100"/>
      <c r="Z23" s="85"/>
      <c r="AA23" s="73"/>
      <c r="AB23" s="71"/>
      <c r="AC23" s="100"/>
    </row>
    <row r="24" spans="1:29" ht="37.5" x14ac:dyDescent="0.2">
      <c r="A24" s="30">
        <v>15</v>
      </c>
      <c r="B24" s="63">
        <f>'DEPT REQS'!B24</f>
        <v>0</v>
      </c>
      <c r="C24" s="63">
        <f>'DEPT REQS'!C24</f>
        <v>0</v>
      </c>
      <c r="D24" s="64" t="str">
        <f>'DEPT REQS'!D24</f>
        <v xml:space="preserve">Vendor agrees client has the right to audit more than once per year if the audits are different in scope or for different services. </v>
      </c>
      <c r="E24" s="65">
        <f>'DEPT REQS'!E24</f>
        <v>10</v>
      </c>
      <c r="F24" s="85"/>
      <c r="G24" s="73"/>
      <c r="H24" s="71"/>
      <c r="I24" s="100"/>
      <c r="J24" s="85"/>
      <c r="K24" s="73"/>
      <c r="L24" s="71"/>
      <c r="M24" s="100"/>
      <c r="N24" s="85"/>
      <c r="O24" s="73"/>
      <c r="P24" s="71"/>
      <c r="Q24" s="100"/>
      <c r="R24" s="85"/>
      <c r="S24" s="73"/>
      <c r="T24" s="71"/>
      <c r="U24" s="100"/>
      <c r="V24" s="85"/>
      <c r="W24" s="73"/>
      <c r="X24" s="71"/>
      <c r="Y24" s="100"/>
      <c r="Z24" s="85"/>
      <c r="AA24" s="73"/>
      <c r="AB24" s="71"/>
      <c r="AC24" s="100"/>
    </row>
    <row r="25" spans="1:29" ht="93.75" x14ac:dyDescent="0.2">
      <c r="A25" s="30">
        <v>16</v>
      </c>
      <c r="B25" s="63">
        <f>'DEPT REQS'!B25</f>
        <v>0</v>
      </c>
      <c r="C25" s="63">
        <f>'DEPT REQS'!C25</f>
        <v>0</v>
      </c>
      <c r="D25" s="64" t="str">
        <f>'DEPT REQS'!D25</f>
        <v>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v>
      </c>
      <c r="E25" s="65">
        <f>'DEPT REQS'!E25</f>
        <v>10</v>
      </c>
      <c r="F25" s="85"/>
      <c r="G25" s="73"/>
      <c r="H25" s="71"/>
      <c r="I25" s="100"/>
      <c r="J25" s="85"/>
      <c r="K25" s="73"/>
      <c r="L25" s="71"/>
      <c r="M25" s="100"/>
      <c r="N25" s="85"/>
      <c r="O25" s="73"/>
      <c r="P25" s="71"/>
      <c r="Q25" s="100"/>
      <c r="R25" s="85"/>
      <c r="S25" s="73"/>
      <c r="T25" s="71"/>
      <c r="U25" s="100"/>
      <c r="V25" s="85"/>
      <c r="W25" s="73"/>
      <c r="X25" s="71"/>
      <c r="Y25" s="100"/>
      <c r="Z25" s="85"/>
      <c r="AA25" s="73"/>
      <c r="AB25" s="71"/>
      <c r="AC25" s="100"/>
    </row>
    <row r="26" spans="1:29" ht="150" x14ac:dyDescent="0.2">
      <c r="A26" s="30">
        <v>17</v>
      </c>
      <c r="B26" s="63">
        <f>'DEPT REQS'!B26</f>
        <v>0</v>
      </c>
      <c r="C26" s="63">
        <f>'DEPT REQS'!C26</f>
        <v>0</v>
      </c>
      <c r="D26" s="64" t="str">
        <f>'DEPT REQS'!D26</f>
        <v>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v>
      </c>
      <c r="E26" s="65">
        <f>'DEPT REQS'!E26</f>
        <v>10</v>
      </c>
      <c r="F26" s="85"/>
      <c r="G26" s="73"/>
      <c r="H26" s="71"/>
      <c r="I26" s="100"/>
      <c r="J26" s="85"/>
      <c r="K26" s="73"/>
      <c r="L26" s="71"/>
      <c r="M26" s="100"/>
      <c r="N26" s="85"/>
      <c r="O26" s="73"/>
      <c r="P26" s="71"/>
      <c r="Q26" s="100"/>
      <c r="R26" s="85"/>
      <c r="S26" s="73"/>
      <c r="T26" s="71"/>
      <c r="U26" s="100"/>
      <c r="V26" s="85"/>
      <c r="W26" s="73"/>
      <c r="X26" s="71"/>
      <c r="Y26" s="100"/>
      <c r="Z26" s="85"/>
      <c r="AA26" s="73"/>
      <c r="AB26" s="71"/>
      <c r="AC26" s="100"/>
    </row>
    <row r="27" spans="1:29" ht="131.25" x14ac:dyDescent="0.2">
      <c r="A27" s="30">
        <v>18</v>
      </c>
      <c r="B27" s="63">
        <f>'DEPT REQS'!B27</f>
        <v>0</v>
      </c>
      <c r="C27" s="63">
        <f>'DEPT REQS'!C27</f>
        <v>0</v>
      </c>
      <c r="D27" s="64" t="str">
        <f>'DEPT REQS'!D27</f>
        <v>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v>
      </c>
      <c r="E27" s="65">
        <f>'DEPT REQS'!E27</f>
        <v>10</v>
      </c>
      <c r="F27" s="85"/>
      <c r="G27" s="73"/>
      <c r="H27" s="71"/>
      <c r="I27" s="100"/>
      <c r="J27" s="85"/>
      <c r="K27" s="73"/>
      <c r="L27" s="71"/>
      <c r="M27" s="100"/>
      <c r="N27" s="85"/>
      <c r="O27" s="73"/>
      <c r="P27" s="71"/>
      <c r="Q27" s="100"/>
      <c r="R27" s="85"/>
      <c r="S27" s="73"/>
      <c r="T27" s="71"/>
      <c r="U27" s="100"/>
      <c r="V27" s="85"/>
      <c r="W27" s="73"/>
      <c r="X27" s="71"/>
      <c r="Y27" s="100"/>
      <c r="Z27" s="85"/>
      <c r="AA27" s="73"/>
      <c r="AB27" s="71"/>
      <c r="AC27" s="100"/>
    </row>
    <row r="28" spans="1:29" ht="37.5" x14ac:dyDescent="0.2">
      <c r="A28" s="30">
        <v>19</v>
      </c>
      <c r="B28" s="63">
        <f>'DEPT REQS'!B28</f>
        <v>0</v>
      </c>
      <c r="C28" s="63">
        <f>'DEPT REQS'!C28</f>
        <v>0</v>
      </c>
      <c r="D28" s="64" t="str">
        <f>'DEPT REQS'!D28</f>
        <v>Vendor agrees rebate audits will review a Client-selected number of pharmaceutical contracts directly related to Clients rebates.</v>
      </c>
      <c r="E28" s="65">
        <f>'DEPT REQS'!E28</f>
        <v>10</v>
      </c>
      <c r="F28" s="85"/>
      <c r="G28" s="73"/>
      <c r="H28" s="71"/>
      <c r="I28" s="100"/>
      <c r="J28" s="85"/>
      <c r="K28" s="73"/>
      <c r="L28" s="71"/>
      <c r="M28" s="100"/>
      <c r="N28" s="85"/>
      <c r="O28" s="73"/>
      <c r="P28" s="71"/>
      <c r="Q28" s="100"/>
      <c r="R28" s="85"/>
      <c r="S28" s="73"/>
      <c r="T28" s="71"/>
      <c r="U28" s="100"/>
      <c r="V28" s="85"/>
      <c r="W28" s="73"/>
      <c r="X28" s="71"/>
      <c r="Y28" s="100"/>
      <c r="Z28" s="85"/>
      <c r="AA28" s="73"/>
      <c r="AB28" s="71"/>
      <c r="AC28" s="100"/>
    </row>
    <row r="29" spans="1:29" ht="75" x14ac:dyDescent="0.2">
      <c r="A29" s="30">
        <v>20</v>
      </c>
      <c r="B29" s="63">
        <f>'DEPT REQS'!B29</f>
        <v>0</v>
      </c>
      <c r="C29" s="63">
        <f>'DEPT REQS'!C29</f>
        <v>0</v>
      </c>
      <c r="D29" s="64" t="str">
        <f>'DEPT REQS'!D29</f>
        <v>Do you utilize a Rebate Aggregator or Group Purchasing Organization (GPO)? As an explanation to this question, please explain any limitations for audits and how transparency to pharma contracts are impacted.</v>
      </c>
      <c r="E29" s="65">
        <f>'DEPT REQS'!E29</f>
        <v>10</v>
      </c>
      <c r="F29" s="85"/>
      <c r="G29" s="73"/>
      <c r="H29" s="71"/>
      <c r="I29" s="100"/>
      <c r="J29" s="85"/>
      <c r="K29" s="73"/>
      <c r="L29" s="71"/>
      <c r="M29" s="100"/>
      <c r="N29" s="85"/>
      <c r="O29" s="73"/>
      <c r="P29" s="71"/>
      <c r="Q29" s="100"/>
      <c r="R29" s="85"/>
      <c r="S29" s="73"/>
      <c r="T29" s="71"/>
      <c r="U29" s="100"/>
      <c r="V29" s="85"/>
      <c r="W29" s="73"/>
      <c r="X29" s="71"/>
      <c r="Y29" s="100"/>
      <c r="Z29" s="85"/>
      <c r="AA29" s="73"/>
      <c r="AB29" s="71"/>
      <c r="AC29" s="100"/>
    </row>
    <row r="30" spans="1:29" ht="37.5" x14ac:dyDescent="0.2">
      <c r="A30" s="30">
        <v>21</v>
      </c>
      <c r="B30" s="63">
        <f>'DEPT REQS'!B30</f>
        <v>0</v>
      </c>
      <c r="C30" s="63">
        <f>'DEPT REQS'!C30</f>
        <v>0</v>
      </c>
      <c r="D30" s="64" t="str">
        <f>'DEPT REQS'!D30</f>
        <v>Vendor agrees that Client and selected third party auditor will have direct access to requested pharma manufacturer agreements.</v>
      </c>
      <c r="E30" s="65">
        <f>'DEPT REQS'!E30</f>
        <v>50</v>
      </c>
      <c r="F30" s="85"/>
      <c r="G30" s="73"/>
      <c r="H30" s="71"/>
      <c r="I30" s="100"/>
      <c r="J30" s="85"/>
      <c r="K30" s="73"/>
      <c r="L30" s="71"/>
      <c r="M30" s="100"/>
      <c r="N30" s="85"/>
      <c r="O30" s="73"/>
      <c r="P30" s="71"/>
      <c r="Q30" s="100"/>
      <c r="R30" s="85"/>
      <c r="S30" s="73"/>
      <c r="T30" s="71"/>
      <c r="U30" s="100"/>
      <c r="V30" s="85"/>
      <c r="W30" s="73"/>
      <c r="X30" s="71"/>
      <c r="Y30" s="100"/>
      <c r="Z30" s="85"/>
      <c r="AA30" s="73"/>
      <c r="AB30" s="71"/>
      <c r="AC30" s="100"/>
    </row>
    <row r="31" spans="1:29" ht="56.25" x14ac:dyDescent="0.2">
      <c r="A31" s="30">
        <v>22</v>
      </c>
      <c r="B31" s="63">
        <f>'DEPT REQS'!B31</f>
        <v>0</v>
      </c>
      <c r="C31" s="63">
        <f>'DEPT REQS'!C31</f>
        <v>0</v>
      </c>
      <c r="D31" s="64" t="str">
        <f>'DEPT REQS'!D31</f>
        <v>Vendor agrees to not charge a fee for audits during the same year with different scopes (e.g., financial, operational) or when testing that errors found have been corrected.</v>
      </c>
      <c r="E31" s="65">
        <f>'DEPT REQS'!E31</f>
        <v>25</v>
      </c>
      <c r="F31" s="85"/>
      <c r="G31" s="73"/>
      <c r="H31" s="71"/>
      <c r="I31" s="100"/>
      <c r="J31" s="85"/>
      <c r="K31" s="73"/>
      <c r="L31" s="71"/>
      <c r="M31" s="100"/>
      <c r="N31" s="85"/>
      <c r="O31" s="73"/>
      <c r="P31" s="71"/>
      <c r="Q31" s="100"/>
      <c r="R31" s="85"/>
      <c r="S31" s="73"/>
      <c r="T31" s="71"/>
      <c r="U31" s="100"/>
      <c r="V31" s="85"/>
      <c r="W31" s="73"/>
      <c r="X31" s="71"/>
      <c r="Y31" s="100"/>
      <c r="Z31" s="85"/>
      <c r="AA31" s="73"/>
      <c r="AB31" s="71"/>
      <c r="AC31" s="100"/>
    </row>
    <row r="32" spans="1:29" ht="75" x14ac:dyDescent="0.2">
      <c r="A32" s="30">
        <v>23</v>
      </c>
      <c r="B32" s="63">
        <f>'DEPT REQS'!B32</f>
        <v>0</v>
      </c>
      <c r="C32" s="63">
        <f>'DEPT REQS'!C32</f>
        <v>0</v>
      </c>
      <c r="D32" s="64" t="str">
        <f>'DEPT REQS'!D32</f>
        <v>Vendor shall provide a response to all “potential findings” within ten (10) Business Days of receipt, or at a later date if mutually determined to be more reasonable based on the number and type of findings.</v>
      </c>
      <c r="E32" s="65">
        <f>'DEPT REQS'!E32</f>
        <v>50</v>
      </c>
      <c r="F32" s="85"/>
      <c r="G32" s="73"/>
      <c r="H32" s="71"/>
      <c r="I32" s="100"/>
      <c r="J32" s="85"/>
      <c r="K32" s="73"/>
      <c r="L32" s="71"/>
      <c r="M32" s="100"/>
      <c r="N32" s="85"/>
      <c r="O32" s="73"/>
      <c r="P32" s="71"/>
      <c r="Q32" s="100"/>
      <c r="R32" s="85"/>
      <c r="S32" s="73"/>
      <c r="T32" s="71"/>
      <c r="U32" s="100"/>
      <c r="V32" s="85"/>
      <c r="W32" s="73"/>
      <c r="X32" s="71"/>
      <c r="Y32" s="100"/>
      <c r="Z32" s="85"/>
      <c r="AA32" s="73"/>
      <c r="AB32" s="71"/>
      <c r="AC32" s="100"/>
    </row>
    <row r="33" spans="1:48" ht="75" x14ac:dyDescent="0.2">
      <c r="A33" s="30">
        <v>24</v>
      </c>
      <c r="B33" s="63">
        <f>'DEPT REQS'!B33</f>
        <v>0</v>
      </c>
      <c r="C33" s="63">
        <f>'DEPT REQS'!C33</f>
        <v>0</v>
      </c>
      <c r="D33" s="64" t="str">
        <f>'DEPT REQS'!D33</f>
        <v>In the event that any audit (e.g.,, Claims, rebate) goes beyond the agreed upon audit timeframe and still remains unresolved after the audit closes, Vendor will incur any additional fees to pay the third party auditor to reopen and address any outstanding issues.</v>
      </c>
      <c r="E33" s="65">
        <f>'DEPT REQS'!E33</f>
        <v>50</v>
      </c>
      <c r="F33" s="85"/>
      <c r="G33" s="73"/>
      <c r="H33" s="71"/>
      <c r="I33" s="100"/>
      <c r="J33" s="85"/>
      <c r="K33" s="73"/>
      <c r="L33" s="71"/>
      <c r="M33" s="100"/>
      <c r="N33" s="85"/>
      <c r="O33" s="73"/>
      <c r="P33" s="71"/>
      <c r="Q33" s="100"/>
      <c r="R33" s="85"/>
      <c r="S33" s="73"/>
      <c r="T33" s="71"/>
      <c r="U33" s="100"/>
      <c r="V33" s="85"/>
      <c r="W33" s="73"/>
      <c r="X33" s="71"/>
      <c r="Y33" s="100"/>
      <c r="Z33" s="85"/>
      <c r="AA33" s="73"/>
      <c r="AB33" s="71"/>
      <c r="AC33" s="100"/>
    </row>
    <row r="34" spans="1:48" ht="56.25" x14ac:dyDescent="0.2">
      <c r="A34" s="30">
        <v>25</v>
      </c>
      <c r="B34" s="63">
        <f>'DEPT REQS'!B34</f>
        <v>0</v>
      </c>
      <c r="C34" s="63">
        <f>'DEPT REQS'!C34</f>
        <v>0</v>
      </c>
      <c r="D34" s="64" t="str">
        <f>'DEPT REQS'!D34</f>
        <v>Vendor will not charge Client for assistance to Client with its Sarbanes Oxley compliance requirements, including the provision of agreed SSAE No. 16 and ISAE No. 3402 audit reports.</v>
      </c>
      <c r="E34" s="65">
        <f>'DEPT REQS'!E34</f>
        <v>10</v>
      </c>
      <c r="F34" s="85"/>
      <c r="G34" s="73"/>
      <c r="H34" s="71"/>
      <c r="I34" s="100"/>
      <c r="J34" s="85"/>
      <c r="K34" s="73"/>
      <c r="L34" s="71"/>
      <c r="M34" s="100"/>
      <c r="N34" s="85"/>
      <c r="O34" s="73"/>
      <c r="P34" s="71"/>
      <c r="Q34" s="100"/>
      <c r="R34" s="85"/>
      <c r="S34" s="73"/>
      <c r="T34" s="71"/>
      <c r="U34" s="100"/>
      <c r="V34" s="85"/>
      <c r="W34" s="73"/>
      <c r="X34" s="71"/>
      <c r="Y34" s="100"/>
      <c r="Z34" s="85"/>
      <c r="AA34" s="73"/>
      <c r="AB34" s="71"/>
      <c r="AC34" s="100"/>
    </row>
    <row r="35" spans="1:48" ht="37.5" x14ac:dyDescent="0.2">
      <c r="A35" s="30">
        <v>26</v>
      </c>
      <c r="B35" s="63">
        <f>'DEPT REQS'!B35</f>
        <v>0</v>
      </c>
      <c r="C35" s="63">
        <f>'DEPT REQS'!C35</f>
        <v>0</v>
      </c>
      <c r="D35" s="64" t="str">
        <f>'DEPT REQS'!D35</f>
        <v>If requested by Client, Vendor will provide a SOC 2 type II report at least annually and updated semi-annually at no cost to Client.</v>
      </c>
      <c r="E35" s="65">
        <f>'DEPT REQS'!E35</f>
        <v>10</v>
      </c>
      <c r="F35" s="85"/>
      <c r="G35" s="73"/>
      <c r="H35" s="71"/>
      <c r="I35" s="100"/>
      <c r="J35" s="85"/>
      <c r="K35" s="73"/>
      <c r="L35" s="71"/>
      <c r="M35" s="100"/>
      <c r="N35" s="85"/>
      <c r="O35" s="73"/>
      <c r="P35" s="71"/>
      <c r="Q35" s="100"/>
      <c r="R35" s="85"/>
      <c r="S35" s="73"/>
      <c r="T35" s="71"/>
      <c r="U35" s="100"/>
      <c r="V35" s="85"/>
      <c r="W35" s="73"/>
      <c r="X35" s="71"/>
      <c r="Y35" s="100"/>
      <c r="Z35" s="85"/>
      <c r="AA35" s="73"/>
      <c r="AB35" s="71"/>
      <c r="AC35" s="100"/>
    </row>
    <row r="36" spans="1:48" ht="37.5" x14ac:dyDescent="0.2">
      <c r="A36" s="30">
        <v>27</v>
      </c>
      <c r="B36" s="63">
        <f>'DEPT REQS'!B36</f>
        <v>0</v>
      </c>
      <c r="C36" s="63">
        <f>'DEPT REQS'!C36</f>
        <v>0</v>
      </c>
      <c r="D36" s="64" t="str">
        <f>'DEPT REQS'!D36</f>
        <v>Vendor agrees to permit and support audits/reviews of each electronic invoice.</v>
      </c>
      <c r="E36" s="65">
        <f>'DEPT REQS'!E36</f>
        <v>25</v>
      </c>
      <c r="F36" s="85"/>
      <c r="G36" s="73"/>
      <c r="H36" s="71"/>
      <c r="I36" s="100"/>
      <c r="J36" s="85"/>
      <c r="K36" s="73"/>
      <c r="L36" s="71"/>
      <c r="M36" s="100"/>
      <c r="N36" s="85"/>
      <c r="O36" s="73"/>
      <c r="P36" s="71"/>
      <c r="Q36" s="100"/>
      <c r="R36" s="85"/>
      <c r="S36" s="73"/>
      <c r="T36" s="71"/>
      <c r="U36" s="100"/>
      <c r="V36" s="85"/>
      <c r="W36" s="73"/>
      <c r="X36" s="71"/>
      <c r="Y36" s="100"/>
      <c r="Z36" s="85"/>
      <c r="AA36" s="73"/>
      <c r="AB36" s="71"/>
      <c r="AC36" s="100"/>
    </row>
    <row r="37" spans="1:48" ht="75" x14ac:dyDescent="0.2">
      <c r="A37" s="30">
        <v>28</v>
      </c>
      <c r="B37" s="63">
        <f>'DEPT REQS'!B37</f>
        <v>0</v>
      </c>
      <c r="C37" s="63">
        <f>'DEPT REQS'!C37</f>
        <v>0</v>
      </c>
      <c r="D37" s="64" t="str">
        <f>'DEPT REQS'!D37</f>
        <v xml:space="preserve">Vendor agrees that if any audit results in errors that represent more than 1% of drug costs then the Vendor will reimburse Client not only those costs but also 3% of the total, which is a proxy for interest on monies.  </v>
      </c>
      <c r="E37" s="65">
        <f>'DEPT REQS'!E37</f>
        <v>25</v>
      </c>
      <c r="F37" s="85"/>
      <c r="G37" s="73"/>
      <c r="H37" s="71"/>
      <c r="I37" s="100"/>
      <c r="J37" s="85"/>
      <c r="K37" s="73"/>
      <c r="L37" s="71"/>
      <c r="M37" s="100"/>
      <c r="N37" s="85"/>
      <c r="O37" s="73"/>
      <c r="P37" s="71"/>
      <c r="Q37" s="100"/>
      <c r="R37" s="85"/>
      <c r="S37" s="73"/>
      <c r="T37" s="71"/>
      <c r="U37" s="100"/>
      <c r="V37" s="85"/>
      <c r="W37" s="73"/>
      <c r="X37" s="71"/>
      <c r="Y37" s="100"/>
      <c r="Z37" s="85"/>
      <c r="AA37" s="73"/>
      <c r="AB37" s="71"/>
      <c r="AC37" s="100"/>
    </row>
    <row r="38" spans="1:48" ht="56.25" x14ac:dyDescent="0.2">
      <c r="A38" s="30">
        <v>29</v>
      </c>
      <c r="B38" s="63">
        <f>'DEPT REQS'!B38</f>
        <v>0</v>
      </c>
      <c r="C38" s="63">
        <f>'DEPT REQS'!C38</f>
        <v>0</v>
      </c>
      <c r="D38" s="64" t="str">
        <f>'DEPT REQS'!D38</f>
        <v>Vendor agrees that at no time will the Client be responsible for reimbursing or crediting Vendor for any errors determined during the course of a Client initiated audit.</v>
      </c>
      <c r="E38" s="65">
        <f>'DEPT REQS'!E38</f>
        <v>25</v>
      </c>
      <c r="F38" s="85"/>
      <c r="G38" s="73"/>
      <c r="H38" s="71"/>
      <c r="I38" s="100"/>
      <c r="J38" s="85"/>
      <c r="K38" s="73"/>
      <c r="L38" s="71"/>
      <c r="M38" s="100"/>
      <c r="N38" s="85"/>
      <c r="O38" s="73"/>
      <c r="P38" s="71"/>
      <c r="Q38" s="100"/>
      <c r="R38" s="85"/>
      <c r="S38" s="73"/>
      <c r="T38" s="71"/>
      <c r="U38" s="100"/>
      <c r="V38" s="85"/>
      <c r="W38" s="73"/>
      <c r="X38" s="71"/>
      <c r="Y38" s="100"/>
      <c r="Z38" s="85"/>
      <c r="AA38" s="73"/>
      <c r="AB38" s="71"/>
      <c r="AC38" s="100"/>
    </row>
    <row r="39" spans="1:48" ht="19.5" thickBot="1" x14ac:dyDescent="0.25">
      <c r="A39" s="53">
        <v>30</v>
      </c>
      <c r="B39" s="66" t="e">
        <f>'DEPT REQS'!#REF!</f>
        <v>#REF!</v>
      </c>
      <c r="C39" s="66" t="e">
        <f>'DEPT REQS'!#REF!</f>
        <v>#REF!</v>
      </c>
      <c r="D39" s="67" t="e">
        <f>'DEPT REQS'!#REF!</f>
        <v>#REF!</v>
      </c>
      <c r="E39" s="68" t="e">
        <f>'DEPT REQS'!#REF!</f>
        <v>#REF!</v>
      </c>
      <c r="F39" s="86"/>
      <c r="G39" s="72"/>
      <c r="H39" s="80"/>
      <c r="I39" s="101"/>
      <c r="J39" s="86"/>
      <c r="K39" s="72"/>
      <c r="L39" s="80"/>
      <c r="M39" s="101"/>
      <c r="N39" s="86"/>
      <c r="O39" s="72"/>
      <c r="P39" s="80"/>
      <c r="Q39" s="101"/>
      <c r="R39" s="86"/>
      <c r="S39" s="72"/>
      <c r="T39" s="80"/>
      <c r="U39" s="101"/>
      <c r="V39" s="86"/>
      <c r="W39" s="72"/>
      <c r="X39" s="80"/>
      <c r="Y39" s="101"/>
      <c r="Z39" s="86"/>
      <c r="AA39" s="72"/>
      <c r="AB39" s="80"/>
      <c r="AC39" s="101"/>
    </row>
    <row r="40" spans="1:48" s="106" customFormat="1" ht="24" thickBot="1" x14ac:dyDescent="0.25">
      <c r="A40" s="176" t="s">
        <v>29</v>
      </c>
      <c r="B40" s="161"/>
      <c r="C40" s="161"/>
      <c r="D40" s="161"/>
      <c r="E40" s="103" t="e">
        <f>SUM(E10:E39)</f>
        <v>#REF!</v>
      </c>
      <c r="F40" s="177"/>
      <c r="G40" s="178"/>
      <c r="H40" s="178"/>
      <c r="I40" s="104">
        <f>SUM(I10:I39)</f>
        <v>0</v>
      </c>
      <c r="J40" s="177"/>
      <c r="K40" s="178"/>
      <c r="L40" s="178"/>
      <c r="M40" s="104">
        <f>SUM(M10:M39)</f>
        <v>0</v>
      </c>
      <c r="N40" s="177"/>
      <c r="O40" s="178"/>
      <c r="P40" s="178"/>
      <c r="Q40" s="104">
        <f>SUM(Q10:Q39)</f>
        <v>0</v>
      </c>
      <c r="R40" s="177"/>
      <c r="S40" s="178"/>
      <c r="T40" s="178"/>
      <c r="U40" s="104">
        <f>SUM(U10:U39)</f>
        <v>0</v>
      </c>
      <c r="V40" s="177"/>
      <c r="W40" s="178"/>
      <c r="X40" s="178"/>
      <c r="Y40" s="104">
        <f>SUM(Y10:Y39)</f>
        <v>0</v>
      </c>
      <c r="Z40" s="177"/>
      <c r="AA40" s="178"/>
      <c r="AB40" s="178"/>
      <c r="AC40" s="104">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102"/>
      <c r="M41" s="102"/>
      <c r="Q41" s="102"/>
      <c r="U41" s="102"/>
      <c r="Y41" s="102"/>
      <c r="AC41" s="102"/>
    </row>
    <row r="42" spans="1:48" x14ac:dyDescent="0.2">
      <c r="I42" s="102"/>
      <c r="M42" s="102"/>
      <c r="Q42" s="102"/>
      <c r="U42" s="102"/>
      <c r="Y42" s="102"/>
      <c r="AC42" s="102"/>
    </row>
    <row r="43" spans="1:48" x14ac:dyDescent="0.2">
      <c r="I43" s="102"/>
      <c r="M43" s="102"/>
      <c r="Q43" s="102"/>
      <c r="U43" s="102"/>
      <c r="Y43" s="102"/>
      <c r="AC43" s="102"/>
    </row>
    <row r="44" spans="1:48" x14ac:dyDescent="0.2">
      <c r="I44" s="102"/>
      <c r="M44" s="102"/>
      <c r="Q44" s="102"/>
      <c r="U44" s="102"/>
      <c r="Y44" s="102"/>
      <c r="AC44" s="102"/>
    </row>
    <row r="45" spans="1:48" x14ac:dyDescent="0.2">
      <c r="I45" s="102"/>
      <c r="M45" s="102"/>
      <c r="Q45" s="102"/>
      <c r="U45" s="102"/>
      <c r="Y45" s="102"/>
      <c r="AC45" s="102"/>
    </row>
    <row r="46" spans="1:48" x14ac:dyDescent="0.2">
      <c r="I46" s="102"/>
      <c r="M46" s="102"/>
      <c r="Q46" s="102"/>
      <c r="U46" s="102"/>
      <c r="Y46" s="102"/>
      <c r="AC46" s="102"/>
    </row>
    <row r="47" spans="1:48" x14ac:dyDescent="0.2">
      <c r="I47" s="102"/>
      <c r="M47" s="102"/>
      <c r="Q47" s="102"/>
      <c r="U47" s="102"/>
      <c r="Y47" s="102"/>
      <c r="AC47" s="102"/>
    </row>
    <row r="48" spans="1:48" x14ac:dyDescent="0.2">
      <c r="I48" s="102"/>
      <c r="M48" s="102"/>
      <c r="Q48" s="102"/>
      <c r="U48" s="102"/>
      <c r="Y48" s="102"/>
      <c r="AC48" s="102"/>
    </row>
    <row r="49" spans="9:29" x14ac:dyDescent="0.2">
      <c r="I49" s="102"/>
      <c r="M49" s="102"/>
      <c r="Q49" s="102"/>
      <c r="U49" s="102"/>
      <c r="Y49" s="102"/>
      <c r="AC49" s="102"/>
    </row>
    <row r="50" spans="9:29" x14ac:dyDescent="0.2">
      <c r="I50" s="102"/>
      <c r="M50" s="102"/>
      <c r="Q50" s="102"/>
      <c r="U50" s="102"/>
      <c r="Y50" s="102"/>
      <c r="AC50" s="102"/>
    </row>
    <row r="51" spans="9:29" x14ac:dyDescent="0.2">
      <c r="I51" s="102"/>
      <c r="M51" s="102"/>
      <c r="Q51" s="102"/>
      <c r="U51" s="102"/>
      <c r="Y51" s="102"/>
      <c r="AC51" s="102"/>
    </row>
    <row r="52" spans="9:29" x14ac:dyDescent="0.2">
      <c r="I52" s="102"/>
      <c r="M52" s="102"/>
      <c r="Q52" s="102"/>
      <c r="U52" s="102"/>
      <c r="Y52" s="102"/>
      <c r="AC52" s="102"/>
    </row>
    <row r="53" spans="9:29" x14ac:dyDescent="0.2">
      <c r="I53" s="102"/>
      <c r="M53" s="102"/>
      <c r="Q53" s="102"/>
      <c r="U53" s="102"/>
      <c r="Y53" s="102"/>
      <c r="AC53" s="102"/>
    </row>
    <row r="54" spans="9:29" x14ac:dyDescent="0.2">
      <c r="I54" s="102"/>
      <c r="M54" s="102"/>
      <c r="Q54" s="102"/>
      <c r="U54" s="102"/>
      <c r="Y54" s="102"/>
      <c r="AC54" s="102"/>
    </row>
    <row r="55" spans="9:29" x14ac:dyDescent="0.2">
      <c r="I55" s="102"/>
      <c r="M55" s="102"/>
      <c r="Q55" s="102"/>
      <c r="U55" s="102"/>
      <c r="Y55" s="102"/>
      <c r="AC55" s="102"/>
    </row>
    <row r="56" spans="9:29" x14ac:dyDescent="0.2">
      <c r="I56" s="102"/>
      <c r="M56" s="102"/>
      <c r="Q56" s="102"/>
      <c r="U56" s="102"/>
      <c r="Y56" s="102"/>
      <c r="AC56" s="102"/>
    </row>
    <row r="57" spans="9:29" x14ac:dyDescent="0.2">
      <c r="I57" s="102"/>
      <c r="M57" s="102"/>
      <c r="Q57" s="102"/>
      <c r="U57" s="102"/>
      <c r="Y57" s="102"/>
      <c r="AC57" s="102"/>
    </row>
    <row r="58" spans="9:29" x14ac:dyDescent="0.2">
      <c r="I58" s="102"/>
      <c r="M58" s="102"/>
      <c r="Q58" s="102"/>
      <c r="U58" s="102"/>
      <c r="Y58" s="102"/>
      <c r="AC58" s="102"/>
    </row>
    <row r="59" spans="9:29" x14ac:dyDescent="0.2">
      <c r="I59" s="102"/>
      <c r="M59" s="102"/>
      <c r="Q59" s="102"/>
      <c r="U59" s="102"/>
      <c r="Y59" s="102"/>
      <c r="AC59" s="102"/>
    </row>
    <row r="60" spans="9:29" x14ac:dyDescent="0.2">
      <c r="I60" s="102"/>
      <c r="M60" s="102"/>
      <c r="Q60" s="102"/>
      <c r="U60" s="102"/>
      <c r="Y60" s="102"/>
      <c r="AC60" s="102"/>
    </row>
    <row r="61" spans="9:29" x14ac:dyDescent="0.2">
      <c r="I61" s="102"/>
      <c r="M61" s="102"/>
      <c r="Q61" s="102"/>
      <c r="U61" s="102"/>
      <c r="Y61" s="102"/>
      <c r="AC61" s="102"/>
    </row>
    <row r="62" spans="9:29" x14ac:dyDescent="0.2">
      <c r="I62" s="102"/>
      <c r="M62" s="102"/>
      <c r="Q62" s="102"/>
      <c r="U62" s="102"/>
      <c r="Y62" s="102"/>
      <c r="AC62" s="102"/>
    </row>
    <row r="63" spans="9:29" x14ac:dyDescent="0.2">
      <c r="I63" s="102"/>
      <c r="M63" s="102"/>
      <c r="Q63" s="102"/>
      <c r="U63" s="102"/>
      <c r="Y63" s="102"/>
      <c r="AC63" s="102"/>
    </row>
    <row r="64" spans="9:29" x14ac:dyDescent="0.2">
      <c r="I64" s="102"/>
      <c r="M64" s="102"/>
      <c r="Q64" s="102"/>
      <c r="U64" s="102"/>
      <c r="Y64" s="102"/>
      <c r="AC64" s="102"/>
    </row>
    <row r="65" spans="9:29" x14ac:dyDescent="0.2">
      <c r="I65" s="102"/>
      <c r="M65" s="102"/>
      <c r="Q65" s="102"/>
      <c r="U65" s="102"/>
      <c r="Y65" s="102"/>
      <c r="AC65" s="102"/>
    </row>
    <row r="66" spans="9:29" x14ac:dyDescent="0.2">
      <c r="I66" s="102"/>
      <c r="M66" s="102"/>
      <c r="Q66" s="102"/>
      <c r="U66" s="102"/>
      <c r="Y66" s="102"/>
      <c r="AC66" s="102"/>
    </row>
    <row r="67" spans="9:29" x14ac:dyDescent="0.2">
      <c r="I67" s="102"/>
      <c r="M67" s="102"/>
      <c r="Q67" s="102"/>
      <c r="U67" s="102"/>
      <c r="Y67" s="102"/>
      <c r="AC67" s="102"/>
    </row>
    <row r="68" spans="9:29" x14ac:dyDescent="0.2">
      <c r="I68" s="102"/>
      <c r="M68" s="102"/>
      <c r="Q68" s="102"/>
      <c r="U68" s="102"/>
      <c r="Y68" s="102"/>
      <c r="AC68" s="102"/>
    </row>
    <row r="69" spans="9:29" x14ac:dyDescent="0.2">
      <c r="I69" s="102"/>
      <c r="M69" s="102"/>
      <c r="Q69" s="102"/>
      <c r="U69" s="102"/>
      <c r="Y69" s="102"/>
      <c r="AC69" s="102"/>
    </row>
    <row r="70" spans="9:29" x14ac:dyDescent="0.2">
      <c r="I70" s="102"/>
      <c r="M70" s="102"/>
      <c r="Q70" s="102"/>
      <c r="U70" s="102"/>
      <c r="Y70" s="102"/>
      <c r="AC70" s="102"/>
    </row>
    <row r="71" spans="9:29" x14ac:dyDescent="0.2">
      <c r="I71" s="102"/>
      <c r="M71" s="102"/>
      <c r="Q71" s="102"/>
      <c r="U71" s="102"/>
      <c r="Y71" s="102"/>
      <c r="AC71" s="102"/>
    </row>
    <row r="72" spans="9:29" x14ac:dyDescent="0.2">
      <c r="I72" s="102"/>
      <c r="M72" s="102"/>
      <c r="Q72" s="102"/>
      <c r="U72" s="102"/>
      <c r="Y72" s="102"/>
      <c r="AC72" s="102"/>
    </row>
    <row r="73" spans="9:29" x14ac:dyDescent="0.2">
      <c r="I73" s="102"/>
      <c r="M73" s="102"/>
      <c r="Q73" s="102"/>
      <c r="U73" s="102"/>
      <c r="Y73" s="102"/>
      <c r="AC73" s="102"/>
    </row>
    <row r="74" spans="9:29" x14ac:dyDescent="0.2">
      <c r="I74" s="102"/>
      <c r="M74" s="102"/>
      <c r="Q74" s="102"/>
      <c r="U74" s="102"/>
      <c r="Y74" s="102"/>
      <c r="AC74" s="102"/>
    </row>
    <row r="75" spans="9:29" x14ac:dyDescent="0.2">
      <c r="I75" s="102"/>
      <c r="M75" s="102"/>
      <c r="Q75" s="102"/>
      <c r="U75" s="102"/>
      <c r="Y75" s="102"/>
      <c r="AC75" s="102"/>
    </row>
    <row r="76" spans="9:29" x14ac:dyDescent="0.2">
      <c r="I76" s="102"/>
      <c r="M76" s="102"/>
      <c r="Q76" s="102"/>
      <c r="U76" s="102"/>
      <c r="Y76" s="102"/>
      <c r="AC76" s="102"/>
    </row>
    <row r="77" spans="9:29" x14ac:dyDescent="0.2">
      <c r="I77" s="102"/>
      <c r="M77" s="102"/>
      <c r="Q77" s="102"/>
      <c r="U77" s="102"/>
      <c r="Y77" s="102"/>
      <c r="AC77" s="102"/>
    </row>
    <row r="78" spans="9:29" x14ac:dyDescent="0.2">
      <c r="I78" s="102"/>
      <c r="M78" s="102"/>
      <c r="Q78" s="102"/>
      <c r="U78" s="102"/>
      <c r="Y78" s="102"/>
      <c r="AC78" s="102"/>
    </row>
    <row r="79" spans="9:29" x14ac:dyDescent="0.2">
      <c r="I79" s="102"/>
      <c r="M79" s="102"/>
      <c r="Q79" s="102"/>
      <c r="U79" s="102"/>
      <c r="Y79" s="102"/>
      <c r="AC79" s="102"/>
    </row>
    <row r="80" spans="9:29" x14ac:dyDescent="0.2">
      <c r="I80" s="102"/>
      <c r="M80" s="102"/>
      <c r="Q80" s="102"/>
      <c r="U80" s="102"/>
      <c r="Y80" s="102"/>
      <c r="AC80" s="102"/>
    </row>
    <row r="81" spans="9:29" x14ac:dyDescent="0.2">
      <c r="I81" s="102"/>
      <c r="M81" s="102"/>
      <c r="Q81" s="102"/>
      <c r="U81" s="102"/>
      <c r="Y81" s="102"/>
      <c r="AC81" s="102"/>
    </row>
    <row r="82" spans="9:29" x14ac:dyDescent="0.2">
      <c r="I82" s="102"/>
      <c r="M82" s="102"/>
      <c r="Q82" s="102"/>
      <c r="U82" s="102"/>
      <c r="Y82" s="102"/>
      <c r="AC82" s="102"/>
    </row>
    <row r="83" spans="9:29" x14ac:dyDescent="0.2">
      <c r="I83" s="102"/>
      <c r="M83" s="102"/>
      <c r="Q83" s="102"/>
      <c r="U83" s="102"/>
      <c r="Y83" s="102"/>
      <c r="AC83" s="102"/>
    </row>
    <row r="84" spans="9:29" x14ac:dyDescent="0.2">
      <c r="I84" s="102"/>
      <c r="M84" s="102"/>
      <c r="Q84" s="102"/>
      <c r="U84" s="102"/>
      <c r="Y84" s="102"/>
      <c r="AC84" s="102"/>
    </row>
    <row r="85" spans="9:29" x14ac:dyDescent="0.2">
      <c r="I85" s="102"/>
      <c r="M85" s="102"/>
      <c r="Q85" s="102"/>
      <c r="U85" s="102"/>
      <c r="Y85" s="102"/>
      <c r="AC85" s="102"/>
    </row>
    <row r="86" spans="9:29" x14ac:dyDescent="0.2">
      <c r="I86" s="102"/>
      <c r="M86" s="102"/>
      <c r="Q86" s="102"/>
      <c r="U86" s="102"/>
      <c r="Y86" s="102"/>
      <c r="AC86" s="102"/>
    </row>
    <row r="87" spans="9:29" x14ac:dyDescent="0.2">
      <c r="I87" s="102"/>
      <c r="M87" s="102"/>
      <c r="Q87" s="102"/>
      <c r="U87" s="102"/>
      <c r="Y87" s="102"/>
      <c r="AC87" s="102"/>
    </row>
    <row r="88" spans="9:29" x14ac:dyDescent="0.2">
      <c r="I88" s="102"/>
      <c r="M88" s="102"/>
      <c r="Q88" s="102"/>
      <c r="U88" s="102"/>
      <c r="Y88" s="102"/>
      <c r="AC88" s="102"/>
    </row>
    <row r="89" spans="9:29" x14ac:dyDescent="0.2">
      <c r="I89" s="102"/>
      <c r="M89" s="102"/>
      <c r="Q89" s="102"/>
      <c r="U89" s="102"/>
      <c r="Y89" s="102"/>
      <c r="AC89" s="102"/>
    </row>
    <row r="90" spans="9:29" x14ac:dyDescent="0.2">
      <c r="I90" s="102"/>
      <c r="M90" s="102"/>
      <c r="Q90" s="102"/>
      <c r="U90" s="102"/>
      <c r="Y90" s="102"/>
      <c r="AC90" s="102"/>
    </row>
    <row r="91" spans="9:29" x14ac:dyDescent="0.2">
      <c r="I91" s="102"/>
      <c r="M91" s="102"/>
      <c r="Q91" s="102"/>
      <c r="U91" s="102"/>
      <c r="Y91" s="102"/>
      <c r="AC91" s="102"/>
    </row>
    <row r="92" spans="9:29" x14ac:dyDescent="0.2">
      <c r="I92" s="102"/>
      <c r="M92" s="102"/>
      <c r="Q92" s="102"/>
      <c r="U92" s="102"/>
      <c r="Y92" s="102"/>
      <c r="AC92" s="102"/>
    </row>
    <row r="93" spans="9:29" x14ac:dyDescent="0.2">
      <c r="I93" s="102"/>
      <c r="M93" s="102"/>
      <c r="Q93" s="102"/>
      <c r="U93" s="102"/>
      <c r="Y93" s="102"/>
      <c r="AC93" s="102"/>
    </row>
    <row r="94" spans="9:29" x14ac:dyDescent="0.2">
      <c r="I94" s="102"/>
      <c r="M94" s="102"/>
      <c r="Q94" s="102"/>
      <c r="U94" s="102"/>
      <c r="Y94" s="102"/>
      <c r="AC94" s="102"/>
    </row>
    <row r="95" spans="9:29" x14ac:dyDescent="0.2">
      <c r="I95" s="102"/>
      <c r="M95" s="102"/>
      <c r="Q95" s="102"/>
      <c r="U95" s="102"/>
      <c r="Y95" s="102"/>
      <c r="AC95" s="102"/>
    </row>
    <row r="96" spans="9:29" x14ac:dyDescent="0.2">
      <c r="I96" s="102"/>
      <c r="M96" s="102"/>
      <c r="Q96" s="102"/>
      <c r="U96" s="102"/>
      <c r="Y96" s="102"/>
      <c r="AC96" s="102"/>
    </row>
    <row r="97" spans="9:29" x14ac:dyDescent="0.2">
      <c r="I97" s="102"/>
      <c r="M97" s="102"/>
      <c r="Q97" s="102"/>
      <c r="U97" s="102"/>
      <c r="Y97" s="102"/>
      <c r="AC97" s="102"/>
    </row>
    <row r="98" spans="9:29" x14ac:dyDescent="0.2">
      <c r="I98" s="102"/>
      <c r="M98" s="102"/>
      <c r="Q98" s="102"/>
      <c r="U98" s="102"/>
      <c r="Y98" s="102"/>
      <c r="AC98" s="102"/>
    </row>
    <row r="99" spans="9:29" x14ac:dyDescent="0.2">
      <c r="I99" s="102"/>
      <c r="M99" s="102"/>
      <c r="Q99" s="102"/>
      <c r="U99" s="102"/>
      <c r="Y99" s="102"/>
      <c r="AC99" s="102"/>
    </row>
    <row r="100" spans="9:29" x14ac:dyDescent="0.2">
      <c r="I100" s="102"/>
      <c r="M100" s="102"/>
      <c r="Q100" s="102"/>
      <c r="U100" s="102"/>
      <c r="Y100" s="102"/>
      <c r="AC100" s="102"/>
    </row>
    <row r="101" spans="9:29" x14ac:dyDescent="0.2">
      <c r="I101" s="102"/>
      <c r="M101" s="102"/>
      <c r="Q101" s="102"/>
      <c r="U101" s="102"/>
      <c r="Y101" s="102"/>
      <c r="AC101" s="102"/>
    </row>
    <row r="102" spans="9:29" x14ac:dyDescent="0.2">
      <c r="I102" s="102"/>
      <c r="M102" s="102"/>
      <c r="Q102" s="102"/>
      <c r="U102" s="102"/>
      <c r="Y102" s="102"/>
      <c r="AC102" s="102"/>
    </row>
    <row r="103" spans="9:29" x14ac:dyDescent="0.2">
      <c r="I103" s="102"/>
      <c r="M103" s="102"/>
      <c r="Q103" s="102"/>
      <c r="U103" s="102"/>
      <c r="Y103" s="102"/>
      <c r="AC103" s="102"/>
    </row>
    <row r="104" spans="9:29" x14ac:dyDescent="0.2">
      <c r="I104" s="102"/>
      <c r="M104" s="102"/>
      <c r="Q104" s="102"/>
      <c r="U104" s="102"/>
      <c r="Y104" s="102"/>
      <c r="AC104" s="1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5" zoomScale="120" zoomScaleNormal="120" zoomScalePageLayoutView="155" workbookViewId="0">
      <selection activeCell="A40" sqref="A40:D40"/>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4.85546875" style="8" customWidth="1"/>
    <col min="9" max="9" width="13.28515625" style="5" customWidth="1"/>
    <col min="10" max="10" width="21.140625" style="6" customWidth="1"/>
    <col min="11" max="11" width="38" style="7" customWidth="1"/>
    <col min="12" max="12" width="14.85546875" style="8" customWidth="1"/>
    <col min="13" max="13" width="13.28515625" style="5" customWidth="1"/>
    <col min="14" max="14" width="21.140625" style="6" customWidth="1"/>
    <col min="15" max="15" width="38" style="7" customWidth="1"/>
    <col min="16" max="16" width="14.85546875" style="8" customWidth="1"/>
    <col min="17" max="17" width="13.28515625" style="5" customWidth="1"/>
    <col min="18" max="18" width="21.140625" style="6" customWidth="1"/>
    <col min="19" max="19" width="38" style="7" customWidth="1"/>
    <col min="20" max="20" width="14.85546875" style="8" customWidth="1"/>
    <col min="21" max="21" width="13.28515625" style="5" customWidth="1"/>
    <col min="22" max="22" width="21.140625" style="6" customWidth="1"/>
    <col min="23" max="23" width="38" style="7" customWidth="1"/>
    <col min="24" max="24" width="14.85546875" style="8" customWidth="1"/>
    <col min="25" max="25" width="13.28515625" style="5" customWidth="1"/>
    <col min="26" max="26" width="21.140625" style="6" customWidth="1"/>
    <col min="27" max="27" width="38" style="7" customWidth="1"/>
    <col min="28" max="28" width="14.85546875" style="8" customWidth="1"/>
    <col min="29" max="29" width="13.28515625" style="5" customWidth="1"/>
    <col min="30" max="48" width="15" style="9"/>
    <col min="49" max="16384" width="15" style="6"/>
  </cols>
  <sheetData>
    <row r="1" spans="1:48" ht="94.5" customHeight="1" x14ac:dyDescent="0.3">
      <c r="A1" s="79" t="s">
        <v>0</v>
      </c>
      <c r="B1" s="74"/>
      <c r="C1" s="75"/>
      <c r="D1" s="5"/>
      <c r="E1" s="5"/>
    </row>
    <row r="2" spans="1:48" ht="20.25" x14ac:dyDescent="0.2">
      <c r="A2" s="1" t="e">
        <f>#REF!</f>
        <v>#REF!</v>
      </c>
      <c r="B2" s="76"/>
      <c r="C2" s="77"/>
      <c r="D2" s="5"/>
      <c r="E2" s="5"/>
    </row>
    <row r="3" spans="1:48" ht="20.25" x14ac:dyDescent="0.2">
      <c r="A3" s="1" t="e">
        <f>#REF!</f>
        <v>#REF!</v>
      </c>
      <c r="B3" s="76"/>
      <c r="C3" s="77"/>
      <c r="D3" s="12"/>
      <c r="E3" s="12"/>
      <c r="I3" s="12"/>
      <c r="M3" s="12"/>
      <c r="Q3" s="12"/>
      <c r="U3" s="12"/>
      <c r="Y3" s="12"/>
      <c r="AC3" s="12"/>
    </row>
    <row r="4" spans="1:48" ht="18.75" x14ac:dyDescent="0.2">
      <c r="A4" s="78" t="e">
        <f>#REF!</f>
        <v>#REF!</v>
      </c>
      <c r="B4" s="76"/>
      <c r="C4" s="77"/>
      <c r="D4" s="12"/>
      <c r="E4" s="12"/>
      <c r="I4" s="12"/>
      <c r="M4" s="12"/>
      <c r="Q4" s="12"/>
      <c r="U4" s="12"/>
      <c r="Y4" s="12"/>
      <c r="AC4" s="12"/>
    </row>
    <row r="5" spans="1:48" ht="18.75" x14ac:dyDescent="0.2">
      <c r="A5" s="13" t="s">
        <v>1</v>
      </c>
      <c r="B5" s="76"/>
      <c r="C5" s="77"/>
      <c r="D5" s="12"/>
      <c r="E5" s="12"/>
      <c r="I5" s="12"/>
      <c r="M5" s="12"/>
      <c r="Q5" s="12"/>
      <c r="U5" s="12"/>
      <c r="Y5" s="12"/>
      <c r="AC5" s="12"/>
    </row>
    <row r="6" spans="1:48" s="15" customFormat="1" ht="23.25" thickBot="1" x14ac:dyDescent="0.25">
      <c r="A6" s="14"/>
      <c r="D6" s="16"/>
      <c r="E6" s="16"/>
      <c r="G6" s="17"/>
      <c r="H6" s="18"/>
      <c r="I6" s="16"/>
      <c r="K6" s="17"/>
      <c r="L6" s="18"/>
      <c r="M6" s="16"/>
      <c r="O6" s="17"/>
      <c r="P6" s="18"/>
      <c r="Q6" s="16"/>
      <c r="S6" s="17"/>
      <c r="T6" s="18"/>
      <c r="U6" s="16"/>
      <c r="W6" s="17"/>
      <c r="X6" s="18"/>
      <c r="Y6" s="16"/>
      <c r="AA6" s="17"/>
      <c r="AB6" s="18"/>
      <c r="AC6" s="16"/>
      <c r="AD6" s="19"/>
      <c r="AE6" s="19"/>
      <c r="AF6" s="19"/>
      <c r="AG6" s="19"/>
      <c r="AH6" s="19"/>
      <c r="AI6" s="19"/>
      <c r="AJ6" s="19"/>
      <c r="AK6" s="19"/>
      <c r="AL6" s="19"/>
      <c r="AM6" s="19"/>
      <c r="AN6" s="19"/>
      <c r="AO6" s="19"/>
      <c r="AP6" s="19"/>
      <c r="AQ6" s="19"/>
      <c r="AR6" s="19"/>
      <c r="AS6" s="19"/>
      <c r="AT6" s="19"/>
      <c r="AU6" s="19"/>
      <c r="AV6" s="19"/>
    </row>
    <row r="7" spans="1:48" s="15" customFormat="1" ht="25.5" x14ac:dyDescent="0.2">
      <c r="A7" s="174" t="s">
        <v>18</v>
      </c>
      <c r="B7" s="175"/>
      <c r="C7" s="175"/>
      <c r="D7" s="175"/>
      <c r="E7" s="175"/>
      <c r="F7" s="141" t="e">
        <f>#REF!</f>
        <v>#REF!</v>
      </c>
      <c r="G7" s="142"/>
      <c r="H7" s="142"/>
      <c r="I7" s="143"/>
      <c r="J7" s="141" t="e">
        <f>#REF!</f>
        <v>#REF!</v>
      </c>
      <c r="K7" s="142"/>
      <c r="L7" s="142"/>
      <c r="M7" s="143"/>
      <c r="N7" s="141" t="e">
        <f>#REF!</f>
        <v>#REF!</v>
      </c>
      <c r="O7" s="142"/>
      <c r="P7" s="142"/>
      <c r="Q7" s="143"/>
      <c r="R7" s="141" t="e">
        <f>#REF!</f>
        <v>#REF!</v>
      </c>
      <c r="S7" s="142"/>
      <c r="T7" s="142"/>
      <c r="U7" s="143"/>
      <c r="V7" s="141" t="e">
        <f>#REF!</f>
        <v>#REF!</v>
      </c>
      <c r="W7" s="142"/>
      <c r="X7" s="142"/>
      <c r="Y7" s="143"/>
      <c r="Z7" s="141" t="e">
        <f>#REF!</f>
        <v>#REF!</v>
      </c>
      <c r="AA7" s="142"/>
      <c r="AB7" s="142"/>
      <c r="AC7" s="143"/>
      <c r="AD7" s="19"/>
      <c r="AE7" s="19"/>
      <c r="AF7" s="19"/>
      <c r="AG7" s="19"/>
      <c r="AH7" s="19"/>
      <c r="AI7" s="19"/>
      <c r="AJ7" s="19"/>
      <c r="AK7" s="19"/>
      <c r="AL7" s="19"/>
      <c r="AM7" s="19"/>
      <c r="AN7" s="19"/>
      <c r="AO7" s="19"/>
      <c r="AP7" s="19"/>
      <c r="AQ7" s="19"/>
      <c r="AR7" s="19"/>
      <c r="AS7" s="19"/>
      <c r="AT7" s="19"/>
      <c r="AU7" s="19"/>
      <c r="AV7" s="19"/>
    </row>
    <row r="8" spans="1:48" s="23" customFormat="1" ht="93.75" x14ac:dyDescent="0.2">
      <c r="A8" s="37" t="s">
        <v>2</v>
      </c>
      <c r="B8" s="36" t="s">
        <v>3</v>
      </c>
      <c r="C8" s="36" t="s">
        <v>4</v>
      </c>
      <c r="D8" s="36" t="s">
        <v>5</v>
      </c>
      <c r="E8" s="54" t="s">
        <v>9</v>
      </c>
      <c r="F8" s="20" t="s">
        <v>11</v>
      </c>
      <c r="G8" s="21" t="s">
        <v>12</v>
      </c>
      <c r="H8" s="21" t="s">
        <v>10</v>
      </c>
      <c r="I8" s="97" t="s">
        <v>25</v>
      </c>
      <c r="J8" s="20" t="s">
        <v>11</v>
      </c>
      <c r="K8" s="21" t="s">
        <v>12</v>
      </c>
      <c r="L8" s="21" t="s">
        <v>10</v>
      </c>
      <c r="M8" s="97" t="s">
        <v>25</v>
      </c>
      <c r="N8" s="20" t="s">
        <v>11</v>
      </c>
      <c r="O8" s="21" t="s">
        <v>12</v>
      </c>
      <c r="P8" s="21" t="s">
        <v>10</v>
      </c>
      <c r="Q8" s="97" t="s">
        <v>25</v>
      </c>
      <c r="R8" s="20" t="s">
        <v>11</v>
      </c>
      <c r="S8" s="21" t="s">
        <v>12</v>
      </c>
      <c r="T8" s="21" t="s">
        <v>10</v>
      </c>
      <c r="U8" s="97" t="s">
        <v>25</v>
      </c>
      <c r="V8" s="20" t="s">
        <v>11</v>
      </c>
      <c r="W8" s="21" t="s">
        <v>12</v>
      </c>
      <c r="X8" s="21" t="s">
        <v>10</v>
      </c>
      <c r="Y8" s="97" t="s">
        <v>25</v>
      </c>
      <c r="Z8" s="20" t="s">
        <v>11</v>
      </c>
      <c r="AA8" s="21" t="s">
        <v>12</v>
      </c>
      <c r="AB8" s="21" t="s">
        <v>10</v>
      </c>
      <c r="AC8" s="97" t="s">
        <v>25</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3"/>
      <c r="B9" s="34"/>
      <c r="C9" s="34"/>
      <c r="D9" s="34"/>
      <c r="E9" s="55"/>
      <c r="F9" s="89"/>
      <c r="G9" s="90"/>
      <c r="H9" s="90"/>
      <c r="I9" s="98"/>
      <c r="J9" s="89"/>
      <c r="K9" s="90"/>
      <c r="L9" s="90"/>
      <c r="M9" s="98"/>
      <c r="N9" s="89"/>
      <c r="O9" s="90"/>
      <c r="P9" s="90"/>
      <c r="Q9" s="98"/>
      <c r="R9" s="89"/>
      <c r="S9" s="90"/>
      <c r="T9" s="90"/>
      <c r="U9" s="98"/>
      <c r="V9" s="89"/>
      <c r="W9" s="90"/>
      <c r="X9" s="90"/>
      <c r="Y9" s="98"/>
      <c r="Z9" s="89"/>
      <c r="AA9" s="90"/>
      <c r="AB9" s="90"/>
      <c r="AC9" s="98"/>
      <c r="AD9" s="22"/>
      <c r="AE9" s="22"/>
      <c r="AF9" s="22"/>
      <c r="AG9" s="22"/>
      <c r="AH9" s="22"/>
      <c r="AI9" s="22"/>
      <c r="AJ9" s="22"/>
      <c r="AK9" s="22"/>
      <c r="AL9" s="22"/>
      <c r="AM9" s="22"/>
      <c r="AN9" s="22"/>
      <c r="AO9" s="22"/>
      <c r="AP9" s="22"/>
      <c r="AQ9" s="22"/>
      <c r="AR9" s="22"/>
      <c r="AS9" s="22"/>
      <c r="AT9" s="22"/>
      <c r="AU9" s="22"/>
      <c r="AV9" s="22"/>
    </row>
    <row r="10" spans="1:48" ht="112.5" x14ac:dyDescent="0.2">
      <c r="A10" s="30">
        <v>1</v>
      </c>
      <c r="B10" s="63" t="str">
        <f>'DEPT REQS'!B10</f>
        <v>A</v>
      </c>
      <c r="C10" s="63" t="str">
        <f>'DEPT REQS'!C10</f>
        <v>General</v>
      </c>
      <c r="D10" s="64" t="str">
        <f>'DEPT REQS'!D10</f>
        <v xml:space="preserve">Please include an Executive Summary that describes your organization’s PBM history, the current and future direction of the company PBM, along with any marketplace differentiators.  Only two pages (Arial, 11-point font, and all margins 1”) will be accepted. Label the attachment “[PBM Name] – Executive Summary.” </v>
      </c>
      <c r="E10" s="65">
        <f>'DEPT REQS'!E10</f>
        <v>525</v>
      </c>
      <c r="F10" s="91"/>
      <c r="G10" s="92"/>
      <c r="H10" s="93"/>
      <c r="I10" s="99"/>
      <c r="J10" s="91"/>
      <c r="K10" s="92"/>
      <c r="L10" s="93"/>
      <c r="M10" s="99"/>
      <c r="N10" s="91"/>
      <c r="O10" s="92"/>
      <c r="P10" s="93"/>
      <c r="Q10" s="99"/>
      <c r="R10" s="91"/>
      <c r="S10" s="92"/>
      <c r="T10" s="93"/>
      <c r="U10" s="99"/>
      <c r="V10" s="91"/>
      <c r="W10" s="92"/>
      <c r="X10" s="93"/>
      <c r="Y10" s="99"/>
      <c r="Z10" s="91"/>
      <c r="AA10" s="92"/>
      <c r="AB10" s="93"/>
      <c r="AC10" s="99"/>
    </row>
    <row r="11" spans="1:48" ht="75" x14ac:dyDescent="0.2">
      <c r="A11" s="30">
        <v>2</v>
      </c>
      <c r="B11" s="63">
        <f>'DEPT REQS'!B11</f>
        <v>0</v>
      </c>
      <c r="C11" s="63">
        <f>'DEPT REQS'!C11</f>
        <v>0</v>
      </c>
      <c r="D11" s="64" t="str">
        <f>'DEPT REQS'!D11</f>
        <v xml:space="preserve">Please include a "future roadmap” related to technology (2020-2025).  Only two pages (Arial, 11-point font, and all margins 1”) will be accepted. Label the attachment “[PBM Name] – Technology Roadmap Summary.” </v>
      </c>
      <c r="E11" s="65">
        <f>'DEPT REQS'!E11</f>
        <v>75</v>
      </c>
      <c r="F11" s="85"/>
      <c r="G11" s="73"/>
      <c r="H11" s="71"/>
      <c r="I11" s="100"/>
      <c r="J11" s="85"/>
      <c r="K11" s="73"/>
      <c r="L11" s="71"/>
      <c r="M11" s="100"/>
      <c r="N11" s="85"/>
      <c r="O11" s="73"/>
      <c r="P11" s="71"/>
      <c r="Q11" s="100"/>
      <c r="R11" s="85"/>
      <c r="S11" s="73"/>
      <c r="T11" s="71"/>
      <c r="U11" s="100"/>
      <c r="V11" s="85"/>
      <c r="W11" s="73"/>
      <c r="X11" s="71"/>
      <c r="Y11" s="100"/>
      <c r="Z11" s="85"/>
      <c r="AA11" s="73"/>
      <c r="AB11" s="71"/>
      <c r="AC11" s="100"/>
    </row>
    <row r="12" spans="1:48" ht="187.5" x14ac:dyDescent="0.2">
      <c r="A12" s="30">
        <v>3</v>
      </c>
      <c r="B12" s="63">
        <f>'DEPT REQS'!B12</f>
        <v>0</v>
      </c>
      <c r="C12" s="63">
        <f>'DEPT REQS'!C12</f>
        <v>0</v>
      </c>
      <c r="D12" s="64" t="str">
        <f>'DEPT REQS'!D12</f>
        <v>Vendor confirms that it has provided information about subcontractor(s) as requested in an attachment or no subcontracted vendors are utilized, and Vendor agrees it shall remain liable to Client for the performance of each permitted subcontractor.  If Vendor utilizes subcontractor(s), provide an attachment listing each subcontract vendor, including the following information for each: a) Name of Vendor b) Service provided c) whether the relationship is exclusive, and d) the effective and term dates of agreement. Please label the attachment: "[PBM Name] – Subcontracted Vendors."</v>
      </c>
      <c r="E12" s="65">
        <f>'DEPT REQS'!E12</f>
        <v>90</v>
      </c>
      <c r="F12" s="85"/>
      <c r="G12" s="73"/>
      <c r="H12" s="71"/>
      <c r="I12" s="100"/>
      <c r="J12" s="85"/>
      <c r="K12" s="73"/>
      <c r="L12" s="71"/>
      <c r="M12" s="100"/>
      <c r="N12" s="85"/>
      <c r="O12" s="73"/>
      <c r="P12" s="71"/>
      <c r="Q12" s="100"/>
      <c r="R12" s="85"/>
      <c r="S12" s="73"/>
      <c r="T12" s="71"/>
      <c r="U12" s="100"/>
      <c r="V12" s="85"/>
      <c r="W12" s="73"/>
      <c r="X12" s="71"/>
      <c r="Y12" s="100"/>
      <c r="Z12" s="85"/>
      <c r="AA12" s="73"/>
      <c r="AB12" s="71"/>
      <c r="AC12" s="100"/>
    </row>
    <row r="13" spans="1:48" ht="93.75" x14ac:dyDescent="0.2">
      <c r="A13" s="30">
        <v>4</v>
      </c>
      <c r="B13" s="63">
        <f>'DEPT REQS'!B13</f>
        <v>0</v>
      </c>
      <c r="C13" s="63">
        <f>'DEPT REQS'!C13</f>
        <v>0</v>
      </c>
      <c r="D13" s="64" t="str">
        <f>'DEPT REQS'!D13</f>
        <v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v>
      </c>
      <c r="E13" s="65">
        <f>'DEPT REQS'!E13</f>
        <v>30</v>
      </c>
      <c r="F13" s="85"/>
      <c r="G13" s="73"/>
      <c r="H13" s="71"/>
      <c r="I13" s="100"/>
      <c r="J13" s="85"/>
      <c r="K13" s="73"/>
      <c r="L13" s="71"/>
      <c r="M13" s="100"/>
      <c r="N13" s="85"/>
      <c r="O13" s="73"/>
      <c r="P13" s="71"/>
      <c r="Q13" s="100"/>
      <c r="R13" s="85"/>
      <c r="S13" s="73"/>
      <c r="T13" s="71"/>
      <c r="U13" s="100"/>
      <c r="V13" s="85"/>
      <c r="W13" s="73"/>
      <c r="X13" s="71"/>
      <c r="Y13" s="100"/>
      <c r="Z13" s="85"/>
      <c r="AA13" s="73"/>
      <c r="AB13" s="71"/>
      <c r="AC13" s="100"/>
    </row>
    <row r="14" spans="1:48" ht="112.5" x14ac:dyDescent="0.2">
      <c r="A14" s="30">
        <v>5</v>
      </c>
      <c r="B14" s="63">
        <f>'DEPT REQS'!B14</f>
        <v>0</v>
      </c>
      <c r="C14" s="63">
        <f>'DEPT REQS'!C14</f>
        <v>0</v>
      </c>
      <c r="D14" s="64" t="str">
        <f>'DEPT REQS'!D14</f>
        <v>Vendor confirms its disclosed publicly available information available about known or potential future mergers, acquisitions and/or divestures as an explanation to this question.  Vendor is allowed to submit an attachment labeled "[PBM Name] – Mergers, acquisitions and/or divestures " if needed due to space restrictions within this file.</v>
      </c>
      <c r="E14" s="65">
        <f>'DEPT REQS'!E14</f>
        <v>75</v>
      </c>
      <c r="F14" s="85"/>
      <c r="G14" s="73"/>
      <c r="H14" s="71"/>
      <c r="I14" s="100"/>
      <c r="J14" s="85"/>
      <c r="K14" s="73"/>
      <c r="L14" s="71"/>
      <c r="M14" s="100"/>
      <c r="N14" s="85"/>
      <c r="O14" s="73"/>
      <c r="P14" s="71"/>
      <c r="Q14" s="100"/>
      <c r="R14" s="85"/>
      <c r="S14" s="73"/>
      <c r="T14" s="71"/>
      <c r="U14" s="100"/>
      <c r="V14" s="85"/>
      <c r="W14" s="73"/>
      <c r="X14" s="71"/>
      <c r="Y14" s="100"/>
      <c r="Z14" s="85"/>
      <c r="AA14" s="73"/>
      <c r="AB14" s="71"/>
      <c r="AC14" s="100"/>
    </row>
    <row r="15" spans="1:48" ht="56.25" x14ac:dyDescent="0.2">
      <c r="A15" s="30">
        <v>6</v>
      </c>
      <c r="B15" s="63">
        <f>'DEPT REQS'!B15</f>
        <v>0</v>
      </c>
      <c r="C15" s="63">
        <f>'DEPT REQS'!C15</f>
        <v>0</v>
      </c>
      <c r="D15" s="64" t="str">
        <f>'DEPT REQS'!D15</f>
        <v xml:space="preserve">Vendor agrees to notify Client as soon as reasonable after it becomes aware of known or potential future mergers, acquisitions and/or divestures.  </v>
      </c>
      <c r="E15" s="65">
        <f>'DEPT REQS'!E15</f>
        <v>30</v>
      </c>
      <c r="F15" s="85"/>
      <c r="G15" s="73"/>
      <c r="H15" s="71"/>
      <c r="I15" s="100"/>
      <c r="J15" s="85"/>
      <c r="K15" s="73"/>
      <c r="L15" s="71"/>
      <c r="M15" s="100"/>
      <c r="N15" s="85"/>
      <c r="O15" s="73"/>
      <c r="P15" s="71"/>
      <c r="Q15" s="100"/>
      <c r="R15" s="85"/>
      <c r="S15" s="73"/>
      <c r="T15" s="71"/>
      <c r="U15" s="100"/>
      <c r="V15" s="85"/>
      <c r="W15" s="73"/>
      <c r="X15" s="71"/>
      <c r="Y15" s="100"/>
      <c r="Z15" s="85"/>
      <c r="AA15" s="73"/>
      <c r="AB15" s="71"/>
      <c r="AC15" s="100"/>
    </row>
    <row r="16" spans="1:48" ht="93.75" x14ac:dyDescent="0.2">
      <c r="A16" s="30">
        <v>7</v>
      </c>
      <c r="B16" s="63">
        <f>'DEPT REQS'!B16</f>
        <v>0</v>
      </c>
      <c r="C16" s="63">
        <f>'DEPT REQS'!C16</f>
        <v>0</v>
      </c>
      <c r="D16" s="64" t="str">
        <f>'DEPT REQS'!D16</f>
        <v>Vendor agrees it may not subcontract or offshore any client-facing portion of the Services without Client's prior approval, which may be granted or withheld at Client's sole discretion.  Vendor shall remain liable to Client for the performance of each permitted subcontractor.</v>
      </c>
      <c r="E16" s="65">
        <f>'DEPT REQS'!E16</f>
        <v>150</v>
      </c>
      <c r="F16" s="85"/>
      <c r="G16" s="73"/>
      <c r="H16" s="71"/>
      <c r="I16" s="100"/>
      <c r="J16" s="85"/>
      <c r="K16" s="73"/>
      <c r="L16" s="71"/>
      <c r="M16" s="100"/>
      <c r="N16" s="85"/>
      <c r="O16" s="73"/>
      <c r="P16" s="71"/>
      <c r="Q16" s="100"/>
      <c r="R16" s="85"/>
      <c r="S16" s="73"/>
      <c r="T16" s="71"/>
      <c r="U16" s="100"/>
      <c r="V16" s="85"/>
      <c r="W16" s="73"/>
      <c r="X16" s="71"/>
      <c r="Y16" s="100"/>
      <c r="Z16" s="85"/>
      <c r="AA16" s="73"/>
      <c r="AB16" s="71"/>
      <c r="AC16" s="100"/>
    </row>
    <row r="17" spans="1:29" ht="75" x14ac:dyDescent="0.2">
      <c r="A17" s="30">
        <v>8</v>
      </c>
      <c r="B17" s="63">
        <f>'DEPT REQS'!B17</f>
        <v>0</v>
      </c>
      <c r="C17" s="63">
        <f>'DEPT REQS'!C17</f>
        <v>0</v>
      </c>
      <c r="D17" s="64" t="str">
        <f>'DEPT REQS'!D17</f>
        <v>Vendor agrees it may not subcontract or offshore any Core Service without Client's prior approval, which may be granted or withheld at its’ sole discretion. Vendor shall remain liable to Client for the performance of each permitted subcontractor.</v>
      </c>
      <c r="E17" s="65">
        <f>'DEPT REQS'!E17</f>
        <v>150</v>
      </c>
      <c r="F17" s="85"/>
      <c r="G17" s="73"/>
      <c r="H17" s="71"/>
      <c r="I17" s="100"/>
      <c r="J17" s="85"/>
      <c r="K17" s="73"/>
      <c r="L17" s="71"/>
      <c r="M17" s="100"/>
      <c r="N17" s="85"/>
      <c r="O17" s="73"/>
      <c r="P17" s="71"/>
      <c r="Q17" s="100"/>
      <c r="R17" s="85"/>
      <c r="S17" s="73"/>
      <c r="T17" s="71"/>
      <c r="U17" s="100"/>
      <c r="V17" s="85"/>
      <c r="W17" s="73"/>
      <c r="X17" s="71"/>
      <c r="Y17" s="100"/>
      <c r="Z17" s="85"/>
      <c r="AA17" s="73"/>
      <c r="AB17" s="71"/>
      <c r="AC17" s="100"/>
    </row>
    <row r="18" spans="1:29" ht="93.75" x14ac:dyDescent="0.2">
      <c r="A18" s="30">
        <v>9</v>
      </c>
      <c r="B18" s="63">
        <f>'DEPT REQS'!B18</f>
        <v>0</v>
      </c>
      <c r="C18" s="63">
        <f>'DEPT REQS'!C18</f>
        <v>0</v>
      </c>
      <c r="D18" s="64" t="str">
        <f>'DEPT REQS'!D18</f>
        <v>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v>
      </c>
      <c r="E18" s="65">
        <f>'DEPT REQS'!E18</f>
        <v>75</v>
      </c>
      <c r="F18" s="85"/>
      <c r="G18" s="73"/>
      <c r="H18" s="71"/>
      <c r="I18" s="100"/>
      <c r="J18" s="85"/>
      <c r="K18" s="73"/>
      <c r="L18" s="71"/>
      <c r="M18" s="100"/>
      <c r="N18" s="85"/>
      <c r="O18" s="73"/>
      <c r="P18" s="71"/>
      <c r="Q18" s="100"/>
      <c r="R18" s="85"/>
      <c r="S18" s="73"/>
      <c r="T18" s="71"/>
      <c r="U18" s="100"/>
      <c r="V18" s="85"/>
      <c r="W18" s="73"/>
      <c r="X18" s="71"/>
      <c r="Y18" s="100"/>
      <c r="Z18" s="85"/>
      <c r="AA18" s="73"/>
      <c r="AB18" s="71"/>
      <c r="AC18" s="100"/>
    </row>
    <row r="19" spans="1:29" ht="168.75" x14ac:dyDescent="0.2">
      <c r="A19" s="30">
        <v>10</v>
      </c>
      <c r="B19" s="63" t="str">
        <f>'DEPT REQS'!B19</f>
        <v>B</v>
      </c>
      <c r="C19" s="63" t="str">
        <f>'DEPT REQS'!C19</f>
        <v>Contract Responsiveness</v>
      </c>
      <c r="D19" s="64" t="str">
        <f>'DEPT REQS'!D19</f>
        <v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v>
      </c>
      <c r="E19" s="65">
        <f>'DEPT REQS'!E19</f>
        <v>150</v>
      </c>
      <c r="F19" s="85"/>
      <c r="G19" s="73"/>
      <c r="H19" s="71"/>
      <c r="I19" s="100"/>
      <c r="J19" s="85"/>
      <c r="K19" s="73"/>
      <c r="L19" s="71"/>
      <c r="M19" s="100"/>
      <c r="N19" s="85"/>
      <c r="O19" s="73"/>
      <c r="P19" s="71"/>
      <c r="Q19" s="100"/>
      <c r="R19" s="85"/>
      <c r="S19" s="73"/>
      <c r="T19" s="71"/>
      <c r="U19" s="100"/>
      <c r="V19" s="85"/>
      <c r="W19" s="73"/>
      <c r="X19" s="71"/>
      <c r="Y19" s="100"/>
      <c r="Z19" s="85"/>
      <c r="AA19" s="73"/>
      <c r="AB19" s="71"/>
      <c r="AC19" s="100"/>
    </row>
    <row r="20" spans="1:29" ht="56.25" x14ac:dyDescent="0.2">
      <c r="A20" s="30">
        <v>11</v>
      </c>
      <c r="B20" s="63">
        <f>'DEPT REQS'!B20</f>
        <v>0</v>
      </c>
      <c r="C20" s="63">
        <f>'DEPT REQS'!C20</f>
        <v>0</v>
      </c>
      <c r="D20" s="64" t="str">
        <f>'DEPT REQS'!D20</f>
        <v xml:space="preserve">Please confirm Vendor will provide unprotected versions of initial and subsequent drafts of the contract for efficient tracking of edits and comparisons to previous versions when applicable.   </v>
      </c>
      <c r="E20" s="65">
        <f>'DEPT REQS'!E20</f>
        <v>75</v>
      </c>
      <c r="F20" s="85"/>
      <c r="G20" s="73"/>
      <c r="H20" s="71"/>
      <c r="I20" s="100"/>
      <c r="J20" s="85"/>
      <c r="K20" s="73"/>
      <c r="L20" s="71"/>
      <c r="M20" s="100"/>
      <c r="N20" s="85"/>
      <c r="O20" s="73"/>
      <c r="P20" s="71"/>
      <c r="Q20" s="100"/>
      <c r="R20" s="85"/>
      <c r="S20" s="73"/>
      <c r="T20" s="71"/>
      <c r="U20" s="100"/>
      <c r="V20" s="85"/>
      <c r="W20" s="73"/>
      <c r="X20" s="71"/>
      <c r="Y20" s="100"/>
      <c r="Z20" s="85"/>
      <c r="AA20" s="73"/>
      <c r="AB20" s="71"/>
      <c r="AC20" s="100"/>
    </row>
    <row r="21" spans="1:29" ht="75" x14ac:dyDescent="0.2">
      <c r="A21" s="30">
        <v>12</v>
      </c>
      <c r="B21" s="63">
        <f>'DEPT REQS'!B21</f>
        <v>0</v>
      </c>
      <c r="C21" s="63">
        <f>'DEPT REQS'!C21</f>
        <v>0</v>
      </c>
      <c r="D21" s="64" t="str">
        <f>'DEPT REQS'!D21</f>
        <v>Vendor understands and agrees that, should it be selected for contracting, Vendor must submit, within five(5)  business days, a Contract/Agreement inclusive of all responses to the terms, provisions, and conditions noted in the RFP.</v>
      </c>
      <c r="E21" s="65">
        <f>'DEPT REQS'!E21</f>
        <v>75</v>
      </c>
      <c r="F21" s="85"/>
      <c r="G21" s="73"/>
      <c r="H21" s="71"/>
      <c r="I21" s="100"/>
      <c r="J21" s="85"/>
      <c r="K21" s="73"/>
      <c r="L21" s="71"/>
      <c r="M21" s="100"/>
      <c r="N21" s="85"/>
      <c r="O21" s="73"/>
      <c r="P21" s="71"/>
      <c r="Q21" s="100"/>
      <c r="R21" s="85"/>
      <c r="S21" s="73"/>
      <c r="T21" s="71"/>
      <c r="U21" s="100"/>
      <c r="V21" s="85"/>
      <c r="W21" s="73"/>
      <c r="X21" s="71"/>
      <c r="Y21" s="100"/>
      <c r="Z21" s="85"/>
      <c r="AA21" s="73"/>
      <c r="AB21" s="71"/>
      <c r="AC21" s="100"/>
    </row>
    <row r="22" spans="1:29" ht="56.25" x14ac:dyDescent="0.2">
      <c r="A22" s="30">
        <v>13</v>
      </c>
      <c r="B22" s="63" t="str">
        <f>'DEPT REQS'!B22</f>
        <v>C</v>
      </c>
      <c r="C22" s="63" t="str">
        <f>'DEPT REQS'!C22</f>
        <v>Audit</v>
      </c>
      <c r="D22" s="64" t="str">
        <f>'DEPT REQS'!D22</f>
        <v>Vendor agrees client has the right to conduct audits at any time during the contract term upon 30-days written notice to the Vendor.</v>
      </c>
      <c r="E22" s="65">
        <f>'DEPT REQS'!E22</f>
        <v>10</v>
      </c>
      <c r="F22" s="85"/>
      <c r="G22" s="73"/>
      <c r="H22" s="71"/>
      <c r="I22" s="100"/>
      <c r="J22" s="85"/>
      <c r="K22" s="73"/>
      <c r="L22" s="71"/>
      <c r="M22" s="100"/>
      <c r="N22" s="85"/>
      <c r="O22" s="73"/>
      <c r="P22" s="71"/>
      <c r="Q22" s="100"/>
      <c r="R22" s="85"/>
      <c r="S22" s="73"/>
      <c r="T22" s="71"/>
      <c r="U22" s="100"/>
      <c r="V22" s="85"/>
      <c r="W22" s="73"/>
      <c r="X22" s="71"/>
      <c r="Y22" s="100"/>
      <c r="Z22" s="85"/>
      <c r="AA22" s="73"/>
      <c r="AB22" s="71"/>
      <c r="AC22" s="100"/>
    </row>
    <row r="23" spans="1:29" ht="56.25" x14ac:dyDescent="0.2">
      <c r="A23" s="30">
        <v>14</v>
      </c>
      <c r="B23" s="63">
        <f>'DEPT REQS'!B23</f>
        <v>0</v>
      </c>
      <c r="C23" s="63">
        <f>'DEPT REQS'!C23</f>
        <v>0</v>
      </c>
      <c r="D23" s="64" t="str">
        <f>'DEPT REQS'!D23</f>
        <v>Vendor agrees client has the right to audit post termination. Note: Vendor may pass-through any data retrieval fees charged if the data requested has already been stored.</v>
      </c>
      <c r="E23" s="65">
        <f>'DEPT REQS'!E23</f>
        <v>10</v>
      </c>
      <c r="F23" s="85"/>
      <c r="G23" s="73"/>
      <c r="H23" s="71"/>
      <c r="I23" s="100"/>
      <c r="J23" s="85"/>
      <c r="K23" s="73"/>
      <c r="L23" s="71"/>
      <c r="M23" s="100"/>
      <c r="N23" s="85"/>
      <c r="O23" s="73"/>
      <c r="P23" s="71"/>
      <c r="Q23" s="100"/>
      <c r="R23" s="85"/>
      <c r="S23" s="73"/>
      <c r="T23" s="71"/>
      <c r="U23" s="100"/>
      <c r="V23" s="85"/>
      <c r="W23" s="73"/>
      <c r="X23" s="71"/>
      <c r="Y23" s="100"/>
      <c r="Z23" s="85"/>
      <c r="AA23" s="73"/>
      <c r="AB23" s="71"/>
      <c r="AC23" s="100"/>
    </row>
    <row r="24" spans="1:29" ht="37.5" x14ac:dyDescent="0.2">
      <c r="A24" s="30">
        <v>15</v>
      </c>
      <c r="B24" s="63">
        <f>'DEPT REQS'!B24</f>
        <v>0</v>
      </c>
      <c r="C24" s="63">
        <f>'DEPT REQS'!C24</f>
        <v>0</v>
      </c>
      <c r="D24" s="64" t="str">
        <f>'DEPT REQS'!D24</f>
        <v xml:space="preserve">Vendor agrees client has the right to audit more than once per year if the audits are different in scope or for different services. </v>
      </c>
      <c r="E24" s="65">
        <f>'DEPT REQS'!E24</f>
        <v>10</v>
      </c>
      <c r="F24" s="85"/>
      <c r="G24" s="73"/>
      <c r="H24" s="71"/>
      <c r="I24" s="100"/>
      <c r="J24" s="85"/>
      <c r="K24" s="73"/>
      <c r="L24" s="71"/>
      <c r="M24" s="100"/>
      <c r="N24" s="85"/>
      <c r="O24" s="73"/>
      <c r="P24" s="71"/>
      <c r="Q24" s="100"/>
      <c r="R24" s="85"/>
      <c r="S24" s="73"/>
      <c r="T24" s="71"/>
      <c r="U24" s="100"/>
      <c r="V24" s="85"/>
      <c r="W24" s="73"/>
      <c r="X24" s="71"/>
      <c r="Y24" s="100"/>
      <c r="Z24" s="85"/>
      <c r="AA24" s="73"/>
      <c r="AB24" s="71"/>
      <c r="AC24" s="100"/>
    </row>
    <row r="25" spans="1:29" ht="93.75" x14ac:dyDescent="0.2">
      <c r="A25" s="30">
        <v>16</v>
      </c>
      <c r="B25" s="63">
        <f>'DEPT REQS'!B25</f>
        <v>0</v>
      </c>
      <c r="C25" s="63">
        <f>'DEPT REQS'!C25</f>
        <v>0</v>
      </c>
      <c r="D25" s="64" t="str">
        <f>'DEPT REQS'!D25</f>
        <v>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v>
      </c>
      <c r="E25" s="65">
        <f>'DEPT REQS'!E25</f>
        <v>10</v>
      </c>
      <c r="F25" s="85"/>
      <c r="G25" s="73"/>
      <c r="H25" s="71"/>
      <c r="I25" s="100"/>
      <c r="J25" s="85"/>
      <c r="K25" s="73"/>
      <c r="L25" s="71"/>
      <c r="M25" s="100"/>
      <c r="N25" s="85"/>
      <c r="O25" s="73"/>
      <c r="P25" s="71"/>
      <c r="Q25" s="100"/>
      <c r="R25" s="85"/>
      <c r="S25" s="73"/>
      <c r="T25" s="71"/>
      <c r="U25" s="100"/>
      <c r="V25" s="85"/>
      <c r="W25" s="73"/>
      <c r="X25" s="71"/>
      <c r="Y25" s="100"/>
      <c r="Z25" s="85"/>
      <c r="AA25" s="73"/>
      <c r="AB25" s="71"/>
      <c r="AC25" s="100"/>
    </row>
    <row r="26" spans="1:29" ht="150" x14ac:dyDescent="0.2">
      <c r="A26" s="30">
        <v>17</v>
      </c>
      <c r="B26" s="63">
        <f>'DEPT REQS'!B26</f>
        <v>0</v>
      </c>
      <c r="C26" s="63">
        <f>'DEPT REQS'!C26</f>
        <v>0</v>
      </c>
      <c r="D26" s="64" t="str">
        <f>'DEPT REQS'!D26</f>
        <v>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v>
      </c>
      <c r="E26" s="65">
        <f>'DEPT REQS'!E26</f>
        <v>10</v>
      </c>
      <c r="F26" s="85"/>
      <c r="G26" s="73"/>
      <c r="H26" s="71"/>
      <c r="I26" s="100"/>
      <c r="J26" s="85"/>
      <c r="K26" s="73"/>
      <c r="L26" s="71"/>
      <c r="M26" s="100"/>
      <c r="N26" s="85"/>
      <c r="O26" s="73"/>
      <c r="P26" s="71"/>
      <c r="Q26" s="100"/>
      <c r="R26" s="85"/>
      <c r="S26" s="73"/>
      <c r="T26" s="71"/>
      <c r="U26" s="100"/>
      <c r="V26" s="85"/>
      <c r="W26" s="73"/>
      <c r="X26" s="71"/>
      <c r="Y26" s="100"/>
      <c r="Z26" s="85"/>
      <c r="AA26" s="73"/>
      <c r="AB26" s="71"/>
      <c r="AC26" s="100"/>
    </row>
    <row r="27" spans="1:29" ht="131.25" x14ac:dyDescent="0.2">
      <c r="A27" s="30">
        <v>18</v>
      </c>
      <c r="B27" s="63">
        <f>'DEPT REQS'!B27</f>
        <v>0</v>
      </c>
      <c r="C27" s="63">
        <f>'DEPT REQS'!C27</f>
        <v>0</v>
      </c>
      <c r="D27" s="64" t="str">
        <f>'DEPT REQS'!D27</f>
        <v>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v>
      </c>
      <c r="E27" s="65">
        <f>'DEPT REQS'!E27</f>
        <v>10</v>
      </c>
      <c r="F27" s="85"/>
      <c r="G27" s="73"/>
      <c r="H27" s="71"/>
      <c r="I27" s="100"/>
      <c r="J27" s="85"/>
      <c r="K27" s="73"/>
      <c r="L27" s="71"/>
      <c r="M27" s="100"/>
      <c r="N27" s="85"/>
      <c r="O27" s="73"/>
      <c r="P27" s="71"/>
      <c r="Q27" s="100"/>
      <c r="R27" s="85"/>
      <c r="S27" s="73"/>
      <c r="T27" s="71"/>
      <c r="U27" s="100"/>
      <c r="V27" s="85"/>
      <c r="W27" s="73"/>
      <c r="X27" s="71"/>
      <c r="Y27" s="100"/>
      <c r="Z27" s="85"/>
      <c r="AA27" s="73"/>
      <c r="AB27" s="71"/>
      <c r="AC27" s="100"/>
    </row>
    <row r="28" spans="1:29" ht="37.5" x14ac:dyDescent="0.2">
      <c r="A28" s="30">
        <v>19</v>
      </c>
      <c r="B28" s="63">
        <f>'DEPT REQS'!B28</f>
        <v>0</v>
      </c>
      <c r="C28" s="63">
        <f>'DEPT REQS'!C28</f>
        <v>0</v>
      </c>
      <c r="D28" s="64" t="str">
        <f>'DEPT REQS'!D28</f>
        <v>Vendor agrees rebate audits will review a Client-selected number of pharmaceutical contracts directly related to Clients rebates.</v>
      </c>
      <c r="E28" s="65">
        <f>'DEPT REQS'!E28</f>
        <v>10</v>
      </c>
      <c r="F28" s="85"/>
      <c r="G28" s="73"/>
      <c r="H28" s="71"/>
      <c r="I28" s="100"/>
      <c r="J28" s="85"/>
      <c r="K28" s="73"/>
      <c r="L28" s="71"/>
      <c r="M28" s="100"/>
      <c r="N28" s="85"/>
      <c r="O28" s="73"/>
      <c r="P28" s="71"/>
      <c r="Q28" s="100"/>
      <c r="R28" s="85"/>
      <c r="S28" s="73"/>
      <c r="T28" s="71"/>
      <c r="U28" s="100"/>
      <c r="V28" s="85"/>
      <c r="W28" s="73"/>
      <c r="X28" s="71"/>
      <c r="Y28" s="100"/>
      <c r="Z28" s="85"/>
      <c r="AA28" s="73"/>
      <c r="AB28" s="71"/>
      <c r="AC28" s="100"/>
    </row>
    <row r="29" spans="1:29" ht="75" x14ac:dyDescent="0.2">
      <c r="A29" s="30">
        <v>20</v>
      </c>
      <c r="B29" s="63">
        <f>'DEPT REQS'!B29</f>
        <v>0</v>
      </c>
      <c r="C29" s="63">
        <f>'DEPT REQS'!C29</f>
        <v>0</v>
      </c>
      <c r="D29" s="64" t="str">
        <f>'DEPT REQS'!D29</f>
        <v>Do you utilize a Rebate Aggregator or Group Purchasing Organization (GPO)? As an explanation to this question, please explain any limitations for audits and how transparency to pharma contracts are impacted.</v>
      </c>
      <c r="E29" s="65">
        <f>'DEPT REQS'!E29</f>
        <v>10</v>
      </c>
      <c r="F29" s="85"/>
      <c r="G29" s="73"/>
      <c r="H29" s="71"/>
      <c r="I29" s="100"/>
      <c r="J29" s="85"/>
      <c r="K29" s="73"/>
      <c r="L29" s="71"/>
      <c r="M29" s="100"/>
      <c r="N29" s="85"/>
      <c r="O29" s="73"/>
      <c r="P29" s="71"/>
      <c r="Q29" s="100"/>
      <c r="R29" s="85"/>
      <c r="S29" s="73"/>
      <c r="T29" s="71"/>
      <c r="U29" s="100"/>
      <c r="V29" s="85"/>
      <c r="W29" s="73"/>
      <c r="X29" s="71"/>
      <c r="Y29" s="100"/>
      <c r="Z29" s="85"/>
      <c r="AA29" s="73"/>
      <c r="AB29" s="71"/>
      <c r="AC29" s="100"/>
    </row>
    <row r="30" spans="1:29" ht="37.5" x14ac:dyDescent="0.2">
      <c r="A30" s="30">
        <v>21</v>
      </c>
      <c r="B30" s="63">
        <f>'DEPT REQS'!B30</f>
        <v>0</v>
      </c>
      <c r="C30" s="63">
        <f>'DEPT REQS'!C30</f>
        <v>0</v>
      </c>
      <c r="D30" s="64" t="str">
        <f>'DEPT REQS'!D30</f>
        <v>Vendor agrees that Client and selected third party auditor will have direct access to requested pharma manufacturer agreements.</v>
      </c>
      <c r="E30" s="65">
        <f>'DEPT REQS'!E30</f>
        <v>50</v>
      </c>
      <c r="F30" s="85"/>
      <c r="G30" s="73"/>
      <c r="H30" s="71"/>
      <c r="I30" s="100"/>
      <c r="J30" s="85"/>
      <c r="K30" s="73"/>
      <c r="L30" s="71"/>
      <c r="M30" s="100"/>
      <c r="N30" s="85"/>
      <c r="O30" s="73"/>
      <c r="P30" s="71"/>
      <c r="Q30" s="100"/>
      <c r="R30" s="85"/>
      <c r="S30" s="73"/>
      <c r="T30" s="71"/>
      <c r="U30" s="100"/>
      <c r="V30" s="85"/>
      <c r="W30" s="73"/>
      <c r="X30" s="71"/>
      <c r="Y30" s="100"/>
      <c r="Z30" s="85"/>
      <c r="AA30" s="73"/>
      <c r="AB30" s="71"/>
      <c r="AC30" s="100"/>
    </row>
    <row r="31" spans="1:29" ht="56.25" x14ac:dyDescent="0.2">
      <c r="A31" s="30">
        <v>22</v>
      </c>
      <c r="B31" s="63">
        <f>'DEPT REQS'!B31</f>
        <v>0</v>
      </c>
      <c r="C31" s="63">
        <f>'DEPT REQS'!C31</f>
        <v>0</v>
      </c>
      <c r="D31" s="64" t="str">
        <f>'DEPT REQS'!D31</f>
        <v>Vendor agrees to not charge a fee for audits during the same year with different scopes (e.g., financial, operational) or when testing that errors found have been corrected.</v>
      </c>
      <c r="E31" s="65">
        <f>'DEPT REQS'!E31</f>
        <v>25</v>
      </c>
      <c r="F31" s="85"/>
      <c r="G31" s="73"/>
      <c r="H31" s="71"/>
      <c r="I31" s="100"/>
      <c r="J31" s="85"/>
      <c r="K31" s="73"/>
      <c r="L31" s="71"/>
      <c r="M31" s="100"/>
      <c r="N31" s="85"/>
      <c r="O31" s="73"/>
      <c r="P31" s="71"/>
      <c r="Q31" s="100"/>
      <c r="R31" s="85"/>
      <c r="S31" s="73"/>
      <c r="T31" s="71"/>
      <c r="U31" s="100"/>
      <c r="V31" s="85"/>
      <c r="W31" s="73"/>
      <c r="X31" s="71"/>
      <c r="Y31" s="100"/>
      <c r="Z31" s="85"/>
      <c r="AA31" s="73"/>
      <c r="AB31" s="71"/>
      <c r="AC31" s="100"/>
    </row>
    <row r="32" spans="1:29" ht="75" x14ac:dyDescent="0.2">
      <c r="A32" s="30">
        <v>23</v>
      </c>
      <c r="B32" s="63">
        <f>'DEPT REQS'!B32</f>
        <v>0</v>
      </c>
      <c r="C32" s="63">
        <f>'DEPT REQS'!C32</f>
        <v>0</v>
      </c>
      <c r="D32" s="64" t="str">
        <f>'DEPT REQS'!D32</f>
        <v>Vendor shall provide a response to all “potential findings” within ten (10) Business Days of receipt, or at a later date if mutually determined to be more reasonable based on the number and type of findings.</v>
      </c>
      <c r="E32" s="65">
        <f>'DEPT REQS'!E32</f>
        <v>50</v>
      </c>
      <c r="F32" s="85"/>
      <c r="G32" s="73"/>
      <c r="H32" s="71"/>
      <c r="I32" s="100"/>
      <c r="J32" s="85"/>
      <c r="K32" s="73"/>
      <c r="L32" s="71"/>
      <c r="M32" s="100"/>
      <c r="N32" s="85"/>
      <c r="O32" s="73"/>
      <c r="P32" s="71"/>
      <c r="Q32" s="100"/>
      <c r="R32" s="85"/>
      <c r="S32" s="73"/>
      <c r="T32" s="71"/>
      <c r="U32" s="100"/>
      <c r="V32" s="85"/>
      <c r="W32" s="73"/>
      <c r="X32" s="71"/>
      <c r="Y32" s="100"/>
      <c r="Z32" s="85"/>
      <c r="AA32" s="73"/>
      <c r="AB32" s="71"/>
      <c r="AC32" s="100"/>
    </row>
    <row r="33" spans="1:48" ht="75" x14ac:dyDescent="0.2">
      <c r="A33" s="30">
        <v>24</v>
      </c>
      <c r="B33" s="63">
        <f>'DEPT REQS'!B33</f>
        <v>0</v>
      </c>
      <c r="C33" s="63">
        <f>'DEPT REQS'!C33</f>
        <v>0</v>
      </c>
      <c r="D33" s="64" t="str">
        <f>'DEPT REQS'!D33</f>
        <v>In the event that any audit (e.g.,, Claims, rebate) goes beyond the agreed upon audit timeframe and still remains unresolved after the audit closes, Vendor will incur any additional fees to pay the third party auditor to reopen and address any outstanding issues.</v>
      </c>
      <c r="E33" s="65">
        <f>'DEPT REQS'!E33</f>
        <v>50</v>
      </c>
      <c r="F33" s="85"/>
      <c r="G33" s="73"/>
      <c r="H33" s="71"/>
      <c r="I33" s="100"/>
      <c r="J33" s="85"/>
      <c r="K33" s="73"/>
      <c r="L33" s="71"/>
      <c r="M33" s="100"/>
      <c r="N33" s="85"/>
      <c r="O33" s="73"/>
      <c r="P33" s="71"/>
      <c r="Q33" s="100"/>
      <c r="R33" s="85"/>
      <c r="S33" s="73"/>
      <c r="T33" s="71"/>
      <c r="U33" s="100"/>
      <c r="V33" s="85"/>
      <c r="W33" s="73"/>
      <c r="X33" s="71"/>
      <c r="Y33" s="100"/>
      <c r="Z33" s="85"/>
      <c r="AA33" s="73"/>
      <c r="AB33" s="71"/>
      <c r="AC33" s="100"/>
    </row>
    <row r="34" spans="1:48" ht="56.25" x14ac:dyDescent="0.2">
      <c r="A34" s="30">
        <v>25</v>
      </c>
      <c r="B34" s="63">
        <f>'DEPT REQS'!B34</f>
        <v>0</v>
      </c>
      <c r="C34" s="63">
        <f>'DEPT REQS'!C34</f>
        <v>0</v>
      </c>
      <c r="D34" s="64" t="str">
        <f>'DEPT REQS'!D34</f>
        <v>Vendor will not charge Client for assistance to Client with its Sarbanes Oxley compliance requirements, including the provision of agreed SSAE No. 16 and ISAE No. 3402 audit reports.</v>
      </c>
      <c r="E34" s="65">
        <f>'DEPT REQS'!E34</f>
        <v>10</v>
      </c>
      <c r="F34" s="85"/>
      <c r="G34" s="73"/>
      <c r="H34" s="71"/>
      <c r="I34" s="100"/>
      <c r="J34" s="85"/>
      <c r="K34" s="73"/>
      <c r="L34" s="71"/>
      <c r="M34" s="100"/>
      <c r="N34" s="85"/>
      <c r="O34" s="73"/>
      <c r="P34" s="71"/>
      <c r="Q34" s="100"/>
      <c r="R34" s="85"/>
      <c r="S34" s="73"/>
      <c r="T34" s="71"/>
      <c r="U34" s="100"/>
      <c r="V34" s="85"/>
      <c r="W34" s="73"/>
      <c r="X34" s="71"/>
      <c r="Y34" s="100"/>
      <c r="Z34" s="85"/>
      <c r="AA34" s="73"/>
      <c r="AB34" s="71"/>
      <c r="AC34" s="100"/>
    </row>
    <row r="35" spans="1:48" ht="37.5" x14ac:dyDescent="0.2">
      <c r="A35" s="30">
        <v>26</v>
      </c>
      <c r="B35" s="63">
        <f>'DEPT REQS'!B35</f>
        <v>0</v>
      </c>
      <c r="C35" s="63">
        <f>'DEPT REQS'!C35</f>
        <v>0</v>
      </c>
      <c r="D35" s="64" t="str">
        <f>'DEPT REQS'!D35</f>
        <v>If requested by Client, Vendor will provide a SOC 2 type II report at least annually and updated semi-annually at no cost to Client.</v>
      </c>
      <c r="E35" s="65">
        <f>'DEPT REQS'!E35</f>
        <v>10</v>
      </c>
      <c r="F35" s="85"/>
      <c r="G35" s="73"/>
      <c r="H35" s="71"/>
      <c r="I35" s="100"/>
      <c r="J35" s="85"/>
      <c r="K35" s="73"/>
      <c r="L35" s="71"/>
      <c r="M35" s="100"/>
      <c r="N35" s="85"/>
      <c r="O35" s="73"/>
      <c r="P35" s="71"/>
      <c r="Q35" s="100"/>
      <c r="R35" s="85"/>
      <c r="S35" s="73"/>
      <c r="T35" s="71"/>
      <c r="U35" s="100"/>
      <c r="V35" s="85"/>
      <c r="W35" s="73"/>
      <c r="X35" s="71"/>
      <c r="Y35" s="100"/>
      <c r="Z35" s="85"/>
      <c r="AA35" s="73"/>
      <c r="AB35" s="71"/>
      <c r="AC35" s="100"/>
    </row>
    <row r="36" spans="1:48" ht="37.5" x14ac:dyDescent="0.2">
      <c r="A36" s="30">
        <v>27</v>
      </c>
      <c r="B36" s="63">
        <f>'DEPT REQS'!B36</f>
        <v>0</v>
      </c>
      <c r="C36" s="63">
        <f>'DEPT REQS'!C36</f>
        <v>0</v>
      </c>
      <c r="D36" s="64" t="str">
        <f>'DEPT REQS'!D36</f>
        <v>Vendor agrees to permit and support audits/reviews of each electronic invoice.</v>
      </c>
      <c r="E36" s="65">
        <f>'DEPT REQS'!E36</f>
        <v>25</v>
      </c>
      <c r="F36" s="85"/>
      <c r="G36" s="73"/>
      <c r="H36" s="71"/>
      <c r="I36" s="100"/>
      <c r="J36" s="85"/>
      <c r="K36" s="73"/>
      <c r="L36" s="71"/>
      <c r="M36" s="100"/>
      <c r="N36" s="85"/>
      <c r="O36" s="73"/>
      <c r="P36" s="71"/>
      <c r="Q36" s="100"/>
      <c r="R36" s="85"/>
      <c r="S36" s="73"/>
      <c r="T36" s="71"/>
      <c r="U36" s="100"/>
      <c r="V36" s="85"/>
      <c r="W36" s="73"/>
      <c r="X36" s="71"/>
      <c r="Y36" s="100"/>
      <c r="Z36" s="85"/>
      <c r="AA36" s="73"/>
      <c r="AB36" s="71"/>
      <c r="AC36" s="100"/>
    </row>
    <row r="37" spans="1:48" ht="75" x14ac:dyDescent="0.2">
      <c r="A37" s="30">
        <v>28</v>
      </c>
      <c r="B37" s="63">
        <f>'DEPT REQS'!B37</f>
        <v>0</v>
      </c>
      <c r="C37" s="63">
        <f>'DEPT REQS'!C37</f>
        <v>0</v>
      </c>
      <c r="D37" s="64" t="str">
        <f>'DEPT REQS'!D37</f>
        <v xml:space="preserve">Vendor agrees that if any audit results in errors that represent more than 1% of drug costs then the Vendor will reimburse Client not only those costs but also 3% of the total, which is a proxy for interest on monies.  </v>
      </c>
      <c r="E37" s="65">
        <f>'DEPT REQS'!E37</f>
        <v>25</v>
      </c>
      <c r="F37" s="85"/>
      <c r="G37" s="73"/>
      <c r="H37" s="71"/>
      <c r="I37" s="100"/>
      <c r="J37" s="85"/>
      <c r="K37" s="73"/>
      <c r="L37" s="71"/>
      <c r="M37" s="100"/>
      <c r="N37" s="85"/>
      <c r="O37" s="73"/>
      <c r="P37" s="71"/>
      <c r="Q37" s="100"/>
      <c r="R37" s="85"/>
      <c r="S37" s="73"/>
      <c r="T37" s="71"/>
      <c r="U37" s="100"/>
      <c r="V37" s="85"/>
      <c r="W37" s="73"/>
      <c r="X37" s="71"/>
      <c r="Y37" s="100"/>
      <c r="Z37" s="85"/>
      <c r="AA37" s="73"/>
      <c r="AB37" s="71"/>
      <c r="AC37" s="100"/>
    </row>
    <row r="38" spans="1:48" ht="56.25" x14ac:dyDescent="0.2">
      <c r="A38" s="30">
        <v>29</v>
      </c>
      <c r="B38" s="63">
        <f>'DEPT REQS'!B38</f>
        <v>0</v>
      </c>
      <c r="C38" s="63">
        <f>'DEPT REQS'!C38</f>
        <v>0</v>
      </c>
      <c r="D38" s="64" t="str">
        <f>'DEPT REQS'!D38</f>
        <v>Vendor agrees that at no time will the Client be responsible for reimbursing or crediting Vendor for any errors determined during the course of a Client initiated audit.</v>
      </c>
      <c r="E38" s="65">
        <f>'DEPT REQS'!E38</f>
        <v>25</v>
      </c>
      <c r="F38" s="85"/>
      <c r="G38" s="73"/>
      <c r="H38" s="71"/>
      <c r="I38" s="100"/>
      <c r="J38" s="85"/>
      <c r="K38" s="73"/>
      <c r="L38" s="71"/>
      <c r="M38" s="100"/>
      <c r="N38" s="85"/>
      <c r="O38" s="73"/>
      <c r="P38" s="71"/>
      <c r="Q38" s="100"/>
      <c r="R38" s="85"/>
      <c r="S38" s="73"/>
      <c r="T38" s="71"/>
      <c r="U38" s="100"/>
      <c r="V38" s="85"/>
      <c r="W38" s="73"/>
      <c r="X38" s="71"/>
      <c r="Y38" s="100"/>
      <c r="Z38" s="85"/>
      <c r="AA38" s="73"/>
      <c r="AB38" s="71"/>
      <c r="AC38" s="100"/>
    </row>
    <row r="39" spans="1:48" ht="19.5" thickBot="1" x14ac:dyDescent="0.25">
      <c r="A39" s="53">
        <v>30</v>
      </c>
      <c r="B39" s="66" t="e">
        <f>'DEPT REQS'!#REF!</f>
        <v>#REF!</v>
      </c>
      <c r="C39" s="66" t="e">
        <f>'DEPT REQS'!#REF!</f>
        <v>#REF!</v>
      </c>
      <c r="D39" s="67" t="e">
        <f>'DEPT REQS'!#REF!</f>
        <v>#REF!</v>
      </c>
      <c r="E39" s="68" t="e">
        <f>'DEPT REQS'!#REF!</f>
        <v>#REF!</v>
      </c>
      <c r="F39" s="86"/>
      <c r="G39" s="72"/>
      <c r="H39" s="80"/>
      <c r="I39" s="101"/>
      <c r="J39" s="86"/>
      <c r="K39" s="72"/>
      <c r="L39" s="80"/>
      <c r="M39" s="101"/>
      <c r="N39" s="86"/>
      <c r="O39" s="72"/>
      <c r="P39" s="80"/>
      <c r="Q39" s="101"/>
      <c r="R39" s="86"/>
      <c r="S39" s="72"/>
      <c r="T39" s="80"/>
      <c r="U39" s="101"/>
      <c r="V39" s="86"/>
      <c r="W39" s="72"/>
      <c r="X39" s="80"/>
      <c r="Y39" s="101"/>
      <c r="Z39" s="86"/>
      <c r="AA39" s="72"/>
      <c r="AB39" s="80"/>
      <c r="AC39" s="101"/>
    </row>
    <row r="40" spans="1:48" s="106" customFormat="1" ht="24" thickBot="1" x14ac:dyDescent="0.25">
      <c r="A40" s="176" t="s">
        <v>30</v>
      </c>
      <c r="B40" s="161"/>
      <c r="C40" s="161"/>
      <c r="D40" s="161"/>
      <c r="E40" s="103" t="e">
        <f>SUM(E10:E39)</f>
        <v>#REF!</v>
      </c>
      <c r="F40" s="177"/>
      <c r="G40" s="178"/>
      <c r="H40" s="178"/>
      <c r="I40" s="104">
        <f>SUM(I10:I39)</f>
        <v>0</v>
      </c>
      <c r="J40" s="177"/>
      <c r="K40" s="178"/>
      <c r="L40" s="178"/>
      <c r="M40" s="104">
        <f>SUM(M10:M39)</f>
        <v>0</v>
      </c>
      <c r="N40" s="177"/>
      <c r="O40" s="178"/>
      <c r="P40" s="178"/>
      <c r="Q40" s="104">
        <f>SUM(Q10:Q39)</f>
        <v>0</v>
      </c>
      <c r="R40" s="177"/>
      <c r="S40" s="178"/>
      <c r="T40" s="178"/>
      <c r="U40" s="104">
        <f>SUM(U10:U39)</f>
        <v>0</v>
      </c>
      <c r="V40" s="177"/>
      <c r="W40" s="178"/>
      <c r="X40" s="178"/>
      <c r="Y40" s="104">
        <f>SUM(Y10:Y39)</f>
        <v>0</v>
      </c>
      <c r="Z40" s="177"/>
      <c r="AA40" s="178"/>
      <c r="AB40" s="178"/>
      <c r="AC40" s="104">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102"/>
      <c r="M41" s="102"/>
      <c r="Q41" s="102"/>
      <c r="U41" s="102"/>
      <c r="Y41" s="102"/>
      <c r="AC41" s="102"/>
    </row>
    <row r="42" spans="1:48" x14ac:dyDescent="0.2">
      <c r="I42" s="102"/>
      <c r="M42" s="102"/>
      <c r="Q42" s="102"/>
      <c r="U42" s="102"/>
      <c r="Y42" s="102"/>
      <c r="AC42" s="102"/>
    </row>
    <row r="43" spans="1:48" x14ac:dyDescent="0.2">
      <c r="I43" s="102"/>
      <c r="M43" s="102"/>
      <c r="Q43" s="102"/>
      <c r="U43" s="102"/>
      <c r="Y43" s="102"/>
      <c r="AC43" s="102"/>
    </row>
    <row r="44" spans="1:48" x14ac:dyDescent="0.2">
      <c r="I44" s="102"/>
      <c r="M44" s="102"/>
      <c r="Q44" s="102"/>
      <c r="U44" s="102"/>
      <c r="Y44" s="102"/>
      <c r="AC44" s="102"/>
    </row>
    <row r="45" spans="1:48" x14ac:dyDescent="0.2">
      <c r="I45" s="102"/>
      <c r="M45" s="102"/>
      <c r="Q45" s="102"/>
      <c r="U45" s="102"/>
      <c r="Y45" s="102"/>
      <c r="AC45" s="102"/>
    </row>
    <row r="46" spans="1:48" x14ac:dyDescent="0.2">
      <c r="I46" s="102"/>
      <c r="M46" s="102"/>
      <c r="Q46" s="102"/>
      <c r="U46" s="102"/>
      <c r="Y46" s="102"/>
      <c r="AC46" s="102"/>
    </row>
    <row r="47" spans="1:48" x14ac:dyDescent="0.2">
      <c r="I47" s="102"/>
      <c r="M47" s="102"/>
      <c r="Q47" s="102"/>
      <c r="U47" s="102"/>
      <c r="Y47" s="102"/>
      <c r="AC47" s="102"/>
    </row>
    <row r="48" spans="1:48" x14ac:dyDescent="0.2">
      <c r="I48" s="102"/>
      <c r="M48" s="102"/>
      <c r="Q48" s="102"/>
      <c r="U48" s="102"/>
      <c r="Y48" s="102"/>
      <c r="AC48" s="102"/>
    </row>
    <row r="49" spans="9:29" x14ac:dyDescent="0.2">
      <c r="I49" s="102"/>
      <c r="M49" s="102"/>
      <c r="Q49" s="102"/>
      <c r="U49" s="102"/>
      <c r="Y49" s="102"/>
      <c r="AC49" s="102"/>
    </row>
    <row r="50" spans="9:29" x14ac:dyDescent="0.2">
      <c r="I50" s="102"/>
      <c r="M50" s="102"/>
      <c r="Q50" s="102"/>
      <c r="U50" s="102"/>
      <c r="Y50" s="102"/>
      <c r="AC50" s="102"/>
    </row>
    <row r="51" spans="9:29" x14ac:dyDescent="0.2">
      <c r="I51" s="102"/>
      <c r="M51" s="102"/>
      <c r="Q51" s="102"/>
      <c r="U51" s="102"/>
      <c r="Y51" s="102"/>
      <c r="AC51" s="102"/>
    </row>
    <row r="52" spans="9:29" x14ac:dyDescent="0.2">
      <c r="I52" s="102"/>
      <c r="M52" s="102"/>
      <c r="Q52" s="102"/>
      <c r="U52" s="102"/>
      <c r="Y52" s="102"/>
      <c r="AC52" s="102"/>
    </row>
    <row r="53" spans="9:29" x14ac:dyDescent="0.2">
      <c r="I53" s="102"/>
      <c r="M53" s="102"/>
      <c r="Q53" s="102"/>
      <c r="U53" s="102"/>
      <c r="Y53" s="102"/>
      <c r="AC53" s="102"/>
    </row>
    <row r="54" spans="9:29" x14ac:dyDescent="0.2">
      <c r="I54" s="102"/>
      <c r="M54" s="102"/>
      <c r="Q54" s="102"/>
      <c r="U54" s="102"/>
      <c r="Y54" s="102"/>
      <c r="AC54" s="102"/>
    </row>
    <row r="55" spans="9:29" x14ac:dyDescent="0.2">
      <c r="I55" s="102"/>
      <c r="M55" s="102"/>
      <c r="Q55" s="102"/>
      <c r="U55" s="102"/>
      <c r="Y55" s="102"/>
      <c r="AC55" s="102"/>
    </row>
    <row r="56" spans="9:29" x14ac:dyDescent="0.2">
      <c r="I56" s="102"/>
      <c r="M56" s="102"/>
      <c r="Q56" s="102"/>
      <c r="U56" s="102"/>
      <c r="Y56" s="102"/>
      <c r="AC56" s="102"/>
    </row>
    <row r="57" spans="9:29" x14ac:dyDescent="0.2">
      <c r="I57" s="102"/>
      <c r="M57" s="102"/>
      <c r="Q57" s="102"/>
      <c r="U57" s="102"/>
      <c r="Y57" s="102"/>
      <c r="AC57" s="102"/>
    </row>
    <row r="58" spans="9:29" x14ac:dyDescent="0.2">
      <c r="I58" s="102"/>
      <c r="M58" s="102"/>
      <c r="Q58" s="102"/>
      <c r="U58" s="102"/>
      <c r="Y58" s="102"/>
      <c r="AC58" s="102"/>
    </row>
    <row r="59" spans="9:29" x14ac:dyDescent="0.2">
      <c r="I59" s="102"/>
      <c r="M59" s="102"/>
      <c r="Q59" s="102"/>
      <c r="U59" s="102"/>
      <c r="Y59" s="102"/>
      <c r="AC59" s="102"/>
    </row>
    <row r="60" spans="9:29" x14ac:dyDescent="0.2">
      <c r="I60" s="102"/>
      <c r="M60" s="102"/>
      <c r="Q60" s="102"/>
      <c r="U60" s="102"/>
      <c r="Y60" s="102"/>
      <c r="AC60" s="102"/>
    </row>
    <row r="61" spans="9:29" x14ac:dyDescent="0.2">
      <c r="I61" s="102"/>
      <c r="M61" s="102"/>
      <c r="Q61" s="102"/>
      <c r="U61" s="102"/>
      <c r="Y61" s="102"/>
      <c r="AC61" s="102"/>
    </row>
    <row r="62" spans="9:29" x14ac:dyDescent="0.2">
      <c r="I62" s="102"/>
      <c r="M62" s="102"/>
      <c r="Q62" s="102"/>
      <c r="U62" s="102"/>
      <c r="Y62" s="102"/>
      <c r="AC62" s="102"/>
    </row>
    <row r="63" spans="9:29" x14ac:dyDescent="0.2">
      <c r="I63" s="102"/>
      <c r="M63" s="102"/>
      <c r="Q63" s="102"/>
      <c r="U63" s="102"/>
      <c r="Y63" s="102"/>
      <c r="AC63" s="102"/>
    </row>
    <row r="64" spans="9:29" x14ac:dyDescent="0.2">
      <c r="I64" s="102"/>
      <c r="M64" s="102"/>
      <c r="Q64" s="102"/>
      <c r="U64" s="102"/>
      <c r="Y64" s="102"/>
      <c r="AC64" s="102"/>
    </row>
    <row r="65" spans="9:29" x14ac:dyDescent="0.2">
      <c r="I65" s="102"/>
      <c r="M65" s="102"/>
      <c r="Q65" s="102"/>
      <c r="U65" s="102"/>
      <c r="Y65" s="102"/>
      <c r="AC65" s="102"/>
    </row>
    <row r="66" spans="9:29" x14ac:dyDescent="0.2">
      <c r="I66" s="102"/>
      <c r="M66" s="102"/>
      <c r="Q66" s="102"/>
      <c r="U66" s="102"/>
      <c r="Y66" s="102"/>
      <c r="AC66" s="102"/>
    </row>
    <row r="67" spans="9:29" x14ac:dyDescent="0.2">
      <c r="I67" s="102"/>
      <c r="M67" s="102"/>
      <c r="Q67" s="102"/>
      <c r="U67" s="102"/>
      <c r="Y67" s="102"/>
      <c r="AC67" s="102"/>
    </row>
    <row r="68" spans="9:29" x14ac:dyDescent="0.2">
      <c r="I68" s="102"/>
      <c r="M68" s="102"/>
      <c r="Q68" s="102"/>
      <c r="U68" s="102"/>
      <c r="Y68" s="102"/>
      <c r="AC68" s="102"/>
    </row>
    <row r="69" spans="9:29" x14ac:dyDescent="0.2">
      <c r="I69" s="102"/>
      <c r="M69" s="102"/>
      <c r="Q69" s="102"/>
      <c r="U69" s="102"/>
      <c r="Y69" s="102"/>
      <c r="AC69" s="102"/>
    </row>
    <row r="70" spans="9:29" x14ac:dyDescent="0.2">
      <c r="I70" s="102"/>
      <c r="M70" s="102"/>
      <c r="Q70" s="102"/>
      <c r="U70" s="102"/>
      <c r="Y70" s="102"/>
      <c r="AC70" s="102"/>
    </row>
    <row r="71" spans="9:29" x14ac:dyDescent="0.2">
      <c r="I71" s="102"/>
      <c r="M71" s="102"/>
      <c r="Q71" s="102"/>
      <c r="U71" s="102"/>
      <c r="Y71" s="102"/>
      <c r="AC71" s="102"/>
    </row>
    <row r="72" spans="9:29" x14ac:dyDescent="0.2">
      <c r="I72" s="102"/>
      <c r="M72" s="102"/>
      <c r="Q72" s="102"/>
      <c r="U72" s="102"/>
      <c r="Y72" s="102"/>
      <c r="AC72" s="102"/>
    </row>
    <row r="73" spans="9:29" x14ac:dyDescent="0.2">
      <c r="I73" s="102"/>
      <c r="M73" s="102"/>
      <c r="Q73" s="102"/>
      <c r="U73" s="102"/>
      <c r="Y73" s="102"/>
      <c r="AC73" s="102"/>
    </row>
    <row r="74" spans="9:29" x14ac:dyDescent="0.2">
      <c r="I74" s="102"/>
      <c r="M74" s="102"/>
      <c r="Q74" s="102"/>
      <c r="U74" s="102"/>
      <c r="Y74" s="102"/>
      <c r="AC74" s="102"/>
    </row>
    <row r="75" spans="9:29" x14ac:dyDescent="0.2">
      <c r="I75" s="102"/>
      <c r="M75" s="102"/>
      <c r="Q75" s="102"/>
      <c r="U75" s="102"/>
      <c r="Y75" s="102"/>
      <c r="AC75" s="102"/>
    </row>
    <row r="76" spans="9:29" x14ac:dyDescent="0.2">
      <c r="I76" s="102"/>
      <c r="M76" s="102"/>
      <c r="Q76" s="102"/>
      <c r="U76" s="102"/>
      <c r="Y76" s="102"/>
      <c r="AC76" s="102"/>
    </row>
    <row r="77" spans="9:29" x14ac:dyDescent="0.2">
      <c r="I77" s="102"/>
      <c r="M77" s="102"/>
      <c r="Q77" s="102"/>
      <c r="U77" s="102"/>
      <c r="Y77" s="102"/>
      <c r="AC77" s="102"/>
    </row>
    <row r="78" spans="9:29" x14ac:dyDescent="0.2">
      <c r="I78" s="102"/>
      <c r="M78" s="102"/>
      <c r="Q78" s="102"/>
      <c r="U78" s="102"/>
      <c r="Y78" s="102"/>
      <c r="AC78" s="102"/>
    </row>
    <row r="79" spans="9:29" x14ac:dyDescent="0.2">
      <c r="I79" s="102"/>
      <c r="M79" s="102"/>
      <c r="Q79" s="102"/>
      <c r="U79" s="102"/>
      <c r="Y79" s="102"/>
      <c r="AC79" s="102"/>
    </row>
    <row r="80" spans="9:29" x14ac:dyDescent="0.2">
      <c r="I80" s="102"/>
      <c r="M80" s="102"/>
      <c r="Q80" s="102"/>
      <c r="U80" s="102"/>
      <c r="Y80" s="102"/>
      <c r="AC80" s="102"/>
    </row>
    <row r="81" spans="9:29" x14ac:dyDescent="0.2">
      <c r="I81" s="102"/>
      <c r="M81" s="102"/>
      <c r="Q81" s="102"/>
      <c r="U81" s="102"/>
      <c r="Y81" s="102"/>
      <c r="AC81" s="102"/>
    </row>
    <row r="82" spans="9:29" x14ac:dyDescent="0.2">
      <c r="I82" s="102"/>
      <c r="M82" s="102"/>
      <c r="Q82" s="102"/>
      <c r="U82" s="102"/>
      <c r="Y82" s="102"/>
      <c r="AC82" s="102"/>
    </row>
    <row r="83" spans="9:29" x14ac:dyDescent="0.2">
      <c r="I83" s="102"/>
      <c r="M83" s="102"/>
      <c r="Q83" s="102"/>
      <c r="U83" s="102"/>
      <c r="Y83" s="102"/>
      <c r="AC83" s="102"/>
    </row>
    <row r="84" spans="9:29" x14ac:dyDescent="0.2">
      <c r="I84" s="102"/>
      <c r="M84" s="102"/>
      <c r="Q84" s="102"/>
      <c r="U84" s="102"/>
      <c r="Y84" s="102"/>
      <c r="AC84" s="102"/>
    </row>
    <row r="85" spans="9:29" x14ac:dyDescent="0.2">
      <c r="I85" s="102"/>
      <c r="M85" s="102"/>
      <c r="Q85" s="102"/>
      <c r="U85" s="102"/>
      <c r="Y85" s="102"/>
      <c r="AC85" s="102"/>
    </row>
    <row r="86" spans="9:29" x14ac:dyDescent="0.2">
      <c r="I86" s="102"/>
      <c r="M86" s="102"/>
      <c r="Q86" s="102"/>
      <c r="U86" s="102"/>
      <c r="Y86" s="102"/>
      <c r="AC86" s="102"/>
    </row>
    <row r="87" spans="9:29" x14ac:dyDescent="0.2">
      <c r="I87" s="102"/>
      <c r="M87" s="102"/>
      <c r="Q87" s="102"/>
      <c r="U87" s="102"/>
      <c r="Y87" s="102"/>
      <c r="AC87" s="102"/>
    </row>
    <row r="88" spans="9:29" x14ac:dyDescent="0.2">
      <c r="I88" s="102"/>
      <c r="M88" s="102"/>
      <c r="Q88" s="102"/>
      <c r="U88" s="102"/>
      <c r="Y88" s="102"/>
      <c r="AC88" s="102"/>
    </row>
    <row r="89" spans="9:29" x14ac:dyDescent="0.2">
      <c r="I89" s="102"/>
      <c r="M89" s="102"/>
      <c r="Q89" s="102"/>
      <c r="U89" s="102"/>
      <c r="Y89" s="102"/>
      <c r="AC89" s="102"/>
    </row>
    <row r="90" spans="9:29" x14ac:dyDescent="0.2">
      <c r="I90" s="102"/>
      <c r="M90" s="102"/>
      <c r="Q90" s="102"/>
      <c r="U90" s="102"/>
      <c r="Y90" s="102"/>
      <c r="AC90" s="102"/>
    </row>
    <row r="91" spans="9:29" x14ac:dyDescent="0.2">
      <c r="I91" s="102"/>
      <c r="M91" s="102"/>
      <c r="Q91" s="102"/>
      <c r="U91" s="102"/>
      <c r="Y91" s="102"/>
      <c r="AC91" s="102"/>
    </row>
    <row r="92" spans="9:29" x14ac:dyDescent="0.2">
      <c r="I92" s="102"/>
      <c r="M92" s="102"/>
      <c r="Q92" s="102"/>
      <c r="U92" s="102"/>
      <c r="Y92" s="102"/>
      <c r="AC92" s="102"/>
    </row>
    <row r="93" spans="9:29" x14ac:dyDescent="0.2">
      <c r="I93" s="102"/>
      <c r="M93" s="102"/>
      <c r="Q93" s="102"/>
      <c r="U93" s="102"/>
      <c r="Y93" s="102"/>
      <c r="AC93" s="102"/>
    </row>
    <row r="94" spans="9:29" x14ac:dyDescent="0.2">
      <c r="I94" s="102"/>
      <c r="M94" s="102"/>
      <c r="Q94" s="102"/>
      <c r="U94" s="102"/>
      <c r="Y94" s="102"/>
      <c r="AC94" s="102"/>
    </row>
    <row r="95" spans="9:29" x14ac:dyDescent="0.2">
      <c r="I95" s="102"/>
      <c r="M95" s="102"/>
      <c r="Q95" s="102"/>
      <c r="U95" s="102"/>
      <c r="Y95" s="102"/>
      <c r="AC95" s="102"/>
    </row>
    <row r="96" spans="9:29" x14ac:dyDescent="0.2">
      <c r="I96" s="102"/>
      <c r="M96" s="102"/>
      <c r="Q96" s="102"/>
      <c r="U96" s="102"/>
      <c r="Y96" s="102"/>
      <c r="AC96" s="102"/>
    </row>
    <row r="97" spans="9:29" x14ac:dyDescent="0.2">
      <c r="I97" s="102"/>
      <c r="M97" s="102"/>
      <c r="Q97" s="102"/>
      <c r="U97" s="102"/>
      <c r="Y97" s="102"/>
      <c r="AC97" s="102"/>
    </row>
    <row r="98" spans="9:29" x14ac:dyDescent="0.2">
      <c r="I98" s="102"/>
      <c r="M98" s="102"/>
      <c r="Q98" s="102"/>
      <c r="U98" s="102"/>
      <c r="Y98" s="102"/>
      <c r="AC98" s="102"/>
    </row>
    <row r="99" spans="9:29" x14ac:dyDescent="0.2">
      <c r="I99" s="102"/>
      <c r="M99" s="102"/>
      <c r="Q99" s="102"/>
      <c r="U99" s="102"/>
      <c r="Y99" s="102"/>
      <c r="AC99" s="102"/>
    </row>
    <row r="100" spans="9:29" x14ac:dyDescent="0.2">
      <c r="I100" s="102"/>
      <c r="M100" s="102"/>
      <c r="Q100" s="102"/>
      <c r="U100" s="102"/>
      <c r="Y100" s="102"/>
      <c r="AC100" s="102"/>
    </row>
    <row r="101" spans="9:29" x14ac:dyDescent="0.2">
      <c r="I101" s="102"/>
      <c r="M101" s="102"/>
      <c r="Q101" s="102"/>
      <c r="U101" s="102"/>
      <c r="Y101" s="102"/>
      <c r="AC101" s="102"/>
    </row>
    <row r="102" spans="9:29" x14ac:dyDescent="0.2">
      <c r="I102" s="102"/>
      <c r="M102" s="102"/>
      <c r="Q102" s="102"/>
      <c r="U102" s="102"/>
      <c r="Y102" s="102"/>
      <c r="AC102" s="102"/>
    </row>
    <row r="103" spans="9:29" x14ac:dyDescent="0.2">
      <c r="I103" s="102"/>
      <c r="M103" s="102"/>
      <c r="Q103" s="102"/>
      <c r="U103" s="102"/>
      <c r="Y103" s="102"/>
      <c r="AC103" s="102"/>
    </row>
    <row r="104" spans="9:29" x14ac:dyDescent="0.2">
      <c r="I104" s="102"/>
      <c r="M104" s="102"/>
      <c r="Q104" s="102"/>
      <c r="U104" s="102"/>
      <c r="Y104" s="102"/>
      <c r="AC104" s="1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A29" zoomScale="120" zoomScaleNormal="120" zoomScalePageLayoutView="155" workbookViewId="0">
      <selection activeCell="A40" sqref="A40:D40"/>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4.85546875" style="8" customWidth="1"/>
    <col min="9" max="9" width="13.28515625" style="5" customWidth="1"/>
    <col min="10" max="10" width="21.140625" style="6" customWidth="1"/>
    <col min="11" max="11" width="38" style="7" customWidth="1"/>
    <col min="12" max="12" width="14.85546875" style="8" customWidth="1"/>
    <col min="13" max="13" width="13.28515625" style="5" customWidth="1"/>
    <col min="14" max="14" width="21.140625" style="6" customWidth="1"/>
    <col min="15" max="15" width="38" style="7" customWidth="1"/>
    <col min="16" max="16" width="14.85546875" style="8" customWidth="1"/>
    <col min="17" max="17" width="13.28515625" style="5" customWidth="1"/>
    <col min="18" max="18" width="21.140625" style="6" customWidth="1"/>
    <col min="19" max="19" width="38" style="7" customWidth="1"/>
    <col min="20" max="20" width="14.85546875" style="8" customWidth="1"/>
    <col min="21" max="21" width="13.28515625" style="5" customWidth="1"/>
    <col min="22" max="22" width="21.140625" style="6" customWidth="1"/>
    <col min="23" max="23" width="38" style="7" customWidth="1"/>
    <col min="24" max="24" width="14.85546875" style="8" customWidth="1"/>
    <col min="25" max="25" width="13.28515625" style="5" customWidth="1"/>
    <col min="26" max="26" width="21.140625" style="6" customWidth="1"/>
    <col min="27" max="27" width="38" style="7" customWidth="1"/>
    <col min="28" max="28" width="14.85546875" style="8" customWidth="1"/>
    <col min="29" max="29" width="13.28515625" style="5" customWidth="1"/>
    <col min="30" max="48" width="15" style="9"/>
    <col min="49" max="16384" width="15" style="6"/>
  </cols>
  <sheetData>
    <row r="1" spans="1:48" ht="94.5" customHeight="1" x14ac:dyDescent="0.3">
      <c r="A1" s="79" t="s">
        <v>0</v>
      </c>
      <c r="B1" s="74"/>
      <c r="C1" s="75"/>
      <c r="D1" s="5"/>
      <c r="E1" s="5"/>
    </row>
    <row r="2" spans="1:48" ht="20.25" x14ac:dyDescent="0.2">
      <c r="A2" s="1" t="e">
        <f>#REF!</f>
        <v>#REF!</v>
      </c>
      <c r="B2" s="76"/>
      <c r="C2" s="77"/>
      <c r="D2" s="5"/>
      <c r="E2" s="5"/>
    </row>
    <row r="3" spans="1:48" ht="20.25" x14ac:dyDescent="0.2">
      <c r="A3" s="1" t="e">
        <f>#REF!</f>
        <v>#REF!</v>
      </c>
      <c r="B3" s="76"/>
      <c r="C3" s="77"/>
      <c r="D3" s="12"/>
      <c r="E3" s="12"/>
      <c r="I3" s="12"/>
      <c r="M3" s="12"/>
      <c r="Q3" s="12"/>
      <c r="U3" s="12"/>
      <c r="Y3" s="12"/>
      <c r="AC3" s="12"/>
    </row>
    <row r="4" spans="1:48" ht="18.75" x14ac:dyDescent="0.2">
      <c r="A4" s="78" t="e">
        <f>#REF!</f>
        <v>#REF!</v>
      </c>
      <c r="B4" s="76"/>
      <c r="C4" s="77"/>
      <c r="D4" s="12"/>
      <c r="E4" s="12"/>
      <c r="I4" s="12"/>
      <c r="M4" s="12"/>
      <c r="Q4" s="12"/>
      <c r="U4" s="12"/>
      <c r="Y4" s="12"/>
      <c r="AC4" s="12"/>
    </row>
    <row r="5" spans="1:48" ht="18.75" x14ac:dyDescent="0.2">
      <c r="A5" s="13" t="s">
        <v>1</v>
      </c>
      <c r="B5" s="76"/>
      <c r="C5" s="77"/>
      <c r="D5" s="12"/>
      <c r="E5" s="12"/>
      <c r="I5" s="12"/>
      <c r="M5" s="12"/>
      <c r="Q5" s="12"/>
      <c r="U5" s="12"/>
      <c r="Y5" s="12"/>
      <c r="AC5" s="12"/>
    </row>
    <row r="6" spans="1:48" s="15" customFormat="1" ht="23.25" thickBot="1" x14ac:dyDescent="0.25">
      <c r="A6" s="14"/>
      <c r="D6" s="16"/>
      <c r="E6" s="16"/>
      <c r="G6" s="17"/>
      <c r="H6" s="18"/>
      <c r="I6" s="16"/>
      <c r="K6" s="17"/>
      <c r="L6" s="18"/>
      <c r="M6" s="16"/>
      <c r="O6" s="17"/>
      <c r="P6" s="18"/>
      <c r="Q6" s="16"/>
      <c r="S6" s="17"/>
      <c r="T6" s="18"/>
      <c r="U6" s="16"/>
      <c r="W6" s="17"/>
      <c r="X6" s="18"/>
      <c r="Y6" s="16"/>
      <c r="AA6" s="17"/>
      <c r="AB6" s="18"/>
      <c r="AC6" s="16"/>
      <c r="AD6" s="19"/>
      <c r="AE6" s="19"/>
      <c r="AF6" s="19"/>
      <c r="AG6" s="19"/>
      <c r="AH6" s="19"/>
      <c r="AI6" s="19"/>
      <c r="AJ6" s="19"/>
      <c r="AK6" s="19"/>
      <c r="AL6" s="19"/>
      <c r="AM6" s="19"/>
      <c r="AN6" s="19"/>
      <c r="AO6" s="19"/>
      <c r="AP6" s="19"/>
      <c r="AQ6" s="19"/>
      <c r="AR6" s="19"/>
      <c r="AS6" s="19"/>
      <c r="AT6" s="19"/>
      <c r="AU6" s="19"/>
      <c r="AV6" s="19"/>
    </row>
    <row r="7" spans="1:48" s="15" customFormat="1" ht="25.5" x14ac:dyDescent="0.2">
      <c r="A7" s="174" t="s">
        <v>19</v>
      </c>
      <c r="B7" s="175"/>
      <c r="C7" s="175"/>
      <c r="D7" s="175"/>
      <c r="E7" s="175"/>
      <c r="F7" s="141" t="e">
        <f>#REF!</f>
        <v>#REF!</v>
      </c>
      <c r="G7" s="142"/>
      <c r="H7" s="142"/>
      <c r="I7" s="143"/>
      <c r="J7" s="141" t="e">
        <f>#REF!</f>
        <v>#REF!</v>
      </c>
      <c r="K7" s="142"/>
      <c r="L7" s="142"/>
      <c r="M7" s="143"/>
      <c r="N7" s="141" t="e">
        <f>#REF!</f>
        <v>#REF!</v>
      </c>
      <c r="O7" s="142"/>
      <c r="P7" s="142"/>
      <c r="Q7" s="143"/>
      <c r="R7" s="141" t="e">
        <f>#REF!</f>
        <v>#REF!</v>
      </c>
      <c r="S7" s="142"/>
      <c r="T7" s="142"/>
      <c r="U7" s="143"/>
      <c r="V7" s="141" t="e">
        <f>#REF!</f>
        <v>#REF!</v>
      </c>
      <c r="W7" s="142"/>
      <c r="X7" s="142"/>
      <c r="Y7" s="143"/>
      <c r="Z7" s="141" t="e">
        <f>#REF!</f>
        <v>#REF!</v>
      </c>
      <c r="AA7" s="142"/>
      <c r="AB7" s="142"/>
      <c r="AC7" s="143"/>
      <c r="AD7" s="19"/>
      <c r="AE7" s="19"/>
      <c r="AF7" s="19"/>
      <c r="AG7" s="19"/>
      <c r="AH7" s="19"/>
      <c r="AI7" s="19"/>
      <c r="AJ7" s="19"/>
      <c r="AK7" s="19"/>
      <c r="AL7" s="19"/>
      <c r="AM7" s="19"/>
      <c r="AN7" s="19"/>
      <c r="AO7" s="19"/>
      <c r="AP7" s="19"/>
      <c r="AQ7" s="19"/>
      <c r="AR7" s="19"/>
      <c r="AS7" s="19"/>
      <c r="AT7" s="19"/>
      <c r="AU7" s="19"/>
      <c r="AV7" s="19"/>
    </row>
    <row r="8" spans="1:48" s="23" customFormat="1" ht="93.75" x14ac:dyDescent="0.2">
      <c r="A8" s="37" t="s">
        <v>2</v>
      </c>
      <c r="B8" s="36" t="s">
        <v>3</v>
      </c>
      <c r="C8" s="36" t="s">
        <v>4</v>
      </c>
      <c r="D8" s="36" t="s">
        <v>5</v>
      </c>
      <c r="E8" s="54" t="s">
        <v>9</v>
      </c>
      <c r="F8" s="20" t="s">
        <v>11</v>
      </c>
      <c r="G8" s="21" t="s">
        <v>12</v>
      </c>
      <c r="H8" s="21" t="s">
        <v>10</v>
      </c>
      <c r="I8" s="97" t="s">
        <v>25</v>
      </c>
      <c r="J8" s="20" t="s">
        <v>11</v>
      </c>
      <c r="K8" s="21" t="s">
        <v>12</v>
      </c>
      <c r="L8" s="21" t="s">
        <v>10</v>
      </c>
      <c r="M8" s="97" t="s">
        <v>25</v>
      </c>
      <c r="N8" s="20" t="s">
        <v>11</v>
      </c>
      <c r="O8" s="21" t="s">
        <v>12</v>
      </c>
      <c r="P8" s="21" t="s">
        <v>10</v>
      </c>
      <c r="Q8" s="97" t="s">
        <v>25</v>
      </c>
      <c r="R8" s="20" t="s">
        <v>11</v>
      </c>
      <c r="S8" s="21" t="s">
        <v>12</v>
      </c>
      <c r="T8" s="21" t="s">
        <v>10</v>
      </c>
      <c r="U8" s="97" t="s">
        <v>25</v>
      </c>
      <c r="V8" s="20" t="s">
        <v>11</v>
      </c>
      <c r="W8" s="21" t="s">
        <v>12</v>
      </c>
      <c r="X8" s="21" t="s">
        <v>10</v>
      </c>
      <c r="Y8" s="97" t="s">
        <v>25</v>
      </c>
      <c r="Z8" s="20" t="s">
        <v>11</v>
      </c>
      <c r="AA8" s="21" t="s">
        <v>12</v>
      </c>
      <c r="AB8" s="21" t="s">
        <v>10</v>
      </c>
      <c r="AC8" s="97" t="s">
        <v>25</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3"/>
      <c r="B9" s="34"/>
      <c r="C9" s="34"/>
      <c r="D9" s="34"/>
      <c r="E9" s="55"/>
      <c r="F9" s="89"/>
      <c r="G9" s="90"/>
      <c r="H9" s="90"/>
      <c r="I9" s="98"/>
      <c r="J9" s="89"/>
      <c r="K9" s="90"/>
      <c r="L9" s="90"/>
      <c r="M9" s="98"/>
      <c r="N9" s="89"/>
      <c r="O9" s="90"/>
      <c r="P9" s="90"/>
      <c r="Q9" s="98"/>
      <c r="R9" s="89"/>
      <c r="S9" s="90"/>
      <c r="T9" s="90"/>
      <c r="U9" s="98"/>
      <c r="V9" s="89"/>
      <c r="W9" s="90"/>
      <c r="X9" s="90"/>
      <c r="Y9" s="98"/>
      <c r="Z9" s="89"/>
      <c r="AA9" s="90"/>
      <c r="AB9" s="90"/>
      <c r="AC9" s="98"/>
      <c r="AD9" s="22"/>
      <c r="AE9" s="22"/>
      <c r="AF9" s="22"/>
      <c r="AG9" s="22"/>
      <c r="AH9" s="22"/>
      <c r="AI9" s="22"/>
      <c r="AJ9" s="22"/>
      <c r="AK9" s="22"/>
      <c r="AL9" s="22"/>
      <c r="AM9" s="22"/>
      <c r="AN9" s="22"/>
      <c r="AO9" s="22"/>
      <c r="AP9" s="22"/>
      <c r="AQ9" s="22"/>
      <c r="AR9" s="22"/>
      <c r="AS9" s="22"/>
      <c r="AT9" s="22"/>
      <c r="AU9" s="22"/>
      <c r="AV9" s="22"/>
    </row>
    <row r="10" spans="1:48" ht="112.5" x14ac:dyDescent="0.2">
      <c r="A10" s="30">
        <v>1</v>
      </c>
      <c r="B10" s="63" t="str">
        <f>'DEPT REQS'!B10</f>
        <v>A</v>
      </c>
      <c r="C10" s="63" t="str">
        <f>'DEPT REQS'!C10</f>
        <v>General</v>
      </c>
      <c r="D10" s="64" t="str">
        <f>'DEPT REQS'!D10</f>
        <v xml:space="preserve">Please include an Executive Summary that describes your organization’s PBM history, the current and future direction of the company PBM, along with any marketplace differentiators.  Only two pages (Arial, 11-point font, and all margins 1”) will be accepted. Label the attachment “[PBM Name] – Executive Summary.” </v>
      </c>
      <c r="E10" s="65">
        <f>'DEPT REQS'!E10</f>
        <v>525</v>
      </c>
      <c r="F10" s="91"/>
      <c r="G10" s="92"/>
      <c r="H10" s="93"/>
      <c r="I10" s="99"/>
      <c r="J10" s="91"/>
      <c r="K10" s="92"/>
      <c r="L10" s="93"/>
      <c r="M10" s="99"/>
      <c r="N10" s="91"/>
      <c r="O10" s="92"/>
      <c r="P10" s="93"/>
      <c r="Q10" s="99"/>
      <c r="R10" s="91"/>
      <c r="S10" s="92"/>
      <c r="T10" s="93"/>
      <c r="U10" s="99"/>
      <c r="V10" s="91"/>
      <c r="W10" s="92"/>
      <c r="X10" s="93"/>
      <c r="Y10" s="99"/>
      <c r="Z10" s="91"/>
      <c r="AA10" s="92"/>
      <c r="AB10" s="93"/>
      <c r="AC10" s="99"/>
    </row>
    <row r="11" spans="1:48" ht="75" x14ac:dyDescent="0.2">
      <c r="A11" s="30">
        <v>2</v>
      </c>
      <c r="B11" s="63">
        <f>'DEPT REQS'!B11</f>
        <v>0</v>
      </c>
      <c r="C11" s="63">
        <f>'DEPT REQS'!C11</f>
        <v>0</v>
      </c>
      <c r="D11" s="64" t="str">
        <f>'DEPT REQS'!D11</f>
        <v xml:space="preserve">Please include a "future roadmap” related to technology (2020-2025).  Only two pages (Arial, 11-point font, and all margins 1”) will be accepted. Label the attachment “[PBM Name] – Technology Roadmap Summary.” </v>
      </c>
      <c r="E11" s="65">
        <f>'DEPT REQS'!E11</f>
        <v>75</v>
      </c>
      <c r="F11" s="85"/>
      <c r="G11" s="73"/>
      <c r="H11" s="71"/>
      <c r="I11" s="100"/>
      <c r="J11" s="85"/>
      <c r="K11" s="73"/>
      <c r="L11" s="71"/>
      <c r="M11" s="100"/>
      <c r="N11" s="85"/>
      <c r="O11" s="73"/>
      <c r="P11" s="71"/>
      <c r="Q11" s="100"/>
      <c r="R11" s="85"/>
      <c r="S11" s="73"/>
      <c r="T11" s="71"/>
      <c r="U11" s="100"/>
      <c r="V11" s="85"/>
      <c r="W11" s="73"/>
      <c r="X11" s="71"/>
      <c r="Y11" s="100"/>
      <c r="Z11" s="85"/>
      <c r="AA11" s="73"/>
      <c r="AB11" s="71"/>
      <c r="AC11" s="100"/>
    </row>
    <row r="12" spans="1:48" ht="187.5" x14ac:dyDescent="0.2">
      <c r="A12" s="30">
        <v>3</v>
      </c>
      <c r="B12" s="63">
        <f>'DEPT REQS'!B12</f>
        <v>0</v>
      </c>
      <c r="C12" s="63">
        <f>'DEPT REQS'!C12</f>
        <v>0</v>
      </c>
      <c r="D12" s="64" t="str">
        <f>'DEPT REQS'!D12</f>
        <v>Vendor confirms that it has provided information about subcontractor(s) as requested in an attachment or no subcontracted vendors are utilized, and Vendor agrees it shall remain liable to Client for the performance of each permitted subcontractor.  If Vendor utilizes subcontractor(s), provide an attachment listing each subcontract vendor, including the following information for each: a) Name of Vendor b) Service provided c) whether the relationship is exclusive, and d) the effective and term dates of agreement. Please label the attachment: "[PBM Name] – Subcontracted Vendors."</v>
      </c>
      <c r="E12" s="65">
        <f>'DEPT REQS'!E12</f>
        <v>90</v>
      </c>
      <c r="F12" s="85"/>
      <c r="G12" s="73"/>
      <c r="H12" s="71"/>
      <c r="I12" s="100"/>
      <c r="J12" s="85"/>
      <c r="K12" s="73"/>
      <c r="L12" s="71"/>
      <c r="M12" s="100"/>
      <c r="N12" s="85"/>
      <c r="O12" s="73"/>
      <c r="P12" s="71"/>
      <c r="Q12" s="100"/>
      <c r="R12" s="85"/>
      <c r="S12" s="73"/>
      <c r="T12" s="71"/>
      <c r="U12" s="100"/>
      <c r="V12" s="85"/>
      <c r="W12" s="73"/>
      <c r="X12" s="71"/>
      <c r="Y12" s="100"/>
      <c r="Z12" s="85"/>
      <c r="AA12" s="73"/>
      <c r="AB12" s="71"/>
      <c r="AC12" s="100"/>
    </row>
    <row r="13" spans="1:48" ht="93.75" x14ac:dyDescent="0.2">
      <c r="A13" s="30">
        <v>4</v>
      </c>
      <c r="B13" s="63">
        <f>'DEPT REQS'!B13</f>
        <v>0</v>
      </c>
      <c r="C13" s="63">
        <f>'DEPT REQS'!C13</f>
        <v>0</v>
      </c>
      <c r="D13" s="64" t="str">
        <f>'DEPT REQS'!D13</f>
        <v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v>
      </c>
      <c r="E13" s="65">
        <f>'DEPT REQS'!E13</f>
        <v>30</v>
      </c>
      <c r="F13" s="85"/>
      <c r="G13" s="73"/>
      <c r="H13" s="71"/>
      <c r="I13" s="100"/>
      <c r="J13" s="85"/>
      <c r="K13" s="73"/>
      <c r="L13" s="71"/>
      <c r="M13" s="100"/>
      <c r="N13" s="85"/>
      <c r="O13" s="73"/>
      <c r="P13" s="71"/>
      <c r="Q13" s="100"/>
      <c r="R13" s="85"/>
      <c r="S13" s="73"/>
      <c r="T13" s="71"/>
      <c r="U13" s="100"/>
      <c r="V13" s="85"/>
      <c r="W13" s="73"/>
      <c r="X13" s="71"/>
      <c r="Y13" s="100"/>
      <c r="Z13" s="85"/>
      <c r="AA13" s="73"/>
      <c r="AB13" s="71"/>
      <c r="AC13" s="100"/>
    </row>
    <row r="14" spans="1:48" ht="112.5" x14ac:dyDescent="0.2">
      <c r="A14" s="30">
        <v>5</v>
      </c>
      <c r="B14" s="63">
        <f>'DEPT REQS'!B14</f>
        <v>0</v>
      </c>
      <c r="C14" s="63">
        <f>'DEPT REQS'!C14</f>
        <v>0</v>
      </c>
      <c r="D14" s="64" t="str">
        <f>'DEPT REQS'!D14</f>
        <v>Vendor confirms its disclosed publicly available information available about known or potential future mergers, acquisitions and/or divestures as an explanation to this question.  Vendor is allowed to submit an attachment labeled "[PBM Name] – Mergers, acquisitions and/or divestures " if needed due to space restrictions within this file.</v>
      </c>
      <c r="E14" s="65">
        <f>'DEPT REQS'!E14</f>
        <v>75</v>
      </c>
      <c r="F14" s="85"/>
      <c r="G14" s="73"/>
      <c r="H14" s="71"/>
      <c r="I14" s="100"/>
      <c r="J14" s="85"/>
      <c r="K14" s="73"/>
      <c r="L14" s="71"/>
      <c r="M14" s="100"/>
      <c r="N14" s="85"/>
      <c r="O14" s="73"/>
      <c r="P14" s="71"/>
      <c r="Q14" s="100"/>
      <c r="R14" s="85"/>
      <c r="S14" s="73"/>
      <c r="T14" s="71"/>
      <c r="U14" s="100"/>
      <c r="V14" s="85"/>
      <c r="W14" s="73"/>
      <c r="X14" s="71"/>
      <c r="Y14" s="100"/>
      <c r="Z14" s="85"/>
      <c r="AA14" s="73"/>
      <c r="AB14" s="71"/>
      <c r="AC14" s="100"/>
    </row>
    <row r="15" spans="1:48" ht="56.25" x14ac:dyDescent="0.2">
      <c r="A15" s="30">
        <v>6</v>
      </c>
      <c r="B15" s="63">
        <f>'DEPT REQS'!B15</f>
        <v>0</v>
      </c>
      <c r="C15" s="63">
        <f>'DEPT REQS'!C15</f>
        <v>0</v>
      </c>
      <c r="D15" s="64" t="str">
        <f>'DEPT REQS'!D15</f>
        <v xml:space="preserve">Vendor agrees to notify Client as soon as reasonable after it becomes aware of known or potential future mergers, acquisitions and/or divestures.  </v>
      </c>
      <c r="E15" s="65">
        <f>'DEPT REQS'!E15</f>
        <v>30</v>
      </c>
      <c r="F15" s="85"/>
      <c r="G15" s="73"/>
      <c r="H15" s="71"/>
      <c r="I15" s="100"/>
      <c r="J15" s="85"/>
      <c r="K15" s="73"/>
      <c r="L15" s="71"/>
      <c r="M15" s="100"/>
      <c r="N15" s="85"/>
      <c r="O15" s="73"/>
      <c r="P15" s="71"/>
      <c r="Q15" s="100"/>
      <c r="R15" s="85"/>
      <c r="S15" s="73"/>
      <c r="T15" s="71"/>
      <c r="U15" s="100"/>
      <c r="V15" s="85"/>
      <c r="W15" s="73"/>
      <c r="X15" s="71"/>
      <c r="Y15" s="100"/>
      <c r="Z15" s="85"/>
      <c r="AA15" s="73"/>
      <c r="AB15" s="71"/>
      <c r="AC15" s="100"/>
    </row>
    <row r="16" spans="1:48" ht="93.75" x14ac:dyDescent="0.2">
      <c r="A16" s="30">
        <v>7</v>
      </c>
      <c r="B16" s="63">
        <f>'DEPT REQS'!B16</f>
        <v>0</v>
      </c>
      <c r="C16" s="63">
        <f>'DEPT REQS'!C16</f>
        <v>0</v>
      </c>
      <c r="D16" s="64" t="str">
        <f>'DEPT REQS'!D16</f>
        <v>Vendor agrees it may not subcontract or offshore any client-facing portion of the Services without Client's prior approval, which may be granted or withheld at Client's sole discretion.  Vendor shall remain liable to Client for the performance of each permitted subcontractor.</v>
      </c>
      <c r="E16" s="65">
        <f>'DEPT REQS'!E16</f>
        <v>150</v>
      </c>
      <c r="F16" s="85"/>
      <c r="G16" s="73"/>
      <c r="H16" s="71"/>
      <c r="I16" s="100"/>
      <c r="J16" s="85"/>
      <c r="K16" s="73"/>
      <c r="L16" s="71"/>
      <c r="M16" s="100"/>
      <c r="N16" s="85"/>
      <c r="O16" s="73"/>
      <c r="P16" s="71"/>
      <c r="Q16" s="100"/>
      <c r="R16" s="85"/>
      <c r="S16" s="73"/>
      <c r="T16" s="71"/>
      <c r="U16" s="100"/>
      <c r="V16" s="85"/>
      <c r="W16" s="73"/>
      <c r="X16" s="71"/>
      <c r="Y16" s="100"/>
      <c r="Z16" s="85"/>
      <c r="AA16" s="73"/>
      <c r="AB16" s="71"/>
      <c r="AC16" s="100"/>
    </row>
    <row r="17" spans="1:29" ht="75" x14ac:dyDescent="0.2">
      <c r="A17" s="30">
        <v>8</v>
      </c>
      <c r="B17" s="63">
        <f>'DEPT REQS'!B17</f>
        <v>0</v>
      </c>
      <c r="C17" s="63">
        <f>'DEPT REQS'!C17</f>
        <v>0</v>
      </c>
      <c r="D17" s="64" t="str">
        <f>'DEPT REQS'!D17</f>
        <v>Vendor agrees it may not subcontract or offshore any Core Service without Client's prior approval, which may be granted or withheld at its’ sole discretion. Vendor shall remain liable to Client for the performance of each permitted subcontractor.</v>
      </c>
      <c r="E17" s="65">
        <f>'DEPT REQS'!E17</f>
        <v>150</v>
      </c>
      <c r="F17" s="85"/>
      <c r="G17" s="73"/>
      <c r="H17" s="71"/>
      <c r="I17" s="100"/>
      <c r="J17" s="85"/>
      <c r="K17" s="73"/>
      <c r="L17" s="71"/>
      <c r="M17" s="100"/>
      <c r="N17" s="85"/>
      <c r="O17" s="73"/>
      <c r="P17" s="71"/>
      <c r="Q17" s="100"/>
      <c r="R17" s="85"/>
      <c r="S17" s="73"/>
      <c r="T17" s="71"/>
      <c r="U17" s="100"/>
      <c r="V17" s="85"/>
      <c r="W17" s="73"/>
      <c r="X17" s="71"/>
      <c r="Y17" s="100"/>
      <c r="Z17" s="85"/>
      <c r="AA17" s="73"/>
      <c r="AB17" s="71"/>
      <c r="AC17" s="100"/>
    </row>
    <row r="18" spans="1:29" ht="93.75" x14ac:dyDescent="0.2">
      <c r="A18" s="30">
        <v>9</v>
      </c>
      <c r="B18" s="63">
        <f>'DEPT REQS'!B18</f>
        <v>0</v>
      </c>
      <c r="C18" s="63">
        <f>'DEPT REQS'!C18</f>
        <v>0</v>
      </c>
      <c r="D18" s="64" t="str">
        <f>'DEPT REQS'!D18</f>
        <v>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v>
      </c>
      <c r="E18" s="65">
        <f>'DEPT REQS'!E18</f>
        <v>75</v>
      </c>
      <c r="F18" s="85"/>
      <c r="G18" s="73"/>
      <c r="H18" s="71"/>
      <c r="I18" s="100"/>
      <c r="J18" s="85"/>
      <c r="K18" s="73"/>
      <c r="L18" s="71"/>
      <c r="M18" s="100"/>
      <c r="N18" s="85"/>
      <c r="O18" s="73"/>
      <c r="P18" s="71"/>
      <c r="Q18" s="100"/>
      <c r="R18" s="85"/>
      <c r="S18" s="73"/>
      <c r="T18" s="71"/>
      <c r="U18" s="100"/>
      <c r="V18" s="85"/>
      <c r="W18" s="73"/>
      <c r="X18" s="71"/>
      <c r="Y18" s="100"/>
      <c r="Z18" s="85"/>
      <c r="AA18" s="73"/>
      <c r="AB18" s="71"/>
      <c r="AC18" s="100"/>
    </row>
    <row r="19" spans="1:29" ht="168.75" x14ac:dyDescent="0.2">
      <c r="A19" s="30">
        <v>10</v>
      </c>
      <c r="B19" s="63" t="str">
        <f>'DEPT REQS'!B19</f>
        <v>B</v>
      </c>
      <c r="C19" s="63" t="str">
        <f>'DEPT REQS'!C19</f>
        <v>Contract Responsiveness</v>
      </c>
      <c r="D19" s="64" t="str">
        <f>'DEPT REQS'!D19</f>
        <v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v>
      </c>
      <c r="E19" s="65">
        <f>'DEPT REQS'!E19</f>
        <v>150</v>
      </c>
      <c r="F19" s="85"/>
      <c r="G19" s="73"/>
      <c r="H19" s="71"/>
      <c r="I19" s="100"/>
      <c r="J19" s="85"/>
      <c r="K19" s="73"/>
      <c r="L19" s="71"/>
      <c r="M19" s="100"/>
      <c r="N19" s="85"/>
      <c r="O19" s="73"/>
      <c r="P19" s="71"/>
      <c r="Q19" s="100"/>
      <c r="R19" s="85"/>
      <c r="S19" s="73"/>
      <c r="T19" s="71"/>
      <c r="U19" s="100"/>
      <c r="V19" s="85"/>
      <c r="W19" s="73"/>
      <c r="X19" s="71"/>
      <c r="Y19" s="100"/>
      <c r="Z19" s="85"/>
      <c r="AA19" s="73"/>
      <c r="AB19" s="71"/>
      <c r="AC19" s="100"/>
    </row>
    <row r="20" spans="1:29" ht="56.25" x14ac:dyDescent="0.2">
      <c r="A20" s="30">
        <v>11</v>
      </c>
      <c r="B20" s="63">
        <f>'DEPT REQS'!B20</f>
        <v>0</v>
      </c>
      <c r="C20" s="63">
        <f>'DEPT REQS'!C20</f>
        <v>0</v>
      </c>
      <c r="D20" s="64" t="str">
        <f>'DEPT REQS'!D20</f>
        <v xml:space="preserve">Please confirm Vendor will provide unprotected versions of initial and subsequent drafts of the contract for efficient tracking of edits and comparisons to previous versions when applicable.   </v>
      </c>
      <c r="E20" s="65">
        <f>'DEPT REQS'!E20</f>
        <v>75</v>
      </c>
      <c r="F20" s="85"/>
      <c r="G20" s="73"/>
      <c r="H20" s="71"/>
      <c r="I20" s="100"/>
      <c r="J20" s="85"/>
      <c r="K20" s="73"/>
      <c r="L20" s="71"/>
      <c r="M20" s="100"/>
      <c r="N20" s="85"/>
      <c r="O20" s="73"/>
      <c r="P20" s="71"/>
      <c r="Q20" s="100"/>
      <c r="R20" s="85"/>
      <c r="S20" s="73"/>
      <c r="T20" s="71"/>
      <c r="U20" s="100"/>
      <c r="V20" s="85"/>
      <c r="W20" s="73"/>
      <c r="X20" s="71"/>
      <c r="Y20" s="100"/>
      <c r="Z20" s="85"/>
      <c r="AA20" s="73"/>
      <c r="AB20" s="71"/>
      <c r="AC20" s="100"/>
    </row>
    <row r="21" spans="1:29" ht="75" x14ac:dyDescent="0.2">
      <c r="A21" s="30">
        <v>12</v>
      </c>
      <c r="B21" s="63">
        <f>'DEPT REQS'!B21</f>
        <v>0</v>
      </c>
      <c r="C21" s="63">
        <f>'DEPT REQS'!C21</f>
        <v>0</v>
      </c>
      <c r="D21" s="64" t="str">
        <f>'DEPT REQS'!D21</f>
        <v>Vendor understands and agrees that, should it be selected for contracting, Vendor must submit, within five(5)  business days, a Contract/Agreement inclusive of all responses to the terms, provisions, and conditions noted in the RFP.</v>
      </c>
      <c r="E21" s="65">
        <f>'DEPT REQS'!E21</f>
        <v>75</v>
      </c>
      <c r="F21" s="85"/>
      <c r="G21" s="73"/>
      <c r="H21" s="71"/>
      <c r="I21" s="100"/>
      <c r="J21" s="85"/>
      <c r="K21" s="73"/>
      <c r="L21" s="71"/>
      <c r="M21" s="100"/>
      <c r="N21" s="85"/>
      <c r="O21" s="73"/>
      <c r="P21" s="71"/>
      <c r="Q21" s="100"/>
      <c r="R21" s="85"/>
      <c r="S21" s="73"/>
      <c r="T21" s="71"/>
      <c r="U21" s="100"/>
      <c r="V21" s="85"/>
      <c r="W21" s="73"/>
      <c r="X21" s="71"/>
      <c r="Y21" s="100"/>
      <c r="Z21" s="85"/>
      <c r="AA21" s="73"/>
      <c r="AB21" s="71"/>
      <c r="AC21" s="100"/>
    </row>
    <row r="22" spans="1:29" ht="56.25" x14ac:dyDescent="0.2">
      <c r="A22" s="30">
        <v>13</v>
      </c>
      <c r="B22" s="63" t="str">
        <f>'DEPT REQS'!B22</f>
        <v>C</v>
      </c>
      <c r="C22" s="63" t="str">
        <f>'DEPT REQS'!C22</f>
        <v>Audit</v>
      </c>
      <c r="D22" s="64" t="str">
        <f>'DEPT REQS'!D22</f>
        <v>Vendor agrees client has the right to conduct audits at any time during the contract term upon 30-days written notice to the Vendor.</v>
      </c>
      <c r="E22" s="65">
        <f>'DEPT REQS'!E22</f>
        <v>10</v>
      </c>
      <c r="F22" s="85"/>
      <c r="G22" s="73"/>
      <c r="H22" s="71"/>
      <c r="I22" s="100"/>
      <c r="J22" s="85"/>
      <c r="K22" s="73"/>
      <c r="L22" s="71"/>
      <c r="M22" s="100"/>
      <c r="N22" s="85"/>
      <c r="O22" s="73"/>
      <c r="P22" s="71"/>
      <c r="Q22" s="100"/>
      <c r="R22" s="85"/>
      <c r="S22" s="73"/>
      <c r="T22" s="71"/>
      <c r="U22" s="100"/>
      <c r="V22" s="85"/>
      <c r="W22" s="73"/>
      <c r="X22" s="71"/>
      <c r="Y22" s="100"/>
      <c r="Z22" s="85"/>
      <c r="AA22" s="73"/>
      <c r="AB22" s="71"/>
      <c r="AC22" s="100"/>
    </row>
    <row r="23" spans="1:29" ht="56.25" x14ac:dyDescent="0.2">
      <c r="A23" s="30">
        <v>14</v>
      </c>
      <c r="B23" s="63">
        <f>'DEPT REQS'!B23</f>
        <v>0</v>
      </c>
      <c r="C23" s="63">
        <f>'DEPT REQS'!C23</f>
        <v>0</v>
      </c>
      <c r="D23" s="64" t="str">
        <f>'DEPT REQS'!D23</f>
        <v>Vendor agrees client has the right to audit post termination. Note: Vendor may pass-through any data retrieval fees charged if the data requested has already been stored.</v>
      </c>
      <c r="E23" s="65">
        <f>'DEPT REQS'!E23</f>
        <v>10</v>
      </c>
      <c r="F23" s="85"/>
      <c r="G23" s="73"/>
      <c r="H23" s="71"/>
      <c r="I23" s="100"/>
      <c r="J23" s="85"/>
      <c r="K23" s="73"/>
      <c r="L23" s="71"/>
      <c r="M23" s="100"/>
      <c r="N23" s="85"/>
      <c r="O23" s="73"/>
      <c r="P23" s="71"/>
      <c r="Q23" s="100"/>
      <c r="R23" s="85"/>
      <c r="S23" s="73"/>
      <c r="T23" s="71"/>
      <c r="U23" s="100"/>
      <c r="V23" s="85"/>
      <c r="W23" s="73"/>
      <c r="X23" s="71"/>
      <c r="Y23" s="100"/>
      <c r="Z23" s="85"/>
      <c r="AA23" s="73"/>
      <c r="AB23" s="71"/>
      <c r="AC23" s="100"/>
    </row>
    <row r="24" spans="1:29" ht="37.5" x14ac:dyDescent="0.2">
      <c r="A24" s="30">
        <v>15</v>
      </c>
      <c r="B24" s="63">
        <f>'DEPT REQS'!B24</f>
        <v>0</v>
      </c>
      <c r="C24" s="63">
        <f>'DEPT REQS'!C24</f>
        <v>0</v>
      </c>
      <c r="D24" s="64" t="str">
        <f>'DEPT REQS'!D24</f>
        <v xml:space="preserve">Vendor agrees client has the right to audit more than once per year if the audits are different in scope or for different services. </v>
      </c>
      <c r="E24" s="65">
        <f>'DEPT REQS'!E24</f>
        <v>10</v>
      </c>
      <c r="F24" s="85"/>
      <c r="G24" s="73"/>
      <c r="H24" s="71"/>
      <c r="I24" s="100"/>
      <c r="J24" s="85"/>
      <c r="K24" s="73"/>
      <c r="L24" s="71"/>
      <c r="M24" s="100"/>
      <c r="N24" s="85"/>
      <c r="O24" s="73"/>
      <c r="P24" s="71"/>
      <c r="Q24" s="100"/>
      <c r="R24" s="85"/>
      <c r="S24" s="73"/>
      <c r="T24" s="71"/>
      <c r="U24" s="100"/>
      <c r="V24" s="85"/>
      <c r="W24" s="73"/>
      <c r="X24" s="71"/>
      <c r="Y24" s="100"/>
      <c r="Z24" s="85"/>
      <c r="AA24" s="73"/>
      <c r="AB24" s="71"/>
      <c r="AC24" s="100"/>
    </row>
    <row r="25" spans="1:29" ht="93.75" x14ac:dyDescent="0.2">
      <c r="A25" s="30">
        <v>16</v>
      </c>
      <c r="B25" s="63">
        <f>'DEPT REQS'!B25</f>
        <v>0</v>
      </c>
      <c r="C25" s="63">
        <f>'DEPT REQS'!C25</f>
        <v>0</v>
      </c>
      <c r="D25" s="64" t="str">
        <f>'DEPT REQS'!D25</f>
        <v>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v>
      </c>
      <c r="E25" s="65">
        <f>'DEPT REQS'!E25</f>
        <v>10</v>
      </c>
      <c r="F25" s="85"/>
      <c r="G25" s="73"/>
      <c r="H25" s="71"/>
      <c r="I25" s="100"/>
      <c r="J25" s="85"/>
      <c r="K25" s="73"/>
      <c r="L25" s="71"/>
      <c r="M25" s="100"/>
      <c r="N25" s="85"/>
      <c r="O25" s="73"/>
      <c r="P25" s="71"/>
      <c r="Q25" s="100"/>
      <c r="R25" s="85"/>
      <c r="S25" s="73"/>
      <c r="T25" s="71"/>
      <c r="U25" s="100"/>
      <c r="V25" s="85"/>
      <c r="W25" s="73"/>
      <c r="X25" s="71"/>
      <c r="Y25" s="100"/>
      <c r="Z25" s="85"/>
      <c r="AA25" s="73"/>
      <c r="AB25" s="71"/>
      <c r="AC25" s="100"/>
    </row>
    <row r="26" spans="1:29" ht="150" x14ac:dyDescent="0.2">
      <c r="A26" s="30">
        <v>17</v>
      </c>
      <c r="B26" s="63">
        <f>'DEPT REQS'!B26</f>
        <v>0</v>
      </c>
      <c r="C26" s="63">
        <f>'DEPT REQS'!C26</f>
        <v>0</v>
      </c>
      <c r="D26" s="64" t="str">
        <f>'DEPT REQS'!D26</f>
        <v>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v>
      </c>
      <c r="E26" s="65">
        <f>'DEPT REQS'!E26</f>
        <v>10</v>
      </c>
      <c r="F26" s="85"/>
      <c r="G26" s="73"/>
      <c r="H26" s="71"/>
      <c r="I26" s="100"/>
      <c r="J26" s="85"/>
      <c r="K26" s="73"/>
      <c r="L26" s="71"/>
      <c r="M26" s="100"/>
      <c r="N26" s="85"/>
      <c r="O26" s="73"/>
      <c r="P26" s="71"/>
      <c r="Q26" s="100"/>
      <c r="R26" s="85"/>
      <c r="S26" s="73"/>
      <c r="T26" s="71"/>
      <c r="U26" s="100"/>
      <c r="V26" s="85"/>
      <c r="W26" s="73"/>
      <c r="X26" s="71"/>
      <c r="Y26" s="100"/>
      <c r="Z26" s="85"/>
      <c r="AA26" s="73"/>
      <c r="AB26" s="71"/>
      <c r="AC26" s="100"/>
    </row>
    <row r="27" spans="1:29" ht="131.25" x14ac:dyDescent="0.2">
      <c r="A27" s="30">
        <v>18</v>
      </c>
      <c r="B27" s="63">
        <f>'DEPT REQS'!B27</f>
        <v>0</v>
      </c>
      <c r="C27" s="63">
        <f>'DEPT REQS'!C27</f>
        <v>0</v>
      </c>
      <c r="D27" s="64" t="str">
        <f>'DEPT REQS'!D27</f>
        <v>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v>
      </c>
      <c r="E27" s="65">
        <f>'DEPT REQS'!E27</f>
        <v>10</v>
      </c>
      <c r="F27" s="85"/>
      <c r="G27" s="73"/>
      <c r="H27" s="71"/>
      <c r="I27" s="100"/>
      <c r="J27" s="85"/>
      <c r="K27" s="73"/>
      <c r="L27" s="71"/>
      <c r="M27" s="100"/>
      <c r="N27" s="85"/>
      <c r="O27" s="73"/>
      <c r="P27" s="71"/>
      <c r="Q27" s="100"/>
      <c r="R27" s="85"/>
      <c r="S27" s="73"/>
      <c r="T27" s="71"/>
      <c r="U27" s="100"/>
      <c r="V27" s="85"/>
      <c r="W27" s="73"/>
      <c r="X27" s="71"/>
      <c r="Y27" s="100"/>
      <c r="Z27" s="85"/>
      <c r="AA27" s="73"/>
      <c r="AB27" s="71"/>
      <c r="AC27" s="100"/>
    </row>
    <row r="28" spans="1:29" ht="37.5" x14ac:dyDescent="0.2">
      <c r="A28" s="30">
        <v>19</v>
      </c>
      <c r="B28" s="63">
        <f>'DEPT REQS'!B28</f>
        <v>0</v>
      </c>
      <c r="C28" s="63">
        <f>'DEPT REQS'!C28</f>
        <v>0</v>
      </c>
      <c r="D28" s="64" t="str">
        <f>'DEPT REQS'!D28</f>
        <v>Vendor agrees rebate audits will review a Client-selected number of pharmaceutical contracts directly related to Clients rebates.</v>
      </c>
      <c r="E28" s="65">
        <f>'DEPT REQS'!E28</f>
        <v>10</v>
      </c>
      <c r="F28" s="85"/>
      <c r="G28" s="73"/>
      <c r="H28" s="71"/>
      <c r="I28" s="100"/>
      <c r="J28" s="85"/>
      <c r="K28" s="73"/>
      <c r="L28" s="71"/>
      <c r="M28" s="100"/>
      <c r="N28" s="85"/>
      <c r="O28" s="73"/>
      <c r="P28" s="71"/>
      <c r="Q28" s="100"/>
      <c r="R28" s="85"/>
      <c r="S28" s="73"/>
      <c r="T28" s="71"/>
      <c r="U28" s="100"/>
      <c r="V28" s="85"/>
      <c r="W28" s="73"/>
      <c r="X28" s="71"/>
      <c r="Y28" s="100"/>
      <c r="Z28" s="85"/>
      <c r="AA28" s="73"/>
      <c r="AB28" s="71"/>
      <c r="AC28" s="100"/>
    </row>
    <row r="29" spans="1:29" ht="75" x14ac:dyDescent="0.2">
      <c r="A29" s="30">
        <v>20</v>
      </c>
      <c r="B29" s="63">
        <f>'DEPT REQS'!B29</f>
        <v>0</v>
      </c>
      <c r="C29" s="63">
        <f>'DEPT REQS'!C29</f>
        <v>0</v>
      </c>
      <c r="D29" s="64" t="str">
        <f>'DEPT REQS'!D29</f>
        <v>Do you utilize a Rebate Aggregator or Group Purchasing Organization (GPO)? As an explanation to this question, please explain any limitations for audits and how transparency to pharma contracts are impacted.</v>
      </c>
      <c r="E29" s="65">
        <f>'DEPT REQS'!E29</f>
        <v>10</v>
      </c>
      <c r="F29" s="85"/>
      <c r="G29" s="73"/>
      <c r="H29" s="71"/>
      <c r="I29" s="100"/>
      <c r="J29" s="85"/>
      <c r="K29" s="73"/>
      <c r="L29" s="71"/>
      <c r="M29" s="100"/>
      <c r="N29" s="85"/>
      <c r="O29" s="73"/>
      <c r="P29" s="71"/>
      <c r="Q29" s="100"/>
      <c r="R29" s="85"/>
      <c r="S29" s="73"/>
      <c r="T29" s="71"/>
      <c r="U29" s="100"/>
      <c r="V29" s="85"/>
      <c r="W29" s="73"/>
      <c r="X29" s="71"/>
      <c r="Y29" s="100"/>
      <c r="Z29" s="85"/>
      <c r="AA29" s="73"/>
      <c r="AB29" s="71"/>
      <c r="AC29" s="100"/>
    </row>
    <row r="30" spans="1:29" ht="37.5" x14ac:dyDescent="0.2">
      <c r="A30" s="30">
        <v>21</v>
      </c>
      <c r="B30" s="63">
        <f>'DEPT REQS'!B30</f>
        <v>0</v>
      </c>
      <c r="C30" s="63">
        <f>'DEPT REQS'!C30</f>
        <v>0</v>
      </c>
      <c r="D30" s="64" t="str">
        <f>'DEPT REQS'!D30</f>
        <v>Vendor agrees that Client and selected third party auditor will have direct access to requested pharma manufacturer agreements.</v>
      </c>
      <c r="E30" s="65">
        <f>'DEPT REQS'!E30</f>
        <v>50</v>
      </c>
      <c r="F30" s="85"/>
      <c r="G30" s="73"/>
      <c r="H30" s="71"/>
      <c r="I30" s="100"/>
      <c r="J30" s="85"/>
      <c r="K30" s="73"/>
      <c r="L30" s="71"/>
      <c r="M30" s="100"/>
      <c r="N30" s="85"/>
      <c r="O30" s="73"/>
      <c r="P30" s="71"/>
      <c r="Q30" s="100"/>
      <c r="R30" s="85"/>
      <c r="S30" s="73"/>
      <c r="T30" s="71"/>
      <c r="U30" s="100"/>
      <c r="V30" s="85"/>
      <c r="W30" s="73"/>
      <c r="X30" s="71"/>
      <c r="Y30" s="100"/>
      <c r="Z30" s="85"/>
      <c r="AA30" s="73"/>
      <c r="AB30" s="71"/>
      <c r="AC30" s="100"/>
    </row>
    <row r="31" spans="1:29" ht="56.25" x14ac:dyDescent="0.2">
      <c r="A31" s="30">
        <v>22</v>
      </c>
      <c r="B31" s="63">
        <f>'DEPT REQS'!B31</f>
        <v>0</v>
      </c>
      <c r="C31" s="63">
        <f>'DEPT REQS'!C31</f>
        <v>0</v>
      </c>
      <c r="D31" s="64" t="str">
        <f>'DEPT REQS'!D31</f>
        <v>Vendor agrees to not charge a fee for audits during the same year with different scopes (e.g., financial, operational) or when testing that errors found have been corrected.</v>
      </c>
      <c r="E31" s="65">
        <f>'DEPT REQS'!E31</f>
        <v>25</v>
      </c>
      <c r="F31" s="85"/>
      <c r="G31" s="73"/>
      <c r="H31" s="71"/>
      <c r="I31" s="100"/>
      <c r="J31" s="85"/>
      <c r="K31" s="73"/>
      <c r="L31" s="71"/>
      <c r="M31" s="100"/>
      <c r="N31" s="85"/>
      <c r="O31" s="73"/>
      <c r="P31" s="71"/>
      <c r="Q31" s="100"/>
      <c r="R31" s="85"/>
      <c r="S31" s="73"/>
      <c r="T31" s="71"/>
      <c r="U31" s="100"/>
      <c r="V31" s="85"/>
      <c r="W31" s="73"/>
      <c r="X31" s="71"/>
      <c r="Y31" s="100"/>
      <c r="Z31" s="85"/>
      <c r="AA31" s="73"/>
      <c r="AB31" s="71"/>
      <c r="AC31" s="100"/>
    </row>
    <row r="32" spans="1:29" ht="75" x14ac:dyDescent="0.2">
      <c r="A32" s="30">
        <v>23</v>
      </c>
      <c r="B32" s="63">
        <f>'DEPT REQS'!B32</f>
        <v>0</v>
      </c>
      <c r="C32" s="63">
        <f>'DEPT REQS'!C32</f>
        <v>0</v>
      </c>
      <c r="D32" s="64" t="str">
        <f>'DEPT REQS'!D32</f>
        <v>Vendor shall provide a response to all “potential findings” within ten (10) Business Days of receipt, or at a later date if mutually determined to be more reasonable based on the number and type of findings.</v>
      </c>
      <c r="E32" s="65">
        <f>'DEPT REQS'!E32</f>
        <v>50</v>
      </c>
      <c r="F32" s="85"/>
      <c r="G32" s="73"/>
      <c r="H32" s="71"/>
      <c r="I32" s="100"/>
      <c r="J32" s="85"/>
      <c r="K32" s="73"/>
      <c r="L32" s="71"/>
      <c r="M32" s="100"/>
      <c r="N32" s="85"/>
      <c r="O32" s="73"/>
      <c r="P32" s="71"/>
      <c r="Q32" s="100"/>
      <c r="R32" s="85"/>
      <c r="S32" s="73"/>
      <c r="T32" s="71"/>
      <c r="U32" s="100"/>
      <c r="V32" s="85"/>
      <c r="W32" s="73"/>
      <c r="X32" s="71"/>
      <c r="Y32" s="100"/>
      <c r="Z32" s="85"/>
      <c r="AA32" s="73"/>
      <c r="AB32" s="71"/>
      <c r="AC32" s="100"/>
    </row>
    <row r="33" spans="1:48" ht="75" x14ac:dyDescent="0.2">
      <c r="A33" s="30">
        <v>24</v>
      </c>
      <c r="B33" s="63">
        <f>'DEPT REQS'!B33</f>
        <v>0</v>
      </c>
      <c r="C33" s="63">
        <f>'DEPT REQS'!C33</f>
        <v>0</v>
      </c>
      <c r="D33" s="64" t="str">
        <f>'DEPT REQS'!D33</f>
        <v>In the event that any audit (e.g.,, Claims, rebate) goes beyond the agreed upon audit timeframe and still remains unresolved after the audit closes, Vendor will incur any additional fees to pay the third party auditor to reopen and address any outstanding issues.</v>
      </c>
      <c r="E33" s="65">
        <f>'DEPT REQS'!E33</f>
        <v>50</v>
      </c>
      <c r="F33" s="85"/>
      <c r="G33" s="73"/>
      <c r="H33" s="71"/>
      <c r="I33" s="100"/>
      <c r="J33" s="85"/>
      <c r="K33" s="73"/>
      <c r="L33" s="71"/>
      <c r="M33" s="100"/>
      <c r="N33" s="85"/>
      <c r="O33" s="73"/>
      <c r="P33" s="71"/>
      <c r="Q33" s="100"/>
      <c r="R33" s="85"/>
      <c r="S33" s="73"/>
      <c r="T33" s="71"/>
      <c r="U33" s="100"/>
      <c r="V33" s="85"/>
      <c r="W33" s="73"/>
      <c r="X33" s="71"/>
      <c r="Y33" s="100"/>
      <c r="Z33" s="85"/>
      <c r="AA33" s="73"/>
      <c r="AB33" s="71"/>
      <c r="AC33" s="100"/>
    </row>
    <row r="34" spans="1:48" ht="56.25" x14ac:dyDescent="0.2">
      <c r="A34" s="30">
        <v>25</v>
      </c>
      <c r="B34" s="63">
        <f>'DEPT REQS'!B34</f>
        <v>0</v>
      </c>
      <c r="C34" s="63">
        <f>'DEPT REQS'!C34</f>
        <v>0</v>
      </c>
      <c r="D34" s="64" t="str">
        <f>'DEPT REQS'!D34</f>
        <v>Vendor will not charge Client for assistance to Client with its Sarbanes Oxley compliance requirements, including the provision of agreed SSAE No. 16 and ISAE No. 3402 audit reports.</v>
      </c>
      <c r="E34" s="65">
        <f>'DEPT REQS'!E34</f>
        <v>10</v>
      </c>
      <c r="F34" s="85"/>
      <c r="G34" s="73"/>
      <c r="H34" s="71"/>
      <c r="I34" s="100"/>
      <c r="J34" s="85"/>
      <c r="K34" s="73"/>
      <c r="L34" s="71"/>
      <c r="M34" s="100"/>
      <c r="N34" s="85"/>
      <c r="O34" s="73"/>
      <c r="P34" s="71"/>
      <c r="Q34" s="100"/>
      <c r="R34" s="85"/>
      <c r="S34" s="73"/>
      <c r="T34" s="71"/>
      <c r="U34" s="100"/>
      <c r="V34" s="85"/>
      <c r="W34" s="73"/>
      <c r="X34" s="71"/>
      <c r="Y34" s="100"/>
      <c r="Z34" s="85"/>
      <c r="AA34" s="73"/>
      <c r="AB34" s="71"/>
      <c r="AC34" s="100"/>
    </row>
    <row r="35" spans="1:48" ht="37.5" x14ac:dyDescent="0.2">
      <c r="A35" s="30">
        <v>26</v>
      </c>
      <c r="B35" s="63">
        <f>'DEPT REQS'!B35</f>
        <v>0</v>
      </c>
      <c r="C35" s="63">
        <f>'DEPT REQS'!C35</f>
        <v>0</v>
      </c>
      <c r="D35" s="64" t="str">
        <f>'DEPT REQS'!D35</f>
        <v>If requested by Client, Vendor will provide a SOC 2 type II report at least annually and updated semi-annually at no cost to Client.</v>
      </c>
      <c r="E35" s="65">
        <f>'DEPT REQS'!E35</f>
        <v>10</v>
      </c>
      <c r="F35" s="85"/>
      <c r="G35" s="73"/>
      <c r="H35" s="71"/>
      <c r="I35" s="100"/>
      <c r="J35" s="85"/>
      <c r="K35" s="73"/>
      <c r="L35" s="71"/>
      <c r="M35" s="100"/>
      <c r="N35" s="85"/>
      <c r="O35" s="73"/>
      <c r="P35" s="71"/>
      <c r="Q35" s="100"/>
      <c r="R35" s="85"/>
      <c r="S35" s="73"/>
      <c r="T35" s="71"/>
      <c r="U35" s="100"/>
      <c r="V35" s="85"/>
      <c r="W35" s="73"/>
      <c r="X35" s="71"/>
      <c r="Y35" s="100"/>
      <c r="Z35" s="85"/>
      <c r="AA35" s="73"/>
      <c r="AB35" s="71"/>
      <c r="AC35" s="100"/>
    </row>
    <row r="36" spans="1:48" ht="37.5" x14ac:dyDescent="0.2">
      <c r="A36" s="30">
        <v>27</v>
      </c>
      <c r="B36" s="63">
        <f>'DEPT REQS'!B36</f>
        <v>0</v>
      </c>
      <c r="C36" s="63">
        <f>'DEPT REQS'!C36</f>
        <v>0</v>
      </c>
      <c r="D36" s="64" t="str">
        <f>'DEPT REQS'!D36</f>
        <v>Vendor agrees to permit and support audits/reviews of each electronic invoice.</v>
      </c>
      <c r="E36" s="65">
        <f>'DEPT REQS'!E36</f>
        <v>25</v>
      </c>
      <c r="F36" s="85"/>
      <c r="G36" s="73"/>
      <c r="H36" s="71"/>
      <c r="I36" s="100"/>
      <c r="J36" s="85"/>
      <c r="K36" s="73"/>
      <c r="L36" s="71"/>
      <c r="M36" s="100"/>
      <c r="N36" s="85"/>
      <c r="O36" s="73"/>
      <c r="P36" s="71"/>
      <c r="Q36" s="100"/>
      <c r="R36" s="85"/>
      <c r="S36" s="73"/>
      <c r="T36" s="71"/>
      <c r="U36" s="100"/>
      <c r="V36" s="85"/>
      <c r="W36" s="73"/>
      <c r="X36" s="71"/>
      <c r="Y36" s="100"/>
      <c r="Z36" s="85"/>
      <c r="AA36" s="73"/>
      <c r="AB36" s="71"/>
      <c r="AC36" s="100"/>
    </row>
    <row r="37" spans="1:48" ht="75" x14ac:dyDescent="0.2">
      <c r="A37" s="30">
        <v>28</v>
      </c>
      <c r="B37" s="63">
        <f>'DEPT REQS'!B37</f>
        <v>0</v>
      </c>
      <c r="C37" s="63">
        <f>'DEPT REQS'!C37</f>
        <v>0</v>
      </c>
      <c r="D37" s="64" t="str">
        <f>'DEPT REQS'!D37</f>
        <v xml:space="preserve">Vendor agrees that if any audit results in errors that represent more than 1% of drug costs then the Vendor will reimburse Client not only those costs but also 3% of the total, which is a proxy for interest on monies.  </v>
      </c>
      <c r="E37" s="65">
        <f>'DEPT REQS'!E37</f>
        <v>25</v>
      </c>
      <c r="F37" s="85"/>
      <c r="G37" s="73"/>
      <c r="H37" s="71"/>
      <c r="I37" s="100"/>
      <c r="J37" s="85"/>
      <c r="K37" s="73"/>
      <c r="L37" s="71"/>
      <c r="M37" s="100"/>
      <c r="N37" s="85"/>
      <c r="O37" s="73"/>
      <c r="P37" s="71"/>
      <c r="Q37" s="100"/>
      <c r="R37" s="85"/>
      <c r="S37" s="73"/>
      <c r="T37" s="71"/>
      <c r="U37" s="100"/>
      <c r="V37" s="85"/>
      <c r="W37" s="73"/>
      <c r="X37" s="71"/>
      <c r="Y37" s="100"/>
      <c r="Z37" s="85"/>
      <c r="AA37" s="73"/>
      <c r="AB37" s="71"/>
      <c r="AC37" s="100"/>
    </row>
    <row r="38" spans="1:48" ht="56.25" x14ac:dyDescent="0.2">
      <c r="A38" s="30">
        <v>29</v>
      </c>
      <c r="B38" s="63">
        <f>'DEPT REQS'!B38</f>
        <v>0</v>
      </c>
      <c r="C38" s="63">
        <f>'DEPT REQS'!C38</f>
        <v>0</v>
      </c>
      <c r="D38" s="64" t="str">
        <f>'DEPT REQS'!D38</f>
        <v>Vendor agrees that at no time will the Client be responsible for reimbursing or crediting Vendor for any errors determined during the course of a Client initiated audit.</v>
      </c>
      <c r="E38" s="65">
        <f>'DEPT REQS'!E38</f>
        <v>25</v>
      </c>
      <c r="F38" s="85"/>
      <c r="G38" s="73"/>
      <c r="H38" s="71"/>
      <c r="I38" s="100"/>
      <c r="J38" s="85"/>
      <c r="K38" s="73"/>
      <c r="L38" s="71"/>
      <c r="M38" s="100"/>
      <c r="N38" s="85"/>
      <c r="O38" s="73"/>
      <c r="P38" s="71"/>
      <c r="Q38" s="100"/>
      <c r="R38" s="85"/>
      <c r="S38" s="73"/>
      <c r="T38" s="71"/>
      <c r="U38" s="100"/>
      <c r="V38" s="85"/>
      <c r="W38" s="73"/>
      <c r="X38" s="71"/>
      <c r="Y38" s="100"/>
      <c r="Z38" s="85"/>
      <c r="AA38" s="73"/>
      <c r="AB38" s="71"/>
      <c r="AC38" s="100"/>
    </row>
    <row r="39" spans="1:48" ht="19.5" thickBot="1" x14ac:dyDescent="0.25">
      <c r="A39" s="53">
        <v>30</v>
      </c>
      <c r="B39" s="66" t="e">
        <f>'DEPT REQS'!#REF!</f>
        <v>#REF!</v>
      </c>
      <c r="C39" s="66" t="e">
        <f>'DEPT REQS'!#REF!</f>
        <v>#REF!</v>
      </c>
      <c r="D39" s="67" t="e">
        <f>'DEPT REQS'!#REF!</f>
        <v>#REF!</v>
      </c>
      <c r="E39" s="68" t="e">
        <f>'DEPT REQS'!#REF!</f>
        <v>#REF!</v>
      </c>
      <c r="F39" s="86"/>
      <c r="G39" s="72"/>
      <c r="H39" s="80"/>
      <c r="I39" s="101"/>
      <c r="J39" s="86"/>
      <c r="K39" s="72"/>
      <c r="L39" s="80"/>
      <c r="M39" s="101"/>
      <c r="N39" s="86"/>
      <c r="O39" s="72"/>
      <c r="P39" s="80"/>
      <c r="Q39" s="101"/>
      <c r="R39" s="86"/>
      <c r="S39" s="72"/>
      <c r="T39" s="80"/>
      <c r="U39" s="101"/>
      <c r="V39" s="86"/>
      <c r="W39" s="72"/>
      <c r="X39" s="80"/>
      <c r="Y39" s="101"/>
      <c r="Z39" s="86"/>
      <c r="AA39" s="72"/>
      <c r="AB39" s="80"/>
      <c r="AC39" s="101"/>
    </row>
    <row r="40" spans="1:48" s="106" customFormat="1" ht="24" thickBot="1" x14ac:dyDescent="0.25">
      <c r="A40" s="176" t="s">
        <v>31</v>
      </c>
      <c r="B40" s="161"/>
      <c r="C40" s="161"/>
      <c r="D40" s="161"/>
      <c r="E40" s="103" t="e">
        <f>SUM(E10:E39)</f>
        <v>#REF!</v>
      </c>
      <c r="F40" s="177"/>
      <c r="G40" s="178"/>
      <c r="H40" s="178"/>
      <c r="I40" s="104">
        <f>SUM(I10:I39)</f>
        <v>0</v>
      </c>
      <c r="J40" s="177"/>
      <c r="K40" s="178"/>
      <c r="L40" s="178"/>
      <c r="M40" s="104">
        <f>SUM(M10:M39)</f>
        <v>0</v>
      </c>
      <c r="N40" s="177"/>
      <c r="O40" s="178"/>
      <c r="P40" s="178"/>
      <c r="Q40" s="104">
        <f>SUM(Q10:Q39)</f>
        <v>0</v>
      </c>
      <c r="R40" s="177"/>
      <c r="S40" s="178"/>
      <c r="T40" s="178"/>
      <c r="U40" s="104">
        <f>SUM(U10:U39)</f>
        <v>0</v>
      </c>
      <c r="V40" s="177"/>
      <c r="W40" s="178"/>
      <c r="X40" s="178"/>
      <c r="Y40" s="104">
        <f>SUM(Y10:Y39)</f>
        <v>0</v>
      </c>
      <c r="Z40" s="177"/>
      <c r="AA40" s="178"/>
      <c r="AB40" s="178"/>
      <c r="AC40" s="104">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102"/>
      <c r="M41" s="102"/>
      <c r="Q41" s="102"/>
      <c r="U41" s="102"/>
      <c r="Y41" s="102"/>
      <c r="AC41" s="102"/>
    </row>
    <row r="42" spans="1:48" x14ac:dyDescent="0.2">
      <c r="I42" s="102"/>
      <c r="M42" s="102"/>
      <c r="Q42" s="102"/>
      <c r="U42" s="102"/>
      <c r="Y42" s="102"/>
      <c r="AC42" s="102"/>
    </row>
    <row r="43" spans="1:48" x14ac:dyDescent="0.2">
      <c r="I43" s="102"/>
      <c r="M43" s="102"/>
      <c r="Q43" s="102"/>
      <c r="U43" s="102"/>
      <c r="Y43" s="102"/>
      <c r="AC43" s="102"/>
    </row>
    <row r="44" spans="1:48" x14ac:dyDescent="0.2">
      <c r="I44" s="102"/>
      <c r="M44" s="102"/>
      <c r="Q44" s="102"/>
      <c r="U44" s="102"/>
      <c r="Y44" s="102"/>
      <c r="AC44" s="102"/>
    </row>
    <row r="45" spans="1:48" x14ac:dyDescent="0.2">
      <c r="I45" s="102"/>
      <c r="M45" s="102"/>
      <c r="Q45" s="102"/>
      <c r="U45" s="102"/>
      <c r="Y45" s="102"/>
      <c r="AC45" s="102"/>
    </row>
    <row r="46" spans="1:48" x14ac:dyDescent="0.2">
      <c r="I46" s="102"/>
      <c r="M46" s="102"/>
      <c r="Q46" s="102"/>
      <c r="U46" s="102"/>
      <c r="Y46" s="102"/>
      <c r="AC46" s="102"/>
    </row>
    <row r="47" spans="1:48" x14ac:dyDescent="0.2">
      <c r="I47" s="102"/>
      <c r="M47" s="102"/>
      <c r="Q47" s="102"/>
      <c r="U47" s="102"/>
      <c r="Y47" s="102"/>
      <c r="AC47" s="102"/>
    </row>
    <row r="48" spans="1:48" x14ac:dyDescent="0.2">
      <c r="I48" s="102"/>
      <c r="M48" s="102"/>
      <c r="Q48" s="102"/>
      <c r="U48" s="102"/>
      <c r="Y48" s="102"/>
      <c r="AC48" s="102"/>
    </row>
    <row r="49" spans="9:29" x14ac:dyDescent="0.2">
      <c r="I49" s="102"/>
      <c r="M49" s="102"/>
      <c r="Q49" s="102"/>
      <c r="U49" s="102"/>
      <c r="Y49" s="102"/>
      <c r="AC49" s="102"/>
    </row>
    <row r="50" spans="9:29" x14ac:dyDescent="0.2">
      <c r="I50" s="102"/>
      <c r="M50" s="102"/>
      <c r="Q50" s="102"/>
      <c r="U50" s="102"/>
      <c r="Y50" s="102"/>
      <c r="AC50" s="102"/>
    </row>
    <row r="51" spans="9:29" x14ac:dyDescent="0.2">
      <c r="I51" s="102"/>
      <c r="M51" s="102"/>
      <c r="Q51" s="102"/>
      <c r="U51" s="102"/>
      <c r="Y51" s="102"/>
      <c r="AC51" s="102"/>
    </row>
    <row r="52" spans="9:29" x14ac:dyDescent="0.2">
      <c r="I52" s="102"/>
      <c r="M52" s="102"/>
      <c r="Q52" s="102"/>
      <c r="U52" s="102"/>
      <c r="Y52" s="102"/>
      <c r="AC52" s="102"/>
    </row>
    <row r="53" spans="9:29" x14ac:dyDescent="0.2">
      <c r="I53" s="102"/>
      <c r="M53" s="102"/>
      <c r="Q53" s="102"/>
      <c r="U53" s="102"/>
      <c r="Y53" s="102"/>
      <c r="AC53" s="102"/>
    </row>
    <row r="54" spans="9:29" x14ac:dyDescent="0.2">
      <c r="I54" s="102"/>
      <c r="M54" s="102"/>
      <c r="Q54" s="102"/>
      <c r="U54" s="102"/>
      <c r="Y54" s="102"/>
      <c r="AC54" s="102"/>
    </row>
    <row r="55" spans="9:29" x14ac:dyDescent="0.2">
      <c r="I55" s="102"/>
      <c r="M55" s="102"/>
      <c r="Q55" s="102"/>
      <c r="U55" s="102"/>
      <c r="Y55" s="102"/>
      <c r="AC55" s="102"/>
    </row>
    <row r="56" spans="9:29" x14ac:dyDescent="0.2">
      <c r="I56" s="102"/>
      <c r="M56" s="102"/>
      <c r="Q56" s="102"/>
      <c r="U56" s="102"/>
      <c r="Y56" s="102"/>
      <c r="AC56" s="102"/>
    </row>
    <row r="57" spans="9:29" x14ac:dyDescent="0.2">
      <c r="I57" s="102"/>
      <c r="M57" s="102"/>
      <c r="Q57" s="102"/>
      <c r="U57" s="102"/>
      <c r="Y57" s="102"/>
      <c r="AC57" s="102"/>
    </row>
    <row r="58" spans="9:29" x14ac:dyDescent="0.2">
      <c r="I58" s="102"/>
      <c r="M58" s="102"/>
      <c r="Q58" s="102"/>
      <c r="U58" s="102"/>
      <c r="Y58" s="102"/>
      <c r="AC58" s="102"/>
    </row>
    <row r="59" spans="9:29" x14ac:dyDescent="0.2">
      <c r="I59" s="102"/>
      <c r="M59" s="102"/>
      <c r="Q59" s="102"/>
      <c r="U59" s="102"/>
      <c r="Y59" s="102"/>
      <c r="AC59" s="102"/>
    </row>
    <row r="60" spans="9:29" x14ac:dyDescent="0.2">
      <c r="I60" s="102"/>
      <c r="M60" s="102"/>
      <c r="Q60" s="102"/>
      <c r="U60" s="102"/>
      <c r="Y60" s="102"/>
      <c r="AC60" s="102"/>
    </row>
    <row r="61" spans="9:29" x14ac:dyDescent="0.2">
      <c r="I61" s="102"/>
      <c r="M61" s="102"/>
      <c r="Q61" s="102"/>
      <c r="U61" s="102"/>
      <c r="Y61" s="102"/>
      <c r="AC61" s="102"/>
    </row>
    <row r="62" spans="9:29" x14ac:dyDescent="0.2">
      <c r="I62" s="102"/>
      <c r="M62" s="102"/>
      <c r="Q62" s="102"/>
      <c r="U62" s="102"/>
      <c r="Y62" s="102"/>
      <c r="AC62" s="102"/>
    </row>
    <row r="63" spans="9:29" x14ac:dyDescent="0.2">
      <c r="I63" s="102"/>
      <c r="M63" s="102"/>
      <c r="Q63" s="102"/>
      <c r="U63" s="102"/>
      <c r="Y63" s="102"/>
      <c r="AC63" s="102"/>
    </row>
    <row r="64" spans="9:29" x14ac:dyDescent="0.2">
      <c r="I64" s="102"/>
      <c r="M64" s="102"/>
      <c r="Q64" s="102"/>
      <c r="U64" s="102"/>
      <c r="Y64" s="102"/>
      <c r="AC64" s="102"/>
    </row>
    <row r="65" spans="9:29" x14ac:dyDescent="0.2">
      <c r="I65" s="102"/>
      <c r="M65" s="102"/>
      <c r="Q65" s="102"/>
      <c r="U65" s="102"/>
      <c r="Y65" s="102"/>
      <c r="AC65" s="102"/>
    </row>
    <row r="66" spans="9:29" x14ac:dyDescent="0.2">
      <c r="I66" s="102"/>
      <c r="M66" s="102"/>
      <c r="Q66" s="102"/>
      <c r="U66" s="102"/>
      <c r="Y66" s="102"/>
      <c r="AC66" s="102"/>
    </row>
    <row r="67" spans="9:29" x14ac:dyDescent="0.2">
      <c r="I67" s="102"/>
      <c r="M67" s="102"/>
      <c r="Q67" s="102"/>
      <c r="U67" s="102"/>
      <c r="Y67" s="102"/>
      <c r="AC67" s="102"/>
    </row>
    <row r="68" spans="9:29" x14ac:dyDescent="0.2">
      <c r="I68" s="102"/>
      <c r="M68" s="102"/>
      <c r="Q68" s="102"/>
      <c r="U68" s="102"/>
      <c r="Y68" s="102"/>
      <c r="AC68" s="102"/>
    </row>
    <row r="69" spans="9:29" x14ac:dyDescent="0.2">
      <c r="I69" s="102"/>
      <c r="M69" s="102"/>
      <c r="Q69" s="102"/>
      <c r="U69" s="102"/>
      <c r="Y69" s="102"/>
      <c r="AC69" s="102"/>
    </row>
    <row r="70" spans="9:29" x14ac:dyDescent="0.2">
      <c r="I70" s="102"/>
      <c r="M70" s="102"/>
      <c r="Q70" s="102"/>
      <c r="U70" s="102"/>
      <c r="Y70" s="102"/>
      <c r="AC70" s="102"/>
    </row>
    <row r="71" spans="9:29" x14ac:dyDescent="0.2">
      <c r="I71" s="102"/>
      <c r="M71" s="102"/>
      <c r="Q71" s="102"/>
      <c r="U71" s="102"/>
      <c r="Y71" s="102"/>
      <c r="AC71" s="102"/>
    </row>
    <row r="72" spans="9:29" x14ac:dyDescent="0.2">
      <c r="I72" s="102"/>
      <c r="M72" s="102"/>
      <c r="Q72" s="102"/>
      <c r="U72" s="102"/>
      <c r="Y72" s="102"/>
      <c r="AC72" s="102"/>
    </row>
    <row r="73" spans="9:29" x14ac:dyDescent="0.2">
      <c r="I73" s="102"/>
      <c r="M73" s="102"/>
      <c r="Q73" s="102"/>
      <c r="U73" s="102"/>
      <c r="Y73" s="102"/>
      <c r="AC73" s="102"/>
    </row>
    <row r="74" spans="9:29" x14ac:dyDescent="0.2">
      <c r="I74" s="102"/>
      <c r="M74" s="102"/>
      <c r="Q74" s="102"/>
      <c r="U74" s="102"/>
      <c r="Y74" s="102"/>
      <c r="AC74" s="102"/>
    </row>
    <row r="75" spans="9:29" x14ac:dyDescent="0.2">
      <c r="I75" s="102"/>
      <c r="M75" s="102"/>
      <c r="Q75" s="102"/>
      <c r="U75" s="102"/>
      <c r="Y75" s="102"/>
      <c r="AC75" s="102"/>
    </row>
    <row r="76" spans="9:29" x14ac:dyDescent="0.2">
      <c r="I76" s="102"/>
      <c r="M76" s="102"/>
      <c r="Q76" s="102"/>
      <c r="U76" s="102"/>
      <c r="Y76" s="102"/>
      <c r="AC76" s="102"/>
    </row>
    <row r="77" spans="9:29" x14ac:dyDescent="0.2">
      <c r="I77" s="102"/>
      <c r="M77" s="102"/>
      <c r="Q77" s="102"/>
      <c r="U77" s="102"/>
      <c r="Y77" s="102"/>
      <c r="AC77" s="102"/>
    </row>
    <row r="78" spans="9:29" x14ac:dyDescent="0.2">
      <c r="I78" s="102"/>
      <c r="M78" s="102"/>
      <c r="Q78" s="102"/>
      <c r="U78" s="102"/>
      <c r="Y78" s="102"/>
      <c r="AC78" s="102"/>
    </row>
    <row r="79" spans="9:29" x14ac:dyDescent="0.2">
      <c r="I79" s="102"/>
      <c r="M79" s="102"/>
      <c r="Q79" s="102"/>
      <c r="U79" s="102"/>
      <c r="Y79" s="102"/>
      <c r="AC79" s="102"/>
    </row>
    <row r="80" spans="9:29" x14ac:dyDescent="0.2">
      <c r="I80" s="102"/>
      <c r="M80" s="102"/>
      <c r="Q80" s="102"/>
      <c r="U80" s="102"/>
      <c r="Y80" s="102"/>
      <c r="AC80" s="102"/>
    </row>
    <row r="81" spans="9:29" x14ac:dyDescent="0.2">
      <c r="I81" s="102"/>
      <c r="M81" s="102"/>
      <c r="Q81" s="102"/>
      <c r="U81" s="102"/>
      <c r="Y81" s="102"/>
      <c r="AC81" s="102"/>
    </row>
    <row r="82" spans="9:29" x14ac:dyDescent="0.2">
      <c r="I82" s="102"/>
      <c r="M82" s="102"/>
      <c r="Q82" s="102"/>
      <c r="U82" s="102"/>
      <c r="Y82" s="102"/>
      <c r="AC82" s="102"/>
    </row>
    <row r="83" spans="9:29" x14ac:dyDescent="0.2">
      <c r="I83" s="102"/>
      <c r="M83" s="102"/>
      <c r="Q83" s="102"/>
      <c r="U83" s="102"/>
      <c r="Y83" s="102"/>
      <c r="AC83" s="102"/>
    </row>
    <row r="84" spans="9:29" x14ac:dyDescent="0.2">
      <c r="I84" s="102"/>
      <c r="M84" s="102"/>
      <c r="Q84" s="102"/>
      <c r="U84" s="102"/>
      <c r="Y84" s="102"/>
      <c r="AC84" s="102"/>
    </row>
    <row r="85" spans="9:29" x14ac:dyDescent="0.2">
      <c r="I85" s="102"/>
      <c r="M85" s="102"/>
      <c r="Q85" s="102"/>
      <c r="U85" s="102"/>
      <c r="Y85" s="102"/>
      <c r="AC85" s="102"/>
    </row>
    <row r="86" spans="9:29" x14ac:dyDescent="0.2">
      <c r="I86" s="102"/>
      <c r="M86" s="102"/>
      <c r="Q86" s="102"/>
      <c r="U86" s="102"/>
      <c r="Y86" s="102"/>
      <c r="AC86" s="102"/>
    </row>
    <row r="87" spans="9:29" x14ac:dyDescent="0.2">
      <c r="I87" s="102"/>
      <c r="M87" s="102"/>
      <c r="Q87" s="102"/>
      <c r="U87" s="102"/>
      <c r="Y87" s="102"/>
      <c r="AC87" s="102"/>
    </row>
    <row r="88" spans="9:29" x14ac:dyDescent="0.2">
      <c r="I88" s="102"/>
      <c r="M88" s="102"/>
      <c r="Q88" s="102"/>
      <c r="U88" s="102"/>
      <c r="Y88" s="102"/>
      <c r="AC88" s="102"/>
    </row>
    <row r="89" spans="9:29" x14ac:dyDescent="0.2">
      <c r="I89" s="102"/>
      <c r="M89" s="102"/>
      <c r="Q89" s="102"/>
      <c r="U89" s="102"/>
      <c r="Y89" s="102"/>
      <c r="AC89" s="102"/>
    </row>
    <row r="90" spans="9:29" x14ac:dyDescent="0.2">
      <c r="I90" s="102"/>
      <c r="M90" s="102"/>
      <c r="Q90" s="102"/>
      <c r="U90" s="102"/>
      <c r="Y90" s="102"/>
      <c r="AC90" s="102"/>
    </row>
    <row r="91" spans="9:29" x14ac:dyDescent="0.2">
      <c r="I91" s="102"/>
      <c r="M91" s="102"/>
      <c r="Q91" s="102"/>
      <c r="U91" s="102"/>
      <c r="Y91" s="102"/>
      <c r="AC91" s="102"/>
    </row>
    <row r="92" spans="9:29" x14ac:dyDescent="0.2">
      <c r="I92" s="102"/>
      <c r="M92" s="102"/>
      <c r="Q92" s="102"/>
      <c r="U92" s="102"/>
      <c r="Y92" s="102"/>
      <c r="AC92" s="102"/>
    </row>
    <row r="93" spans="9:29" x14ac:dyDescent="0.2">
      <c r="I93" s="102"/>
      <c r="M93" s="102"/>
      <c r="Q93" s="102"/>
      <c r="U93" s="102"/>
      <c r="Y93" s="102"/>
      <c r="AC93" s="102"/>
    </row>
    <row r="94" spans="9:29" x14ac:dyDescent="0.2">
      <c r="I94" s="102"/>
      <c r="M94" s="102"/>
      <c r="Q94" s="102"/>
      <c r="U94" s="102"/>
      <c r="Y94" s="102"/>
      <c r="AC94" s="102"/>
    </row>
    <row r="95" spans="9:29" x14ac:dyDescent="0.2">
      <c r="I95" s="102"/>
      <c r="M95" s="102"/>
      <c r="Q95" s="102"/>
      <c r="U95" s="102"/>
      <c r="Y95" s="102"/>
      <c r="AC95" s="102"/>
    </row>
    <row r="96" spans="9:29" x14ac:dyDescent="0.2">
      <c r="I96" s="102"/>
      <c r="M96" s="102"/>
      <c r="Q96" s="102"/>
      <c r="U96" s="102"/>
      <c r="Y96" s="102"/>
      <c r="AC96" s="102"/>
    </row>
    <row r="97" spans="9:29" x14ac:dyDescent="0.2">
      <c r="I97" s="102"/>
      <c r="M97" s="102"/>
      <c r="Q97" s="102"/>
      <c r="U97" s="102"/>
      <c r="Y97" s="102"/>
      <c r="AC97" s="102"/>
    </row>
    <row r="98" spans="9:29" x14ac:dyDescent="0.2">
      <c r="I98" s="102"/>
      <c r="M98" s="102"/>
      <c r="Q98" s="102"/>
      <c r="U98" s="102"/>
      <c r="Y98" s="102"/>
      <c r="AC98" s="102"/>
    </row>
    <row r="99" spans="9:29" x14ac:dyDescent="0.2">
      <c r="I99" s="102"/>
      <c r="M99" s="102"/>
      <c r="Q99" s="102"/>
      <c r="U99" s="102"/>
      <c r="Y99" s="102"/>
      <c r="AC99" s="102"/>
    </row>
    <row r="100" spans="9:29" x14ac:dyDescent="0.2">
      <c r="I100" s="102"/>
      <c r="M100" s="102"/>
      <c r="Q100" s="102"/>
      <c r="U100" s="102"/>
      <c r="Y100" s="102"/>
      <c r="AC100" s="102"/>
    </row>
    <row r="101" spans="9:29" x14ac:dyDescent="0.2">
      <c r="I101" s="102"/>
      <c r="M101" s="102"/>
      <c r="Q101" s="102"/>
      <c r="U101" s="102"/>
      <c r="Y101" s="102"/>
      <c r="AC101" s="102"/>
    </row>
    <row r="102" spans="9:29" x14ac:dyDescent="0.2">
      <c r="I102" s="102"/>
      <c r="M102" s="102"/>
      <c r="Q102" s="102"/>
      <c r="U102" s="102"/>
      <c r="Y102" s="102"/>
      <c r="AC102" s="102"/>
    </row>
    <row r="103" spans="9:29" x14ac:dyDescent="0.2">
      <c r="I103" s="102"/>
      <c r="M103" s="102"/>
      <c r="Q103" s="102"/>
      <c r="U103" s="102"/>
      <c r="Y103" s="102"/>
      <c r="AC103" s="102"/>
    </row>
    <row r="104" spans="9:29" x14ac:dyDescent="0.2">
      <c r="I104" s="102"/>
      <c r="M104" s="102"/>
      <c r="Q104" s="102"/>
      <c r="U104" s="102"/>
      <c r="Y104" s="102"/>
      <c r="AC104" s="1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40" sqref="A40:D40"/>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4.85546875" style="8" customWidth="1"/>
    <col min="9" max="9" width="13.28515625" style="5" customWidth="1"/>
    <col min="10" max="10" width="21.140625" style="6" customWidth="1"/>
    <col min="11" max="11" width="38" style="7" customWidth="1"/>
    <col min="12" max="12" width="14.85546875" style="8" customWidth="1"/>
    <col min="13" max="13" width="13.28515625" style="5" customWidth="1"/>
    <col min="14" max="14" width="21.140625" style="6" customWidth="1"/>
    <col min="15" max="15" width="38" style="7" customWidth="1"/>
    <col min="16" max="16" width="14.85546875" style="8" customWidth="1"/>
    <col min="17" max="17" width="13.28515625" style="5" customWidth="1"/>
    <col min="18" max="18" width="21.140625" style="6" customWidth="1"/>
    <col min="19" max="19" width="38" style="7" customWidth="1"/>
    <col min="20" max="20" width="14.85546875" style="8" customWidth="1"/>
    <col min="21" max="21" width="13.28515625" style="5" customWidth="1"/>
    <col min="22" max="22" width="21.140625" style="6" customWidth="1"/>
    <col min="23" max="23" width="38" style="7" customWidth="1"/>
    <col min="24" max="24" width="14.85546875" style="8" customWidth="1"/>
    <col min="25" max="25" width="13.28515625" style="5" customWidth="1"/>
    <col min="26" max="26" width="21.140625" style="6" customWidth="1"/>
    <col min="27" max="27" width="38" style="7" customWidth="1"/>
    <col min="28" max="28" width="14.85546875" style="8" customWidth="1"/>
    <col min="29" max="29" width="13.28515625" style="5" customWidth="1"/>
    <col min="30" max="48" width="15" style="9"/>
    <col min="49" max="16384" width="15" style="6"/>
  </cols>
  <sheetData>
    <row r="1" spans="1:48" ht="94.5" customHeight="1" x14ac:dyDescent="0.3">
      <c r="A1" s="79" t="s">
        <v>0</v>
      </c>
      <c r="B1" s="74"/>
      <c r="C1" s="75"/>
      <c r="D1" s="5"/>
      <c r="E1" s="5"/>
    </row>
    <row r="2" spans="1:48" ht="20.25" x14ac:dyDescent="0.2">
      <c r="A2" s="1" t="e">
        <f>#REF!</f>
        <v>#REF!</v>
      </c>
      <c r="B2" s="76"/>
      <c r="C2" s="77"/>
      <c r="D2" s="5"/>
      <c r="E2" s="5"/>
    </row>
    <row r="3" spans="1:48" ht="20.25" x14ac:dyDescent="0.2">
      <c r="A3" s="1" t="e">
        <f>#REF!</f>
        <v>#REF!</v>
      </c>
      <c r="B3" s="76"/>
      <c r="C3" s="77"/>
      <c r="D3" s="12"/>
      <c r="E3" s="12"/>
      <c r="I3" s="12"/>
      <c r="M3" s="12"/>
      <c r="Q3" s="12"/>
      <c r="U3" s="12"/>
      <c r="Y3" s="12"/>
      <c r="AC3" s="12"/>
    </row>
    <row r="4" spans="1:48" ht="18.75" x14ac:dyDescent="0.2">
      <c r="A4" s="78" t="e">
        <f>#REF!</f>
        <v>#REF!</v>
      </c>
      <c r="B4" s="76"/>
      <c r="C4" s="77"/>
      <c r="D4" s="12"/>
      <c r="E4" s="12"/>
      <c r="I4" s="12"/>
      <c r="M4" s="12"/>
      <c r="Q4" s="12"/>
      <c r="U4" s="12"/>
      <c r="Y4" s="12"/>
      <c r="AC4" s="12"/>
    </row>
    <row r="5" spans="1:48" ht="18.75" x14ac:dyDescent="0.2">
      <c r="A5" s="13" t="s">
        <v>1</v>
      </c>
      <c r="B5" s="76"/>
      <c r="C5" s="77"/>
      <c r="D5" s="12"/>
      <c r="E5" s="12"/>
      <c r="I5" s="12"/>
      <c r="M5" s="12"/>
      <c r="Q5" s="12"/>
      <c r="U5" s="12"/>
      <c r="Y5" s="12"/>
      <c r="AC5" s="12"/>
    </row>
    <row r="6" spans="1:48" s="15" customFormat="1" ht="23.25" thickBot="1" x14ac:dyDescent="0.25">
      <c r="A6" s="14"/>
      <c r="D6" s="16"/>
      <c r="E6" s="16"/>
      <c r="G6" s="17"/>
      <c r="H6" s="18"/>
      <c r="I6" s="16"/>
      <c r="K6" s="17"/>
      <c r="L6" s="18"/>
      <c r="M6" s="16"/>
      <c r="O6" s="17"/>
      <c r="P6" s="18"/>
      <c r="Q6" s="16"/>
      <c r="S6" s="17"/>
      <c r="T6" s="18"/>
      <c r="U6" s="16"/>
      <c r="W6" s="17"/>
      <c r="X6" s="18"/>
      <c r="Y6" s="16"/>
      <c r="AA6" s="17"/>
      <c r="AB6" s="18"/>
      <c r="AC6" s="16"/>
      <c r="AD6" s="19"/>
      <c r="AE6" s="19"/>
      <c r="AF6" s="19"/>
      <c r="AG6" s="19"/>
      <c r="AH6" s="19"/>
      <c r="AI6" s="19"/>
      <c r="AJ6" s="19"/>
      <c r="AK6" s="19"/>
      <c r="AL6" s="19"/>
      <c r="AM6" s="19"/>
      <c r="AN6" s="19"/>
      <c r="AO6" s="19"/>
      <c r="AP6" s="19"/>
      <c r="AQ6" s="19"/>
      <c r="AR6" s="19"/>
      <c r="AS6" s="19"/>
      <c r="AT6" s="19"/>
      <c r="AU6" s="19"/>
      <c r="AV6" s="19"/>
    </row>
    <row r="7" spans="1:48" s="15" customFormat="1" ht="25.5" x14ac:dyDescent="0.2">
      <c r="A7" s="174" t="s">
        <v>20</v>
      </c>
      <c r="B7" s="175"/>
      <c r="C7" s="175"/>
      <c r="D7" s="175"/>
      <c r="E7" s="175"/>
      <c r="F7" s="141" t="e">
        <f>#REF!</f>
        <v>#REF!</v>
      </c>
      <c r="G7" s="142"/>
      <c r="H7" s="142"/>
      <c r="I7" s="143"/>
      <c r="J7" s="141" t="e">
        <f>#REF!</f>
        <v>#REF!</v>
      </c>
      <c r="K7" s="142"/>
      <c r="L7" s="142"/>
      <c r="M7" s="143"/>
      <c r="N7" s="141" t="e">
        <f>#REF!</f>
        <v>#REF!</v>
      </c>
      <c r="O7" s="142"/>
      <c r="P7" s="142"/>
      <c r="Q7" s="143"/>
      <c r="R7" s="141" t="e">
        <f>#REF!</f>
        <v>#REF!</v>
      </c>
      <c r="S7" s="142"/>
      <c r="T7" s="142"/>
      <c r="U7" s="143"/>
      <c r="V7" s="141" t="e">
        <f>#REF!</f>
        <v>#REF!</v>
      </c>
      <c r="W7" s="142"/>
      <c r="X7" s="142"/>
      <c r="Y7" s="143"/>
      <c r="Z7" s="141" t="e">
        <f>#REF!</f>
        <v>#REF!</v>
      </c>
      <c r="AA7" s="142"/>
      <c r="AB7" s="142"/>
      <c r="AC7" s="143"/>
      <c r="AD7" s="19"/>
      <c r="AE7" s="19"/>
      <c r="AF7" s="19"/>
      <c r="AG7" s="19"/>
      <c r="AH7" s="19"/>
      <c r="AI7" s="19"/>
      <c r="AJ7" s="19"/>
      <c r="AK7" s="19"/>
      <c r="AL7" s="19"/>
      <c r="AM7" s="19"/>
      <c r="AN7" s="19"/>
      <c r="AO7" s="19"/>
      <c r="AP7" s="19"/>
      <c r="AQ7" s="19"/>
      <c r="AR7" s="19"/>
      <c r="AS7" s="19"/>
      <c r="AT7" s="19"/>
      <c r="AU7" s="19"/>
      <c r="AV7" s="19"/>
    </row>
    <row r="8" spans="1:48" s="23" customFormat="1" ht="93.75" x14ac:dyDescent="0.2">
      <c r="A8" s="37" t="s">
        <v>2</v>
      </c>
      <c r="B8" s="36" t="s">
        <v>3</v>
      </c>
      <c r="C8" s="36" t="s">
        <v>4</v>
      </c>
      <c r="D8" s="36" t="s">
        <v>5</v>
      </c>
      <c r="E8" s="54" t="s">
        <v>9</v>
      </c>
      <c r="F8" s="20" t="s">
        <v>11</v>
      </c>
      <c r="G8" s="21" t="s">
        <v>12</v>
      </c>
      <c r="H8" s="21" t="s">
        <v>10</v>
      </c>
      <c r="I8" s="97" t="s">
        <v>25</v>
      </c>
      <c r="J8" s="20" t="s">
        <v>11</v>
      </c>
      <c r="K8" s="21" t="s">
        <v>12</v>
      </c>
      <c r="L8" s="21" t="s">
        <v>10</v>
      </c>
      <c r="M8" s="97" t="s">
        <v>25</v>
      </c>
      <c r="N8" s="20" t="s">
        <v>11</v>
      </c>
      <c r="O8" s="21" t="s">
        <v>12</v>
      </c>
      <c r="P8" s="21" t="s">
        <v>10</v>
      </c>
      <c r="Q8" s="97" t="s">
        <v>25</v>
      </c>
      <c r="R8" s="20" t="s">
        <v>11</v>
      </c>
      <c r="S8" s="21" t="s">
        <v>12</v>
      </c>
      <c r="T8" s="21" t="s">
        <v>10</v>
      </c>
      <c r="U8" s="97" t="s">
        <v>25</v>
      </c>
      <c r="V8" s="20" t="s">
        <v>11</v>
      </c>
      <c r="W8" s="21" t="s">
        <v>12</v>
      </c>
      <c r="X8" s="21" t="s">
        <v>10</v>
      </c>
      <c r="Y8" s="97" t="s">
        <v>25</v>
      </c>
      <c r="Z8" s="20" t="s">
        <v>11</v>
      </c>
      <c r="AA8" s="21" t="s">
        <v>12</v>
      </c>
      <c r="AB8" s="21" t="s">
        <v>10</v>
      </c>
      <c r="AC8" s="97" t="s">
        <v>25</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3"/>
      <c r="B9" s="34"/>
      <c r="C9" s="34"/>
      <c r="D9" s="34"/>
      <c r="E9" s="55"/>
      <c r="F9" s="89"/>
      <c r="G9" s="90"/>
      <c r="H9" s="90"/>
      <c r="I9" s="98"/>
      <c r="J9" s="89"/>
      <c r="K9" s="90"/>
      <c r="L9" s="90"/>
      <c r="M9" s="98"/>
      <c r="N9" s="89"/>
      <c r="O9" s="90"/>
      <c r="P9" s="90"/>
      <c r="Q9" s="98"/>
      <c r="R9" s="89"/>
      <c r="S9" s="90"/>
      <c r="T9" s="90"/>
      <c r="U9" s="98"/>
      <c r="V9" s="89"/>
      <c r="W9" s="90"/>
      <c r="X9" s="90"/>
      <c r="Y9" s="98"/>
      <c r="Z9" s="89"/>
      <c r="AA9" s="90"/>
      <c r="AB9" s="90"/>
      <c r="AC9" s="98"/>
      <c r="AD9" s="22"/>
      <c r="AE9" s="22"/>
      <c r="AF9" s="22"/>
      <c r="AG9" s="22"/>
      <c r="AH9" s="22"/>
      <c r="AI9" s="22"/>
      <c r="AJ9" s="22"/>
      <c r="AK9" s="22"/>
      <c r="AL9" s="22"/>
      <c r="AM9" s="22"/>
      <c r="AN9" s="22"/>
      <c r="AO9" s="22"/>
      <c r="AP9" s="22"/>
      <c r="AQ9" s="22"/>
      <c r="AR9" s="22"/>
      <c r="AS9" s="22"/>
      <c r="AT9" s="22"/>
      <c r="AU9" s="22"/>
      <c r="AV9" s="22"/>
    </row>
    <row r="10" spans="1:48" ht="112.5" x14ac:dyDescent="0.2">
      <c r="A10" s="30">
        <v>1</v>
      </c>
      <c r="B10" s="63" t="str">
        <f>'DEPT REQS'!B10</f>
        <v>A</v>
      </c>
      <c r="C10" s="63" t="str">
        <f>'DEPT REQS'!C10</f>
        <v>General</v>
      </c>
      <c r="D10" s="64" t="str">
        <f>'DEPT REQS'!D10</f>
        <v xml:space="preserve">Please include an Executive Summary that describes your organization’s PBM history, the current and future direction of the company PBM, along with any marketplace differentiators.  Only two pages (Arial, 11-point font, and all margins 1”) will be accepted. Label the attachment “[PBM Name] – Executive Summary.” </v>
      </c>
      <c r="E10" s="65">
        <f>'DEPT REQS'!E10</f>
        <v>525</v>
      </c>
      <c r="F10" s="91"/>
      <c r="G10" s="92"/>
      <c r="H10" s="93"/>
      <c r="I10" s="99"/>
      <c r="J10" s="91"/>
      <c r="K10" s="92"/>
      <c r="L10" s="93"/>
      <c r="M10" s="99"/>
      <c r="N10" s="91"/>
      <c r="O10" s="92"/>
      <c r="P10" s="93"/>
      <c r="Q10" s="99"/>
      <c r="R10" s="91"/>
      <c r="S10" s="92"/>
      <c r="T10" s="93"/>
      <c r="U10" s="99"/>
      <c r="V10" s="91"/>
      <c r="W10" s="92"/>
      <c r="X10" s="93"/>
      <c r="Y10" s="99"/>
      <c r="Z10" s="91"/>
      <c r="AA10" s="92"/>
      <c r="AB10" s="93"/>
      <c r="AC10" s="99"/>
    </row>
    <row r="11" spans="1:48" ht="75" x14ac:dyDescent="0.2">
      <c r="A11" s="30">
        <v>2</v>
      </c>
      <c r="B11" s="63">
        <f>'DEPT REQS'!B11</f>
        <v>0</v>
      </c>
      <c r="C11" s="63">
        <f>'DEPT REQS'!C11</f>
        <v>0</v>
      </c>
      <c r="D11" s="64" t="str">
        <f>'DEPT REQS'!D11</f>
        <v xml:space="preserve">Please include a "future roadmap” related to technology (2020-2025).  Only two pages (Arial, 11-point font, and all margins 1”) will be accepted. Label the attachment “[PBM Name] – Technology Roadmap Summary.” </v>
      </c>
      <c r="E11" s="65">
        <f>'DEPT REQS'!E11</f>
        <v>75</v>
      </c>
      <c r="F11" s="85"/>
      <c r="G11" s="73"/>
      <c r="H11" s="71"/>
      <c r="I11" s="100"/>
      <c r="J11" s="85"/>
      <c r="K11" s="73"/>
      <c r="L11" s="71"/>
      <c r="M11" s="100"/>
      <c r="N11" s="85"/>
      <c r="O11" s="73"/>
      <c r="P11" s="71"/>
      <c r="Q11" s="100"/>
      <c r="R11" s="85"/>
      <c r="S11" s="73"/>
      <c r="T11" s="71"/>
      <c r="U11" s="100"/>
      <c r="V11" s="85"/>
      <c r="W11" s="73"/>
      <c r="X11" s="71"/>
      <c r="Y11" s="100"/>
      <c r="Z11" s="85"/>
      <c r="AA11" s="73"/>
      <c r="AB11" s="71"/>
      <c r="AC11" s="100"/>
    </row>
    <row r="12" spans="1:48" ht="187.5" x14ac:dyDescent="0.2">
      <c r="A12" s="30">
        <v>3</v>
      </c>
      <c r="B12" s="63">
        <f>'DEPT REQS'!B12</f>
        <v>0</v>
      </c>
      <c r="C12" s="63">
        <f>'DEPT REQS'!C12</f>
        <v>0</v>
      </c>
      <c r="D12" s="64" t="str">
        <f>'DEPT REQS'!D12</f>
        <v>Vendor confirms that it has provided information about subcontractor(s) as requested in an attachment or no subcontracted vendors are utilized, and Vendor agrees it shall remain liable to Client for the performance of each permitted subcontractor.  If Vendor utilizes subcontractor(s), provide an attachment listing each subcontract vendor, including the following information for each: a) Name of Vendor b) Service provided c) whether the relationship is exclusive, and d) the effective and term dates of agreement. Please label the attachment: "[PBM Name] – Subcontracted Vendors."</v>
      </c>
      <c r="E12" s="65">
        <f>'DEPT REQS'!E12</f>
        <v>90</v>
      </c>
      <c r="F12" s="85"/>
      <c r="G12" s="73"/>
      <c r="H12" s="71"/>
      <c r="I12" s="100"/>
      <c r="J12" s="85"/>
      <c r="K12" s="73"/>
      <c r="L12" s="71"/>
      <c r="M12" s="100"/>
      <c r="N12" s="85"/>
      <c r="O12" s="73"/>
      <c r="P12" s="71"/>
      <c r="Q12" s="100"/>
      <c r="R12" s="85"/>
      <c r="S12" s="73"/>
      <c r="T12" s="71"/>
      <c r="U12" s="100"/>
      <c r="V12" s="85"/>
      <c r="W12" s="73"/>
      <c r="X12" s="71"/>
      <c r="Y12" s="100"/>
      <c r="Z12" s="85"/>
      <c r="AA12" s="73"/>
      <c r="AB12" s="71"/>
      <c r="AC12" s="100"/>
    </row>
    <row r="13" spans="1:48" ht="93.75" x14ac:dyDescent="0.2">
      <c r="A13" s="30">
        <v>4</v>
      </c>
      <c r="B13" s="63">
        <f>'DEPT REQS'!B13</f>
        <v>0</v>
      </c>
      <c r="C13" s="63">
        <f>'DEPT REQS'!C13</f>
        <v>0</v>
      </c>
      <c r="D13" s="64" t="str">
        <f>'DEPT REQS'!D13</f>
        <v xml:space="preserve">Vendor has disclosed all subcontractors that it may use to provide services to Client and Vendor agrees to provide Client notice of any changes to subcontractors that will occur at least 90 days prior to the effective date of the change whenever is reasonably possible. </v>
      </c>
      <c r="E13" s="65">
        <f>'DEPT REQS'!E13</f>
        <v>30</v>
      </c>
      <c r="F13" s="85"/>
      <c r="G13" s="73"/>
      <c r="H13" s="71"/>
      <c r="I13" s="100"/>
      <c r="J13" s="85"/>
      <c r="K13" s="73"/>
      <c r="L13" s="71"/>
      <c r="M13" s="100"/>
      <c r="N13" s="85"/>
      <c r="O13" s="73"/>
      <c r="P13" s="71"/>
      <c r="Q13" s="100"/>
      <c r="R13" s="85"/>
      <c r="S13" s="73"/>
      <c r="T13" s="71"/>
      <c r="U13" s="100"/>
      <c r="V13" s="85"/>
      <c r="W13" s="73"/>
      <c r="X13" s="71"/>
      <c r="Y13" s="100"/>
      <c r="Z13" s="85"/>
      <c r="AA13" s="73"/>
      <c r="AB13" s="71"/>
      <c r="AC13" s="100"/>
    </row>
    <row r="14" spans="1:48" ht="112.5" x14ac:dyDescent="0.2">
      <c r="A14" s="30">
        <v>5</v>
      </c>
      <c r="B14" s="63">
        <f>'DEPT REQS'!B14</f>
        <v>0</v>
      </c>
      <c r="C14" s="63">
        <f>'DEPT REQS'!C14</f>
        <v>0</v>
      </c>
      <c r="D14" s="64" t="str">
        <f>'DEPT REQS'!D14</f>
        <v>Vendor confirms its disclosed publicly available information available about known or potential future mergers, acquisitions and/or divestures as an explanation to this question.  Vendor is allowed to submit an attachment labeled "[PBM Name] – Mergers, acquisitions and/or divestures " if needed due to space restrictions within this file.</v>
      </c>
      <c r="E14" s="65">
        <f>'DEPT REQS'!E14</f>
        <v>75</v>
      </c>
      <c r="F14" s="85"/>
      <c r="G14" s="73"/>
      <c r="H14" s="71"/>
      <c r="I14" s="100"/>
      <c r="J14" s="85"/>
      <c r="K14" s="73"/>
      <c r="L14" s="71"/>
      <c r="M14" s="100"/>
      <c r="N14" s="85"/>
      <c r="O14" s="73"/>
      <c r="P14" s="71"/>
      <c r="Q14" s="100"/>
      <c r="R14" s="85"/>
      <c r="S14" s="73"/>
      <c r="T14" s="71"/>
      <c r="U14" s="100"/>
      <c r="V14" s="85"/>
      <c r="W14" s="73"/>
      <c r="X14" s="71"/>
      <c r="Y14" s="100"/>
      <c r="Z14" s="85"/>
      <c r="AA14" s="73"/>
      <c r="AB14" s="71"/>
      <c r="AC14" s="100"/>
    </row>
    <row r="15" spans="1:48" ht="56.25" x14ac:dyDescent="0.2">
      <c r="A15" s="30">
        <v>6</v>
      </c>
      <c r="B15" s="63">
        <f>'DEPT REQS'!B15</f>
        <v>0</v>
      </c>
      <c r="C15" s="63">
        <f>'DEPT REQS'!C15</f>
        <v>0</v>
      </c>
      <c r="D15" s="64" t="str">
        <f>'DEPT REQS'!D15</f>
        <v xml:space="preserve">Vendor agrees to notify Client as soon as reasonable after it becomes aware of known or potential future mergers, acquisitions and/or divestures.  </v>
      </c>
      <c r="E15" s="65">
        <f>'DEPT REQS'!E15</f>
        <v>30</v>
      </c>
      <c r="F15" s="85"/>
      <c r="G15" s="73"/>
      <c r="H15" s="71"/>
      <c r="I15" s="100"/>
      <c r="J15" s="85"/>
      <c r="K15" s="73"/>
      <c r="L15" s="71"/>
      <c r="M15" s="100"/>
      <c r="N15" s="85"/>
      <c r="O15" s="73"/>
      <c r="P15" s="71"/>
      <c r="Q15" s="100"/>
      <c r="R15" s="85"/>
      <c r="S15" s="73"/>
      <c r="T15" s="71"/>
      <c r="U15" s="100"/>
      <c r="V15" s="85"/>
      <c r="W15" s="73"/>
      <c r="X15" s="71"/>
      <c r="Y15" s="100"/>
      <c r="Z15" s="85"/>
      <c r="AA15" s="73"/>
      <c r="AB15" s="71"/>
      <c r="AC15" s="100"/>
    </row>
    <row r="16" spans="1:48" ht="93.75" x14ac:dyDescent="0.2">
      <c r="A16" s="30">
        <v>7</v>
      </c>
      <c r="B16" s="63">
        <f>'DEPT REQS'!B16</f>
        <v>0</v>
      </c>
      <c r="C16" s="63">
        <f>'DEPT REQS'!C16</f>
        <v>0</v>
      </c>
      <c r="D16" s="64" t="str">
        <f>'DEPT REQS'!D16</f>
        <v>Vendor agrees it may not subcontract or offshore any client-facing portion of the Services without Client's prior approval, which may be granted or withheld at Client's sole discretion.  Vendor shall remain liable to Client for the performance of each permitted subcontractor.</v>
      </c>
      <c r="E16" s="65">
        <f>'DEPT REQS'!E16</f>
        <v>150</v>
      </c>
      <c r="F16" s="85"/>
      <c r="G16" s="73"/>
      <c r="H16" s="71"/>
      <c r="I16" s="100"/>
      <c r="J16" s="85"/>
      <c r="K16" s="73"/>
      <c r="L16" s="71"/>
      <c r="M16" s="100"/>
      <c r="N16" s="85"/>
      <c r="O16" s="73"/>
      <c r="P16" s="71"/>
      <c r="Q16" s="100"/>
      <c r="R16" s="85"/>
      <c r="S16" s="73"/>
      <c r="T16" s="71"/>
      <c r="U16" s="100"/>
      <c r="V16" s="85"/>
      <c r="W16" s="73"/>
      <c r="X16" s="71"/>
      <c r="Y16" s="100"/>
      <c r="Z16" s="85"/>
      <c r="AA16" s="73"/>
      <c r="AB16" s="71"/>
      <c r="AC16" s="100"/>
    </row>
    <row r="17" spans="1:29" ht="75" x14ac:dyDescent="0.2">
      <c r="A17" s="30">
        <v>8</v>
      </c>
      <c r="B17" s="63">
        <f>'DEPT REQS'!B17</f>
        <v>0</v>
      </c>
      <c r="C17" s="63">
        <f>'DEPT REQS'!C17</f>
        <v>0</v>
      </c>
      <c r="D17" s="64" t="str">
        <f>'DEPT REQS'!D17</f>
        <v>Vendor agrees it may not subcontract or offshore any Core Service without Client's prior approval, which may be granted or withheld at its’ sole discretion. Vendor shall remain liable to Client for the performance of each permitted subcontractor.</v>
      </c>
      <c r="E17" s="65">
        <f>'DEPT REQS'!E17</f>
        <v>150</v>
      </c>
      <c r="F17" s="85"/>
      <c r="G17" s="73"/>
      <c r="H17" s="71"/>
      <c r="I17" s="100"/>
      <c r="J17" s="85"/>
      <c r="K17" s="73"/>
      <c r="L17" s="71"/>
      <c r="M17" s="100"/>
      <c r="N17" s="85"/>
      <c r="O17" s="73"/>
      <c r="P17" s="71"/>
      <c r="Q17" s="100"/>
      <c r="R17" s="85"/>
      <c r="S17" s="73"/>
      <c r="T17" s="71"/>
      <c r="U17" s="100"/>
      <c r="V17" s="85"/>
      <c r="W17" s="73"/>
      <c r="X17" s="71"/>
      <c r="Y17" s="100"/>
      <c r="Z17" s="85"/>
      <c r="AA17" s="73"/>
      <c r="AB17" s="71"/>
      <c r="AC17" s="100"/>
    </row>
    <row r="18" spans="1:29" ht="93.75" x14ac:dyDescent="0.2">
      <c r="A18" s="30">
        <v>9</v>
      </c>
      <c r="B18" s="63">
        <f>'DEPT REQS'!B18</f>
        <v>0</v>
      </c>
      <c r="C18" s="63">
        <f>'DEPT REQS'!C18</f>
        <v>0</v>
      </c>
      <c r="D18" s="64" t="str">
        <f>'DEPT REQS'!D18</f>
        <v>Vendor must notify Client within 30 days of purchase, acquisition and any other change in its ownership or partners or control affecting 10% or greater interest, any acquisition by it of 10% or greater interest in any subsidiary, and any new agreement with, by or between any affiliates that is relevant to the contract.</v>
      </c>
      <c r="E18" s="65">
        <f>'DEPT REQS'!E18</f>
        <v>75</v>
      </c>
      <c r="F18" s="85"/>
      <c r="G18" s="73"/>
      <c r="H18" s="71"/>
      <c r="I18" s="100"/>
      <c r="J18" s="85"/>
      <c r="K18" s="73"/>
      <c r="L18" s="71"/>
      <c r="M18" s="100"/>
      <c r="N18" s="85"/>
      <c r="O18" s="73"/>
      <c r="P18" s="71"/>
      <c r="Q18" s="100"/>
      <c r="R18" s="85"/>
      <c r="S18" s="73"/>
      <c r="T18" s="71"/>
      <c r="U18" s="100"/>
      <c r="V18" s="85"/>
      <c r="W18" s="73"/>
      <c r="X18" s="71"/>
      <c r="Y18" s="100"/>
      <c r="Z18" s="85"/>
      <c r="AA18" s="73"/>
      <c r="AB18" s="71"/>
      <c r="AC18" s="100"/>
    </row>
    <row r="19" spans="1:29" ht="168.75" x14ac:dyDescent="0.2">
      <c r="A19" s="30">
        <v>10</v>
      </c>
      <c r="B19" s="63" t="str">
        <f>'DEPT REQS'!B19</f>
        <v>B</v>
      </c>
      <c r="C19" s="63" t="str">
        <f>'DEPT REQS'!C19</f>
        <v>Contract Responsiveness</v>
      </c>
      <c r="D19" s="64" t="str">
        <f>'DEPT REQS'!D19</f>
        <v xml:space="preserve">Client desires to have an agreement signed by no later than July 31, 2022. Please confirm that your firm will work to meet to this deadline by (1) responding to the initial contract review (contract change requests/inquiries) within ten (10) Business Days from its receipt; (2) responding to follow-up inquiries about the same items initially identified within five (5) Business Days and (3) making available, if requested, the appropriate persons via weekly conference calls to discuss requested contract language changes after the response to the initial review.   </v>
      </c>
      <c r="E19" s="65">
        <f>'DEPT REQS'!E19</f>
        <v>150</v>
      </c>
      <c r="F19" s="85"/>
      <c r="G19" s="73"/>
      <c r="H19" s="71"/>
      <c r="I19" s="100"/>
      <c r="J19" s="85"/>
      <c r="K19" s="73"/>
      <c r="L19" s="71"/>
      <c r="M19" s="100"/>
      <c r="N19" s="85"/>
      <c r="O19" s="73"/>
      <c r="P19" s="71"/>
      <c r="Q19" s="100"/>
      <c r="R19" s="85"/>
      <c r="S19" s="73"/>
      <c r="T19" s="71"/>
      <c r="U19" s="100"/>
      <c r="V19" s="85"/>
      <c r="W19" s="73"/>
      <c r="X19" s="71"/>
      <c r="Y19" s="100"/>
      <c r="Z19" s="85"/>
      <c r="AA19" s="73"/>
      <c r="AB19" s="71"/>
      <c r="AC19" s="100"/>
    </row>
    <row r="20" spans="1:29" ht="56.25" x14ac:dyDescent="0.2">
      <c r="A20" s="30">
        <v>11</v>
      </c>
      <c r="B20" s="63">
        <f>'DEPT REQS'!B20</f>
        <v>0</v>
      </c>
      <c r="C20" s="63">
        <f>'DEPT REQS'!C20</f>
        <v>0</v>
      </c>
      <c r="D20" s="64" t="str">
        <f>'DEPT REQS'!D20</f>
        <v xml:space="preserve">Please confirm Vendor will provide unprotected versions of initial and subsequent drafts of the contract for efficient tracking of edits and comparisons to previous versions when applicable.   </v>
      </c>
      <c r="E20" s="65">
        <f>'DEPT REQS'!E20</f>
        <v>75</v>
      </c>
      <c r="F20" s="85"/>
      <c r="G20" s="73"/>
      <c r="H20" s="71"/>
      <c r="I20" s="100"/>
      <c r="J20" s="85"/>
      <c r="K20" s="73"/>
      <c r="L20" s="71"/>
      <c r="M20" s="100"/>
      <c r="N20" s="85"/>
      <c r="O20" s="73"/>
      <c r="P20" s="71"/>
      <c r="Q20" s="100"/>
      <c r="R20" s="85"/>
      <c r="S20" s="73"/>
      <c r="T20" s="71"/>
      <c r="U20" s="100"/>
      <c r="V20" s="85"/>
      <c r="W20" s="73"/>
      <c r="X20" s="71"/>
      <c r="Y20" s="100"/>
      <c r="Z20" s="85"/>
      <c r="AA20" s="73"/>
      <c r="AB20" s="71"/>
      <c r="AC20" s="100"/>
    </row>
    <row r="21" spans="1:29" ht="75" x14ac:dyDescent="0.2">
      <c r="A21" s="30">
        <v>12</v>
      </c>
      <c r="B21" s="63">
        <f>'DEPT REQS'!B21</f>
        <v>0</v>
      </c>
      <c r="C21" s="63">
        <f>'DEPT REQS'!C21</f>
        <v>0</v>
      </c>
      <c r="D21" s="64" t="str">
        <f>'DEPT REQS'!D21</f>
        <v>Vendor understands and agrees that, should it be selected for contracting, Vendor must submit, within five(5)  business days, a Contract/Agreement inclusive of all responses to the terms, provisions, and conditions noted in the RFP.</v>
      </c>
      <c r="E21" s="65">
        <f>'DEPT REQS'!E21</f>
        <v>75</v>
      </c>
      <c r="F21" s="85"/>
      <c r="G21" s="73"/>
      <c r="H21" s="71"/>
      <c r="I21" s="100"/>
      <c r="J21" s="85"/>
      <c r="K21" s="73"/>
      <c r="L21" s="71"/>
      <c r="M21" s="100"/>
      <c r="N21" s="85"/>
      <c r="O21" s="73"/>
      <c r="P21" s="71"/>
      <c r="Q21" s="100"/>
      <c r="R21" s="85"/>
      <c r="S21" s="73"/>
      <c r="T21" s="71"/>
      <c r="U21" s="100"/>
      <c r="V21" s="85"/>
      <c r="W21" s="73"/>
      <c r="X21" s="71"/>
      <c r="Y21" s="100"/>
      <c r="Z21" s="85"/>
      <c r="AA21" s="73"/>
      <c r="AB21" s="71"/>
      <c r="AC21" s="100"/>
    </row>
    <row r="22" spans="1:29" ht="56.25" x14ac:dyDescent="0.2">
      <c r="A22" s="30">
        <v>13</v>
      </c>
      <c r="B22" s="63" t="str">
        <f>'DEPT REQS'!B22</f>
        <v>C</v>
      </c>
      <c r="C22" s="63" t="str">
        <f>'DEPT REQS'!C22</f>
        <v>Audit</v>
      </c>
      <c r="D22" s="64" t="str">
        <f>'DEPT REQS'!D22</f>
        <v>Vendor agrees client has the right to conduct audits at any time during the contract term upon 30-days written notice to the Vendor.</v>
      </c>
      <c r="E22" s="65">
        <f>'DEPT REQS'!E22</f>
        <v>10</v>
      </c>
      <c r="F22" s="85"/>
      <c r="G22" s="73"/>
      <c r="H22" s="71"/>
      <c r="I22" s="100"/>
      <c r="J22" s="85"/>
      <c r="K22" s="73"/>
      <c r="L22" s="71"/>
      <c r="M22" s="100"/>
      <c r="N22" s="85"/>
      <c r="O22" s="73"/>
      <c r="P22" s="71"/>
      <c r="Q22" s="100"/>
      <c r="R22" s="85"/>
      <c r="S22" s="73"/>
      <c r="T22" s="71"/>
      <c r="U22" s="100"/>
      <c r="V22" s="85"/>
      <c r="W22" s="73"/>
      <c r="X22" s="71"/>
      <c r="Y22" s="100"/>
      <c r="Z22" s="85"/>
      <c r="AA22" s="73"/>
      <c r="AB22" s="71"/>
      <c r="AC22" s="100"/>
    </row>
    <row r="23" spans="1:29" ht="56.25" x14ac:dyDescent="0.2">
      <c r="A23" s="30">
        <v>14</v>
      </c>
      <c r="B23" s="63">
        <f>'DEPT REQS'!B23</f>
        <v>0</v>
      </c>
      <c r="C23" s="63">
        <f>'DEPT REQS'!C23</f>
        <v>0</v>
      </c>
      <c r="D23" s="64" t="str">
        <f>'DEPT REQS'!D23</f>
        <v>Vendor agrees client has the right to audit post termination. Note: Vendor may pass-through any data retrieval fees charged if the data requested has already been stored.</v>
      </c>
      <c r="E23" s="65">
        <f>'DEPT REQS'!E23</f>
        <v>10</v>
      </c>
      <c r="F23" s="85"/>
      <c r="G23" s="73"/>
      <c r="H23" s="71"/>
      <c r="I23" s="100"/>
      <c r="J23" s="85"/>
      <c r="K23" s="73"/>
      <c r="L23" s="71"/>
      <c r="M23" s="100"/>
      <c r="N23" s="85"/>
      <c r="O23" s="73"/>
      <c r="P23" s="71"/>
      <c r="Q23" s="100"/>
      <c r="R23" s="85"/>
      <c r="S23" s="73"/>
      <c r="T23" s="71"/>
      <c r="U23" s="100"/>
      <c r="V23" s="85"/>
      <c r="W23" s="73"/>
      <c r="X23" s="71"/>
      <c r="Y23" s="100"/>
      <c r="Z23" s="85"/>
      <c r="AA23" s="73"/>
      <c r="AB23" s="71"/>
      <c r="AC23" s="100"/>
    </row>
    <row r="24" spans="1:29" ht="37.5" x14ac:dyDescent="0.2">
      <c r="A24" s="30">
        <v>15</v>
      </c>
      <c r="B24" s="63">
        <f>'DEPT REQS'!B24</f>
        <v>0</v>
      </c>
      <c r="C24" s="63">
        <f>'DEPT REQS'!C24</f>
        <v>0</v>
      </c>
      <c r="D24" s="64" t="str">
        <f>'DEPT REQS'!D24</f>
        <v xml:space="preserve">Vendor agrees client has the right to audit more than once per year if the audits are different in scope or for different services. </v>
      </c>
      <c r="E24" s="65">
        <f>'DEPT REQS'!E24</f>
        <v>10</v>
      </c>
      <c r="F24" s="85"/>
      <c r="G24" s="73"/>
      <c r="H24" s="71"/>
      <c r="I24" s="100"/>
      <c r="J24" s="85"/>
      <c r="K24" s="73"/>
      <c r="L24" s="71"/>
      <c r="M24" s="100"/>
      <c r="N24" s="85"/>
      <c r="O24" s="73"/>
      <c r="P24" s="71"/>
      <c r="Q24" s="100"/>
      <c r="R24" s="85"/>
      <c r="S24" s="73"/>
      <c r="T24" s="71"/>
      <c r="U24" s="100"/>
      <c r="V24" s="85"/>
      <c r="W24" s="73"/>
      <c r="X24" s="71"/>
      <c r="Y24" s="100"/>
      <c r="Z24" s="85"/>
      <c r="AA24" s="73"/>
      <c r="AB24" s="71"/>
      <c r="AC24" s="100"/>
    </row>
    <row r="25" spans="1:29" ht="93.75" x14ac:dyDescent="0.2">
      <c r="A25" s="30">
        <v>16</v>
      </c>
      <c r="B25" s="63">
        <f>'DEPT REQS'!B25</f>
        <v>0</v>
      </c>
      <c r="C25" s="63">
        <f>'DEPT REQS'!C25</f>
        <v>0</v>
      </c>
      <c r="D25" s="64" t="str">
        <f>'DEPT REQS'!D25</f>
        <v>Vendor agrees client has the right to perform additional audits during the year of similar scope if requested as a follow-up to ensure significant/material errors found in an audit have been corrected and are not recurring or if additional information becomes available to warrant further investigation.</v>
      </c>
      <c r="E25" s="65">
        <f>'DEPT REQS'!E25</f>
        <v>10</v>
      </c>
      <c r="F25" s="85"/>
      <c r="G25" s="73"/>
      <c r="H25" s="71"/>
      <c r="I25" s="100"/>
      <c r="J25" s="85"/>
      <c r="K25" s="73"/>
      <c r="L25" s="71"/>
      <c r="M25" s="100"/>
      <c r="N25" s="85"/>
      <c r="O25" s="73"/>
      <c r="P25" s="71"/>
      <c r="Q25" s="100"/>
      <c r="R25" s="85"/>
      <c r="S25" s="73"/>
      <c r="T25" s="71"/>
      <c r="U25" s="100"/>
      <c r="V25" s="85"/>
      <c r="W25" s="73"/>
      <c r="X25" s="71"/>
      <c r="Y25" s="100"/>
      <c r="Z25" s="85"/>
      <c r="AA25" s="73"/>
      <c r="AB25" s="71"/>
      <c r="AC25" s="100"/>
    </row>
    <row r="26" spans="1:29" ht="150" x14ac:dyDescent="0.2">
      <c r="A26" s="30">
        <v>17</v>
      </c>
      <c r="B26" s="63">
        <f>'DEPT REQS'!B26</f>
        <v>0</v>
      </c>
      <c r="C26" s="63">
        <f>'DEPT REQS'!C26</f>
        <v>0</v>
      </c>
      <c r="D26" s="64" t="str">
        <f>'DEPT REQS'!D26</f>
        <v>Vendor agrees to comply with any independent auditor or claims review firm employed by Client by providing required financial information, claim information, plan documents, and claim documents necessary for the review of the administration, adjudication, utilization management and/or clinical program performance of the Vendor for Client's pharmacy plan. Vendor may appeal the auditor selected; however, the final decision is the Client's.</v>
      </c>
      <c r="E26" s="65">
        <f>'DEPT REQS'!E26</f>
        <v>10</v>
      </c>
      <c r="F26" s="85"/>
      <c r="G26" s="73"/>
      <c r="H26" s="71"/>
      <c r="I26" s="100"/>
      <c r="J26" s="85"/>
      <c r="K26" s="73"/>
      <c r="L26" s="71"/>
      <c r="M26" s="100"/>
      <c r="N26" s="85"/>
      <c r="O26" s="73"/>
      <c r="P26" s="71"/>
      <c r="Q26" s="100"/>
      <c r="R26" s="85"/>
      <c r="S26" s="73"/>
      <c r="T26" s="71"/>
      <c r="U26" s="100"/>
      <c r="V26" s="85"/>
      <c r="W26" s="73"/>
      <c r="X26" s="71"/>
      <c r="Y26" s="100"/>
      <c r="Z26" s="85"/>
      <c r="AA26" s="73"/>
      <c r="AB26" s="71"/>
      <c r="AC26" s="100"/>
    </row>
    <row r="27" spans="1:29" ht="131.25" x14ac:dyDescent="0.2">
      <c r="A27" s="30">
        <v>18</v>
      </c>
      <c r="B27" s="63">
        <f>'DEPT REQS'!B27</f>
        <v>0</v>
      </c>
      <c r="C27" s="63">
        <f>'DEPT REQS'!C27</f>
        <v>0</v>
      </c>
      <c r="D27" s="64" t="str">
        <f>'DEPT REQS'!D27</f>
        <v>Vendor agrees no charge will be assessed by Vendor for reasonable support requested by a third-party retained by Client to perform audits (e.g., claims files, prior authorization information submitted to determine coverage, research potential claims processing errors) except at a direct pass-through of any data retrieval fees that may be required if data requested has already been stored.</v>
      </c>
      <c r="E27" s="65">
        <f>'DEPT REQS'!E27</f>
        <v>10</v>
      </c>
      <c r="F27" s="85"/>
      <c r="G27" s="73"/>
      <c r="H27" s="71"/>
      <c r="I27" s="100"/>
      <c r="J27" s="85"/>
      <c r="K27" s="73"/>
      <c r="L27" s="71"/>
      <c r="M27" s="100"/>
      <c r="N27" s="85"/>
      <c r="O27" s="73"/>
      <c r="P27" s="71"/>
      <c r="Q27" s="100"/>
      <c r="R27" s="85"/>
      <c r="S27" s="73"/>
      <c r="T27" s="71"/>
      <c r="U27" s="100"/>
      <c r="V27" s="85"/>
      <c r="W27" s="73"/>
      <c r="X27" s="71"/>
      <c r="Y27" s="100"/>
      <c r="Z27" s="85"/>
      <c r="AA27" s="73"/>
      <c r="AB27" s="71"/>
      <c r="AC27" s="100"/>
    </row>
    <row r="28" spans="1:29" ht="37.5" x14ac:dyDescent="0.2">
      <c r="A28" s="30">
        <v>19</v>
      </c>
      <c r="B28" s="63">
        <f>'DEPT REQS'!B28</f>
        <v>0</v>
      </c>
      <c r="C28" s="63">
        <f>'DEPT REQS'!C28</f>
        <v>0</v>
      </c>
      <c r="D28" s="64" t="str">
        <f>'DEPT REQS'!D28</f>
        <v>Vendor agrees rebate audits will review a Client-selected number of pharmaceutical contracts directly related to Clients rebates.</v>
      </c>
      <c r="E28" s="65">
        <f>'DEPT REQS'!E28</f>
        <v>10</v>
      </c>
      <c r="F28" s="85"/>
      <c r="G28" s="73"/>
      <c r="H28" s="71"/>
      <c r="I28" s="100"/>
      <c r="J28" s="85"/>
      <c r="K28" s="73"/>
      <c r="L28" s="71"/>
      <c r="M28" s="100"/>
      <c r="N28" s="85"/>
      <c r="O28" s="73"/>
      <c r="P28" s="71"/>
      <c r="Q28" s="100"/>
      <c r="R28" s="85"/>
      <c r="S28" s="73"/>
      <c r="T28" s="71"/>
      <c r="U28" s="100"/>
      <c r="V28" s="85"/>
      <c r="W28" s="73"/>
      <c r="X28" s="71"/>
      <c r="Y28" s="100"/>
      <c r="Z28" s="85"/>
      <c r="AA28" s="73"/>
      <c r="AB28" s="71"/>
      <c r="AC28" s="100"/>
    </row>
    <row r="29" spans="1:29" ht="75" x14ac:dyDescent="0.2">
      <c r="A29" s="30">
        <v>20</v>
      </c>
      <c r="B29" s="63">
        <f>'DEPT REQS'!B29</f>
        <v>0</v>
      </c>
      <c r="C29" s="63">
        <f>'DEPT REQS'!C29</f>
        <v>0</v>
      </c>
      <c r="D29" s="64" t="str">
        <f>'DEPT REQS'!D29</f>
        <v>Do you utilize a Rebate Aggregator or Group Purchasing Organization (GPO)? As an explanation to this question, please explain any limitations for audits and how transparency to pharma contracts are impacted.</v>
      </c>
      <c r="E29" s="65">
        <f>'DEPT REQS'!E29</f>
        <v>10</v>
      </c>
      <c r="F29" s="85"/>
      <c r="G29" s="73"/>
      <c r="H29" s="71"/>
      <c r="I29" s="100"/>
      <c r="J29" s="85"/>
      <c r="K29" s="73"/>
      <c r="L29" s="71"/>
      <c r="M29" s="100"/>
      <c r="N29" s="85"/>
      <c r="O29" s="73"/>
      <c r="P29" s="71"/>
      <c r="Q29" s="100"/>
      <c r="R29" s="85"/>
      <c r="S29" s="73"/>
      <c r="T29" s="71"/>
      <c r="U29" s="100"/>
      <c r="V29" s="85"/>
      <c r="W29" s="73"/>
      <c r="X29" s="71"/>
      <c r="Y29" s="100"/>
      <c r="Z29" s="85"/>
      <c r="AA29" s="73"/>
      <c r="AB29" s="71"/>
      <c r="AC29" s="100"/>
    </row>
    <row r="30" spans="1:29" ht="37.5" x14ac:dyDescent="0.2">
      <c r="A30" s="30">
        <v>21</v>
      </c>
      <c r="B30" s="63">
        <f>'DEPT REQS'!B30</f>
        <v>0</v>
      </c>
      <c r="C30" s="63">
        <f>'DEPT REQS'!C30</f>
        <v>0</v>
      </c>
      <c r="D30" s="64" t="str">
        <f>'DEPT REQS'!D30</f>
        <v>Vendor agrees that Client and selected third party auditor will have direct access to requested pharma manufacturer agreements.</v>
      </c>
      <c r="E30" s="65">
        <f>'DEPT REQS'!E30</f>
        <v>50</v>
      </c>
      <c r="F30" s="85"/>
      <c r="G30" s="73"/>
      <c r="H30" s="71"/>
      <c r="I30" s="100"/>
      <c r="J30" s="85"/>
      <c r="K30" s="73"/>
      <c r="L30" s="71"/>
      <c r="M30" s="100"/>
      <c r="N30" s="85"/>
      <c r="O30" s="73"/>
      <c r="P30" s="71"/>
      <c r="Q30" s="100"/>
      <c r="R30" s="85"/>
      <c r="S30" s="73"/>
      <c r="T30" s="71"/>
      <c r="U30" s="100"/>
      <c r="V30" s="85"/>
      <c r="W30" s="73"/>
      <c r="X30" s="71"/>
      <c r="Y30" s="100"/>
      <c r="Z30" s="85"/>
      <c r="AA30" s="73"/>
      <c r="AB30" s="71"/>
      <c r="AC30" s="100"/>
    </row>
    <row r="31" spans="1:29" ht="56.25" x14ac:dyDescent="0.2">
      <c r="A31" s="30">
        <v>22</v>
      </c>
      <c r="B31" s="63">
        <f>'DEPT REQS'!B31</f>
        <v>0</v>
      </c>
      <c r="C31" s="63">
        <f>'DEPT REQS'!C31</f>
        <v>0</v>
      </c>
      <c r="D31" s="64" t="str">
        <f>'DEPT REQS'!D31</f>
        <v>Vendor agrees to not charge a fee for audits during the same year with different scopes (e.g., financial, operational) or when testing that errors found have been corrected.</v>
      </c>
      <c r="E31" s="65">
        <f>'DEPT REQS'!E31</f>
        <v>25</v>
      </c>
      <c r="F31" s="85"/>
      <c r="G31" s="73"/>
      <c r="H31" s="71"/>
      <c r="I31" s="100"/>
      <c r="J31" s="85"/>
      <c r="K31" s="73"/>
      <c r="L31" s="71"/>
      <c r="M31" s="100"/>
      <c r="N31" s="85"/>
      <c r="O31" s="73"/>
      <c r="P31" s="71"/>
      <c r="Q31" s="100"/>
      <c r="R31" s="85"/>
      <c r="S31" s="73"/>
      <c r="T31" s="71"/>
      <c r="U31" s="100"/>
      <c r="V31" s="85"/>
      <c r="W31" s="73"/>
      <c r="X31" s="71"/>
      <c r="Y31" s="100"/>
      <c r="Z31" s="85"/>
      <c r="AA31" s="73"/>
      <c r="AB31" s="71"/>
      <c r="AC31" s="100"/>
    </row>
    <row r="32" spans="1:29" ht="75" x14ac:dyDescent="0.2">
      <c r="A32" s="30">
        <v>23</v>
      </c>
      <c r="B32" s="63">
        <f>'DEPT REQS'!B32</f>
        <v>0</v>
      </c>
      <c r="C32" s="63">
        <f>'DEPT REQS'!C32</f>
        <v>0</v>
      </c>
      <c r="D32" s="64" t="str">
        <f>'DEPT REQS'!D32</f>
        <v>Vendor shall provide a response to all “potential findings” within ten (10) Business Days of receipt, or at a later date if mutually determined to be more reasonable based on the number and type of findings.</v>
      </c>
      <c r="E32" s="65">
        <f>'DEPT REQS'!E32</f>
        <v>50</v>
      </c>
      <c r="F32" s="85"/>
      <c r="G32" s="73"/>
      <c r="H32" s="71"/>
      <c r="I32" s="100"/>
      <c r="J32" s="85"/>
      <c r="K32" s="73"/>
      <c r="L32" s="71"/>
      <c r="M32" s="100"/>
      <c r="N32" s="85"/>
      <c r="O32" s="73"/>
      <c r="P32" s="71"/>
      <c r="Q32" s="100"/>
      <c r="R32" s="85"/>
      <c r="S32" s="73"/>
      <c r="T32" s="71"/>
      <c r="U32" s="100"/>
      <c r="V32" s="85"/>
      <c r="W32" s="73"/>
      <c r="X32" s="71"/>
      <c r="Y32" s="100"/>
      <c r="Z32" s="85"/>
      <c r="AA32" s="73"/>
      <c r="AB32" s="71"/>
      <c r="AC32" s="100"/>
    </row>
    <row r="33" spans="1:48" ht="75" x14ac:dyDescent="0.2">
      <c r="A33" s="30">
        <v>24</v>
      </c>
      <c r="B33" s="63">
        <f>'DEPT REQS'!B33</f>
        <v>0</v>
      </c>
      <c r="C33" s="63">
        <f>'DEPT REQS'!C33</f>
        <v>0</v>
      </c>
      <c r="D33" s="64" t="str">
        <f>'DEPT REQS'!D33</f>
        <v>In the event that any audit (e.g.,, Claims, rebate) goes beyond the agreed upon audit timeframe and still remains unresolved after the audit closes, Vendor will incur any additional fees to pay the third party auditor to reopen and address any outstanding issues.</v>
      </c>
      <c r="E33" s="65">
        <f>'DEPT REQS'!E33</f>
        <v>50</v>
      </c>
      <c r="F33" s="85"/>
      <c r="G33" s="73"/>
      <c r="H33" s="71"/>
      <c r="I33" s="100"/>
      <c r="J33" s="85"/>
      <c r="K33" s="73"/>
      <c r="L33" s="71"/>
      <c r="M33" s="100"/>
      <c r="N33" s="85"/>
      <c r="O33" s="73"/>
      <c r="P33" s="71"/>
      <c r="Q33" s="100"/>
      <c r="R33" s="85"/>
      <c r="S33" s="73"/>
      <c r="T33" s="71"/>
      <c r="U33" s="100"/>
      <c r="V33" s="85"/>
      <c r="W33" s="73"/>
      <c r="X33" s="71"/>
      <c r="Y33" s="100"/>
      <c r="Z33" s="85"/>
      <c r="AA33" s="73"/>
      <c r="AB33" s="71"/>
      <c r="AC33" s="100"/>
    </row>
    <row r="34" spans="1:48" ht="56.25" x14ac:dyDescent="0.2">
      <c r="A34" s="30">
        <v>25</v>
      </c>
      <c r="B34" s="63">
        <f>'DEPT REQS'!B34</f>
        <v>0</v>
      </c>
      <c r="C34" s="63">
        <f>'DEPT REQS'!C34</f>
        <v>0</v>
      </c>
      <c r="D34" s="64" t="str">
        <f>'DEPT REQS'!D34</f>
        <v>Vendor will not charge Client for assistance to Client with its Sarbanes Oxley compliance requirements, including the provision of agreed SSAE No. 16 and ISAE No. 3402 audit reports.</v>
      </c>
      <c r="E34" s="65">
        <f>'DEPT REQS'!E34</f>
        <v>10</v>
      </c>
      <c r="F34" s="85"/>
      <c r="G34" s="73"/>
      <c r="H34" s="71"/>
      <c r="I34" s="100"/>
      <c r="J34" s="85"/>
      <c r="K34" s="73"/>
      <c r="L34" s="71"/>
      <c r="M34" s="100"/>
      <c r="N34" s="85"/>
      <c r="O34" s="73"/>
      <c r="P34" s="71"/>
      <c r="Q34" s="100"/>
      <c r="R34" s="85"/>
      <c r="S34" s="73"/>
      <c r="T34" s="71"/>
      <c r="U34" s="100"/>
      <c r="V34" s="85"/>
      <c r="W34" s="73"/>
      <c r="X34" s="71"/>
      <c r="Y34" s="100"/>
      <c r="Z34" s="85"/>
      <c r="AA34" s="73"/>
      <c r="AB34" s="71"/>
      <c r="AC34" s="100"/>
    </row>
    <row r="35" spans="1:48" ht="37.5" x14ac:dyDescent="0.2">
      <c r="A35" s="30">
        <v>26</v>
      </c>
      <c r="B35" s="63">
        <f>'DEPT REQS'!B35</f>
        <v>0</v>
      </c>
      <c r="C35" s="63">
        <f>'DEPT REQS'!C35</f>
        <v>0</v>
      </c>
      <c r="D35" s="64" t="str">
        <f>'DEPT REQS'!D35</f>
        <v>If requested by Client, Vendor will provide a SOC 2 type II report at least annually and updated semi-annually at no cost to Client.</v>
      </c>
      <c r="E35" s="65">
        <f>'DEPT REQS'!E35</f>
        <v>10</v>
      </c>
      <c r="F35" s="85"/>
      <c r="G35" s="73"/>
      <c r="H35" s="71"/>
      <c r="I35" s="100"/>
      <c r="J35" s="85"/>
      <c r="K35" s="73"/>
      <c r="L35" s="71"/>
      <c r="M35" s="100"/>
      <c r="N35" s="85"/>
      <c r="O35" s="73"/>
      <c r="P35" s="71"/>
      <c r="Q35" s="100"/>
      <c r="R35" s="85"/>
      <c r="S35" s="73"/>
      <c r="T35" s="71"/>
      <c r="U35" s="100"/>
      <c r="V35" s="85"/>
      <c r="W35" s="73"/>
      <c r="X35" s="71"/>
      <c r="Y35" s="100"/>
      <c r="Z35" s="85"/>
      <c r="AA35" s="73"/>
      <c r="AB35" s="71"/>
      <c r="AC35" s="100"/>
    </row>
    <row r="36" spans="1:48" ht="37.5" x14ac:dyDescent="0.2">
      <c r="A36" s="30">
        <v>27</v>
      </c>
      <c r="B36" s="63">
        <f>'DEPT REQS'!B36</f>
        <v>0</v>
      </c>
      <c r="C36" s="63">
        <f>'DEPT REQS'!C36</f>
        <v>0</v>
      </c>
      <c r="D36" s="64" t="str">
        <f>'DEPT REQS'!D36</f>
        <v>Vendor agrees to permit and support audits/reviews of each electronic invoice.</v>
      </c>
      <c r="E36" s="65">
        <f>'DEPT REQS'!E36</f>
        <v>25</v>
      </c>
      <c r="F36" s="85"/>
      <c r="G36" s="73"/>
      <c r="H36" s="71"/>
      <c r="I36" s="100"/>
      <c r="J36" s="85"/>
      <c r="K36" s="73"/>
      <c r="L36" s="71"/>
      <c r="M36" s="100"/>
      <c r="N36" s="85"/>
      <c r="O36" s="73"/>
      <c r="P36" s="71"/>
      <c r="Q36" s="100"/>
      <c r="R36" s="85"/>
      <c r="S36" s="73"/>
      <c r="T36" s="71"/>
      <c r="U36" s="100"/>
      <c r="V36" s="85"/>
      <c r="W36" s="73"/>
      <c r="X36" s="71"/>
      <c r="Y36" s="100"/>
      <c r="Z36" s="85"/>
      <c r="AA36" s="73"/>
      <c r="AB36" s="71"/>
      <c r="AC36" s="100"/>
    </row>
    <row r="37" spans="1:48" ht="75" x14ac:dyDescent="0.2">
      <c r="A37" s="30">
        <v>28</v>
      </c>
      <c r="B37" s="63">
        <f>'DEPT REQS'!B37</f>
        <v>0</v>
      </c>
      <c r="C37" s="63">
        <f>'DEPT REQS'!C37</f>
        <v>0</v>
      </c>
      <c r="D37" s="64" t="str">
        <f>'DEPT REQS'!D37</f>
        <v xml:space="preserve">Vendor agrees that if any audit results in errors that represent more than 1% of drug costs then the Vendor will reimburse Client not only those costs but also 3% of the total, which is a proxy for interest on monies.  </v>
      </c>
      <c r="E37" s="65">
        <f>'DEPT REQS'!E37</f>
        <v>25</v>
      </c>
      <c r="F37" s="85"/>
      <c r="G37" s="73"/>
      <c r="H37" s="71"/>
      <c r="I37" s="100"/>
      <c r="J37" s="85"/>
      <c r="K37" s="73"/>
      <c r="L37" s="71"/>
      <c r="M37" s="100"/>
      <c r="N37" s="85"/>
      <c r="O37" s="73"/>
      <c r="P37" s="71"/>
      <c r="Q37" s="100"/>
      <c r="R37" s="85"/>
      <c r="S37" s="73"/>
      <c r="T37" s="71"/>
      <c r="U37" s="100"/>
      <c r="V37" s="85"/>
      <c r="W37" s="73"/>
      <c r="X37" s="71"/>
      <c r="Y37" s="100"/>
      <c r="Z37" s="85"/>
      <c r="AA37" s="73"/>
      <c r="AB37" s="71"/>
      <c r="AC37" s="100"/>
    </row>
    <row r="38" spans="1:48" ht="56.25" x14ac:dyDescent="0.2">
      <c r="A38" s="30">
        <v>29</v>
      </c>
      <c r="B38" s="63">
        <f>'DEPT REQS'!B38</f>
        <v>0</v>
      </c>
      <c r="C38" s="63">
        <f>'DEPT REQS'!C38</f>
        <v>0</v>
      </c>
      <c r="D38" s="64" t="str">
        <f>'DEPT REQS'!D38</f>
        <v>Vendor agrees that at no time will the Client be responsible for reimbursing or crediting Vendor for any errors determined during the course of a Client initiated audit.</v>
      </c>
      <c r="E38" s="65">
        <f>'DEPT REQS'!E38</f>
        <v>25</v>
      </c>
      <c r="F38" s="85"/>
      <c r="G38" s="73"/>
      <c r="H38" s="71"/>
      <c r="I38" s="100"/>
      <c r="J38" s="85"/>
      <c r="K38" s="73"/>
      <c r="L38" s="71"/>
      <c r="M38" s="100"/>
      <c r="N38" s="85"/>
      <c r="O38" s="73"/>
      <c r="P38" s="71"/>
      <c r="Q38" s="100"/>
      <c r="R38" s="85"/>
      <c r="S38" s="73"/>
      <c r="T38" s="71"/>
      <c r="U38" s="100"/>
      <c r="V38" s="85"/>
      <c r="W38" s="73"/>
      <c r="X38" s="71"/>
      <c r="Y38" s="100"/>
      <c r="Z38" s="85"/>
      <c r="AA38" s="73"/>
      <c r="AB38" s="71"/>
      <c r="AC38" s="100"/>
    </row>
    <row r="39" spans="1:48" ht="19.5" thickBot="1" x14ac:dyDescent="0.25">
      <c r="A39" s="53">
        <v>30</v>
      </c>
      <c r="B39" s="66" t="e">
        <f>'DEPT REQS'!#REF!</f>
        <v>#REF!</v>
      </c>
      <c r="C39" s="66" t="e">
        <f>'DEPT REQS'!#REF!</f>
        <v>#REF!</v>
      </c>
      <c r="D39" s="67" t="e">
        <f>'DEPT REQS'!#REF!</f>
        <v>#REF!</v>
      </c>
      <c r="E39" s="68" t="e">
        <f>'DEPT REQS'!#REF!</f>
        <v>#REF!</v>
      </c>
      <c r="F39" s="86"/>
      <c r="G39" s="72"/>
      <c r="H39" s="80"/>
      <c r="I39" s="101"/>
      <c r="J39" s="86"/>
      <c r="K39" s="72"/>
      <c r="L39" s="80"/>
      <c r="M39" s="101"/>
      <c r="N39" s="86"/>
      <c r="O39" s="72"/>
      <c r="P39" s="80"/>
      <c r="Q39" s="101"/>
      <c r="R39" s="86"/>
      <c r="S39" s="72"/>
      <c r="T39" s="80"/>
      <c r="U39" s="101"/>
      <c r="V39" s="86"/>
      <c r="W39" s="72"/>
      <c r="X39" s="80"/>
      <c r="Y39" s="101"/>
      <c r="Z39" s="86"/>
      <c r="AA39" s="72"/>
      <c r="AB39" s="80"/>
      <c r="AC39" s="101"/>
    </row>
    <row r="40" spans="1:48" s="106" customFormat="1" ht="24" thickBot="1" x14ac:dyDescent="0.25">
      <c r="A40" s="176" t="s">
        <v>32</v>
      </c>
      <c r="B40" s="161"/>
      <c r="C40" s="161"/>
      <c r="D40" s="161"/>
      <c r="E40" s="103" t="e">
        <f>SUM(E10:E39)</f>
        <v>#REF!</v>
      </c>
      <c r="F40" s="177"/>
      <c r="G40" s="178"/>
      <c r="H40" s="178"/>
      <c r="I40" s="104">
        <f>SUM(I10:I39)</f>
        <v>0</v>
      </c>
      <c r="J40" s="177"/>
      <c r="K40" s="178"/>
      <c r="L40" s="178"/>
      <c r="M40" s="104">
        <f>SUM(M10:M39)</f>
        <v>0</v>
      </c>
      <c r="N40" s="177"/>
      <c r="O40" s="178"/>
      <c r="P40" s="178"/>
      <c r="Q40" s="104">
        <f>SUM(Q10:Q39)</f>
        <v>0</v>
      </c>
      <c r="R40" s="177"/>
      <c r="S40" s="178"/>
      <c r="T40" s="178"/>
      <c r="U40" s="104">
        <f>SUM(U10:U39)</f>
        <v>0</v>
      </c>
      <c r="V40" s="177"/>
      <c r="W40" s="178"/>
      <c r="X40" s="178"/>
      <c r="Y40" s="104">
        <f>SUM(Y10:Y39)</f>
        <v>0</v>
      </c>
      <c r="Z40" s="177"/>
      <c r="AA40" s="178"/>
      <c r="AB40" s="178"/>
      <c r="AC40" s="104">
        <f>SUM(AC10:AC39)</f>
        <v>0</v>
      </c>
      <c r="AD40" s="105"/>
      <c r="AE40" s="105"/>
      <c r="AF40" s="105"/>
      <c r="AG40" s="105"/>
      <c r="AH40" s="105"/>
      <c r="AI40" s="105"/>
      <c r="AJ40" s="105"/>
      <c r="AK40" s="105"/>
      <c r="AL40" s="105"/>
      <c r="AM40" s="105"/>
      <c r="AN40" s="105"/>
      <c r="AO40" s="105"/>
      <c r="AP40" s="105"/>
      <c r="AQ40" s="105"/>
      <c r="AR40" s="105"/>
      <c r="AS40" s="105"/>
      <c r="AT40" s="105"/>
      <c r="AU40" s="105"/>
      <c r="AV40" s="105"/>
    </row>
    <row r="41" spans="1:48" x14ac:dyDescent="0.2">
      <c r="I41" s="102"/>
      <c r="M41" s="102"/>
      <c r="Q41" s="102"/>
      <c r="U41" s="102"/>
      <c r="Y41" s="102"/>
      <c r="AC41" s="102"/>
    </row>
    <row r="42" spans="1:48" x14ac:dyDescent="0.2">
      <c r="I42" s="102"/>
      <c r="M42" s="102"/>
      <c r="Q42" s="102"/>
      <c r="U42" s="102"/>
      <c r="Y42" s="102"/>
      <c r="AC42" s="102"/>
    </row>
    <row r="43" spans="1:48" x14ac:dyDescent="0.2">
      <c r="I43" s="102"/>
      <c r="M43" s="102"/>
      <c r="Q43" s="102"/>
      <c r="U43" s="102"/>
      <c r="Y43" s="102"/>
      <c r="AC43" s="102"/>
    </row>
    <row r="44" spans="1:48" x14ac:dyDescent="0.2">
      <c r="I44" s="102"/>
      <c r="M44" s="102"/>
      <c r="Q44" s="102"/>
      <c r="U44" s="102"/>
      <c r="Y44" s="102"/>
      <c r="AC44" s="102"/>
    </row>
    <row r="45" spans="1:48" x14ac:dyDescent="0.2">
      <c r="I45" s="102"/>
      <c r="M45" s="102"/>
      <c r="Q45" s="102"/>
      <c r="U45" s="102"/>
      <c r="Y45" s="102"/>
      <c r="AC45" s="102"/>
    </row>
    <row r="46" spans="1:48" x14ac:dyDescent="0.2">
      <c r="I46" s="102"/>
      <c r="M46" s="102"/>
      <c r="Q46" s="102"/>
      <c r="U46" s="102"/>
      <c r="Y46" s="102"/>
      <c r="AC46" s="102"/>
    </row>
    <row r="47" spans="1:48" x14ac:dyDescent="0.2">
      <c r="I47" s="102"/>
      <c r="M47" s="102"/>
      <c r="Q47" s="102"/>
      <c r="U47" s="102"/>
      <c r="Y47" s="102"/>
      <c r="AC47" s="102"/>
    </row>
    <row r="48" spans="1:48" x14ac:dyDescent="0.2">
      <c r="I48" s="102"/>
      <c r="M48" s="102"/>
      <c r="Q48" s="102"/>
      <c r="U48" s="102"/>
      <c r="Y48" s="102"/>
      <c r="AC48" s="102"/>
    </row>
    <row r="49" spans="9:29" x14ac:dyDescent="0.2">
      <c r="I49" s="102"/>
      <c r="M49" s="102"/>
      <c r="Q49" s="102"/>
      <c r="U49" s="102"/>
      <c r="Y49" s="102"/>
      <c r="AC49" s="102"/>
    </row>
    <row r="50" spans="9:29" x14ac:dyDescent="0.2">
      <c r="I50" s="102"/>
      <c r="M50" s="102"/>
      <c r="Q50" s="102"/>
      <c r="U50" s="102"/>
      <c r="Y50" s="102"/>
      <c r="AC50" s="102"/>
    </row>
    <row r="51" spans="9:29" x14ac:dyDescent="0.2">
      <c r="I51" s="102"/>
      <c r="M51" s="102"/>
      <c r="Q51" s="102"/>
      <c r="U51" s="102"/>
      <c r="Y51" s="102"/>
      <c r="AC51" s="102"/>
    </row>
    <row r="52" spans="9:29" x14ac:dyDescent="0.2">
      <c r="I52" s="102"/>
      <c r="M52" s="102"/>
      <c r="Q52" s="102"/>
      <c r="U52" s="102"/>
      <c r="Y52" s="102"/>
      <c r="AC52" s="102"/>
    </row>
    <row r="53" spans="9:29" x14ac:dyDescent="0.2">
      <c r="I53" s="102"/>
      <c r="M53" s="102"/>
      <c r="Q53" s="102"/>
      <c r="U53" s="102"/>
      <c r="Y53" s="102"/>
      <c r="AC53" s="102"/>
    </row>
    <row r="54" spans="9:29" x14ac:dyDescent="0.2">
      <c r="I54" s="102"/>
      <c r="M54" s="102"/>
      <c r="Q54" s="102"/>
      <c r="U54" s="102"/>
      <c r="Y54" s="102"/>
      <c r="AC54" s="102"/>
    </row>
    <row r="55" spans="9:29" x14ac:dyDescent="0.2">
      <c r="I55" s="102"/>
      <c r="M55" s="102"/>
      <c r="Q55" s="102"/>
      <c r="U55" s="102"/>
      <c r="Y55" s="102"/>
      <c r="AC55" s="102"/>
    </row>
    <row r="56" spans="9:29" x14ac:dyDescent="0.2">
      <c r="I56" s="102"/>
      <c r="M56" s="102"/>
      <c r="Q56" s="102"/>
      <c r="U56" s="102"/>
      <c r="Y56" s="102"/>
      <c r="AC56" s="102"/>
    </row>
    <row r="57" spans="9:29" x14ac:dyDescent="0.2">
      <c r="I57" s="102"/>
      <c r="M57" s="102"/>
      <c r="Q57" s="102"/>
      <c r="U57" s="102"/>
      <c r="Y57" s="102"/>
      <c r="AC57" s="102"/>
    </row>
    <row r="58" spans="9:29" x14ac:dyDescent="0.2">
      <c r="I58" s="102"/>
      <c r="M58" s="102"/>
      <c r="Q58" s="102"/>
      <c r="U58" s="102"/>
      <c r="Y58" s="102"/>
      <c r="AC58" s="102"/>
    </row>
    <row r="59" spans="9:29" x14ac:dyDescent="0.2">
      <c r="I59" s="102"/>
      <c r="M59" s="102"/>
      <c r="Q59" s="102"/>
      <c r="U59" s="102"/>
      <c r="Y59" s="102"/>
      <c r="AC59" s="102"/>
    </row>
    <row r="60" spans="9:29" x14ac:dyDescent="0.2">
      <c r="I60" s="102"/>
      <c r="M60" s="102"/>
      <c r="Q60" s="102"/>
      <c r="U60" s="102"/>
      <c r="Y60" s="102"/>
      <c r="AC60" s="102"/>
    </row>
    <row r="61" spans="9:29" x14ac:dyDescent="0.2">
      <c r="I61" s="102"/>
      <c r="M61" s="102"/>
      <c r="Q61" s="102"/>
      <c r="U61" s="102"/>
      <c r="Y61" s="102"/>
      <c r="AC61" s="102"/>
    </row>
    <row r="62" spans="9:29" x14ac:dyDescent="0.2">
      <c r="I62" s="102"/>
      <c r="M62" s="102"/>
      <c r="Q62" s="102"/>
      <c r="U62" s="102"/>
      <c r="Y62" s="102"/>
      <c r="AC62" s="102"/>
    </row>
    <row r="63" spans="9:29" x14ac:dyDescent="0.2">
      <c r="I63" s="102"/>
      <c r="M63" s="102"/>
      <c r="Q63" s="102"/>
      <c r="U63" s="102"/>
      <c r="Y63" s="102"/>
      <c r="AC63" s="102"/>
    </row>
    <row r="64" spans="9:29" x14ac:dyDescent="0.2">
      <c r="I64" s="102"/>
      <c r="M64" s="102"/>
      <c r="Q64" s="102"/>
      <c r="U64" s="102"/>
      <c r="Y64" s="102"/>
      <c r="AC64" s="102"/>
    </row>
    <row r="65" spans="9:29" x14ac:dyDescent="0.2">
      <c r="I65" s="102"/>
      <c r="M65" s="102"/>
      <c r="Q65" s="102"/>
      <c r="U65" s="102"/>
      <c r="Y65" s="102"/>
      <c r="AC65" s="102"/>
    </row>
    <row r="66" spans="9:29" x14ac:dyDescent="0.2">
      <c r="I66" s="102"/>
      <c r="M66" s="102"/>
      <c r="Q66" s="102"/>
      <c r="U66" s="102"/>
      <c r="Y66" s="102"/>
      <c r="AC66" s="102"/>
    </row>
    <row r="67" spans="9:29" x14ac:dyDescent="0.2">
      <c r="I67" s="102"/>
      <c r="M67" s="102"/>
      <c r="Q67" s="102"/>
      <c r="U67" s="102"/>
      <c r="Y67" s="102"/>
      <c r="AC67" s="102"/>
    </row>
    <row r="68" spans="9:29" x14ac:dyDescent="0.2">
      <c r="I68" s="102"/>
      <c r="M68" s="102"/>
      <c r="Q68" s="102"/>
      <c r="U68" s="102"/>
      <c r="Y68" s="102"/>
      <c r="AC68" s="102"/>
    </row>
    <row r="69" spans="9:29" x14ac:dyDescent="0.2">
      <c r="I69" s="102"/>
      <c r="M69" s="102"/>
      <c r="Q69" s="102"/>
      <c r="U69" s="102"/>
      <c r="Y69" s="102"/>
      <c r="AC69" s="102"/>
    </row>
    <row r="70" spans="9:29" x14ac:dyDescent="0.2">
      <c r="I70" s="102"/>
      <c r="M70" s="102"/>
      <c r="Q70" s="102"/>
      <c r="U70" s="102"/>
      <c r="Y70" s="102"/>
      <c r="AC70" s="102"/>
    </row>
    <row r="71" spans="9:29" x14ac:dyDescent="0.2">
      <c r="I71" s="102"/>
      <c r="M71" s="102"/>
      <c r="Q71" s="102"/>
      <c r="U71" s="102"/>
      <c r="Y71" s="102"/>
      <c r="AC71" s="102"/>
    </row>
    <row r="72" spans="9:29" x14ac:dyDescent="0.2">
      <c r="I72" s="102"/>
      <c r="M72" s="102"/>
      <c r="Q72" s="102"/>
      <c r="U72" s="102"/>
      <c r="Y72" s="102"/>
      <c r="AC72" s="102"/>
    </row>
    <row r="73" spans="9:29" x14ac:dyDescent="0.2">
      <c r="I73" s="102"/>
      <c r="M73" s="102"/>
      <c r="Q73" s="102"/>
      <c r="U73" s="102"/>
      <c r="Y73" s="102"/>
      <c r="AC73" s="102"/>
    </row>
    <row r="74" spans="9:29" x14ac:dyDescent="0.2">
      <c r="I74" s="102"/>
      <c r="M74" s="102"/>
      <c r="Q74" s="102"/>
      <c r="U74" s="102"/>
      <c r="Y74" s="102"/>
      <c r="AC74" s="102"/>
    </row>
    <row r="75" spans="9:29" x14ac:dyDescent="0.2">
      <c r="I75" s="102"/>
      <c r="M75" s="102"/>
      <c r="Q75" s="102"/>
      <c r="U75" s="102"/>
      <c r="Y75" s="102"/>
      <c r="AC75" s="102"/>
    </row>
    <row r="76" spans="9:29" x14ac:dyDescent="0.2">
      <c r="I76" s="102"/>
      <c r="M76" s="102"/>
      <c r="Q76" s="102"/>
      <c r="U76" s="102"/>
      <c r="Y76" s="102"/>
      <c r="AC76" s="102"/>
    </row>
    <row r="77" spans="9:29" x14ac:dyDescent="0.2">
      <c r="I77" s="102"/>
      <c r="M77" s="102"/>
      <c r="Q77" s="102"/>
      <c r="U77" s="102"/>
      <c r="Y77" s="102"/>
      <c r="AC77" s="102"/>
    </row>
    <row r="78" spans="9:29" x14ac:dyDescent="0.2">
      <c r="I78" s="102"/>
      <c r="M78" s="102"/>
      <c r="Q78" s="102"/>
      <c r="U78" s="102"/>
      <c r="Y78" s="102"/>
      <c r="AC78" s="102"/>
    </row>
    <row r="79" spans="9:29" x14ac:dyDescent="0.2">
      <c r="I79" s="102"/>
      <c r="M79" s="102"/>
      <c r="Q79" s="102"/>
      <c r="U79" s="102"/>
      <c r="Y79" s="102"/>
      <c r="AC79" s="102"/>
    </row>
    <row r="80" spans="9:29" x14ac:dyDescent="0.2">
      <c r="I80" s="102"/>
      <c r="M80" s="102"/>
      <c r="Q80" s="102"/>
      <c r="U80" s="102"/>
      <c r="Y80" s="102"/>
      <c r="AC80" s="102"/>
    </row>
    <row r="81" spans="9:29" x14ac:dyDescent="0.2">
      <c r="I81" s="102"/>
      <c r="M81" s="102"/>
      <c r="Q81" s="102"/>
      <c r="U81" s="102"/>
      <c r="Y81" s="102"/>
      <c r="AC81" s="102"/>
    </row>
    <row r="82" spans="9:29" x14ac:dyDescent="0.2">
      <c r="I82" s="102"/>
      <c r="M82" s="102"/>
      <c r="Q82" s="102"/>
      <c r="U82" s="102"/>
      <c r="Y82" s="102"/>
      <c r="AC82" s="102"/>
    </row>
    <row r="83" spans="9:29" x14ac:dyDescent="0.2">
      <c r="I83" s="102"/>
      <c r="M83" s="102"/>
      <c r="Q83" s="102"/>
      <c r="U83" s="102"/>
      <c r="Y83" s="102"/>
      <c r="AC83" s="102"/>
    </row>
    <row r="84" spans="9:29" x14ac:dyDescent="0.2">
      <c r="I84" s="102"/>
      <c r="M84" s="102"/>
      <c r="Q84" s="102"/>
      <c r="U84" s="102"/>
      <c r="Y84" s="102"/>
      <c r="AC84" s="102"/>
    </row>
    <row r="85" spans="9:29" x14ac:dyDescent="0.2">
      <c r="I85" s="102"/>
      <c r="M85" s="102"/>
      <c r="Q85" s="102"/>
      <c r="U85" s="102"/>
      <c r="Y85" s="102"/>
      <c r="AC85" s="102"/>
    </row>
    <row r="86" spans="9:29" x14ac:dyDescent="0.2">
      <c r="I86" s="102"/>
      <c r="M86" s="102"/>
      <c r="Q86" s="102"/>
      <c r="U86" s="102"/>
      <c r="Y86" s="102"/>
      <c r="AC86" s="102"/>
    </row>
    <row r="87" spans="9:29" x14ac:dyDescent="0.2">
      <c r="I87" s="102"/>
      <c r="M87" s="102"/>
      <c r="Q87" s="102"/>
      <c r="U87" s="102"/>
      <c r="Y87" s="102"/>
      <c r="AC87" s="102"/>
    </row>
    <row r="88" spans="9:29" x14ac:dyDescent="0.2">
      <c r="I88" s="102"/>
      <c r="M88" s="102"/>
      <c r="Q88" s="102"/>
      <c r="U88" s="102"/>
      <c r="Y88" s="102"/>
      <c r="AC88" s="102"/>
    </row>
    <row r="89" spans="9:29" x14ac:dyDescent="0.2">
      <c r="I89" s="102"/>
      <c r="M89" s="102"/>
      <c r="Q89" s="102"/>
      <c r="U89" s="102"/>
      <c r="Y89" s="102"/>
      <c r="AC89" s="102"/>
    </row>
    <row r="90" spans="9:29" x14ac:dyDescent="0.2">
      <c r="I90" s="102"/>
      <c r="M90" s="102"/>
      <c r="Q90" s="102"/>
      <c r="U90" s="102"/>
      <c r="Y90" s="102"/>
      <c r="AC90" s="102"/>
    </row>
    <row r="91" spans="9:29" x14ac:dyDescent="0.2">
      <c r="I91" s="102"/>
      <c r="M91" s="102"/>
      <c r="Q91" s="102"/>
      <c r="U91" s="102"/>
      <c r="Y91" s="102"/>
      <c r="AC91" s="102"/>
    </row>
    <row r="92" spans="9:29" x14ac:dyDescent="0.2">
      <c r="I92" s="102"/>
      <c r="M92" s="102"/>
      <c r="Q92" s="102"/>
      <c r="U92" s="102"/>
      <c r="Y92" s="102"/>
      <c r="AC92" s="102"/>
    </row>
    <row r="93" spans="9:29" x14ac:dyDescent="0.2">
      <c r="I93" s="102"/>
      <c r="M93" s="102"/>
      <c r="Q93" s="102"/>
      <c r="U93" s="102"/>
      <c r="Y93" s="102"/>
      <c r="AC93" s="102"/>
    </row>
    <row r="94" spans="9:29" x14ac:dyDescent="0.2">
      <c r="I94" s="102"/>
      <c r="M94" s="102"/>
      <c r="Q94" s="102"/>
      <c r="U94" s="102"/>
      <c r="Y94" s="102"/>
      <c r="AC94" s="102"/>
    </row>
    <row r="95" spans="9:29" x14ac:dyDescent="0.2">
      <c r="I95" s="102"/>
      <c r="M95" s="102"/>
      <c r="Q95" s="102"/>
      <c r="U95" s="102"/>
      <c r="Y95" s="102"/>
      <c r="AC95" s="102"/>
    </row>
    <row r="96" spans="9:29" x14ac:dyDescent="0.2">
      <c r="I96" s="102"/>
      <c r="M96" s="102"/>
      <c r="Q96" s="102"/>
      <c r="U96" s="102"/>
      <c r="Y96" s="102"/>
      <c r="AC96" s="102"/>
    </row>
    <row r="97" spans="9:29" x14ac:dyDescent="0.2">
      <c r="I97" s="102"/>
      <c r="M97" s="102"/>
      <c r="Q97" s="102"/>
      <c r="U97" s="102"/>
      <c r="Y97" s="102"/>
      <c r="AC97" s="102"/>
    </row>
    <row r="98" spans="9:29" x14ac:dyDescent="0.2">
      <c r="I98" s="102"/>
      <c r="M98" s="102"/>
      <c r="Q98" s="102"/>
      <c r="U98" s="102"/>
      <c r="Y98" s="102"/>
      <c r="AC98" s="102"/>
    </row>
    <row r="99" spans="9:29" x14ac:dyDescent="0.2">
      <c r="I99" s="102"/>
      <c r="M99" s="102"/>
      <c r="Q99" s="102"/>
      <c r="U99" s="102"/>
      <c r="Y99" s="102"/>
      <c r="AC99" s="102"/>
    </row>
    <row r="100" spans="9:29" x14ac:dyDescent="0.2">
      <c r="I100" s="102"/>
      <c r="M100" s="102"/>
      <c r="Q100" s="102"/>
      <c r="U100" s="102"/>
      <c r="Y100" s="102"/>
      <c r="AC100" s="102"/>
    </row>
    <row r="101" spans="9:29" x14ac:dyDescent="0.2">
      <c r="I101" s="102"/>
      <c r="M101" s="102"/>
      <c r="Q101" s="102"/>
      <c r="U101" s="102"/>
      <c r="Y101" s="102"/>
      <c r="AC101" s="102"/>
    </row>
    <row r="102" spans="9:29" x14ac:dyDescent="0.2">
      <c r="I102" s="102"/>
      <c r="M102" s="102"/>
      <c r="Q102" s="102"/>
      <c r="U102" s="102"/>
      <c r="Y102" s="102"/>
      <c r="AC102" s="102"/>
    </row>
    <row r="103" spans="9:29" x14ac:dyDescent="0.2">
      <c r="I103" s="102"/>
      <c r="M103" s="102"/>
      <c r="Q103" s="102"/>
      <c r="U103" s="102"/>
      <c r="Y103" s="102"/>
      <c r="AC103" s="102"/>
    </row>
    <row r="104" spans="9:29" x14ac:dyDescent="0.2">
      <c r="I104" s="102"/>
      <c r="M104" s="102"/>
      <c r="Q104" s="102"/>
      <c r="U104" s="102"/>
      <c r="Y104" s="102"/>
      <c r="AC104" s="102"/>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MIN REQS</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2018-03-07T22:11:32Z</cp:lastPrinted>
  <dcterms:created xsi:type="dcterms:W3CDTF">2006-04-04T18:02:41Z</dcterms:created>
  <dcterms:modified xsi:type="dcterms:W3CDTF">2022-03-31T17:10:58Z</dcterms:modified>
</cp:coreProperties>
</file>