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FPs\Global Positioning\"/>
    </mc:Choice>
  </mc:AlternateContent>
  <xr:revisionPtr revIDLastSave="0" documentId="13_ncr:1_{D8770DEE-AB5A-48EF-A621-F7D67296FA72}" xr6:coauthVersionLast="47" xr6:coauthVersionMax="47" xr10:uidLastSave="{00000000-0000-0000-0000-000000000000}"/>
  <bookViews>
    <workbookView xWindow="-120" yWindow="-120" windowWidth="21840" windowHeight="13140" tabRatio="762" activeTab="1" xr2:uid="{00000000-000D-0000-FFFF-FFFF00000000}"/>
  </bookViews>
  <sheets>
    <sheet name="MIN REQS" sheetId="19" r:id="rId1"/>
    <sheet name="DEPT REQS" sheetId="11" r:id="rId2"/>
  </sheets>
  <definedNames>
    <definedName name="_xlnm._FilterDatabase" localSheetId="1" hidden="1">'DEPT REQS'!$A$9:$AU$45</definedName>
    <definedName name="_xlnm._FilterDatabase" localSheetId="0" hidden="1">'MIN REQS'!$A$9:$AP$19</definedName>
    <definedName name="_xlnm.Print_Area" localSheetId="1">'DEPT REQS'!$A$1:$H$45</definedName>
    <definedName name="_xlnm.Print_Area" localSheetId="0">'MIN REQS'!$A$1:$G$19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1" l="1"/>
  <c r="A4" i="11" l="1"/>
</calcChain>
</file>

<file path=xl/sharedStrings.xml><?xml version="1.0" encoding="utf-8"?>
<sst xmlns="http://schemas.openxmlformats.org/spreadsheetml/2006/main" count="159" uniqueCount="75">
  <si>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</si>
  <si>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</si>
  <si>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</si>
  <si>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</si>
  <si>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</si>
  <si>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</si>
  <si>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</si>
  <si>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</si>
  <si>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</si>
  <si>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</si>
  <si>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</si>
  <si>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</si>
  <si>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</si>
  <si>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</si>
  <si>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</si>
  <si>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</si>
  <si>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</si>
  <si>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</si>
  <si>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Licenses and Certifications</t>
  </si>
  <si>
    <t>Equal Opportunity Compliance</t>
  </si>
  <si>
    <t>Adherence to all provisions of Title VI requirements – please attest, and provide proof/documentation if necessary</t>
  </si>
  <si>
    <t>Title VI</t>
  </si>
  <si>
    <t>Tennessee Lawful Employment Act</t>
  </si>
  <si>
    <t>Drug Fee Workplace</t>
  </si>
  <si>
    <t>Minimum Experience</t>
  </si>
  <si>
    <t>Quanity of Clients</t>
  </si>
  <si>
    <t>Equipment and Maintenance</t>
  </si>
  <si>
    <t>Training and Technical Assistance</t>
  </si>
  <si>
    <r>
      <t>FORM - Drug Free Workplace Affidavit must be completed, signed and notarized with your bid/proposal</t>
    </r>
    <r>
      <rPr>
        <i/>
        <sz val="12"/>
        <rFont val="Times New Roman"/>
        <family val="1"/>
      </rPr>
      <t xml:space="preserve"> – even if less than 5 employees.</t>
    </r>
  </si>
  <si>
    <t>Ability to monitor and track at least 500 justice involved individual simultaneously.</t>
  </si>
  <si>
    <t>Provide both the physical equipment and maintenance for same throughout the duration of the contract.</t>
  </si>
  <si>
    <t>Provide initial training and ongoing technical assistance as needed throughout the duration of the contract.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</si>
  <si>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</si>
  <si>
    <r>
      <t xml:space="preserve">Must provide active Equal Opportunity Compliance (EOC) number(s) and Vendor number, or your applications are “in” the EOC system and the Purchasing system for processing (refer to details outlined below) – please list all your Shelby County EOC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numbers.</t>
    </r>
  </si>
  <si>
    <t>Ability for system to work/report continuously regardless of internet wi-fi access or towers; Backup system to remain active if/when towers are not available.</t>
  </si>
  <si>
    <t>Signal operational/receivable through concrete walls or large buildings and open spaces.</t>
  </si>
  <si>
    <t>Ability to download picture to tracking system from current case management applications (OMSe or Odyssey mugshot).</t>
  </si>
  <si>
    <t>Ability to separate levels of supervision or participants in system for better viewing on screen by multiple staff.</t>
  </si>
  <si>
    <t>Local landmark identification and notification for quicker location of offender.</t>
  </si>
  <si>
    <t>Battery Life:  48-60 hours minimum; with low battery alert sent to offender at 3-6 hours remaining.</t>
  </si>
  <si>
    <t>Consistent tracking points (15 minutes – zone alerts only) Passive tracking.</t>
  </si>
  <si>
    <t>Consistent tracking points (5 seconds – 1 minute) Active tracking.</t>
  </si>
  <si>
    <t>1-25 feet accuracy.</t>
  </si>
  <si>
    <t>Zones and curfew creation with alerts.</t>
  </si>
  <si>
    <t>Inactive alert for periods where movement has stopped for a specified period of time either during the day or night (wellness and operational checks).</t>
  </si>
  <si>
    <t>Single device (ankle bracelet) with capability of adding additional handheld device as needed.</t>
  </si>
  <si>
    <t>Real Time mapping overlaps – multiple participants in same area for specified period of time</t>
  </si>
  <si>
    <t>Small or low-profile device for offender.</t>
  </si>
  <si>
    <t>Voice announcement for violations and tracking (programmable).</t>
  </si>
  <si>
    <t>Reusable device and ankle straps that are easily attached and removed.</t>
  </si>
  <si>
    <t>Tracking with all modes of transportation</t>
  </si>
  <si>
    <t>Victim app that can be linked, but provides ability for victim to turn on and off.</t>
  </si>
  <si>
    <t>No tracking of victim app, self-activates only if offender comes within range.</t>
  </si>
  <si>
    <t>Specific system access rights for victim information, not visible/available to everyone.</t>
  </si>
  <si>
    <t>Photo Identification using app.</t>
  </si>
  <si>
    <t>Water, dust, cold and heat proof device.</t>
  </si>
  <si>
    <t>Name and case identification on screen tracking for multiple participants simultaneously.</t>
  </si>
  <si>
    <t>Direct link app – that can be downloaded free to offender, victim and staff.</t>
  </si>
  <si>
    <t>Direct alerts to be sent to multiple entities at the same time.</t>
  </si>
  <si>
    <t>Cover all of USA.</t>
  </si>
  <si>
    <t>Inventory tracking capabilities and reporting within the system.</t>
  </si>
  <si>
    <t>Viewable and printable statistics.</t>
  </si>
  <si>
    <t>Compliance and Violation dashboards (statistical and offender overview)</t>
  </si>
  <si>
    <t>Ease of attachment for device and application enrollment</t>
  </si>
  <si>
    <t>Dept. Specifics</t>
  </si>
  <si>
    <t xml:space="preserve">GPS Equipment and Tracking </t>
  </si>
  <si>
    <t xml:space="preserve">Staistics and Documents </t>
  </si>
  <si>
    <t>Electronic document downloads that are printable for submission to court.
•	Ability to generate warrants and/or status reports directly from system with auto-population of tracking information.</t>
  </si>
  <si>
    <t xml:space="preserve">Department:  Pre-trial Services </t>
  </si>
  <si>
    <t>Ability to send multiple email alerts (programmable) to supervision staff and victim, designated family member, etc.</t>
  </si>
  <si>
    <t>Remote activation of alert (sound and vibration) on ankle device by staff.</t>
  </si>
  <si>
    <t>Device maintenance / service agreement every 6 months and as needed w/replacement based on functionality.</t>
  </si>
  <si>
    <t>Interface with current case management and supervision system (Odyssey) for enrollment, sharing of tracking information, uploads, etc.</t>
  </si>
  <si>
    <r>
      <t xml:space="preserve">Must attest to a Minimum of </t>
    </r>
    <r>
      <rPr>
        <u/>
        <sz val="12"/>
        <color rgb="FF000000"/>
        <rFont val="Times New Roman"/>
        <family val="1"/>
      </rPr>
      <t>five (5 ) years</t>
    </r>
    <r>
      <rPr>
        <sz val="10"/>
        <color rgb="FF000000"/>
        <rFont val="Times New Roman"/>
        <family val="1"/>
      </rPr>
      <t xml:space="preserve"> of </t>
    </r>
    <r>
      <rPr>
        <sz val="12"/>
        <rFont val="Times New Roman"/>
        <family val="1"/>
      </rPr>
      <t>experience providing the goods and/or performing the services described in this bid.</t>
    </r>
  </si>
  <si>
    <t>RFP #22-006-54 Global Positioning System (GPS)/Offender Electronic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</si>
</sst>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2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2" applyNumberFormat="0" applyFont="0" applyAlignment="0" applyProtection="0"/>
    <xf numFmtId="0" fontId="3" fillId="0" borderId="0"/>
  </cellStyleXfs>
  <cellXfs count="103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1" applyNumberFormat="1" applyFont="1" applyFill="1" applyBorder="1" applyProtection="1">
      <protection locked="0"/>
    </xf>
    <xf numFmtId="0" fontId="6" fillId="0" borderId="0" xfId="1" applyNumberFormat="1" applyFont="1" applyFill="1" applyBorder="1" applyProtection="1">
      <protection locked="0"/>
    </xf>
    <xf numFmtId="0" fontId="6" fillId="0" borderId="0" xfId="1" applyFont="1" applyFill="1" applyBorder="1" applyAlignment="1">
      <alignment horizontal="center"/>
    </xf>
    <xf numFmtId="0" fontId="13" fillId="0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Fill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16" fillId="3" borderId="0" xfId="2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28" fillId="0" borderId="23" xfId="2" applyFont="1" applyFill="1" applyBorder="1" applyAlignment="1">
      <alignment vertical="center" wrapText="1"/>
    </xf>
    <xf numFmtId="0" fontId="28" fillId="0" borderId="24" xfId="2" applyFont="1" applyFill="1" applyBorder="1" applyAlignment="1">
      <alignment horizontal="center" vertical="center" wrapText="1"/>
    </xf>
    <xf numFmtId="0" fontId="25" fillId="3" borderId="9" xfId="2" applyFont="1" applyFill="1" applyBorder="1" applyAlignment="1">
      <alignment vertical="center" wrapText="1"/>
    </xf>
    <xf numFmtId="0" fontId="25" fillId="3" borderId="9" xfId="2" applyFont="1" applyFill="1" applyBorder="1" applyAlignment="1">
      <alignment horizontal="center" vertical="center" wrapText="1"/>
    </xf>
    <xf numFmtId="0" fontId="25" fillId="3" borderId="11" xfId="2" applyFont="1" applyFill="1" applyBorder="1" applyAlignment="1">
      <alignment vertical="center" wrapText="1"/>
    </xf>
    <xf numFmtId="0" fontId="25" fillId="3" borderId="11" xfId="2" applyFont="1" applyFill="1" applyBorder="1" applyAlignment="1">
      <alignment horizontal="center" vertical="center" wrapText="1"/>
    </xf>
    <xf numFmtId="0" fontId="28" fillId="0" borderId="23" xfId="2" applyFont="1" applyFill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9" fillId="0" borderId="0" xfId="2" applyFont="1" applyFill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26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4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vertical="center" wrapText="1"/>
    </xf>
    <xf numFmtId="0" fontId="7" fillId="0" borderId="5" xfId="2" applyFont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8" fillId="0" borderId="30" xfId="2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 wrapText="1"/>
    </xf>
    <xf numFmtId="0" fontId="22" fillId="3" borderId="8" xfId="2" applyFont="1" applyFill="1" applyBorder="1" applyAlignment="1">
      <alignment horizontal="center" vertical="center" wrapText="1"/>
    </xf>
    <xf numFmtId="0" fontId="22" fillId="3" borderId="9" xfId="2" applyFont="1" applyFill="1" applyBorder="1" applyAlignment="1">
      <alignment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/>
    </xf>
    <xf numFmtId="0" fontId="22" fillId="3" borderId="32" xfId="2" applyFont="1" applyFill="1" applyBorder="1" applyAlignment="1">
      <alignment horizontal="center" vertical="center" wrapText="1"/>
    </xf>
    <xf numFmtId="0" fontId="22" fillId="3" borderId="33" xfId="2" applyFont="1" applyFill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25" fillId="3" borderId="33" xfId="2" applyFont="1" applyFill="1" applyBorder="1" applyAlignment="1">
      <alignment horizontal="center" vertical="center" wrapText="1"/>
    </xf>
    <xf numFmtId="0" fontId="25" fillId="3" borderId="32" xfId="2" applyFont="1" applyFill="1" applyBorder="1" applyAlignment="1">
      <alignment horizontal="center" vertical="center" wrapText="1"/>
    </xf>
    <xf numFmtId="0" fontId="22" fillId="3" borderId="5" xfId="2" applyFont="1" applyFill="1" applyBorder="1" applyAlignment="1">
      <alignment horizontal="center" vertical="center" wrapText="1"/>
    </xf>
    <xf numFmtId="0" fontId="22" fillId="3" borderId="6" xfId="2" applyFont="1" applyFill="1" applyBorder="1" applyAlignment="1">
      <alignment vertical="center" wrapText="1"/>
    </xf>
    <xf numFmtId="0" fontId="25" fillId="3" borderId="6" xfId="2" applyFont="1" applyFill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34" xfId="2" applyFont="1" applyFill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7" fillId="0" borderId="19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0" borderId="22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7" fillId="3" borderId="29" xfId="2" applyFont="1" applyFill="1" applyBorder="1" applyAlignment="1">
      <alignment horizontal="center" vertical="center"/>
    </xf>
    <xf numFmtId="0" fontId="30" fillId="0" borderId="20" xfId="2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  <xf numFmtId="0" fontId="29" fillId="0" borderId="27" xfId="9" applyFont="1" applyFill="1" applyBorder="1" applyAlignment="1">
      <alignment horizontal="center" vertical="center"/>
    </xf>
    <xf numFmtId="0" fontId="29" fillId="0" borderId="28" xfId="9" applyFont="1" applyFill="1" applyBorder="1" applyAlignment="1">
      <alignment horizontal="center" vertical="center"/>
    </xf>
  </cellXfs>
  <cellStyles count="11">
    <cellStyle name="Comma 2" xfId="4" xr:uid="{00000000-0005-0000-0000-000001000000}"/>
    <cellStyle name="Currency 2" xfId="5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8" xr:uid="{00000000-0005-0000-0000-000007000000}"/>
    <cellStyle name="Normal 4" xfId="6" xr:uid="{00000000-0005-0000-0000-000008000000}"/>
    <cellStyle name="Normal 4 2" xfId="10" xr:uid="{00000000-0005-0000-0000-000009000000}"/>
    <cellStyle name="Note 2" xfId="3" xr:uid="{00000000-0005-0000-0000-00000A000000}"/>
    <cellStyle name="Note 2 2" xfId="9" xr:uid="{00000000-0005-0000-0000-00000B000000}"/>
    <cellStyle name="Percent 2" xfId="7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Y83"/>
  <sheetViews>
    <sheetView zoomScale="120" zoomScaleNormal="120" zoomScalePageLayoutView="155" workbookViewId="0">
      <selection activeCell="D2" sqref="D2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1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74</v>
      </c>
      <c r="B2" s="10"/>
      <c r="C2" s="11"/>
      <c r="D2" s="5"/>
    </row>
    <row r="3" spans="1:42" ht="20.25" x14ac:dyDescent="0.2">
      <c r="A3" s="1" t="s">
        <v>68</v>
      </c>
      <c r="B3" s="10"/>
      <c r="C3" s="11"/>
      <c r="D3" s="12"/>
    </row>
    <row r="4" spans="1:42" ht="18.75" x14ac:dyDescent="0.2">
      <c r="A4" s="36" t="s">
        <v>7</v>
      </c>
      <c r="B4" s="37"/>
      <c r="C4" s="38"/>
      <c r="D4" s="39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88" t="s">
        <v>14</v>
      </c>
      <c r="B7" s="89"/>
      <c r="C7" s="89"/>
      <c r="D7" s="90"/>
      <c r="E7" s="91" t="s">
        <v>15</v>
      </c>
      <c r="F7" s="92"/>
      <c r="G7" s="9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5" t="s">
        <v>1</v>
      </c>
      <c r="B8" s="34" t="s">
        <v>2</v>
      </c>
      <c r="C8" s="34" t="s">
        <v>3</v>
      </c>
      <c r="D8" s="49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2"/>
      <c r="B9" s="69"/>
      <c r="C9" s="69"/>
      <c r="D9" s="70"/>
      <c r="E9" s="63"/>
      <c r="F9" s="64"/>
      <c r="G9" s="6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6" customFormat="1" ht="63" x14ac:dyDescent="0.2">
      <c r="A10" s="24">
        <v>1</v>
      </c>
      <c r="B10" s="28" t="s">
        <v>6</v>
      </c>
      <c r="C10" s="30" t="s">
        <v>18</v>
      </c>
      <c r="D10" s="71" t="s">
        <v>17</v>
      </c>
      <c r="E10" s="72"/>
      <c r="F10" s="44"/>
      <c r="G10" s="4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s="26" customFormat="1" ht="63" x14ac:dyDescent="0.2">
      <c r="A11" s="24">
        <v>2</v>
      </c>
      <c r="B11" s="28" t="s">
        <v>6</v>
      </c>
      <c r="C11" s="30" t="s">
        <v>19</v>
      </c>
      <c r="D11" s="71" t="s">
        <v>33</v>
      </c>
      <c r="E11" s="73"/>
      <c r="F11" s="46"/>
      <c r="G11" s="4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s="26" customFormat="1" ht="31.5" x14ac:dyDescent="0.25">
      <c r="A12" s="24">
        <v>3</v>
      </c>
      <c r="B12" s="28" t="s">
        <v>6</v>
      </c>
      <c r="C12" s="30" t="s">
        <v>21</v>
      </c>
      <c r="D12" s="74" t="s">
        <v>20</v>
      </c>
      <c r="E12" s="73"/>
      <c r="F12" s="46"/>
      <c r="G12" s="4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s="26" customFormat="1" ht="78.75" x14ac:dyDescent="0.2">
      <c r="A13" s="24">
        <v>4</v>
      </c>
      <c r="B13" s="28" t="s">
        <v>6</v>
      </c>
      <c r="C13" s="57" t="s">
        <v>22</v>
      </c>
      <c r="D13" s="71" t="s">
        <v>32</v>
      </c>
      <c r="E13" s="75"/>
      <c r="F13" s="46"/>
      <c r="G13" s="4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s="26" customFormat="1" ht="37.5" x14ac:dyDescent="0.2">
      <c r="A14" s="24">
        <v>5</v>
      </c>
      <c r="B14" s="28" t="s">
        <v>6</v>
      </c>
      <c r="C14" s="30" t="s">
        <v>23</v>
      </c>
      <c r="D14" s="71" t="s">
        <v>28</v>
      </c>
      <c r="E14" s="75"/>
      <c r="F14" s="46"/>
      <c r="G14" s="4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s="26" customFormat="1" ht="37.5" x14ac:dyDescent="0.2">
      <c r="A15" s="24">
        <v>6</v>
      </c>
      <c r="B15" s="28" t="s">
        <v>6</v>
      </c>
      <c r="C15" s="30" t="s">
        <v>24</v>
      </c>
      <c r="D15" s="71" t="s">
        <v>73</v>
      </c>
      <c r="E15" s="75"/>
      <c r="F15" s="46"/>
      <c r="G15" s="4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s="26" customFormat="1" ht="18.75" x14ac:dyDescent="0.2">
      <c r="A16" s="27">
        <v>7</v>
      </c>
      <c r="B16" s="28" t="s">
        <v>6</v>
      </c>
      <c r="C16" s="57" t="s">
        <v>25</v>
      </c>
      <c r="D16" s="71" t="s">
        <v>29</v>
      </c>
      <c r="E16" s="75"/>
      <c r="F16" s="46"/>
      <c r="G16" s="47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51" s="26" customFormat="1" ht="31.5" x14ac:dyDescent="0.2">
      <c r="A17" s="24">
        <v>8</v>
      </c>
      <c r="B17" s="28" t="s">
        <v>6</v>
      </c>
      <c r="C17" s="57" t="s">
        <v>26</v>
      </c>
      <c r="D17" s="71" t="s">
        <v>30</v>
      </c>
      <c r="E17" s="76"/>
      <c r="F17" s="44"/>
      <c r="G17" s="4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51" s="26" customFormat="1" ht="47.25" x14ac:dyDescent="0.2">
      <c r="A18" s="24">
        <v>9</v>
      </c>
      <c r="B18" s="28" t="s">
        <v>6</v>
      </c>
      <c r="C18" s="57" t="s">
        <v>27</v>
      </c>
      <c r="D18" s="71" t="s">
        <v>31</v>
      </c>
      <c r="E18" s="75"/>
      <c r="F18" s="46"/>
      <c r="G18" s="4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51" s="41" customFormat="1" ht="23.25" thickBot="1" x14ac:dyDescent="0.25">
      <c r="A19" s="93"/>
      <c r="B19" s="94"/>
      <c r="C19" s="94"/>
      <c r="D19" s="95"/>
      <c r="E19" s="48"/>
      <c r="F19" s="42"/>
      <c r="G19" s="43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51" s="9" customFormat="1" x14ac:dyDescent="0.2">
      <c r="A20" s="6"/>
      <c r="B20" s="6"/>
      <c r="C20" s="6"/>
      <c r="D20" s="31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1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1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1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1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1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1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1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1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1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1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1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1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1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1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1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1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1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1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1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1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1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1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1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1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1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1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1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1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1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1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1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1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1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1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1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1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1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1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1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1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1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1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1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1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1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1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1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1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1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1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1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1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1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1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1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1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1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1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1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1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1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1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31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</sheetData>
  <autoFilter ref="A9:AP19" xr:uid="{00000000-0009-0000-0000-000001000000}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scaleWithDoc="0" alignWithMargins="0">
    <oddFooter>&amp;CPage &amp;P&amp;RRFP 22-006-54 Global Positioning System (GPS) Scorecard.xlsx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U45"/>
  <sheetViews>
    <sheetView tabSelected="1" zoomScale="120" zoomScaleNormal="120" zoomScalePageLayoutView="155" workbookViewId="0">
      <selection activeCell="D1" sqref="D1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1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74</v>
      </c>
      <c r="B2" s="10"/>
      <c r="C2" s="11"/>
      <c r="D2" s="5"/>
      <c r="E2" s="5"/>
    </row>
    <row r="3" spans="1:47" ht="20.25" x14ac:dyDescent="0.2">
      <c r="A3" s="1" t="s">
        <v>68</v>
      </c>
      <c r="B3" s="10"/>
      <c r="C3" s="11"/>
      <c r="D3" s="12"/>
      <c r="E3" s="12"/>
    </row>
    <row r="4" spans="1:47" ht="18.75" x14ac:dyDescent="0.2">
      <c r="A4" s="36" t="str">
        <f>'MIN REQS'!A4</f>
        <v>VENDOR:  Company name</v>
      </c>
      <c r="B4" s="37"/>
      <c r="C4" s="38"/>
      <c r="D4" s="39"/>
      <c r="E4" s="39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56" customFormat="1" ht="25.5" x14ac:dyDescent="0.2">
      <c r="A7" s="88" t="s">
        <v>13</v>
      </c>
      <c r="B7" s="89"/>
      <c r="C7" s="89"/>
      <c r="D7" s="89"/>
      <c r="E7" s="97"/>
      <c r="F7" s="91" t="s">
        <v>15</v>
      </c>
      <c r="G7" s="92"/>
      <c r="H7" s="9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1:47" s="23" customFormat="1" ht="93.75" x14ac:dyDescent="0.2">
      <c r="A8" s="35" t="s">
        <v>1</v>
      </c>
      <c r="B8" s="34" t="s">
        <v>2</v>
      </c>
      <c r="C8" s="34" t="s">
        <v>3</v>
      </c>
      <c r="D8" s="34" t="s">
        <v>4</v>
      </c>
      <c r="E8" s="50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2"/>
      <c r="B9" s="33"/>
      <c r="C9" s="33"/>
      <c r="D9" s="69"/>
      <c r="E9" s="51"/>
      <c r="F9" s="63"/>
      <c r="G9" s="64"/>
      <c r="H9" s="6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37.5" x14ac:dyDescent="0.2">
      <c r="A10" s="29">
        <v>1</v>
      </c>
      <c r="B10" s="30" t="s">
        <v>64</v>
      </c>
      <c r="C10" s="80" t="s">
        <v>65</v>
      </c>
      <c r="D10" s="86" t="s">
        <v>34</v>
      </c>
      <c r="E10" s="82">
        <v>3</v>
      </c>
      <c r="F10" s="67"/>
      <c r="G10" s="68"/>
      <c r="H10" s="45"/>
    </row>
    <row r="11" spans="1:47" ht="37.5" x14ac:dyDescent="0.2">
      <c r="A11" s="29">
        <v>2</v>
      </c>
      <c r="B11" s="30" t="s">
        <v>64</v>
      </c>
      <c r="C11" s="80" t="s">
        <v>65</v>
      </c>
      <c r="D11" s="86" t="s">
        <v>35</v>
      </c>
      <c r="E11" s="82">
        <v>3</v>
      </c>
      <c r="F11" s="58"/>
      <c r="G11" s="59"/>
      <c r="H11" s="47"/>
    </row>
    <row r="12" spans="1:47" ht="37.5" x14ac:dyDescent="0.2">
      <c r="A12" s="29">
        <v>3</v>
      </c>
      <c r="B12" s="30" t="s">
        <v>64</v>
      </c>
      <c r="C12" s="80" t="s">
        <v>65</v>
      </c>
      <c r="D12" s="86" t="s">
        <v>36</v>
      </c>
      <c r="E12" s="82">
        <v>2</v>
      </c>
      <c r="F12" s="58"/>
      <c r="G12" s="59"/>
      <c r="H12" s="47"/>
    </row>
    <row r="13" spans="1:47" ht="37.5" x14ac:dyDescent="0.2">
      <c r="A13" s="29">
        <v>4</v>
      </c>
      <c r="B13" s="30" t="s">
        <v>64</v>
      </c>
      <c r="C13" s="80" t="s">
        <v>65</v>
      </c>
      <c r="D13" s="86" t="s">
        <v>69</v>
      </c>
      <c r="E13" s="82">
        <v>3</v>
      </c>
      <c r="F13" s="58"/>
      <c r="G13" s="59"/>
      <c r="H13" s="47"/>
    </row>
    <row r="14" spans="1:47" ht="37.5" x14ac:dyDescent="0.2">
      <c r="A14" s="29">
        <v>5</v>
      </c>
      <c r="B14" s="30" t="s">
        <v>64</v>
      </c>
      <c r="C14" s="80" t="s">
        <v>65</v>
      </c>
      <c r="D14" s="86" t="s">
        <v>37</v>
      </c>
      <c r="E14" s="82">
        <v>3</v>
      </c>
      <c r="F14" s="58"/>
      <c r="G14" s="59"/>
      <c r="H14" s="47"/>
    </row>
    <row r="15" spans="1:47" ht="37.5" x14ac:dyDescent="0.2">
      <c r="A15" s="29">
        <v>6</v>
      </c>
      <c r="B15" s="30" t="s">
        <v>64</v>
      </c>
      <c r="C15" s="80" t="s">
        <v>65</v>
      </c>
      <c r="D15" s="86" t="s">
        <v>38</v>
      </c>
      <c r="E15" s="82">
        <v>2</v>
      </c>
      <c r="F15" s="58"/>
      <c r="G15" s="59"/>
      <c r="H15" s="47"/>
    </row>
    <row r="16" spans="1:47" ht="37.5" x14ac:dyDescent="0.2">
      <c r="A16" s="29">
        <v>7</v>
      </c>
      <c r="B16" s="30" t="s">
        <v>64</v>
      </c>
      <c r="C16" s="80" t="s">
        <v>65</v>
      </c>
      <c r="D16" s="86" t="s">
        <v>39</v>
      </c>
      <c r="E16" s="82">
        <v>3</v>
      </c>
      <c r="F16" s="58"/>
      <c r="G16" s="59"/>
      <c r="H16" s="47"/>
    </row>
    <row r="17" spans="1:8" ht="37.5" x14ac:dyDescent="0.2">
      <c r="A17" s="29">
        <v>8</v>
      </c>
      <c r="B17" s="30" t="s">
        <v>64</v>
      </c>
      <c r="C17" s="80" t="s">
        <v>65</v>
      </c>
      <c r="D17" s="86" t="s">
        <v>70</v>
      </c>
      <c r="E17" s="82">
        <v>3</v>
      </c>
      <c r="F17" s="58"/>
      <c r="G17" s="59"/>
      <c r="H17" s="47"/>
    </row>
    <row r="18" spans="1:8" ht="37.5" x14ac:dyDescent="0.2">
      <c r="A18" s="29">
        <v>9</v>
      </c>
      <c r="B18" s="30" t="s">
        <v>64</v>
      </c>
      <c r="C18" s="80" t="s">
        <v>65</v>
      </c>
      <c r="D18" s="86" t="s">
        <v>40</v>
      </c>
      <c r="E18" s="82">
        <v>4</v>
      </c>
      <c r="F18" s="58"/>
      <c r="G18" s="59"/>
      <c r="H18" s="45"/>
    </row>
    <row r="19" spans="1:8" ht="37.5" x14ac:dyDescent="0.2">
      <c r="A19" s="29">
        <v>10</v>
      </c>
      <c r="B19" s="30" t="s">
        <v>64</v>
      </c>
      <c r="C19" s="80" t="s">
        <v>65</v>
      </c>
      <c r="D19" s="86" t="s">
        <v>41</v>
      </c>
      <c r="E19" s="82">
        <v>4</v>
      </c>
      <c r="F19" s="58"/>
      <c r="G19" s="59"/>
      <c r="H19" s="47"/>
    </row>
    <row r="20" spans="1:8" ht="37.5" x14ac:dyDescent="0.2">
      <c r="A20" s="29">
        <v>11</v>
      </c>
      <c r="B20" s="30" t="s">
        <v>64</v>
      </c>
      <c r="C20" s="80" t="s">
        <v>65</v>
      </c>
      <c r="D20" s="86" t="s">
        <v>42</v>
      </c>
      <c r="E20" s="83">
        <v>4</v>
      </c>
      <c r="F20" s="58"/>
      <c r="G20" s="59"/>
      <c r="H20" s="47"/>
    </row>
    <row r="21" spans="1:8" ht="37.5" x14ac:dyDescent="0.2">
      <c r="A21" s="29">
        <v>12</v>
      </c>
      <c r="B21" s="30" t="s">
        <v>64</v>
      </c>
      <c r="C21" s="80" t="s">
        <v>65</v>
      </c>
      <c r="D21" s="86" t="s">
        <v>43</v>
      </c>
      <c r="E21" s="83">
        <v>3</v>
      </c>
      <c r="F21" s="58"/>
      <c r="G21" s="59"/>
      <c r="H21" s="47"/>
    </row>
    <row r="22" spans="1:8" ht="37.5" x14ac:dyDescent="0.2">
      <c r="A22" s="29">
        <v>13</v>
      </c>
      <c r="B22" s="30" t="s">
        <v>64</v>
      </c>
      <c r="C22" s="80" t="s">
        <v>65</v>
      </c>
      <c r="D22" s="86" t="s">
        <v>71</v>
      </c>
      <c r="E22" s="82">
        <v>3</v>
      </c>
      <c r="F22" s="58"/>
      <c r="G22" s="59"/>
      <c r="H22" s="47"/>
    </row>
    <row r="23" spans="1:8" ht="37.5" x14ac:dyDescent="0.2">
      <c r="A23" s="29">
        <v>14</v>
      </c>
      <c r="B23" s="30" t="s">
        <v>64</v>
      </c>
      <c r="C23" s="80" t="s">
        <v>65</v>
      </c>
      <c r="D23" s="86" t="s">
        <v>63</v>
      </c>
      <c r="E23" s="82">
        <v>3</v>
      </c>
      <c r="F23" s="58"/>
      <c r="G23" s="59"/>
      <c r="H23" s="47"/>
    </row>
    <row r="24" spans="1:8" ht="37.5" x14ac:dyDescent="0.2">
      <c r="A24" s="29">
        <v>15</v>
      </c>
      <c r="B24" s="30" t="s">
        <v>64</v>
      </c>
      <c r="C24" s="80" t="s">
        <v>65</v>
      </c>
      <c r="D24" s="86" t="s">
        <v>44</v>
      </c>
      <c r="E24" s="82">
        <v>3</v>
      </c>
      <c r="F24" s="58"/>
      <c r="G24" s="59"/>
      <c r="H24" s="47"/>
    </row>
    <row r="25" spans="1:8" ht="37.5" x14ac:dyDescent="0.2">
      <c r="A25" s="29">
        <v>16</v>
      </c>
      <c r="B25" s="30" t="s">
        <v>64</v>
      </c>
      <c r="C25" s="80" t="s">
        <v>65</v>
      </c>
      <c r="D25" s="86" t="s">
        <v>45</v>
      </c>
      <c r="E25" s="82">
        <v>2</v>
      </c>
      <c r="F25" s="58"/>
      <c r="G25" s="59"/>
      <c r="H25" s="47"/>
    </row>
    <row r="26" spans="1:8" ht="37.5" x14ac:dyDescent="0.2">
      <c r="A26" s="29">
        <v>17</v>
      </c>
      <c r="B26" s="30" t="s">
        <v>64</v>
      </c>
      <c r="C26" s="80" t="s">
        <v>65</v>
      </c>
      <c r="D26" s="86" t="s">
        <v>46</v>
      </c>
      <c r="E26" s="82">
        <v>2</v>
      </c>
      <c r="F26" s="58"/>
      <c r="G26" s="59"/>
      <c r="H26" s="47"/>
    </row>
    <row r="27" spans="1:8" ht="37.5" x14ac:dyDescent="0.2">
      <c r="A27" s="29">
        <v>18</v>
      </c>
      <c r="B27" s="30" t="s">
        <v>64</v>
      </c>
      <c r="C27" s="80" t="s">
        <v>65</v>
      </c>
      <c r="D27" s="86" t="s">
        <v>47</v>
      </c>
      <c r="E27" s="82">
        <v>2</v>
      </c>
      <c r="F27" s="58"/>
      <c r="G27" s="59"/>
      <c r="H27" s="47"/>
    </row>
    <row r="28" spans="1:8" ht="37.5" x14ac:dyDescent="0.2">
      <c r="A28" s="29">
        <v>19</v>
      </c>
      <c r="B28" s="30" t="s">
        <v>64</v>
      </c>
      <c r="C28" s="80" t="s">
        <v>65</v>
      </c>
      <c r="D28" s="86" t="s">
        <v>48</v>
      </c>
      <c r="E28" s="82">
        <v>3</v>
      </c>
      <c r="F28" s="58"/>
      <c r="G28" s="59"/>
      <c r="H28" s="47"/>
    </row>
    <row r="29" spans="1:8" ht="37.5" x14ac:dyDescent="0.2">
      <c r="A29" s="29">
        <v>20</v>
      </c>
      <c r="B29" s="30" t="s">
        <v>64</v>
      </c>
      <c r="C29" s="80" t="s">
        <v>65</v>
      </c>
      <c r="D29" s="86" t="s">
        <v>51</v>
      </c>
      <c r="E29" s="82">
        <v>3</v>
      </c>
      <c r="F29" s="58"/>
      <c r="G29" s="59"/>
      <c r="H29" s="47"/>
    </row>
    <row r="30" spans="1:8" ht="37.5" x14ac:dyDescent="0.2">
      <c r="A30" s="29">
        <v>21</v>
      </c>
      <c r="B30" s="30" t="s">
        <v>64</v>
      </c>
      <c r="C30" s="80" t="s">
        <v>65</v>
      </c>
      <c r="D30" s="86" t="s">
        <v>52</v>
      </c>
      <c r="E30" s="82">
        <v>2</v>
      </c>
      <c r="F30" s="58"/>
      <c r="G30" s="59"/>
      <c r="H30" s="47"/>
    </row>
    <row r="31" spans="1:8" ht="37.5" x14ac:dyDescent="0.2">
      <c r="A31" s="29">
        <v>22</v>
      </c>
      <c r="B31" s="30" t="s">
        <v>64</v>
      </c>
      <c r="C31" s="80" t="s">
        <v>65</v>
      </c>
      <c r="D31" s="86" t="s">
        <v>53</v>
      </c>
      <c r="E31" s="83">
        <v>2</v>
      </c>
      <c r="F31" s="58"/>
      <c r="G31" s="59"/>
      <c r="H31" s="47"/>
    </row>
    <row r="32" spans="1:8" ht="37.5" x14ac:dyDescent="0.2">
      <c r="A32" s="29">
        <v>23</v>
      </c>
      <c r="B32" s="30" t="s">
        <v>64</v>
      </c>
      <c r="C32" s="80" t="s">
        <v>65</v>
      </c>
      <c r="D32" s="87" t="s">
        <v>49</v>
      </c>
      <c r="E32" s="83">
        <v>3</v>
      </c>
      <c r="F32" s="58"/>
      <c r="G32" s="59"/>
      <c r="H32" s="47"/>
    </row>
    <row r="33" spans="1:47" ht="37.5" x14ac:dyDescent="0.2">
      <c r="A33" s="29">
        <v>24</v>
      </c>
      <c r="B33" s="30" t="s">
        <v>64</v>
      </c>
      <c r="C33" s="80" t="s">
        <v>65</v>
      </c>
      <c r="D33" s="86" t="s">
        <v>54</v>
      </c>
      <c r="E33" s="82">
        <v>2</v>
      </c>
      <c r="F33" s="58"/>
      <c r="G33" s="59"/>
      <c r="H33" s="47"/>
    </row>
    <row r="34" spans="1:47" ht="37.5" x14ac:dyDescent="0.2">
      <c r="A34" s="29">
        <v>25</v>
      </c>
      <c r="B34" s="30" t="s">
        <v>64</v>
      </c>
      <c r="C34" s="80" t="s">
        <v>65</v>
      </c>
      <c r="D34" s="86" t="s">
        <v>55</v>
      </c>
      <c r="E34" s="83">
        <v>3</v>
      </c>
      <c r="F34" s="58"/>
      <c r="G34" s="59"/>
      <c r="H34" s="47"/>
    </row>
    <row r="35" spans="1:47" ht="37.5" x14ac:dyDescent="0.2">
      <c r="A35" s="29">
        <v>26</v>
      </c>
      <c r="B35" s="30" t="s">
        <v>64</v>
      </c>
      <c r="C35" s="80" t="s">
        <v>65</v>
      </c>
      <c r="D35" s="86" t="s">
        <v>56</v>
      </c>
      <c r="E35" s="83">
        <v>3</v>
      </c>
      <c r="F35" s="58"/>
      <c r="G35" s="59"/>
      <c r="H35" s="47"/>
    </row>
    <row r="36" spans="1:47" ht="37.5" x14ac:dyDescent="0.2">
      <c r="A36" s="29">
        <v>27</v>
      </c>
      <c r="B36" s="30" t="s">
        <v>64</v>
      </c>
      <c r="C36" s="80" t="s">
        <v>65</v>
      </c>
      <c r="D36" s="86" t="s">
        <v>57</v>
      </c>
      <c r="E36" s="83">
        <v>3</v>
      </c>
      <c r="F36" s="58"/>
      <c r="G36" s="59"/>
      <c r="H36" s="47"/>
    </row>
    <row r="37" spans="1:47" ht="37.5" x14ac:dyDescent="0.2">
      <c r="A37" s="29">
        <v>28</v>
      </c>
      <c r="B37" s="30" t="s">
        <v>64</v>
      </c>
      <c r="C37" s="80" t="s">
        <v>65</v>
      </c>
      <c r="D37" s="86" t="s">
        <v>58</v>
      </c>
      <c r="E37" s="82">
        <v>3</v>
      </c>
      <c r="F37" s="58"/>
      <c r="G37" s="59"/>
      <c r="H37" s="47"/>
    </row>
    <row r="38" spans="1:47" ht="37.5" x14ac:dyDescent="0.2">
      <c r="A38" s="29">
        <v>29</v>
      </c>
      <c r="B38" s="30" t="s">
        <v>64</v>
      </c>
      <c r="C38" s="80" t="s">
        <v>65</v>
      </c>
      <c r="D38" s="86" t="s">
        <v>59</v>
      </c>
      <c r="E38" s="83">
        <v>3</v>
      </c>
      <c r="F38" s="58"/>
      <c r="G38" s="59"/>
      <c r="H38" s="47"/>
    </row>
    <row r="39" spans="1:47" ht="38.25" thickBot="1" x14ac:dyDescent="0.25">
      <c r="A39" s="29">
        <v>30</v>
      </c>
      <c r="B39" s="30" t="s">
        <v>64</v>
      </c>
      <c r="C39" s="80" t="s">
        <v>65</v>
      </c>
      <c r="D39" s="87" t="s">
        <v>50</v>
      </c>
      <c r="E39" s="84">
        <v>3</v>
      </c>
      <c r="F39" s="60"/>
      <c r="G39" s="61"/>
      <c r="H39" s="66"/>
    </row>
    <row r="40" spans="1:47" ht="37.5" x14ac:dyDescent="0.2">
      <c r="A40" s="29">
        <v>31</v>
      </c>
      <c r="B40" s="30" t="s">
        <v>64</v>
      </c>
      <c r="C40" s="81" t="s">
        <v>66</v>
      </c>
      <c r="D40" s="86" t="s">
        <v>62</v>
      </c>
      <c r="E40" s="85">
        <v>3</v>
      </c>
      <c r="F40" s="77"/>
      <c r="G40" s="78"/>
      <c r="H40" s="79"/>
    </row>
    <row r="41" spans="1:47" ht="38.25" x14ac:dyDescent="0.2">
      <c r="A41" s="62">
        <v>32</v>
      </c>
      <c r="B41" s="30" t="s">
        <v>64</v>
      </c>
      <c r="C41" s="81" t="s">
        <v>66</v>
      </c>
      <c r="D41" s="86" t="s">
        <v>67</v>
      </c>
      <c r="E41" s="85">
        <v>4</v>
      </c>
      <c r="F41" s="77"/>
      <c r="G41" s="78"/>
      <c r="H41" s="79"/>
    </row>
    <row r="42" spans="1:47" ht="37.5" x14ac:dyDescent="0.2">
      <c r="A42" s="62">
        <v>33</v>
      </c>
      <c r="B42" s="30" t="s">
        <v>64</v>
      </c>
      <c r="C42" s="81" t="s">
        <v>66</v>
      </c>
      <c r="D42" s="86" t="s">
        <v>72</v>
      </c>
      <c r="E42" s="85">
        <v>3</v>
      </c>
      <c r="F42" s="77"/>
      <c r="G42" s="78"/>
      <c r="H42" s="79"/>
    </row>
    <row r="43" spans="1:47" ht="37.5" x14ac:dyDescent="0.2">
      <c r="A43" s="62">
        <v>34</v>
      </c>
      <c r="B43" s="30" t="s">
        <v>64</v>
      </c>
      <c r="C43" s="81" t="s">
        <v>66</v>
      </c>
      <c r="D43" s="86" t="s">
        <v>60</v>
      </c>
      <c r="E43" s="85">
        <v>3</v>
      </c>
      <c r="F43" s="77"/>
      <c r="G43" s="78"/>
      <c r="H43" s="79"/>
    </row>
    <row r="44" spans="1:47" ht="38.25" thickBot="1" x14ac:dyDescent="0.25">
      <c r="A44" s="62">
        <v>35</v>
      </c>
      <c r="B44" s="30" t="s">
        <v>64</v>
      </c>
      <c r="C44" s="81" t="s">
        <v>66</v>
      </c>
      <c r="D44" s="86" t="s">
        <v>61</v>
      </c>
      <c r="E44" s="85">
        <v>2</v>
      </c>
      <c r="F44" s="77"/>
      <c r="G44" s="78"/>
      <c r="H44" s="79"/>
    </row>
    <row r="45" spans="1:47" s="53" customFormat="1" ht="24" thickBot="1" x14ac:dyDescent="0.25">
      <c r="A45" s="98" t="s">
        <v>16</v>
      </c>
      <c r="B45" s="99"/>
      <c r="C45" s="99"/>
      <c r="D45" s="100"/>
      <c r="E45" s="54">
        <f>SUM(E10:E44)</f>
        <v>100</v>
      </c>
      <c r="F45" s="101"/>
      <c r="G45" s="102"/>
      <c r="H45" s="65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</row>
  </sheetData>
  <autoFilter ref="A9:AU45" xr:uid="{00000000-0009-0000-0000-000003000000}"/>
  <mergeCells count="4">
    <mergeCell ref="F7:H7"/>
    <mergeCell ref="A7:E7"/>
    <mergeCell ref="A45:D45"/>
    <mergeCell ref="F45:G45"/>
  </mergeCells>
  <printOptions horizontalCentered="1"/>
  <pageMargins left="0" right="0" top="0.02" bottom="0.46" header="0" footer="0.24"/>
  <pageSetup scale="60" orientation="landscape" r:id="rId1"/>
  <headerFooter scaleWithDoc="0" alignWithMargins="0">
    <oddFooter>Page &amp;P&amp;RRFP 22-006-54 Global Positioning System (GPS) Scorecard.xlsx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2022-06-28T21:03:45Z</cp:lastPrinted>
  <dcterms:created xsi:type="dcterms:W3CDTF">2006-04-04T18:02:41Z</dcterms:created>
  <dcterms:modified xsi:type="dcterms:W3CDTF">2022-07-07T16:14:50Z</dcterms:modified>
</cp:coreProperties>
</file>