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PRCH\Purchasing Section\Bids\RFP RFQ SEALEDBIDS_FINAL\RFP 23\RFP 23-001-32A\"/>
    </mc:Choice>
  </mc:AlternateContent>
  <xr:revisionPtr revIDLastSave="0" documentId="13_ncr:1_{B7A4CDDF-44FC-4CD1-9058-D2D7A4BDA6BE}" xr6:coauthVersionLast="47" xr6:coauthVersionMax="47" xr10:uidLastSave="{00000000-0000-0000-0000-000000000000}"/>
  <bookViews>
    <workbookView xWindow="-120" yWindow="-120" windowWidth="29040" windowHeight="15840" tabRatio="762" xr2:uid="{00000000-000D-0000-FFFF-FFFF00000000}"/>
  </bookViews>
  <sheets>
    <sheet name="MIN REQS" sheetId="19" r:id="rId1"/>
    <sheet name="MinReqAssessment" sheetId="28" state="hidden" r:id="rId2"/>
    <sheet name="DEPT REQS" sheetId="11" r:id="rId3"/>
    <sheet name="Sheet1" sheetId="29" state="hidden" r:id="rId4"/>
  </sheets>
  <definedNames>
    <definedName name="_xlnm._FilterDatabase" localSheetId="2" hidden="1">'DEPT REQS'!$A$9:$AU$40</definedName>
    <definedName name="_xlnm._FilterDatabase" localSheetId="0" hidden="1">'MIN REQS'!$A$9:$AP$18</definedName>
    <definedName name="_xlnm._FilterDatabase" localSheetId="1" hidden="1">MinReqAssessment!$A$9:$AV$22</definedName>
    <definedName name="_xlnm.Print_Area" localSheetId="2">'DEPT REQS'!$A$1:$H$40</definedName>
    <definedName name="_xlnm.Print_Area" localSheetId="0">'MIN REQS'!$A$1:$G$20</definedName>
    <definedName name="_xlnm.Print_Area" localSheetId="1">MinReqAssessment!$A$1:$AC$22</definedName>
    <definedName name="_xlnm.Print_Titles" localSheetId="2">'DEPT REQS'!$7:$8</definedName>
    <definedName name="_xlnm.Print_Titles" localSheetId="0">'MIN REQS'!$7:$8</definedName>
    <definedName name="_xlnm.Print_Titles" localSheetId="1">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3" i="11" l="1"/>
  <c r="A17" i="11"/>
  <c r="A30" i="11" s="1"/>
  <c r="A50" i="11" s="1"/>
  <c r="A51" i="11" s="1"/>
  <c r="A52" i="11" s="1"/>
  <c r="A53" i="11" s="1"/>
  <c r="A54" i="11" s="1"/>
  <c r="A82" i="11" s="1"/>
  <c r="A110" i="11" s="1"/>
  <c r="A126" i="11" s="1"/>
  <c r="A148" i="11" s="1"/>
  <c r="A170" i="11" s="1"/>
  <c r="A171" i="11" s="1"/>
  <c r="A172" i="11" s="1"/>
  <c r="A175" i="11" s="1"/>
  <c r="A176" i="11" s="1"/>
  <c r="A177" i="11" s="1"/>
  <c r="A178" i="11" s="1"/>
  <c r="A179" i="11" s="1"/>
  <c r="A180" i="11" s="1"/>
  <c r="A181" i="11" s="1"/>
  <c r="A210" i="11" s="1"/>
  <c r="A211" i="11" s="1"/>
  <c r="A212" i="11" s="1"/>
  <c r="A213" i="11" s="1"/>
  <c r="A214" i="11" s="1"/>
  <c r="A215" i="11" s="1"/>
  <c r="A216" i="11" s="1"/>
  <c r="A241" i="11" s="1"/>
  <c r="A274" i="11" s="1"/>
  <c r="A275" i="11" s="1"/>
  <c r="A276" i="11" s="1"/>
  <c r="A277" i="11" s="1"/>
  <c r="A278" i="11" s="1"/>
  <c r="A279" i="11" s="1"/>
  <c r="A280" i="11" s="1"/>
  <c r="A281" i="11" s="1"/>
  <c r="A282" i="11" s="1"/>
  <c r="A283" i="11" s="1"/>
  <c r="A284" i="11" s="1"/>
  <c r="A285" i="11" s="1"/>
  <c r="A286" i="11" s="1"/>
  <c r="A287" i="11" s="1"/>
  <c r="A288" i="11" s="1"/>
  <c r="A289" i="11" s="1"/>
  <c r="A290" i="11" s="1"/>
  <c r="A299" i="11" s="1"/>
  <c r="A300" i="11" s="1"/>
  <c r="A301" i="11" s="1"/>
  <c r="A302" i="11" s="1"/>
  <c r="A303" i="11" s="1"/>
  <c r="A304" i="11" s="1"/>
  <c r="A305" i="11" s="1"/>
  <c r="A306" i="11" s="1"/>
  <c r="A307" i="11" s="1"/>
  <c r="A308" i="11" s="1"/>
  <c r="A309" i="11" s="1"/>
  <c r="A310" i="11" s="1"/>
  <c r="A311"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66" i="11" s="1"/>
  <c r="A367" i="11" s="1"/>
  <c r="A368" i="11" s="1"/>
  <c r="A369" i="11" s="1"/>
  <c r="A370" i="11" s="1"/>
  <c r="A371"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76" i="11" s="1"/>
  <c r="A477" i="11" s="1"/>
  <c r="A478" i="11" s="1"/>
  <c r="A479" i="11" s="1"/>
  <c r="A480" i="11" s="1"/>
  <c r="A481" i="11" s="1"/>
  <c r="A482" i="11" s="1"/>
  <c r="A483" i="11" s="1"/>
  <c r="A484" i="11" s="1"/>
  <c r="A485" i="11" s="1"/>
  <c r="A486" i="11" s="1"/>
  <c r="A487" i="11" s="1"/>
  <c r="A488" i="11" s="1"/>
  <c r="A489" i="11" s="1"/>
  <c r="A490" i="11" s="1"/>
  <c r="A491" i="11" s="1"/>
  <c r="A492" i="11" s="1"/>
  <c r="A3" i="28" l="1"/>
  <c r="A2" i="28"/>
  <c r="D21" i="28" l="1"/>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A4" i="11" l="1"/>
</calcChain>
</file>

<file path=xl/sharedStrings.xml><?xml version="1.0" encoding="utf-8"?>
<sst xmlns="http://schemas.openxmlformats.org/spreadsheetml/2006/main" count="599" uniqueCount="347">
  <si>
    <t>Shelby County Government</t>
  </si>
  <si>
    <t>#</t>
  </si>
  <si>
    <t>Category</t>
  </si>
  <si>
    <t>Topic</t>
  </si>
  <si>
    <t>Requirement Description</t>
  </si>
  <si>
    <t>Vendor Comments</t>
  </si>
  <si>
    <t>Min req.</t>
  </si>
  <si>
    <t>VENDOR:  Company name</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</si>
  <si>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</si>
  <si>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</si>
  <si>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</si>
  <si>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</si>
  <si>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</si>
  <si>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MINIMUM  REQUIREMENTS  -  PURCHASING</t>
  </si>
  <si>
    <t xml:space="preserve">YES / NO
(any "NO" will disqualify you) </t>
  </si>
  <si>
    <t>YES / NO</t>
  </si>
  <si>
    <t>Y / N</t>
  </si>
  <si>
    <t>DEPARTMENT/SPECIFIC/TECHNICAL  REQUIREMENTS</t>
  </si>
  <si>
    <t>MINIMUM  REQUIREMENTS  -  100% on each, to be responsive</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</si>
  <si>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</si>
  <si>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</si>
  <si>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</si>
  <si>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</si>
  <si>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t>License and Certifications</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</si>
  <si>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</si>
  <si>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Equal Opportunity Compliance (EOC)</t>
  </si>
  <si>
    <t>Must provide active Equal Opportunity Compliance (EOC) number(s) and Vendor number, or your applications are “in” the EOC system and the Purchasing system for processing (refer to details outlined below) – please list all your Shelby County EOC active numbers.</t>
  </si>
  <si>
    <t>Title VI Requirements</t>
  </si>
  <si>
    <t>Adherence to all provisions of Title VI requirements – please attest, and provide proof/documentation if necessary.</t>
  </si>
  <si>
    <t>Independent Vendors</t>
  </si>
  <si>
    <t>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</si>
  <si>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t>EOC Compliance Form A and Form B</t>
  </si>
  <si>
    <t>Drug Free Workplace Form</t>
  </si>
  <si>
    <t>Drug-Free Workplace Affidavit must be completed, signed, and notarized with your bid/proposal – even if less than 5 employees.</t>
  </si>
  <si>
    <t>Experience</t>
  </si>
  <si>
    <t>Must attest to a minimum of five (5) years of experience providing the goods and/or performing the services described in this bid.</t>
  </si>
  <si>
    <t>Other</t>
  </si>
  <si>
    <t>Must complete and submit Exhibit B, the Financial Proposal.</t>
  </si>
  <si>
    <t>Section A:  Administrative and Operations Capabilities</t>
  </si>
  <si>
    <t>General</t>
  </si>
  <si>
    <t>Please provide contact information for the individual authorized to answer questions regarding your response to the request for proposal.</t>
  </si>
  <si>
    <t>Company Name:</t>
  </si>
  <si>
    <t>Contact Name:</t>
  </si>
  <si>
    <t>Contact Title:</t>
  </si>
  <si>
    <t>Address:</t>
  </si>
  <si>
    <t>Telephone Number:</t>
  </si>
  <si>
    <t>Email Address:</t>
  </si>
  <si>
    <t>Please provide the following information about your company.</t>
  </si>
  <si>
    <t>Relevant Experience (years)*:</t>
  </si>
  <si>
    <t>Ownership Structure:</t>
  </si>
  <si>
    <t>Headquarters Location:</t>
  </si>
  <si>
    <t>Number of Employees:</t>
  </si>
  <si>
    <t>Approximate Revenue:</t>
  </si>
  <si>
    <t>Client Contract Renewal Rate:</t>
  </si>
  <si>
    <t>Average Client Size:</t>
  </si>
  <si>
    <t>Minimum Client Size:</t>
  </si>
  <si>
    <t>Largest Client Size:</t>
  </si>
  <si>
    <t>Current Public Sector Clients (list):</t>
  </si>
  <si>
    <t>Harris ERP (GEMS) Experience (# clients):</t>
  </si>
  <si>
    <t>*Note that you must have at least 5 years of benefits administration experience to participate in this bid.</t>
  </si>
  <si>
    <t>Please specify any partnerships you have with other entities and if so, provide vendor name and any additional details. Do you offshore any services?</t>
  </si>
  <si>
    <t>COBRA</t>
  </si>
  <si>
    <t>Vendor:</t>
  </si>
  <si>
    <t>Additional Details:</t>
  </si>
  <si>
    <t>Direct Billing</t>
  </si>
  <si>
    <t>QMCSO</t>
  </si>
  <si>
    <t>Communications</t>
  </si>
  <si>
    <t>Fulfillment</t>
  </si>
  <si>
    <t>Other*</t>
  </si>
  <si>
    <t>*Please list all subcontractors or alliance partners that you work with for the delivery of benefits administration services.</t>
  </si>
  <si>
    <t>Please provide a brief overview of your organization, philosophy and culture. What portion of your company’s revenue and profits does health and welfare administration represent? Provide details regarding your organization’s financial strength.</t>
  </si>
  <si>
    <t>Please provide a copy of the following reports:
(a)	Your most recent Annual Report or latest audited full operating year’s results and financial statements
(b)	Your most recent SOC Report 1, 2 Reports</t>
  </si>
  <si>
    <t>Please describe any changes in organizational structure that have occurred in your organization over the last twelve (12) months or are anticipated to occur in the next 24 months.</t>
  </si>
  <si>
    <t>Does your company have any administrative, regulatory, judicial actions or investigations regarding past or current activities? If yes, please explain.</t>
  </si>
  <si>
    <t>Please provide sales growth rates for the past 3 years.</t>
  </si>
  <si>
    <t>2020 &lt; 5,000 Ees</t>
  </si>
  <si>
    <t>Number of New Clients Gained:</t>
  </si>
  <si>
    <t>% Growth Over Prior Year:</t>
  </si>
  <si>
    <t>2020 5,000-20,000 Ees</t>
  </si>
  <si>
    <t>2020 &gt; 20,000 Ees</t>
  </si>
  <si>
    <t>2021 &lt; 5,000 Ees</t>
  </si>
  <si>
    <t>2021 5,000-20,000 Ees</t>
  </si>
  <si>
    <t>2021 &gt; 20,000 Ees</t>
  </si>
  <si>
    <t>2022 &lt; 5,000 Ees</t>
  </si>
  <si>
    <t>2022 5,000-20,000 Ees</t>
  </si>
  <si>
    <t>2022 &gt; 20,000 Ees</t>
  </si>
  <si>
    <t>Please provide retention statistics for the past 3 years. Exclude clients lost due to mergers/acquisitions/divestitures and/or plan terminations.</t>
  </si>
  <si>
    <t>Number of New Clients Lost:</t>
  </si>
  <si>
    <t>% Retention:</t>
  </si>
  <si>
    <t>Please provide the following information regarding your Health and Welfare clients:</t>
  </si>
  <si>
    <t>Number of Employees - Fewer than 5,000</t>
  </si>
  <si>
    <t>Total:</t>
  </si>
  <si>
    <t>With Call Center:</t>
  </si>
  <si>
    <t>Number of Employees - 5,000 to 9,999</t>
  </si>
  <si>
    <t>Number of Employees - 10,000 to 14,999</t>
  </si>
  <si>
    <t>Number of Employees - 15,000 to 19,999</t>
  </si>
  <si>
    <t>Number of Employees - More than 20,000</t>
  </si>
  <si>
    <t>Please provide references of three (3) current clients of similar size and industry for which you provide similar services.</t>
  </si>
  <si>
    <t>Reference 1</t>
  </si>
  <si>
    <t>Company Name</t>
  </si>
  <si>
    <t>Contact Name</t>
  </si>
  <si>
    <t>Contact Title</t>
  </si>
  <si>
    <t>Telephone</t>
  </si>
  <si>
    <t>Email Address</t>
  </si>
  <si>
    <t>Contract Start Date</t>
  </si>
  <si>
    <t>Reference 2</t>
  </si>
  <si>
    <t>Reference 3</t>
  </si>
  <si>
    <t>Please provide references of three (3) former clients of similar size and industry for which you provided similar services. Please exclude clients lost due to mergers / acquisitions / divestitures.</t>
  </si>
  <si>
    <t>How many clients are you planning to implement in the following timeframes?</t>
  </si>
  <si>
    <t>1/1/2023:</t>
  </si>
  <si>
    <t>7/1/2023:</t>
  </si>
  <si>
    <t>What technological investments have you made over the past 3 years? Please list planned investments for the next 2 years.</t>
  </si>
  <si>
    <t>Describe the enhanced decision support tools standardly included. Please provide the cost for optional add-on tools.</t>
  </si>
  <si>
    <t>Is total compensation statement functionality included in your fees? If not, please provide pricing. Include samples with your proposal.</t>
  </si>
  <si>
    <t>Are you able to conduct Dependent Eligibility Audits?  If so, please fully describe the scope and process of this service and any additional costs that may apply.</t>
  </si>
  <si>
    <t>Please summarize your value proposition and what differentiates your organization from your competitors.</t>
  </si>
  <si>
    <t>Please fully describe any services you can and will provide to the County that are not currently provided to them should you be awarded the contract.  Please confirm these additional services would be provided at no additional cost.</t>
  </si>
  <si>
    <t>Account Team</t>
  </si>
  <si>
    <t>Please provide the following information regarding the account service team that will be assigned to this account.</t>
  </si>
  <si>
    <t>Client Service Manager</t>
  </si>
  <si>
    <t>Name:</t>
  </si>
  <si>
    <t>Location:</t>
  </si>
  <si>
    <t>Years of Industry Experience:</t>
  </si>
  <si>
    <t>Years with Organization:</t>
  </si>
  <si>
    <t>Years in Current Position:</t>
  </si>
  <si>
    <t>Number of Accounts Currently Assigned:</t>
  </si>
  <si>
    <t>Business Analyst</t>
  </si>
  <si>
    <t>Implementation Manager</t>
  </si>
  <si>
    <t>Other (insert additional members)</t>
  </si>
  <si>
    <t>Briefly describe the structure and location of the team you are proposing – operations, back-up facilities, and resources.</t>
  </si>
  <si>
    <t>Describe how issues that are escalated from the Shelby County benefits team will be handled and resolved.</t>
  </si>
  <si>
    <t>How many clients will the Shelby County Client Service Manager (main contact) service?</t>
  </si>
  <si>
    <t>Please confirm that if any staff members need to be serviced, replacements will have at least equal or more experience.</t>
  </si>
  <si>
    <t>Describe any initiatives, system upgrades, etc. over the next 24 months that may impact implementation.</t>
  </si>
  <si>
    <t>Provide examples that demonstrate your experience with supporting clients similar to Shelby County and your understanding of the industry/population.</t>
  </si>
  <si>
    <t>Service Center</t>
  </si>
  <si>
    <t>Please describe the service center that will service Shelby County:</t>
  </si>
  <si>
    <t>Location / Name of Office</t>
  </si>
  <si>
    <t>Response:</t>
  </si>
  <si>
    <t>Explanation / Details:</t>
  </si>
  <si>
    <t>Number of Service Teams at this Location / Office</t>
  </si>
  <si>
    <t>Number of Call Center Reps on the Shelby County Team</t>
  </si>
  <si>
    <t>Number of Clients Serviced by this Team</t>
  </si>
  <si>
    <t>Average Tenure of Reps Proposed for Shelby County</t>
  </si>
  <si>
    <t>Call Center Turnover for this Location / Office</t>
  </si>
  <si>
    <t>Hours of Operation (for service agents)</t>
  </si>
  <si>
    <t>Hours of Operation (for voice response)</t>
  </si>
  <si>
    <t>Please complete the information below to identify the services you can provide Shelby County’s participants through your call center.  Only transactions that can be completely processed by phone should be classified as such (e.g., if an employee can request an enrollment but cannot actually enroll over the phone, this should not be considered a phone transaction).</t>
  </si>
  <si>
    <t>Personalized Enrollment Worksheets</t>
  </si>
  <si>
    <t>Voice Response (Y / N):</t>
  </si>
  <si>
    <t>Service Rep (Y / N):</t>
  </si>
  <si>
    <t>Website (Y / N):</t>
  </si>
  <si>
    <t>Personalized Confirmation Statements</t>
  </si>
  <si>
    <t>Annual Enrollment / Ongoing Enrollment</t>
  </si>
  <si>
    <t>Participant Statements On Demand</t>
  </si>
  <si>
    <t>Address Change</t>
  </si>
  <si>
    <t>Hearing Impaired Support</t>
  </si>
  <si>
    <t>Security-Recorded Calls / Inquiries</t>
  </si>
  <si>
    <t>Spanish Language</t>
  </si>
  <si>
    <t>How many call centers do you maintain for health and welfare benefits administration? What are their locations?</t>
  </si>
  <si>
    <t>Can an email mailbox be set up for participants to access service agents for assistance with issues? If so, what is the turnaround time for initial response?</t>
  </si>
  <si>
    <t>Does your telephone provide a message to callers on hold regarding the anticipated remaining “wait time? Can a message be added that reminds callers of the website as an alternative access means?</t>
  </si>
  <si>
    <t>What languages are supported through the service center?</t>
  </si>
  <si>
    <t>Please describe your capabilities / experience providing Spanish-speaking call center agents.</t>
  </si>
  <si>
    <t>What is your process for Shelby County personnel to listen to a recorded call in an appeal or escalated situation? Confirm that this is provided at no additional charge.</t>
  </si>
  <si>
    <t>Will there be a dedicated team or do you propose a “shared” team approach?  If shared, approximately, how many other clients and participants would be serviced by the team assigned to Shelby County?  Would these team members all have the same client organization accounts or would there be any disparity in the accounts each representative is servicing?</t>
  </si>
  <si>
    <t>How many agents will be assigned to the Shelby County team?</t>
  </si>
  <si>
    <t>Describe the management team and service representative structure.  Provide an organization chart of the proposed Shelby County team.</t>
  </si>
  <si>
    <t>What level of training do you provide your agents and who provides this training?</t>
  </si>
  <si>
    <t>What are the training requirements prior to agents participating on “live” Shelby County teams?</t>
  </si>
  <si>
    <t>What are your ongoing training requirements?</t>
  </si>
  <si>
    <t>What role does Shelby County play in the agents training?</t>
  </si>
  <si>
    <t>Ongoing, if there are plan design changes, who will provide additional training?</t>
  </si>
  <si>
    <t>Do you have video-conferencing available for training and other meetings?  If so, is this provided at no additional cost to Shelby County?</t>
  </si>
  <si>
    <t>Please provide copies of the training syllabus / schedule.</t>
  </si>
  <si>
    <t>Describe the frequency and reporting you provide to clients regarding the following service center metrics:</t>
  </si>
  <si>
    <t>Call volumes</t>
  </si>
  <si>
    <t>Frequency / Reporting:</t>
  </si>
  <si>
    <t>Call length</t>
  </si>
  <si>
    <t>Number of calls taken by each specific agent</t>
  </si>
  <si>
    <t>Website hits</t>
  </si>
  <si>
    <t>Please include a copy of your standard client survey. When are surveys conducted and can the survey be customized for Shelby County participants?</t>
  </si>
  <si>
    <t>Is survey data available at the Shelby County level or is survey data across multiple clients or both?</t>
  </si>
  <si>
    <t>Please describe the type of calls from participants that your call center would address and types of calls that you would refer back to Shelby County.</t>
  </si>
  <si>
    <t>Describe procedures in place for escalated issues.</t>
  </si>
  <si>
    <t>What processes are set up to handle an appeals process?</t>
  </si>
  <si>
    <t>Please describe the points of contact that are made available to plan sponsors for purposes of inquiry around escalated issues appeals.</t>
  </si>
  <si>
    <t>What is your standard arrangement between the call center and vendors to verify employee coverage and perform emergency / expedited eligibility updates?</t>
  </si>
  <si>
    <t>List and describe the typical non-phone / administrative duties performed by the agents. What percentage of time is devoted to non-phone / administrative duties?</t>
  </si>
  <si>
    <t>Please confirm that you will provide a dedicated Shelby County toll-free number.</t>
  </si>
  <si>
    <t>If in the unlikely situation Shelby County requests that a call center agent is taken off Shelby County’s account due to repeated negative feedback, will you honor this request? Has this circumstance occurred with any clients in the last 12 months? If yes, how was it handled?</t>
  </si>
  <si>
    <t>What is your call center’s call back timeframe policy to a participant? What is your capability regarding conference calls and/or warm transfer capabilities with other vendors?</t>
  </si>
  <si>
    <t>Shelby County requires a weekly spreadsheet tracking outstanding escalation and appeal cases. Please confirm that you will be able to provide.</t>
  </si>
  <si>
    <t>What information is the Shelby County benefits team will be able to access on your case management system?</t>
  </si>
  <si>
    <t>Agent notes documenting participant call</t>
  </si>
  <si>
    <t>(Y / N):</t>
  </si>
  <si>
    <t>Documents submitted by participants</t>
  </si>
  <si>
    <t>Documents emailed/sent by service center</t>
  </si>
  <si>
    <t>Recorded calls to/from the service center</t>
  </si>
  <si>
    <t>Benefit election history since takeover</t>
  </si>
  <si>
    <t>Details on deleted life events</t>
  </si>
  <si>
    <t>Will the Shelby County benefits team be able to impersonate participants? Do service center agents use the same system as participants and the Shelby County administrators?</t>
  </si>
  <si>
    <t>Please describe your quality control procedures and provide examples on how they have improved performance over time.</t>
  </si>
  <si>
    <t>Do you use temporary hires for annual enrollment? If yes, will Shelby County have to pay additional annual enrollment fees for the additional staffing? If no, how do you handle increase call volume at annual enrollment?</t>
  </si>
  <si>
    <t>What is your privacy policy? How is it maintained, monitored and enforced?</t>
  </si>
  <si>
    <t>What are your standards regarding paper and electronic records retention? What is your standard timeframe for records retrieval?</t>
  </si>
  <si>
    <t>How long do you maintain terminated participant records? Can the Shelby County team view this information via administrator access?</t>
  </si>
  <si>
    <t>Reporting</t>
  </si>
  <si>
    <t>Please list and provide samples of the standard reports available to Shelby County. Please confirm that custom reports that will be required by Shelby County on a monthly basis will be designed during Implementation at no additional cost.</t>
  </si>
  <si>
    <t>Does Shelby County have access to your system for ad-hoc inquiries? If so, please describe the technology that is used. Are these tools included in your pricing?</t>
  </si>
  <si>
    <t>Please confirm you can provide all reporting information needed for the County to produce their annual Total Rewards statements at no additional cost.</t>
  </si>
  <si>
    <t>Please confirm you are able to provide Open Enrollment reporting which only captures the applicable changes as compared to the current year's enrollment for both active and retiree populations' enrollments.</t>
  </si>
  <si>
    <t>Please describe your ACA reporting capabilities. Is this service outsourced to a third-party?</t>
  </si>
  <si>
    <t>For ACA reporting, how many months of historical eligibility and coverage data is imported into your system to support ACA reporting requirements. What is the fee to import additional historical data if needed?</t>
  </si>
  <si>
    <t>Describe any communication support included in your fees, such as transition communications, FAQs, etc. Please provide examples.</t>
  </si>
  <si>
    <t>Do you have any internal legislative resources to support ongoing communication?</t>
  </si>
  <si>
    <t>Describe the level of customization and control that you provide to clients on the Web portal (colors, text placement, images, naming configurations, etc.)</t>
  </si>
  <si>
    <t>What communication and Web features are available in Spanish at no additional cost? What other languages are supported?</t>
  </si>
  <si>
    <t>Do you have a fulfillment center where you can coordinate mailings and targeted communication materials for different groups?</t>
  </si>
  <si>
    <t>Are you able to send email and/or text messages to employees on behalf of Shelby County? Can these messages be personalized or sent to certain subsets of the population?</t>
  </si>
  <si>
    <t>Operations and Vendor Management</t>
  </si>
  <si>
    <t>Describe your experience with managing the arrears process for employees who “miss” active deductions. Please provide examples or diagrams of the process flow.</t>
  </si>
  <si>
    <t>Can your system handle retroactive adjustments? How do you calculate adjustments in coverage?</t>
  </si>
  <si>
    <t>How do you confirm with vendors that they have received your file and processed the changes?</t>
  </si>
  <si>
    <t>How do you confirm and resolve errors on the ongoing file?</t>
  </si>
  <si>
    <t>How often do you do a full file comparison audit between your system and the vendors’ systems?</t>
  </si>
  <si>
    <t>How often do you do a full file comparison audit between your system and Shelby County’s payroll system?</t>
  </si>
  <si>
    <t>Please provide log-in credentials and a link to an administrator demo site for the County’s review.</t>
  </si>
  <si>
    <t>System Capabilities</t>
  </si>
  <si>
    <t>Please provide a one to five scale rating (five = most flexible) in terms of your organization’s ability to provide a customized and highly flexible offering where the client is able to dictate items such as:</t>
  </si>
  <si>
    <t>The look and feel of its website</t>
  </si>
  <si>
    <t>Rating (1 to 5):</t>
  </si>
  <si>
    <t>The navigation of its website</t>
  </si>
  <si>
    <t>The timing of each year’s open enrollment</t>
  </si>
  <si>
    <t>The ability to grant employee specific exceptions</t>
  </si>
  <si>
    <t>Headcount requirements in connection with service center based responsibilities based on volume (the ability to ratchet up or down on an ongoing basis)</t>
  </si>
  <si>
    <t>Is the development of a replacement system (or a significantly enhanced system) currently underway?  If so, describe the improved functionality in the new release and/or new system and the motivation for the change.</t>
  </si>
  <si>
    <t>How long have you been using the system and technical platform proposed for Shelby County?</t>
  </si>
  <si>
    <t xml:space="preserve">What mechanisms are in place for Single Sign On (SSO) processes ?  </t>
  </si>
  <si>
    <t xml:space="preserve">Briefly describe your systems’ auditing procedures and disclose the results. Are audits performed annually on your organization’s client facing operations and infrastructure?  </t>
  </si>
  <si>
    <t xml:space="preserve">The County currently allows a 5 day window for employees who miss enrolling to go in and complete their enrollment.  The County would like to have the internal capability to access the benefits administration system themselves to open the window back up for an additional 24 hours, if needed, without the assistance or delay of the benefits administrator.  Are you able to provide that type of arrangement / access for the County? </t>
  </si>
  <si>
    <t>Active employees who move to retiree status have their Basic Life coverage reduced from two-times to one-times.  Is your system able to automatically handle this change when the employee's status changes or does this require a manual intervention or outreach from the County?</t>
  </si>
  <si>
    <t>Note: The following questions refer to your base system (as opposed to a customization that might be done to the base system).  Please answer according to what your base system can accommodate and distinguish if your system would require customizations.</t>
  </si>
  <si>
    <t>How would data files be transferred between Shelby County’s HRIS / payroll system and your system throughout the year?</t>
  </si>
  <si>
    <t xml:space="preserve">Do you currently provide client organizations’ pre-hires the ability to model coverage options based on pre-hire applicant data input?  If so, please describe how the process works.  </t>
  </si>
  <si>
    <t>How do you provide reconciliation / audit support for all data feeds (both inbound and outbound)?</t>
  </si>
  <si>
    <t>What is your ability to provide timely processing of error and discrepancy reports for all feeds, data files, and procedures (internal reports, vendor-generated reports, Shelby County-generated reports)?</t>
  </si>
  <si>
    <t>Do you have any processes in place with client organizations regarding payroll deduction reconciliation in terms of your organization receiving payroll information showing each employee’s actual deductions taken and reconciling against the deduction amounts instructed to payroll from your system?  If so, please describe the process and specifically note what information you require from the client.</t>
  </si>
  <si>
    <t>Does your system provide participants the ability to elect beneficiaries online?</t>
  </si>
  <si>
    <t>Describe your capabilities for providing an online Evidence of Insurability (EOI) approval process. Do you provide a link to the carrier mid-enrollment and allow real-time completion / approval of EOI and returning to the enrollment flow? How do you ensure that the enrollment system does not time out during the process?</t>
  </si>
  <si>
    <t>Can your system suspend or pend the newly elected coverage until approval is received from carrier?  Please describe any manual steps associated with your evidence of insurability (EOI) processes with respect to life insurance or long-term disability elections requiring evidence of insurability (EOI)?</t>
  </si>
  <si>
    <t>Does your system have the ability to pend elections until supporting documentation is received and approved (e.g., marriage license)?</t>
  </si>
  <si>
    <t>Can your system continue to maintain and process ongoing data simultaneously with annual enrollment?  Please simply state, ‘yes’ or ‘no’.</t>
  </si>
  <si>
    <t>Do the benefit plans automatically roll-over for the new benefit plan year, or are they reprogrammed?</t>
  </si>
  <si>
    <t>Can your system send automatic employee notifications via e-mail and/or text?  If so, describe what notices / reminders are updated through e-mail and/or text.</t>
  </si>
  <si>
    <t>Does your system have the ability to capture and store personal e-mail addresses and personal cell phone numbers and utilize them for purposes of communicating with employees?</t>
  </si>
  <si>
    <t>Do you allow employees to identify a primary email account (personal vs. Shelby County)?</t>
  </si>
  <si>
    <t>Does the system store benefit coverage history?  If so, is there any limit on the number of years?  Is there a limit on the number of data items?</t>
  </si>
  <si>
    <t>Does the system store employee data history?</t>
  </si>
  <si>
    <t>Do you give clients, access to your systems, including case tracking, knowledge-based support systems, etc.?  If so, how many users are you willing to provide this access at no charge?  Can client administrators see the same information as your agents, i.e., is the system entirely transparent?</t>
  </si>
  <si>
    <t>Is there both the capability and willingness to provide clients with “interactive” access to your systems to record appeal outcomes and related notes?  If so, please identify any fees associated with this access.</t>
  </si>
  <si>
    <t>Can HR administrator systems access be restricted based on each individual’s line of sight, e.g., based on location, division, job function?</t>
  </si>
  <si>
    <t>What is the lead time for releasing upgrades?</t>
  </si>
  <si>
    <t xml:space="preserve">How do employees reset their PIN/password?  </t>
  </si>
  <si>
    <t xml:space="preserve">How long does it take to reset the PIN/password?  </t>
  </si>
  <si>
    <t>Can this PIN be personalized by the employee?</t>
  </si>
  <si>
    <t>In instances where the employee does not remember her/his password, does your password reset process allow the employee to reset the password immediately and regain access to the site immediately?</t>
  </si>
  <si>
    <t xml:space="preserve">Confirm that you offer the following.  Indicate if additional fees apply and please specify fees.  If under development, indicate status. </t>
  </si>
  <si>
    <t>Online Benefits Manual or SPDs online with search capability</t>
  </si>
  <si>
    <t>Offered? (Y / N)</t>
  </si>
  <si>
    <t>Additional Fees Apply?  (Y / N)</t>
  </si>
  <si>
    <t>Specify Fees:</t>
  </si>
  <si>
    <t>Status:</t>
  </si>
  <si>
    <t>Health Plan Comparison Charts</t>
  </si>
  <si>
    <t>Health Care Decision Support Tools – to estimate out-of-pocket expenses based on utilization, health status, and plan options.</t>
  </si>
  <si>
    <t>FSA Estimator (including tax savings)</t>
  </si>
  <si>
    <t>Web-based survey regarding satisfaction with health plan</t>
  </si>
  <si>
    <t>Web-based survey regarding web enrollment experience</t>
  </si>
  <si>
    <t>Phone survey regarding call center experience</t>
  </si>
  <si>
    <t>Links to carrier websites with provider lookup functionality</t>
  </si>
  <si>
    <t>Describe specifically the nature and level of customization available to Shelby County for its benefits website (including design, nomenclature of tabs, plan provisions, personalized employee data, etc.).</t>
  </si>
  <si>
    <t>Please confirm your system has the capability to handle multiple premium schedules / structures.  (Example:  Wellness versus non-wellness premiums )</t>
  </si>
  <si>
    <t>Please fully describe how your systems will handle Qualifying Events for active employees.</t>
  </si>
  <si>
    <t>Describe the process for updating Health Plan comparison charts each year with new plan design changes. When must charts be finalized for Open Enrollment?</t>
  </si>
  <si>
    <t>Do you offer a chat feature or instant messaging communication services as part of your call center offering?  If so, please confirm that the agents handling these inquiries are the same agents handling telephone initiated inquiries from Shelby County participants.  Please describe if this functionality is included in base fees or alternatively, cite the specific fee.</t>
  </si>
  <si>
    <t>Does your system incorporate an avatar that guides participants through the enrollment process? If not, please describe other tools that you use to help participants navigate through the enrollment process seamlessly.</t>
  </si>
  <si>
    <t>Do you have a formal information security program in place?  Is so, briefly describe the program.</t>
  </si>
  <si>
    <t>Does your firewall system include alerting mechanisms to identify and record successful and attempted attacks and intrusions?</t>
  </si>
  <si>
    <t>What is your privacy policy?  How is it maintained, monitored, and enforced?</t>
  </si>
  <si>
    <t>Disaster Preparation / Recovery</t>
  </si>
  <si>
    <t>Where is your system and system support located?</t>
  </si>
  <si>
    <t xml:space="preserve">Where is your backup (secondary) processing center?  </t>
  </si>
  <si>
    <t>Will you guarantee that any change in the location of your Hosting site will be limited to the continental United States, that any new Hosting Site shall be substantially similar to the prior Hosting Site, and the level of Hosting Services would be the same or better?</t>
  </si>
  <si>
    <t>Describe your database backup procedures, including schedule of backups.</t>
  </si>
  <si>
    <t xml:space="preserve">Describe your disaster recovery plan.  </t>
  </si>
  <si>
    <t xml:space="preserve">How quickly can you be back in operation after a “total” disaster at your service center?  Do you provide “hot site” backup capabilities?  </t>
  </si>
  <si>
    <t>Please identify the last time you experienced a client outage of substantial duration and indicate the outage’s length and the root cause.</t>
  </si>
  <si>
    <t>What are your Recovery Period Objectives and Recovery Time Objects?</t>
  </si>
  <si>
    <t>Plan Deviations</t>
  </si>
  <si>
    <t>Please confirm your ability to administer the Shelby County health and welfare plans according to the plan information as descried in this RFP. Please itemize any proposal deviations.</t>
  </si>
  <si>
    <t>Section B:  Cost Questionnaire</t>
  </si>
  <si>
    <t>Fees</t>
  </si>
  <si>
    <t>How do you define participant for billing purposes?</t>
  </si>
  <si>
    <t>Please clearly identify the add-on decision support tools and modelers that are not included in your standard fees.</t>
  </si>
  <si>
    <t>Please differentiate what is included in the annual enrollment scope and what would result in additional fees.</t>
  </si>
  <si>
    <t>How many Single Sign On (SSO) connections are included in your proposal?</t>
  </si>
  <si>
    <t>Please provide your fee ranges for the following potential change orders:</t>
  </si>
  <si>
    <t>Add new class or location code 
   – with no changes to the benefit programs for this class</t>
  </si>
  <si>
    <t>Add new class or location code
   – with changes to the benefit programs for this class</t>
  </si>
  <si>
    <t>Add new vendor (new benefit)</t>
  </si>
  <si>
    <t>Change vendor (existing benefit)</t>
  </si>
  <si>
    <t>Add new benefit plan (current vendor)</t>
  </si>
  <si>
    <t>Update benefit plan rules (current benefit)</t>
  </si>
  <si>
    <t>Add new vendor interface</t>
  </si>
  <si>
    <t>Change in existing vendor file layout</t>
  </si>
  <si>
    <t>Change Web image or text</t>
  </si>
  <si>
    <t>Add new Single Sign On (SSO)</t>
  </si>
  <si>
    <t>Add new standard report</t>
  </si>
  <si>
    <t>Add new custom report</t>
  </si>
  <si>
    <t>Data cleanup for import</t>
  </si>
  <si>
    <t>Other change request that requires custom programming
(provide fee per hour)</t>
  </si>
  <si>
    <t>Active versus passive annual enrollment in any given year</t>
  </si>
  <si>
    <t>Can implementation fees be waived or amortized? Over what period of time can fees be amortized?</t>
  </si>
  <si>
    <t>Is there a cost for loading more than the current year election data? What is the cost to load additional years of history? Are you able to take a data file from the current administrator to store and look up participant history on an as-needed case-by-case basis?</t>
  </si>
  <si>
    <t>When will ongoing fees begin for the upcoming  contract effective date?</t>
  </si>
  <si>
    <t>If you are awarded the business, please confirm that you will provide a one-time implementation credit to assist with transition expenses (such as for employee communication, etc.) which will be available during the duration of the contract. Please confirm the amount of the implementation credit.</t>
  </si>
  <si>
    <t>Do you pass through any additional charges related to implementation specifically not addressed in your fee quote (e.g., direct travel expenses)? If yes, please describe these charges. Additionally, is travel charged for annual meetings at Shelby County’s home office?</t>
  </si>
  <si>
    <t>Describe any other out-of-scope charges that Shelby County can incur that are not specified in your proposal and are not included in your base per participant fee (e.g., language line, toll-free line usage, bank service fees, postage, printing and production, internal fulfillment, etc. for participant mailings).</t>
  </si>
  <si>
    <t>What are the anticipated changes in per participant fees based on increased or decreased Shelby County participant counts due to growth, acquisitions or divestitures? What are the thresholds by which per participant counts would have to change that would trigger a change in per participant fees?</t>
  </si>
  <si>
    <t>Is there a minimum contract period?</t>
  </si>
  <si>
    <t>Will you agree to 90-day evergreen contract extensions? If yes, please provide the maximum fee increase you would impose for the initial two 90-day contract extensions.</t>
  </si>
  <si>
    <t>Will you grant Shelby County an early termination for convenience right within the agreement?</t>
  </si>
  <si>
    <t>Does early termination for convenience charges apply? If so, please describe these charges in detail and identify what the charges would be based on the timing of the termination, i.e., first year, second year, etc. In the event of an early termination, would there be any limits on Shelby County’s ability to obtain data?</t>
  </si>
  <si>
    <t>Please confirm that upon termination, you will provide a data file with all required data elements to Shelby County and/or the new benefits administrator at no additional charge.</t>
  </si>
  <si>
    <t>Please confirm that you will accept vendor payments on behalf of Shelby County to fully cover the cost of benefits administration and Shelby County will only be billed for ACA support services.</t>
  </si>
  <si>
    <t>Although we are requesting your monthly fees, please confirm your understanding that these services are to be paid for by credits from other vendors and commissions</t>
  </si>
  <si>
    <r>
      <t>Please confirm completion and submission of</t>
    </r>
    <r>
      <rPr>
        <b/>
        <sz val="14"/>
        <color rgb="FF0070C0"/>
        <rFont val="Times New Roman"/>
        <family val="1"/>
      </rPr>
      <t xml:space="preserve"> Exhibit B – Financial Proposal</t>
    </r>
    <r>
      <rPr>
        <sz val="14"/>
        <color rgb="FF0070C0"/>
        <rFont val="Times New Roman"/>
        <family val="1"/>
      </rPr>
      <t>.</t>
    </r>
  </si>
  <si>
    <r>
      <t xml:space="preserve">Please confirm completion and submission of  </t>
    </r>
    <r>
      <rPr>
        <b/>
        <sz val="14"/>
        <color rgb="FF0070C0"/>
        <rFont val="Times New Roman"/>
        <family val="1"/>
      </rPr>
      <t>Exhibit C – Performance Standards</t>
    </r>
    <r>
      <rPr>
        <sz val="14"/>
        <color rgb="FF0070C0"/>
        <rFont val="Times New Roman"/>
        <family val="1"/>
      </rPr>
      <t>, demonstrating your willingness to put fees at risk.</t>
    </r>
  </si>
  <si>
    <r>
      <t xml:space="preserve">Please confirm completion and submission of </t>
    </r>
    <r>
      <rPr>
        <b/>
        <sz val="14"/>
        <color rgb="FF0070C0"/>
        <rFont val="Times New Roman"/>
        <family val="1"/>
      </rPr>
      <t>Exhibit D – Scope of Services and Reportin</t>
    </r>
    <r>
      <rPr>
        <sz val="14"/>
        <color rgb="FF0070C0"/>
        <rFont val="Times New Roman"/>
        <family val="1"/>
      </rPr>
      <t>g (Note:  There are 2 tabs to complete.).</t>
    </r>
  </si>
  <si>
    <t>SPECIFIC/TECHNICAL  REQS  -  TOTAL  SCORES (max 200)</t>
  </si>
  <si>
    <t>Please provide a complete implementation plan, including personnel, timeline and tasks to be accomplished, using a November 1, 2024 Open Enrollment start date.</t>
  </si>
  <si>
    <t>Please confirm your systems and processes will be completely tested and ready for Shelby County’s 2025 Open Enrollment as of October 1, 2024.</t>
  </si>
  <si>
    <t>Must have systems and processes completely tested and ready for Shelby County’s 2025 Open Enrollment as of October 1, 2024.</t>
  </si>
  <si>
    <t>Confirm your understanding that these services are to be paid for by credits from other vendors and commissions.</t>
  </si>
  <si>
    <t>RFP 23-001-32A Benefits Administration Services</t>
  </si>
  <si>
    <t xml:space="preserve"> EOC Compliance Form A must be completed with active Shelby County Government LOSB vendors listed, signed, and included with your proposal, as detailed in this document. FORM B to be completed/signed, with applicable backup, only IF the goal is not met on Form A.</t>
  </si>
  <si>
    <t>Department:  Human Resources/Employee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</si>
</sst>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7" x14ac:knownFonts="1">
    <font>
      <sz val="10"/>
      <name val="Arial"/>
    </font>
    <font>
      <sz val="11"/>
      <color theme="1"/>
      <name val="Calibri"/>
      <family val="2"/>
      <scheme val="minor"/>
    </font>
    <font>
      <sz val="11"/>
      <color theme="1"/>
      <name val="Calibri"/>
      <family val="2"/>
      <scheme val="minor"/>
    </font>
    <font>
      <sz val="10"/>
      <name val="Arial"/>
      <family val="2"/>
    </font>
    <font>
      <b/>
      <sz val="16"/>
      <name val="Times New Roman"/>
      <family val="1"/>
    </font>
    <font>
      <b/>
      <sz val="14"/>
      <name val="Times New Roman"/>
      <family val="1"/>
    </font>
    <font>
      <sz val="14"/>
      <name val="Times New Roman"/>
      <family val="1"/>
    </font>
    <font>
      <sz val="14"/>
      <color rgb="FF00B050"/>
      <name val="Times New Roman"/>
      <family val="1"/>
    </font>
    <font>
      <b/>
      <sz val="14"/>
      <color rgb="FF00B050"/>
      <name val="Times New Roman"/>
      <family val="1"/>
    </font>
    <font>
      <sz val="12"/>
      <color rgb="FF00B050"/>
      <name val="Times New Roman"/>
      <family val="1"/>
    </font>
    <font>
      <b/>
      <sz val="12"/>
      <color rgb="FF00B050"/>
      <name val="Times New Roman"/>
      <family val="1"/>
    </font>
    <font>
      <b/>
      <sz val="14"/>
      <color rgb="FF0070C0"/>
      <name val="Times New Roman"/>
      <family val="1"/>
    </font>
    <font>
      <sz val="14"/>
      <color rgb="FF0070C0"/>
      <name val="Times New Roman"/>
      <family val="1"/>
    </font>
    <font>
      <sz val="10"/>
      <name val="Arial"/>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i/>
      <sz val="14"/>
      <color rgb="FF0070C0"/>
      <name val="Times New Roman"/>
      <family val="1"/>
    </font>
    <font>
      <b/>
      <u/>
      <sz val="14"/>
      <color rgb="FF0070C0"/>
      <name val="Times New Roman"/>
      <family val="1"/>
    </font>
    <font>
      <b/>
      <i/>
      <sz val="14"/>
      <color rgb="FF0070C0"/>
      <name val="Times New Roman"/>
      <family val="1"/>
    </font>
  </fonts>
  <fills count="6">
    <fill>
      <patternFill patternType="none"/>
    </fill>
    <fill>
      <patternFill patternType="gray125"/>
    </fill>
    <fill>
      <patternFill patternType="solid">
        <fgColor rgb="FFFFFFCC"/>
      </patternFill>
    </fill>
    <fill>
      <patternFill patternType="solid">
        <fgColor rgb="FFFFFF99"/>
        <bgColor indexed="64"/>
      </patternFill>
    </fill>
    <fill>
      <patternFill patternType="solid">
        <fgColor theme="6" tint="0.59999389629810485"/>
        <bgColor indexed="64"/>
      </patternFill>
    </fill>
    <fill>
      <patternFill patternType="solid">
        <fgColor theme="0"/>
        <bgColor indexed="64"/>
      </patternFill>
    </fill>
  </fills>
  <borders count="41">
    <border>
      <left/>
      <right/>
      <top/>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right style="dotted">
        <color auto="1"/>
      </right>
      <top/>
      <bottom style="thin">
        <color auto="1"/>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auto="1"/>
      </left>
      <right style="dotted">
        <color auto="1"/>
      </right>
      <top/>
      <bottom/>
      <diagonal/>
    </border>
    <border>
      <left/>
      <right style="dotted">
        <color auto="1"/>
      </right>
      <top/>
      <bottom style="medium">
        <color indexed="64"/>
      </bottom>
      <diagonal/>
    </border>
    <border>
      <left style="medium">
        <color indexed="64"/>
      </left>
      <right style="dotted">
        <color auto="1"/>
      </right>
      <top/>
      <bottom style="medium">
        <color indexed="64"/>
      </bottom>
      <diagonal/>
    </border>
    <border>
      <left style="dotted">
        <color auto="1"/>
      </left>
      <right style="dotted">
        <color auto="1"/>
      </right>
      <top/>
      <bottom style="medium">
        <color indexed="64"/>
      </bottom>
      <diagonal/>
    </border>
    <border>
      <left style="dotted">
        <color auto="1"/>
      </left>
      <right style="medium">
        <color auto="1"/>
      </right>
      <top/>
      <bottom style="medium">
        <color indexed="64"/>
      </bottom>
      <diagonal/>
    </border>
    <border>
      <left style="medium">
        <color auto="1"/>
      </left>
      <right style="dotted">
        <color auto="1"/>
      </right>
      <top style="medium">
        <color auto="1"/>
      </top>
      <bottom/>
      <diagonal/>
    </border>
    <border>
      <left style="dotted">
        <color auto="1"/>
      </left>
      <right style="dotted">
        <color auto="1"/>
      </right>
      <top style="medium">
        <color auto="1"/>
      </top>
      <bottom/>
      <diagonal/>
    </border>
    <border>
      <left style="dotted">
        <color auto="1"/>
      </left>
      <right style="medium">
        <color auto="1"/>
      </right>
      <top style="medium">
        <color auto="1"/>
      </top>
      <bottom/>
      <diagonal/>
    </border>
    <border>
      <left style="dotted">
        <color auto="1"/>
      </left>
      <right style="dotted">
        <color auto="1"/>
      </right>
      <top/>
      <bottom/>
      <diagonal/>
    </border>
    <border>
      <left style="dotted">
        <color auto="1"/>
      </left>
      <right style="medium">
        <color auto="1"/>
      </right>
      <top/>
      <bottom/>
      <diagonal/>
    </border>
    <border>
      <left style="dotted">
        <color auto="1"/>
      </left>
      <right/>
      <top style="thin">
        <color auto="1"/>
      </top>
      <bottom/>
      <diagonal/>
    </border>
    <border>
      <left/>
      <right style="medium">
        <color indexed="64"/>
      </right>
      <top style="medium">
        <color indexed="64"/>
      </top>
      <bottom style="medium">
        <color indexed="64"/>
      </bottom>
      <diagonal/>
    </border>
  </borders>
  <cellStyleXfs count="11">
    <xf numFmtId="0" fontId="0" fillId="0" borderId="0"/>
    <xf numFmtId="0" fontId="3" fillId="0" borderId="0"/>
    <xf numFmtId="0" fontId="2" fillId="0" borderId="0"/>
    <xf numFmtId="0" fontId="2" fillId="2" borderId="1"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13" fillId="0" borderId="0"/>
    <xf numFmtId="9" fontId="3" fillId="0" borderId="0" applyFont="0" applyFill="0" applyBorder="0" applyAlignment="0" applyProtection="0"/>
    <xf numFmtId="0" fontId="1" fillId="0" borderId="0"/>
    <xf numFmtId="0" fontId="1" fillId="2" borderId="1" applyNumberFormat="0" applyFont="0" applyAlignment="0" applyProtection="0"/>
    <xf numFmtId="0" fontId="3" fillId="0" borderId="0"/>
  </cellStyleXfs>
  <cellXfs count="150">
    <xf numFmtId="0" fontId="0" fillId="0" borderId="0" xfId="0"/>
    <xf numFmtId="0" fontId="4" fillId="0" borderId="0" xfId="0" applyFont="1" applyAlignment="1">
      <alignment horizontal="left" vertical="center"/>
    </xf>
    <xf numFmtId="0" fontId="4" fillId="0" borderId="0" xfId="1" applyFont="1" applyProtection="1">
      <protection locked="0"/>
    </xf>
    <xf numFmtId="0" fontId="8" fillId="0" borderId="0" xfId="1" applyFont="1" applyAlignment="1">
      <alignment vertical="center"/>
    </xf>
    <xf numFmtId="0" fontId="5" fillId="0" borderId="0" xfId="1" applyFont="1" applyProtection="1">
      <protection locked="0"/>
    </xf>
    <xf numFmtId="0" fontId="5" fillId="0" borderId="0" xfId="1" applyFont="1" applyAlignment="1">
      <alignment horizontal="center"/>
    </xf>
    <xf numFmtId="0" fontId="14" fillId="0" borderId="0" xfId="2" applyFont="1" applyAlignment="1">
      <alignment horizontal="center" vertical="center" wrapText="1"/>
    </xf>
    <xf numFmtId="0" fontId="15" fillId="0" borderId="0" xfId="2" applyFont="1" applyAlignment="1">
      <alignment horizontal="center" vertical="center"/>
    </xf>
    <xf numFmtId="0" fontId="15" fillId="0" borderId="0" xfId="2" applyFont="1" applyAlignment="1">
      <alignment vertical="center" wrapText="1"/>
    </xf>
    <xf numFmtId="0" fontId="15" fillId="0" borderId="0" xfId="2" applyFont="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center" vertical="center"/>
    </xf>
    <xf numFmtId="0" fontId="16" fillId="0" borderId="0" xfId="2" applyFont="1" applyAlignment="1">
      <alignment horizontal="center" vertical="center"/>
    </xf>
    <xf numFmtId="0" fontId="11" fillId="0" borderId="0" xfId="2" applyFont="1" applyAlignment="1">
      <alignment vertical="center"/>
    </xf>
    <xf numFmtId="0" fontId="18" fillId="0" borderId="0" xfId="2" applyFont="1" applyAlignment="1">
      <alignment horizontal="left" vertical="center"/>
    </xf>
    <xf numFmtId="0" fontId="19" fillId="0" borderId="0" xfId="2" applyFont="1" applyAlignment="1">
      <alignment horizontal="center" vertical="center"/>
    </xf>
    <xf numFmtId="0" fontId="20" fillId="0" borderId="0" xfId="2" applyFont="1" applyAlignment="1">
      <alignment horizontal="center" vertical="center" wrapText="1"/>
    </xf>
    <xf numFmtId="0" fontId="19" fillId="0" borderId="0" xfId="2" applyFont="1" applyAlignment="1">
      <alignment vertical="center" wrapText="1"/>
    </xf>
    <xf numFmtId="0" fontId="19" fillId="0" borderId="0" xfId="2" applyFont="1" applyAlignment="1">
      <alignment horizontal="center" vertical="center" wrapText="1"/>
    </xf>
    <xf numFmtId="0" fontId="21" fillId="0" borderId="5"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0" xfId="2" applyFont="1" applyAlignment="1">
      <alignment horizontal="center" vertical="center" wrapText="1"/>
    </xf>
    <xf numFmtId="0" fontId="25" fillId="0" borderId="8" xfId="2" applyFont="1" applyBorder="1" applyAlignment="1">
      <alignment horizontal="center" vertical="center" wrapText="1"/>
    </xf>
    <xf numFmtId="0" fontId="25" fillId="0" borderId="9" xfId="2" applyFont="1" applyBorder="1" applyAlignment="1">
      <alignment horizontal="center" vertical="center" wrapText="1"/>
    </xf>
    <xf numFmtId="0" fontId="25" fillId="0" borderId="0" xfId="2" applyFont="1" applyAlignment="1">
      <alignment horizontal="center" vertical="center" wrapText="1"/>
    </xf>
    <xf numFmtId="0" fontId="25" fillId="0" borderId="11" xfId="2" applyFont="1" applyBorder="1" applyAlignment="1">
      <alignment horizontal="center" vertical="center" wrapText="1"/>
    </xf>
    <xf numFmtId="0" fontId="25" fillId="0" borderId="12" xfId="2" applyFont="1" applyBorder="1" applyAlignment="1">
      <alignment horizontal="center" vertical="center" wrapText="1"/>
    </xf>
    <xf numFmtId="0" fontId="6" fillId="0" borderId="11" xfId="2" applyFont="1" applyBorder="1" applyAlignment="1">
      <alignment horizontal="center" vertical="center"/>
    </xf>
    <xf numFmtId="0" fontId="12" fillId="0" borderId="12" xfId="2" applyFont="1" applyBorder="1" applyAlignment="1">
      <alignment horizontal="center" vertical="center" wrapText="1"/>
    </xf>
    <xf numFmtId="0" fontId="12" fillId="0" borderId="12" xfId="2" applyFont="1" applyBorder="1" applyAlignment="1">
      <alignment horizontal="left" vertical="center" wrapText="1"/>
    </xf>
    <xf numFmtId="0" fontId="12" fillId="0" borderId="13" xfId="2" applyFont="1" applyBorder="1" applyAlignment="1">
      <alignment horizontal="center" vertical="center" wrapText="1"/>
    </xf>
    <xf numFmtId="0" fontId="12" fillId="0" borderId="12" xfId="2" applyFont="1" applyBorder="1" applyAlignment="1">
      <alignment vertical="center" wrapText="1"/>
    </xf>
    <xf numFmtId="0" fontId="15" fillId="0" borderId="0" xfId="2" applyFont="1" applyAlignment="1">
      <alignment horizontal="left" vertical="center" wrapText="1"/>
    </xf>
    <xf numFmtId="0" fontId="21" fillId="0" borderId="15" xfId="2" applyFont="1" applyBorder="1" applyAlignment="1">
      <alignment horizontal="center" vertical="center" wrapText="1"/>
    </xf>
    <xf numFmtId="0" fontId="21" fillId="0" borderId="16" xfId="2" applyFont="1" applyBorder="1" applyAlignment="1">
      <alignment horizontal="center" vertical="center" wrapText="1"/>
    </xf>
    <xf numFmtId="0" fontId="21" fillId="0" borderId="18" xfId="2" applyFont="1" applyBorder="1" applyAlignment="1">
      <alignment horizontal="center" vertical="center" wrapText="1"/>
    </xf>
    <xf numFmtId="0" fontId="21" fillId="0" borderId="12" xfId="2" applyFont="1" applyBorder="1" applyAlignment="1">
      <alignment horizontal="center" vertical="center" wrapText="1"/>
    </xf>
    <xf numFmtId="0" fontId="21" fillId="0" borderId="11" xfId="2" applyFont="1" applyBorder="1" applyAlignment="1">
      <alignment horizontal="center" vertical="center" wrapText="1"/>
    </xf>
    <xf numFmtId="0" fontId="17" fillId="3" borderId="0" xfId="2" applyFont="1" applyFill="1" applyAlignment="1">
      <alignment vertical="center"/>
    </xf>
    <xf numFmtId="0" fontId="5" fillId="3" borderId="0" xfId="1" applyFont="1" applyFill="1" applyAlignment="1">
      <alignment horizontal="left" vertical="center"/>
    </xf>
    <xf numFmtId="0" fontId="5" fillId="3" borderId="0" xfId="1" applyFont="1" applyFill="1" applyAlignment="1">
      <alignment horizontal="center" vertical="center"/>
    </xf>
    <xf numFmtId="0" fontId="16" fillId="3" borderId="0" xfId="2" applyFont="1" applyFill="1" applyAlignment="1">
      <alignment horizontal="center" vertical="center"/>
    </xf>
    <xf numFmtId="0" fontId="26" fillId="3" borderId="9" xfId="2" applyFont="1" applyFill="1" applyBorder="1" applyAlignment="1">
      <alignment vertical="center" wrapText="1"/>
    </xf>
    <xf numFmtId="0" fontId="26" fillId="3" borderId="12" xfId="2" applyFont="1" applyFill="1" applyBorder="1" applyAlignment="1">
      <alignment vertical="center" wrapText="1"/>
    </xf>
    <xf numFmtId="0" fontId="26" fillId="3" borderId="24" xfId="2" applyFont="1" applyFill="1" applyBorder="1" applyAlignment="1">
      <alignment horizontal="center" vertical="center" wrapText="1"/>
    </xf>
    <xf numFmtId="0" fontId="21" fillId="0" borderId="14" xfId="2" applyFont="1" applyBorder="1" applyAlignment="1">
      <alignment horizontal="center" vertical="center" wrapText="1"/>
    </xf>
    <xf numFmtId="0" fontId="21" fillId="0" borderId="13" xfId="2" applyFont="1" applyBorder="1" applyAlignment="1">
      <alignment horizontal="center" vertical="center" wrapText="1"/>
    </xf>
    <xf numFmtId="0" fontId="21" fillId="0" borderId="17" xfId="2" applyFont="1" applyBorder="1" applyAlignment="1">
      <alignment horizontal="center" vertical="center" wrapText="1"/>
    </xf>
    <xf numFmtId="0" fontId="29" fillId="0" borderId="0" xfId="2" applyFont="1" applyAlignment="1">
      <alignment horizontal="center" vertical="center"/>
    </xf>
    <xf numFmtId="0" fontId="29" fillId="0" borderId="26"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2" xfId="2" applyFont="1" applyBorder="1" applyAlignment="1">
      <alignment horizontal="left" vertical="center" wrapText="1"/>
    </xf>
    <xf numFmtId="0" fontId="6" fillId="0" borderId="13" xfId="2" applyFont="1" applyBorder="1" applyAlignment="1">
      <alignment horizontal="center" vertical="center" wrapText="1"/>
    </xf>
    <xf numFmtId="0" fontId="22" fillId="0" borderId="0" xfId="2" applyFont="1" applyAlignment="1">
      <alignment horizontal="center" vertical="center"/>
    </xf>
    <xf numFmtId="0" fontId="23" fillId="0" borderId="12" xfId="2" applyFont="1" applyBorder="1" applyAlignment="1">
      <alignment horizontal="center" vertical="center" wrapText="1"/>
    </xf>
    <xf numFmtId="0" fontId="23" fillId="0" borderId="12" xfId="2" applyFont="1" applyBorder="1" applyAlignment="1">
      <alignment vertical="center" wrapText="1"/>
    </xf>
    <xf numFmtId="0" fontId="12" fillId="0" borderId="9" xfId="2" applyFont="1" applyBorder="1" applyAlignment="1">
      <alignment horizontal="center" vertical="center" wrapText="1"/>
    </xf>
    <xf numFmtId="0" fontId="12" fillId="0" borderId="10" xfId="2" applyFont="1" applyBorder="1" applyAlignment="1">
      <alignment horizontal="left" vertical="center" wrapText="1"/>
    </xf>
    <xf numFmtId="0" fontId="12" fillId="0" borderId="14" xfId="2" applyFont="1" applyBorder="1" applyAlignment="1">
      <alignment horizontal="left" vertical="center" wrapText="1"/>
    </xf>
    <xf numFmtId="0" fontId="23" fillId="3" borderId="25" xfId="2" applyFont="1" applyFill="1" applyBorder="1" applyAlignment="1">
      <alignment horizontal="center" vertical="center" wrapText="1"/>
    </xf>
    <xf numFmtId="0" fontId="23" fillId="3" borderId="24" xfId="2" applyFont="1" applyFill="1" applyBorder="1" applyAlignment="1">
      <alignment horizontal="center" vertical="center" wrapText="1"/>
    </xf>
    <xf numFmtId="0" fontId="23" fillId="0" borderId="11" xfId="2" applyFont="1" applyBorder="1" applyAlignment="1">
      <alignment horizontal="center" vertical="center" wrapText="1"/>
    </xf>
    <xf numFmtId="0" fontId="23" fillId="3" borderId="11" xfId="2" applyFont="1" applyFill="1" applyBorder="1" applyAlignment="1">
      <alignment horizontal="center" vertical="center" wrapText="1"/>
    </xf>
    <xf numFmtId="0" fontId="23" fillId="3" borderId="12" xfId="2" applyFont="1" applyFill="1" applyBorder="1" applyAlignment="1">
      <alignment vertical="center" wrapText="1"/>
    </xf>
    <xf numFmtId="0" fontId="8" fillId="0" borderId="0" xfId="2" applyFont="1" applyAlignment="1">
      <alignment vertical="center"/>
    </xf>
    <xf numFmtId="0" fontId="7" fillId="4" borderId="10" xfId="3" applyFont="1" applyFill="1" applyBorder="1" applyAlignment="1">
      <alignment horizontal="center" vertical="center" wrapText="1"/>
    </xf>
    <xf numFmtId="0" fontId="6" fillId="0" borderId="5" xfId="2" applyFont="1" applyBorder="1" applyAlignment="1">
      <alignment horizontal="center" vertical="center"/>
    </xf>
    <xf numFmtId="0" fontId="6" fillId="0" borderId="6" xfId="2" applyFont="1" applyBorder="1" applyAlignment="1">
      <alignment horizontal="center" vertical="center" wrapText="1"/>
    </xf>
    <xf numFmtId="0" fontId="6" fillId="0" borderId="6" xfId="2" applyFont="1" applyBorder="1" applyAlignment="1">
      <alignment horizontal="left" vertical="center" wrapText="1"/>
    </xf>
    <xf numFmtId="0" fontId="23" fillId="0" borderId="8" xfId="2" applyFont="1" applyBorder="1" applyAlignment="1">
      <alignment horizontal="center" vertical="center" wrapText="1"/>
    </xf>
    <xf numFmtId="0" fontId="23" fillId="0" borderId="9" xfId="2" applyFont="1" applyBorder="1" applyAlignment="1">
      <alignment vertical="center" wrapText="1"/>
    </xf>
    <xf numFmtId="0" fontId="23" fillId="0" borderId="9" xfId="2" applyFont="1" applyBorder="1" applyAlignment="1">
      <alignment horizontal="center" vertical="center" wrapText="1"/>
    </xf>
    <xf numFmtId="1" fontId="7" fillId="4" borderId="14" xfId="3" applyNumberFormat="1" applyFont="1" applyFill="1" applyBorder="1" applyAlignment="1">
      <alignment horizontal="center" vertical="center" wrapText="1"/>
    </xf>
    <xf numFmtId="1" fontId="32" fillId="4" borderId="26" xfId="9" applyNumberFormat="1" applyFont="1" applyFill="1" applyBorder="1" applyAlignment="1">
      <alignment horizontal="center" vertical="center"/>
    </xf>
    <xf numFmtId="0" fontId="9" fillId="0" borderId="0" xfId="2" applyFont="1" applyAlignment="1">
      <alignment horizontal="center" vertical="center" wrapText="1"/>
    </xf>
    <xf numFmtId="0" fontId="10" fillId="0" borderId="0" xfId="2" applyFont="1" applyAlignment="1">
      <alignment horizontal="center" vertical="center"/>
    </xf>
    <xf numFmtId="0" fontId="33" fillId="0" borderId="0" xfId="2" applyFont="1" applyAlignment="1">
      <alignment horizontal="center" vertical="center" wrapText="1"/>
    </xf>
    <xf numFmtId="0" fontId="8" fillId="0" borderId="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9" fillId="0" borderId="0" xfId="2" applyFont="1" applyAlignment="1">
      <alignment horizontal="center" vertical="center"/>
    </xf>
    <xf numFmtId="0" fontId="23" fillId="3" borderId="8" xfId="2" applyFont="1" applyFill="1" applyBorder="1" applyAlignment="1">
      <alignment horizontal="center" vertical="center" wrapText="1"/>
    </xf>
    <xf numFmtId="0" fontId="23" fillId="3" borderId="9" xfId="2" applyFont="1" applyFill="1" applyBorder="1" applyAlignment="1">
      <alignment vertical="center" wrapText="1"/>
    </xf>
    <xf numFmtId="0" fontId="21" fillId="0" borderId="7" xfId="2" applyFont="1" applyBorder="1" applyAlignment="1">
      <alignment horizontal="center" vertical="center" wrapText="1"/>
    </xf>
    <xf numFmtId="0" fontId="26" fillId="3" borderId="10" xfId="2" applyFont="1" applyFill="1" applyBorder="1" applyAlignment="1">
      <alignment horizontal="center" vertical="center" wrapText="1"/>
    </xf>
    <xf numFmtId="0" fontId="26" fillId="3" borderId="14" xfId="2" applyFont="1" applyFill="1" applyBorder="1" applyAlignment="1">
      <alignment horizontal="center" vertical="center" wrapText="1"/>
    </xf>
    <xf numFmtId="0" fontId="25" fillId="0" borderId="31" xfId="2" applyFont="1" applyBorder="1" applyAlignment="1">
      <alignment horizontal="center" vertical="center" wrapText="1"/>
    </xf>
    <xf numFmtId="0" fontId="25" fillId="0" borderId="32" xfId="2" applyFont="1" applyBorder="1" applyAlignment="1">
      <alignment horizontal="center" vertical="center" wrapText="1"/>
    </xf>
    <xf numFmtId="0" fontId="12" fillId="0" borderId="33" xfId="2" applyFont="1" applyBorder="1" applyAlignment="1">
      <alignment horizontal="left" vertical="center" wrapText="1"/>
    </xf>
    <xf numFmtId="0" fontId="26" fillId="3" borderId="30" xfId="2" applyFont="1" applyFill="1" applyBorder="1" applyAlignment="1">
      <alignment horizontal="center" vertical="center" wrapText="1"/>
    </xf>
    <xf numFmtId="0" fontId="26" fillId="3" borderId="32" xfId="2" applyFont="1" applyFill="1" applyBorder="1" applyAlignment="1">
      <alignment vertical="center" wrapText="1"/>
    </xf>
    <xf numFmtId="0" fontId="26" fillId="3" borderId="33" xfId="2" applyFont="1" applyFill="1" applyBorder="1" applyAlignment="1">
      <alignment horizontal="center" vertical="center" wrapText="1"/>
    </xf>
    <xf numFmtId="0" fontId="12" fillId="0" borderId="12" xfId="2" applyFont="1" applyBorder="1" applyAlignment="1">
      <alignment horizontal="left" vertical="center" wrapText="1" indent="2"/>
    </xf>
    <xf numFmtId="0" fontId="34" fillId="0" borderId="12" xfId="2" applyFont="1" applyBorder="1" applyAlignment="1">
      <alignment horizontal="left" vertical="center" wrapText="1"/>
    </xf>
    <xf numFmtId="0" fontId="35" fillId="0" borderId="12" xfId="2" applyFont="1" applyBorder="1" applyAlignment="1">
      <alignment horizontal="left" vertical="center" wrapText="1" indent="2"/>
    </xf>
    <xf numFmtId="0" fontId="12" fillId="0" borderId="12" xfId="2" applyFont="1" applyBorder="1" applyAlignment="1">
      <alignment horizontal="left" vertical="center" wrapText="1" indent="3"/>
    </xf>
    <xf numFmtId="0" fontId="23" fillId="3" borderId="8" xfId="2" applyFont="1" applyFill="1" applyBorder="1" applyAlignment="1">
      <alignment horizontal="left" vertical="center" wrapText="1" indent="1"/>
    </xf>
    <xf numFmtId="0" fontId="23" fillId="3" borderId="9" xfId="2" applyFont="1" applyFill="1" applyBorder="1" applyAlignment="1">
      <alignment horizontal="left" vertical="center" wrapText="1" indent="1"/>
    </xf>
    <xf numFmtId="0" fontId="15" fillId="0" borderId="0" xfId="2" applyFont="1" applyAlignment="1">
      <alignment horizontal="left" vertical="center" indent="1"/>
    </xf>
    <xf numFmtId="0" fontId="34" fillId="0" borderId="12" xfId="2" applyFont="1" applyBorder="1" applyAlignment="1">
      <alignment vertical="center" wrapText="1"/>
    </xf>
    <xf numFmtId="0" fontId="11" fillId="0" borderId="12" xfId="2" applyFont="1" applyBorder="1" applyAlignment="1">
      <alignment horizontal="left" vertical="center" wrapText="1"/>
    </xf>
    <xf numFmtId="0" fontId="6" fillId="0" borderId="8" xfId="2" applyFont="1" applyBorder="1" applyAlignment="1">
      <alignment horizontal="center" vertical="center"/>
    </xf>
    <xf numFmtId="0" fontId="12" fillId="0" borderId="37" xfId="2" applyFont="1" applyBorder="1" applyAlignment="1">
      <alignment horizontal="center" vertical="top" wrapText="1"/>
    </xf>
    <xf numFmtId="0" fontId="35" fillId="0" borderId="12" xfId="2" applyFont="1" applyBorder="1" applyAlignment="1">
      <alignment horizontal="left" vertical="center" wrapText="1" indent="1"/>
    </xf>
    <xf numFmtId="0" fontId="6" fillId="0" borderId="29" xfId="2" applyFont="1" applyBorder="1" applyAlignment="1">
      <alignment horizontal="center" vertical="center"/>
    </xf>
    <xf numFmtId="0" fontId="35" fillId="0" borderId="12" xfId="2" applyFont="1" applyBorder="1" applyAlignment="1">
      <alignment vertical="center" wrapText="1"/>
    </xf>
    <xf numFmtId="0" fontId="12" fillId="0" borderId="12" xfId="2" applyFont="1" applyBorder="1" applyAlignment="1">
      <alignment horizontal="left" vertical="center" wrapText="1" indent="1"/>
    </xf>
    <xf numFmtId="0" fontId="36" fillId="0" borderId="12" xfId="2" applyFont="1" applyBorder="1" applyAlignment="1">
      <alignment vertical="center" wrapText="1"/>
    </xf>
    <xf numFmtId="0" fontId="12" fillId="0" borderId="12" xfId="2" applyFont="1" applyBorder="1" applyAlignment="1">
      <alignment horizontal="left" vertical="top" wrapText="1"/>
    </xf>
    <xf numFmtId="1" fontId="12" fillId="0" borderId="13" xfId="2" applyNumberFormat="1" applyFont="1" applyBorder="1" applyAlignment="1">
      <alignment horizontal="center" vertical="center" wrapText="1"/>
    </xf>
    <xf numFmtId="0" fontId="26" fillId="3" borderId="10" xfId="2" applyFont="1" applyFill="1" applyBorder="1" applyAlignment="1">
      <alignment horizontal="left" vertical="center" wrapText="1" indent="1"/>
    </xf>
    <xf numFmtId="0" fontId="12" fillId="0" borderId="6" xfId="2" applyFont="1" applyBorder="1" applyAlignment="1">
      <alignment horizontal="left" vertical="center" wrapText="1"/>
    </xf>
    <xf numFmtId="0" fontId="12" fillId="0" borderId="39" xfId="2" applyFont="1" applyBorder="1" applyAlignment="1">
      <alignment horizontal="center" vertical="center" wrapText="1"/>
    </xf>
    <xf numFmtId="0" fontId="23" fillId="3" borderId="5" xfId="2" applyFont="1" applyFill="1" applyBorder="1" applyAlignment="1">
      <alignment horizontal="center" vertical="center" wrapText="1"/>
    </xf>
    <xf numFmtId="0" fontId="23" fillId="3" borderId="6" xfId="2" applyFont="1" applyFill="1" applyBorder="1" applyAlignment="1">
      <alignment vertical="center" wrapText="1"/>
    </xf>
    <xf numFmtId="0" fontId="28" fillId="0" borderId="40" xfId="2" applyFont="1" applyBorder="1" applyAlignment="1">
      <alignment horizontal="center" vertical="center" wrapText="1"/>
    </xf>
    <xf numFmtId="0" fontId="26" fillId="3" borderId="7" xfId="2" applyFont="1" applyFill="1" applyBorder="1" applyAlignment="1">
      <alignment horizontal="center" vertical="center" wrapText="1"/>
    </xf>
    <xf numFmtId="0" fontId="12" fillId="0" borderId="32" xfId="2" applyFont="1" applyBorder="1" applyAlignment="1">
      <alignment horizontal="center" vertical="center" wrapText="1"/>
    </xf>
    <xf numFmtId="0" fontId="27" fillId="0" borderId="21" xfId="2" applyFont="1" applyBorder="1" applyAlignment="1">
      <alignment horizontal="center" vertical="center"/>
    </xf>
    <xf numFmtId="0" fontId="27" fillId="0" borderId="22" xfId="2" applyFont="1" applyBorder="1" applyAlignment="1">
      <alignment horizontal="center" vertical="center"/>
    </xf>
    <xf numFmtId="0" fontId="27" fillId="0" borderId="23" xfId="2" applyFont="1" applyBorder="1" applyAlignment="1">
      <alignment horizontal="center" vertical="center"/>
    </xf>
    <xf numFmtId="0" fontId="18" fillId="3" borderId="2" xfId="2" applyFont="1" applyFill="1" applyBorder="1" applyAlignment="1">
      <alignment horizontal="center" vertical="center"/>
    </xf>
    <xf numFmtId="0" fontId="18" fillId="3" borderId="3" xfId="2" applyFont="1" applyFill="1" applyBorder="1" applyAlignment="1">
      <alignment horizontal="center" vertical="center"/>
    </xf>
    <xf numFmtId="0" fontId="18" fillId="3" borderId="4" xfId="2" applyFont="1" applyFill="1" applyBorder="1" applyAlignment="1">
      <alignment horizontal="center" vertical="center"/>
    </xf>
    <xf numFmtId="0" fontId="22" fillId="0" borderId="2" xfId="2" applyFont="1" applyBorder="1" applyAlignment="1">
      <alignment horizontal="center" vertical="center"/>
    </xf>
    <xf numFmtId="0" fontId="22" fillId="0" borderId="3" xfId="2" applyFont="1" applyBorder="1" applyAlignment="1">
      <alignment horizontal="center" vertical="center"/>
    </xf>
    <xf numFmtId="0" fontId="22" fillId="0" borderId="4" xfId="2" applyFont="1" applyBorder="1" applyAlignment="1">
      <alignment horizontal="center" vertical="center"/>
    </xf>
    <xf numFmtId="0" fontId="18" fillId="0" borderId="27" xfId="2" applyFont="1" applyBorder="1" applyAlignment="1">
      <alignment horizontal="center" vertical="center" wrapText="1"/>
    </xf>
    <xf numFmtId="0" fontId="18" fillId="0" borderId="28" xfId="2" applyFont="1" applyBorder="1" applyAlignment="1">
      <alignment horizontal="center" vertical="center" wrapText="1"/>
    </xf>
    <xf numFmtId="0" fontId="29" fillId="0" borderId="27" xfId="9" applyFont="1" applyFill="1" applyBorder="1" applyAlignment="1">
      <alignment horizontal="center" vertical="center"/>
    </xf>
    <xf numFmtId="0" fontId="29" fillId="0" borderId="28" xfId="9" applyFont="1" applyFill="1" applyBorder="1" applyAlignment="1">
      <alignment horizontal="center" vertical="center"/>
    </xf>
    <xf numFmtId="0" fontId="27" fillId="4" borderId="21" xfId="2" applyFont="1" applyFill="1" applyBorder="1" applyAlignment="1">
      <alignment horizontal="center" vertical="center"/>
    </xf>
    <xf numFmtId="0" fontId="27" fillId="4" borderId="22" xfId="2" applyFont="1" applyFill="1" applyBorder="1" applyAlignment="1">
      <alignment horizontal="center" vertical="center"/>
    </xf>
    <xf numFmtId="0" fontId="24" fillId="0" borderId="19" xfId="1" applyFont="1" applyBorder="1" applyAlignment="1">
      <alignment horizontal="center" vertical="center"/>
    </xf>
    <xf numFmtId="0" fontId="24" fillId="0" borderId="20" xfId="1" applyFont="1" applyBorder="1" applyAlignment="1">
      <alignment horizontal="center" vertical="center"/>
    </xf>
    <xf numFmtId="0" fontId="12" fillId="0" borderId="7" xfId="2" applyFont="1" applyBorder="1" applyAlignment="1">
      <alignment horizontal="center" vertical="center" wrapText="1"/>
    </xf>
    <xf numFmtId="0" fontId="12" fillId="0" borderId="38" xfId="2" applyFont="1" applyBorder="1" applyAlignment="1">
      <alignment horizontal="center" vertical="center" wrapText="1"/>
    </xf>
    <xf numFmtId="0" fontId="12" fillId="0" borderId="10" xfId="2" applyFont="1" applyBorder="1" applyAlignment="1">
      <alignment horizontal="center" vertical="center" wrapText="1"/>
    </xf>
    <xf numFmtId="0" fontId="6" fillId="0" borderId="29" xfId="2" applyFont="1" applyBorder="1" applyAlignment="1">
      <alignment horizontal="center" vertical="center"/>
    </xf>
    <xf numFmtId="0" fontId="12" fillId="0" borderId="6" xfId="2" applyFont="1" applyBorder="1" applyAlignment="1">
      <alignment horizontal="center" vertical="top" wrapText="1"/>
    </xf>
    <xf numFmtId="0" fontId="12" fillId="0" borderId="37" xfId="2" applyFont="1" applyBorder="1" applyAlignment="1">
      <alignment horizontal="center" vertical="top" wrapText="1"/>
    </xf>
    <xf numFmtId="0" fontId="6" fillId="0" borderId="5" xfId="2" applyFont="1" applyBorder="1" applyAlignment="1">
      <alignment horizontal="center" vertical="center"/>
    </xf>
    <xf numFmtId="0" fontId="6" fillId="0" borderId="8" xfId="2" applyFont="1" applyBorder="1" applyAlignment="1">
      <alignment horizontal="center" vertical="center"/>
    </xf>
    <xf numFmtId="0" fontId="12" fillId="0" borderId="9" xfId="2" applyFont="1" applyBorder="1" applyAlignment="1">
      <alignment horizontal="center" vertical="top" wrapText="1"/>
    </xf>
    <xf numFmtId="0" fontId="6" fillId="5" borderId="5" xfId="2" applyFont="1" applyFill="1" applyBorder="1" applyAlignment="1">
      <alignment horizontal="center" vertical="center"/>
    </xf>
    <xf numFmtId="0" fontId="6" fillId="5" borderId="29" xfId="2" applyFont="1" applyFill="1" applyBorder="1" applyAlignment="1">
      <alignment horizontal="center" vertical="center"/>
    </xf>
    <xf numFmtId="0" fontId="6" fillId="5" borderId="8" xfId="2" applyFont="1" applyFill="1" applyBorder="1" applyAlignment="1">
      <alignment horizontal="center" vertical="center"/>
    </xf>
    <xf numFmtId="0" fontId="30" fillId="0" borderId="22" xfId="2" applyFont="1" applyBorder="1" applyAlignment="1">
      <alignment horizontal="center" vertical="center"/>
    </xf>
    <xf numFmtId="0" fontId="6" fillId="0" borderId="34" xfId="2" applyFont="1" applyBorder="1" applyAlignment="1">
      <alignment horizontal="center" vertical="center"/>
    </xf>
    <xf numFmtId="0" fontId="12" fillId="0" borderId="35" xfId="2" applyFont="1" applyBorder="1" applyAlignment="1">
      <alignment horizontal="center" vertical="top" wrapText="1"/>
    </xf>
    <xf numFmtId="0" fontId="12" fillId="0" borderId="36" xfId="2" applyFont="1" applyBorder="1" applyAlignment="1">
      <alignment horizontal="center" vertical="center" wrapText="1"/>
    </xf>
  </cellXfs>
  <cellStyles count="11">
    <cellStyle name="Comma 2" xfId="4" xr:uid="{00000000-0005-0000-0000-000001000000}"/>
    <cellStyle name="Currency 2" xfId="5" xr:uid="{00000000-0005-0000-0000-000003000000}"/>
    <cellStyle name="Normal" xfId="0" builtinId="0"/>
    <cellStyle name="Normal 2" xfId="1" xr:uid="{00000000-0005-0000-0000-000005000000}"/>
    <cellStyle name="Normal 3" xfId="2" xr:uid="{00000000-0005-0000-0000-000006000000}"/>
    <cellStyle name="Normal 3 2" xfId="8" xr:uid="{00000000-0005-0000-0000-000007000000}"/>
    <cellStyle name="Normal 4" xfId="6" xr:uid="{00000000-0005-0000-0000-000008000000}"/>
    <cellStyle name="Normal 4 2" xfId="10" xr:uid="{00000000-0005-0000-0000-000009000000}"/>
    <cellStyle name="Note 2" xfId="3" xr:uid="{00000000-0005-0000-0000-00000A000000}"/>
    <cellStyle name="Note 2 2" xfId="9" xr:uid="{00000000-0005-0000-0000-00000B000000}"/>
    <cellStyle name="Percent 2" xfId="7"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9"/>
  <sheetViews>
    <sheetView tabSelected="1" zoomScale="70" zoomScaleNormal="70" zoomScalePageLayoutView="155" workbookViewId="0">
      <selection activeCell="A3" sqref="A3:XFD3"/>
    </sheetView>
  </sheetViews>
  <sheetFormatPr defaultColWidth="15" defaultRowHeight="15.75" x14ac:dyDescent="0.2"/>
  <cols>
    <col min="1" max="1" width="7.42578125" style="7" customWidth="1"/>
    <col min="2" max="2" width="15.5703125" style="7" customWidth="1"/>
    <col min="3" max="3" width="16.5703125" style="7" customWidth="1"/>
    <col min="4" max="4" width="74.140625" style="32" customWidth="1"/>
    <col min="5" max="5" width="23.5703125" style="7" bestFit="1" customWidth="1"/>
    <col min="6" max="6" width="38" style="8" customWidth="1"/>
    <col min="7" max="7" width="17.5703125" style="9" bestFit="1" customWidth="1"/>
    <col min="8" max="16384" width="15" style="7"/>
  </cols>
  <sheetData>
    <row r="1" spans="1:7" ht="94.5" customHeight="1" x14ac:dyDescent="0.3">
      <c r="A1" s="2" t="s">
        <v>0</v>
      </c>
      <c r="B1" s="4"/>
      <c r="C1" s="5"/>
      <c r="D1" s="6"/>
    </row>
    <row r="2" spans="1:7" ht="20.25" x14ac:dyDescent="0.2">
      <c r="A2" s="1" t="s">
        <v>344</v>
      </c>
      <c r="B2" s="10"/>
      <c r="C2" s="11"/>
      <c r="D2" s="6"/>
    </row>
    <row r="3" spans="1:7" ht="20.25" x14ac:dyDescent="0.2">
      <c r="A3" s="1" t="s">
        <v>346</v>
      </c>
      <c r="B3" s="10"/>
      <c r="C3" s="11"/>
      <c r="D3" s="12"/>
    </row>
    <row r="4" spans="1:7" ht="18.75" x14ac:dyDescent="0.2">
      <c r="A4" s="38" t="s">
        <v>7</v>
      </c>
      <c r="B4" s="39"/>
      <c r="C4" s="40"/>
      <c r="D4" s="41"/>
    </row>
    <row r="5" spans="1:7" ht="18.75" x14ac:dyDescent="0.2">
      <c r="A5" s="13"/>
      <c r="B5" s="10"/>
      <c r="C5" s="11"/>
      <c r="D5" s="12"/>
    </row>
    <row r="6" spans="1:7" s="15" customFormat="1" ht="23.25" thickBot="1" x14ac:dyDescent="0.25">
      <c r="A6" s="14"/>
      <c r="D6" s="16"/>
      <c r="F6" s="17"/>
      <c r="G6" s="18"/>
    </row>
    <row r="7" spans="1:7" s="15" customFormat="1" ht="25.5" x14ac:dyDescent="0.2">
      <c r="A7" s="117" t="s">
        <v>18</v>
      </c>
      <c r="B7" s="118"/>
      <c r="C7" s="118"/>
      <c r="D7" s="119"/>
      <c r="E7" s="120" t="s">
        <v>19</v>
      </c>
      <c r="F7" s="121"/>
      <c r="G7" s="122"/>
    </row>
    <row r="8" spans="1:7" s="21" customFormat="1" ht="56.25" x14ac:dyDescent="0.2">
      <c r="A8" s="37" t="s">
        <v>1</v>
      </c>
      <c r="B8" s="36" t="s">
        <v>2</v>
      </c>
      <c r="C8" s="36" t="s">
        <v>3</v>
      </c>
      <c r="D8" s="45" t="s">
        <v>4</v>
      </c>
      <c r="E8" s="19" t="s">
        <v>14</v>
      </c>
      <c r="F8" s="20" t="s">
        <v>5</v>
      </c>
      <c r="G8" s="82" t="s">
        <v>10</v>
      </c>
    </row>
    <row r="9" spans="1:7" s="21" customFormat="1" ht="19.5" thickBot="1" x14ac:dyDescent="0.25">
      <c r="A9" s="33"/>
      <c r="B9" s="34"/>
      <c r="C9" s="34"/>
      <c r="D9" s="35"/>
      <c r="E9" s="33"/>
      <c r="F9" s="34"/>
      <c r="G9" s="35"/>
    </row>
    <row r="10" spans="1:7" s="24" customFormat="1" ht="93.75" x14ac:dyDescent="0.2">
      <c r="A10" s="22">
        <v>1</v>
      </c>
      <c r="B10" s="23" t="s">
        <v>6</v>
      </c>
      <c r="C10" s="56" t="s">
        <v>23</v>
      </c>
      <c r="D10" s="57" t="s">
        <v>24</v>
      </c>
      <c r="E10" s="59"/>
      <c r="F10" s="42"/>
      <c r="G10" s="83"/>
    </row>
    <row r="11" spans="1:7" s="24" customFormat="1" ht="93.75" x14ac:dyDescent="0.2">
      <c r="A11" s="22">
        <v>2</v>
      </c>
      <c r="B11" s="26" t="s">
        <v>6</v>
      </c>
      <c r="C11" s="28" t="s">
        <v>25</v>
      </c>
      <c r="D11" s="58" t="s">
        <v>26</v>
      </c>
      <c r="E11" s="60"/>
      <c r="F11" s="43"/>
      <c r="G11" s="84"/>
    </row>
    <row r="12" spans="1:7" s="24" customFormat="1" ht="37.5" x14ac:dyDescent="0.2">
      <c r="A12" s="22">
        <v>3</v>
      </c>
      <c r="B12" s="26" t="s">
        <v>6</v>
      </c>
      <c r="C12" s="28" t="s">
        <v>27</v>
      </c>
      <c r="D12" s="58" t="s">
        <v>28</v>
      </c>
      <c r="E12" s="60"/>
      <c r="F12" s="43"/>
      <c r="G12" s="84"/>
    </row>
    <row r="13" spans="1:7" s="24" customFormat="1" ht="112.5" x14ac:dyDescent="0.2">
      <c r="A13" s="22">
        <v>4</v>
      </c>
      <c r="B13" s="26" t="s">
        <v>6</v>
      </c>
      <c r="C13" s="28" t="s">
        <v>29</v>
      </c>
      <c r="D13" s="58" t="s">
        <v>30</v>
      </c>
      <c r="E13" s="44"/>
      <c r="F13" s="43"/>
      <c r="G13" s="84"/>
    </row>
    <row r="14" spans="1:7" s="24" customFormat="1" ht="93.75" x14ac:dyDescent="0.2">
      <c r="A14" s="22">
        <v>5</v>
      </c>
      <c r="B14" s="26" t="s">
        <v>6</v>
      </c>
      <c r="C14" s="28" t="s">
        <v>31</v>
      </c>
      <c r="D14" s="58" t="s">
        <v>345</v>
      </c>
      <c r="E14" s="60"/>
      <c r="F14" s="43"/>
      <c r="G14" s="84"/>
    </row>
    <row r="15" spans="1:7" s="24" customFormat="1" ht="56.25" x14ac:dyDescent="0.2">
      <c r="A15" s="22">
        <v>6</v>
      </c>
      <c r="B15" s="26" t="s">
        <v>6</v>
      </c>
      <c r="C15" s="28" t="s">
        <v>32</v>
      </c>
      <c r="D15" s="58" t="s">
        <v>33</v>
      </c>
      <c r="E15" s="44"/>
      <c r="F15" s="43"/>
      <c r="G15" s="84"/>
    </row>
    <row r="16" spans="1:7" s="24" customFormat="1" ht="56.25" x14ac:dyDescent="0.2">
      <c r="A16" s="22">
        <v>7</v>
      </c>
      <c r="B16" s="26" t="s">
        <v>6</v>
      </c>
      <c r="C16" s="28" t="s">
        <v>34</v>
      </c>
      <c r="D16" s="58" t="s">
        <v>35</v>
      </c>
      <c r="E16" s="44"/>
      <c r="F16" s="43"/>
      <c r="G16" s="84"/>
    </row>
    <row r="17" spans="1:7" s="24" customFormat="1" ht="18.75" x14ac:dyDescent="0.2">
      <c r="A17" s="25">
        <v>8</v>
      </c>
      <c r="B17" s="26" t="s">
        <v>6</v>
      </c>
      <c r="C17" s="28" t="s">
        <v>36</v>
      </c>
      <c r="D17" s="58" t="s">
        <v>37</v>
      </c>
      <c r="E17" s="44"/>
      <c r="F17" s="43"/>
      <c r="G17" s="84"/>
    </row>
    <row r="18" spans="1:7" s="24" customFormat="1" ht="56.25" x14ac:dyDescent="0.2">
      <c r="A18" s="25">
        <v>9</v>
      </c>
      <c r="B18" s="26" t="s">
        <v>6</v>
      </c>
      <c r="C18" s="28" t="s">
        <v>36</v>
      </c>
      <c r="D18" s="58" t="s">
        <v>342</v>
      </c>
      <c r="E18" s="44"/>
      <c r="F18" s="43"/>
      <c r="G18" s="84"/>
    </row>
    <row r="19" spans="1:7" ht="38.25" thickBot="1" x14ac:dyDescent="0.25">
      <c r="A19" s="85">
        <v>10</v>
      </c>
      <c r="B19" s="86" t="s">
        <v>6</v>
      </c>
      <c r="C19" s="116" t="s">
        <v>36</v>
      </c>
      <c r="D19" s="87" t="s">
        <v>343</v>
      </c>
      <c r="E19" s="88"/>
      <c r="F19" s="89"/>
      <c r="G19" s="90"/>
    </row>
  </sheetData>
  <autoFilter ref="A9:AP18" xr:uid="{00000000-0009-0000-0000-000001000000}"/>
  <mergeCells count="2">
    <mergeCell ref="A7:D7"/>
    <mergeCell ref="E7:G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C86"/>
  <sheetViews>
    <sheetView zoomScale="120" zoomScaleNormal="120" zoomScalePageLayoutView="155" workbookViewId="0">
      <selection activeCell="A4" sqref="A4"/>
    </sheetView>
  </sheetViews>
  <sheetFormatPr defaultColWidth="15" defaultRowHeight="15.75" x14ac:dyDescent="0.2"/>
  <cols>
    <col min="1" max="1" width="7.42578125" style="7" customWidth="1"/>
    <col min="2" max="2" width="15.5703125" style="7" customWidth="1"/>
    <col min="3" max="3" width="16.5703125" style="7" customWidth="1"/>
    <col min="4" max="4" width="74.140625" style="32" customWidth="1"/>
    <col min="5" max="5" width="14.85546875" style="9" bestFit="1" customWidth="1"/>
    <col min="6" max="6" width="21.140625" style="7" customWidth="1"/>
    <col min="7" max="7" width="38" style="8" customWidth="1"/>
    <col min="8" max="8" width="14.85546875" style="9" customWidth="1"/>
    <col min="9" max="9" width="13.28515625" style="74" customWidth="1"/>
    <col min="10" max="10" width="21.140625" style="7" customWidth="1"/>
    <col min="11" max="11" width="38" style="8" customWidth="1"/>
    <col min="12" max="12" width="14.85546875" style="9" customWidth="1"/>
    <col min="13" max="13" width="13.28515625" style="74" customWidth="1"/>
    <col min="14" max="14" width="21.140625" style="7" customWidth="1"/>
    <col min="15" max="15" width="38" style="8" customWidth="1"/>
    <col min="16" max="16" width="14.85546875" style="9" customWidth="1"/>
    <col min="17" max="17" width="13.28515625" style="74" customWidth="1"/>
    <col min="18" max="18" width="21.140625" style="7" customWidth="1"/>
    <col min="19" max="19" width="38" style="8" customWidth="1"/>
    <col min="20" max="20" width="14.85546875" style="9" customWidth="1"/>
    <col min="21" max="21" width="13.28515625" style="74" customWidth="1"/>
    <col min="22" max="22" width="21.140625" style="7" customWidth="1"/>
    <col min="23" max="23" width="38" style="8" customWidth="1"/>
    <col min="24" max="24" width="14.85546875" style="9" customWidth="1"/>
    <col min="25" max="25" width="13.28515625" style="74" customWidth="1"/>
    <col min="26" max="26" width="21.140625" style="7" customWidth="1"/>
    <col min="27" max="27" width="38" style="8" customWidth="1"/>
    <col min="28" max="28" width="14.85546875" style="9" customWidth="1"/>
    <col min="29" max="29" width="13.28515625" style="74" customWidth="1"/>
    <col min="30" max="16384" width="15" style="7"/>
  </cols>
  <sheetData>
    <row r="1" spans="1:29" ht="94.5" customHeight="1" x14ac:dyDescent="0.3">
      <c r="A1" s="2" t="s">
        <v>0</v>
      </c>
      <c r="B1" s="4"/>
      <c r="C1" s="5"/>
      <c r="D1" s="6"/>
      <c r="E1" s="6"/>
    </row>
    <row r="2" spans="1:29" ht="20.25" x14ac:dyDescent="0.2">
      <c r="A2" s="1" t="e">
        <f>#REF!</f>
        <v>#REF!</v>
      </c>
      <c r="B2" s="10"/>
      <c r="C2" s="11"/>
      <c r="D2" s="6"/>
      <c r="E2" s="6"/>
    </row>
    <row r="3" spans="1:29" ht="20.25" x14ac:dyDescent="0.2">
      <c r="A3" s="1" t="e">
        <f>#REF!</f>
        <v>#REF!</v>
      </c>
      <c r="B3" s="10"/>
      <c r="C3" s="11"/>
      <c r="D3" s="12"/>
      <c r="E3" s="12"/>
      <c r="I3" s="75"/>
      <c r="M3" s="75"/>
      <c r="Q3" s="75"/>
      <c r="U3" s="75"/>
      <c r="Y3" s="75"/>
      <c r="AC3" s="75"/>
    </row>
    <row r="4" spans="1:29" ht="18.75" x14ac:dyDescent="0.2">
      <c r="A4" s="3" t="s">
        <v>20</v>
      </c>
      <c r="B4" s="10"/>
      <c r="C4" s="11"/>
      <c r="D4" s="12"/>
      <c r="E4" s="12"/>
      <c r="I4" s="75"/>
      <c r="M4" s="75"/>
      <c r="Q4" s="75"/>
      <c r="U4" s="75"/>
      <c r="Y4" s="75"/>
      <c r="AC4" s="75"/>
    </row>
    <row r="5" spans="1:29" ht="18.75" x14ac:dyDescent="0.2">
      <c r="A5" s="64" t="s">
        <v>21</v>
      </c>
      <c r="B5" s="10"/>
      <c r="C5" s="11"/>
      <c r="D5" s="12"/>
      <c r="E5" s="12"/>
      <c r="I5" s="75"/>
      <c r="M5" s="75"/>
      <c r="Q5" s="75"/>
      <c r="U5" s="75"/>
      <c r="Y5" s="75"/>
      <c r="AC5" s="75"/>
    </row>
    <row r="6" spans="1:29" s="15" customFormat="1" ht="23.25" thickBot="1" x14ac:dyDescent="0.25">
      <c r="A6" s="14"/>
      <c r="D6" s="16"/>
      <c r="E6" s="16"/>
      <c r="G6" s="17"/>
      <c r="H6" s="18"/>
      <c r="I6" s="76"/>
      <c r="K6" s="17"/>
      <c r="L6" s="18"/>
      <c r="M6" s="76"/>
      <c r="O6" s="17"/>
      <c r="P6" s="18"/>
      <c r="Q6" s="76"/>
      <c r="S6" s="17"/>
      <c r="T6" s="18"/>
      <c r="U6" s="76"/>
      <c r="W6" s="17"/>
      <c r="X6" s="18"/>
      <c r="Y6" s="76"/>
      <c r="AA6" s="17"/>
      <c r="AB6" s="18"/>
      <c r="AC6" s="76"/>
    </row>
    <row r="7" spans="1:29" s="15" customFormat="1" ht="25.5" x14ac:dyDescent="0.2">
      <c r="A7" s="130" t="s">
        <v>13</v>
      </c>
      <c r="B7" s="131"/>
      <c r="C7" s="131"/>
      <c r="D7" s="131"/>
      <c r="E7" s="131"/>
      <c r="F7" s="123" t="e">
        <f>#REF!</f>
        <v>#REF!</v>
      </c>
      <c r="G7" s="124"/>
      <c r="H7" s="124"/>
      <c r="I7" s="125"/>
      <c r="J7" s="123" t="e">
        <f>#REF!</f>
        <v>#REF!</v>
      </c>
      <c r="K7" s="124"/>
      <c r="L7" s="124"/>
      <c r="M7" s="125"/>
      <c r="N7" s="123" t="e">
        <f>#REF!</f>
        <v>#REF!</v>
      </c>
      <c r="O7" s="124"/>
      <c r="P7" s="124"/>
      <c r="Q7" s="125"/>
      <c r="R7" s="123" t="e">
        <f>#REF!</f>
        <v>#REF!</v>
      </c>
      <c r="S7" s="124"/>
      <c r="T7" s="124"/>
      <c r="U7" s="125"/>
      <c r="V7" s="123" t="e">
        <f>#REF!</f>
        <v>#REF!</v>
      </c>
      <c r="W7" s="124"/>
      <c r="X7" s="124"/>
      <c r="Y7" s="125"/>
      <c r="Z7" s="123" t="e">
        <f>#REF!</f>
        <v>#REF!</v>
      </c>
      <c r="AA7" s="124"/>
      <c r="AB7" s="124"/>
      <c r="AC7" s="125"/>
    </row>
    <row r="8" spans="1:29" s="21" customFormat="1" ht="75" x14ac:dyDescent="0.2">
      <c r="A8" s="37" t="s">
        <v>1</v>
      </c>
      <c r="B8" s="36" t="s">
        <v>2</v>
      </c>
      <c r="C8" s="36" t="s">
        <v>3</v>
      </c>
      <c r="D8" s="36" t="s">
        <v>4</v>
      </c>
      <c r="E8" s="46" t="s">
        <v>15</v>
      </c>
      <c r="F8" s="19" t="s">
        <v>15</v>
      </c>
      <c r="G8" s="20" t="s">
        <v>5</v>
      </c>
      <c r="H8" s="20" t="s">
        <v>10</v>
      </c>
      <c r="I8" s="77" t="s">
        <v>22</v>
      </c>
      <c r="J8" s="19" t="s">
        <v>15</v>
      </c>
      <c r="K8" s="20" t="s">
        <v>5</v>
      </c>
      <c r="L8" s="20" t="s">
        <v>10</v>
      </c>
      <c r="M8" s="77" t="s">
        <v>22</v>
      </c>
      <c r="N8" s="19" t="s">
        <v>15</v>
      </c>
      <c r="O8" s="20" t="s">
        <v>5</v>
      </c>
      <c r="P8" s="20" t="s">
        <v>10</v>
      </c>
      <c r="Q8" s="77" t="s">
        <v>22</v>
      </c>
      <c r="R8" s="19" t="s">
        <v>15</v>
      </c>
      <c r="S8" s="20" t="s">
        <v>5</v>
      </c>
      <c r="T8" s="20" t="s">
        <v>10</v>
      </c>
      <c r="U8" s="77" t="s">
        <v>22</v>
      </c>
      <c r="V8" s="19" t="s">
        <v>15</v>
      </c>
      <c r="W8" s="20" t="s">
        <v>5</v>
      </c>
      <c r="X8" s="20" t="s">
        <v>10</v>
      </c>
      <c r="Y8" s="77" t="s">
        <v>22</v>
      </c>
      <c r="Z8" s="19" t="s">
        <v>15</v>
      </c>
      <c r="AA8" s="20" t="s">
        <v>5</v>
      </c>
      <c r="AB8" s="20" t="s">
        <v>10</v>
      </c>
      <c r="AC8" s="77" t="s">
        <v>22</v>
      </c>
    </row>
    <row r="9" spans="1:29" s="21" customFormat="1" ht="19.5" thickBot="1" x14ac:dyDescent="0.25">
      <c r="A9" s="33"/>
      <c r="B9" s="34"/>
      <c r="C9" s="34"/>
      <c r="D9" s="34"/>
      <c r="E9" s="47"/>
      <c r="F9" s="33"/>
      <c r="G9" s="34"/>
      <c r="H9" s="34"/>
      <c r="I9" s="78"/>
      <c r="J9" s="33"/>
      <c r="K9" s="34"/>
      <c r="L9" s="34"/>
      <c r="M9" s="78"/>
      <c r="N9" s="33"/>
      <c r="O9" s="34"/>
      <c r="P9" s="34"/>
      <c r="Q9" s="78"/>
      <c r="R9" s="33"/>
      <c r="S9" s="34"/>
      <c r="T9" s="34"/>
      <c r="U9" s="78"/>
      <c r="V9" s="33"/>
      <c r="W9" s="34"/>
      <c r="X9" s="34"/>
      <c r="Y9" s="78"/>
      <c r="Z9" s="33"/>
      <c r="AA9" s="34"/>
      <c r="AB9" s="34"/>
      <c r="AC9" s="78"/>
    </row>
    <row r="10" spans="1:29" ht="93.75" x14ac:dyDescent="0.2">
      <c r="A10" s="27">
        <v>1</v>
      </c>
      <c r="B10" s="50" t="str">
        <f>'MIN REQS'!B10</f>
        <v>Min req.</v>
      </c>
      <c r="C10" s="50" t="str">
        <f>'MIN REQS'!C10</f>
        <v>License and Certifications</v>
      </c>
      <c r="D10" s="51" t="str">
        <f>'MIN REQS'!D10</f>
        <v xml:space="preserve">Provide all appropriate Licenses and Certifications required in the State of Tennessee to provide the goods and/or perform the Services required.  Provide a copy of your current Shelby County Business License (if the business is located in Shelby County, TN). </v>
      </c>
      <c r="E10" s="52" t="s">
        <v>16</v>
      </c>
      <c r="F10" s="69"/>
      <c r="G10" s="70"/>
      <c r="H10" s="71"/>
      <c r="I10" s="65"/>
      <c r="J10" s="69"/>
      <c r="K10" s="70"/>
      <c r="L10" s="71"/>
      <c r="M10" s="65"/>
      <c r="N10" s="69"/>
      <c r="O10" s="70"/>
      <c r="P10" s="71"/>
      <c r="Q10" s="65"/>
      <c r="R10" s="69"/>
      <c r="S10" s="70"/>
      <c r="T10" s="71"/>
      <c r="U10" s="65"/>
      <c r="V10" s="69"/>
      <c r="W10" s="70"/>
      <c r="X10" s="71"/>
      <c r="Y10" s="65"/>
      <c r="Z10" s="69"/>
      <c r="AA10" s="70"/>
      <c r="AB10" s="71"/>
      <c r="AC10" s="65"/>
    </row>
    <row r="11" spans="1:29" ht="93.75" x14ac:dyDescent="0.2">
      <c r="A11" s="27">
        <v>2</v>
      </c>
      <c r="B11" s="50" t="str">
        <f>'MIN REQS'!B11</f>
        <v>Min req.</v>
      </c>
      <c r="C11" s="50" t="str">
        <f>'MIN REQS'!C11</f>
        <v>Equal Opportunity Compliance (EOC)</v>
      </c>
      <c r="D11" s="51"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52" t="s">
        <v>16</v>
      </c>
      <c r="F11" s="61"/>
      <c r="G11" s="55"/>
      <c r="H11" s="54"/>
      <c r="I11" s="72"/>
      <c r="J11" s="61"/>
      <c r="K11" s="55"/>
      <c r="L11" s="54"/>
      <c r="M11" s="72"/>
      <c r="N11" s="61"/>
      <c r="O11" s="55"/>
      <c r="P11" s="54"/>
      <c r="Q11" s="72"/>
      <c r="R11" s="61"/>
      <c r="S11" s="55"/>
      <c r="T11" s="54"/>
      <c r="U11" s="72"/>
      <c r="V11" s="61"/>
      <c r="W11" s="55"/>
      <c r="X11" s="54"/>
      <c r="Y11" s="72"/>
      <c r="Z11" s="61"/>
      <c r="AA11" s="55"/>
      <c r="AB11" s="54"/>
      <c r="AC11" s="72"/>
    </row>
    <row r="12" spans="1:29" ht="37.5" x14ac:dyDescent="0.2">
      <c r="A12" s="27">
        <v>3</v>
      </c>
      <c r="B12" s="50" t="str">
        <f>'MIN REQS'!B12</f>
        <v>Min req.</v>
      </c>
      <c r="C12" s="50" t="str">
        <f>'MIN REQS'!C12</f>
        <v>Title VI Requirements</v>
      </c>
      <c r="D12" s="51" t="str">
        <f>'MIN REQS'!D12</f>
        <v>Adherence to all provisions of Title VI requirements – please attest, and provide proof/documentation if necessary.</v>
      </c>
      <c r="E12" s="52" t="s">
        <v>16</v>
      </c>
      <c r="F12" s="61"/>
      <c r="G12" s="55"/>
      <c r="H12" s="54"/>
      <c r="I12" s="72"/>
      <c r="J12" s="61"/>
      <c r="K12" s="55"/>
      <c r="L12" s="54"/>
      <c r="M12" s="72"/>
      <c r="N12" s="61"/>
      <c r="O12" s="55"/>
      <c r="P12" s="54"/>
      <c r="Q12" s="72"/>
      <c r="R12" s="61"/>
      <c r="S12" s="55"/>
      <c r="T12" s="54"/>
      <c r="U12" s="72"/>
      <c r="V12" s="61"/>
      <c r="W12" s="55"/>
      <c r="X12" s="54"/>
      <c r="Y12" s="72"/>
      <c r="Z12" s="61"/>
      <c r="AA12" s="55"/>
      <c r="AB12" s="54"/>
      <c r="AC12" s="72"/>
    </row>
    <row r="13" spans="1:29" ht="112.5" x14ac:dyDescent="0.2">
      <c r="A13" s="27">
        <v>4</v>
      </c>
      <c r="B13" s="50" t="str">
        <f>'MIN REQS'!B13</f>
        <v>Min req.</v>
      </c>
      <c r="C13" s="50" t="str">
        <f>'MIN REQS'!C13</f>
        <v>Independent Vendors</v>
      </c>
      <c r="D13" s="51" t="str">
        <f>'MIN REQS'!D13</f>
        <v>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v>
      </c>
      <c r="E13" s="52" t="s">
        <v>16</v>
      </c>
      <c r="F13" s="61"/>
      <c r="G13" s="55"/>
      <c r="H13" s="54"/>
      <c r="I13" s="72"/>
      <c r="J13" s="61"/>
      <c r="K13" s="55"/>
      <c r="L13" s="54"/>
      <c r="M13" s="72"/>
      <c r="N13" s="61"/>
      <c r="O13" s="55"/>
      <c r="P13" s="54"/>
      <c r="Q13" s="72"/>
      <c r="R13" s="61"/>
      <c r="S13" s="55"/>
      <c r="T13" s="54"/>
      <c r="U13" s="72"/>
      <c r="V13" s="61"/>
      <c r="W13" s="55"/>
      <c r="X13" s="54"/>
      <c r="Y13" s="72"/>
      <c r="Z13" s="61"/>
      <c r="AA13" s="55"/>
      <c r="AB13" s="54"/>
      <c r="AC13" s="72"/>
    </row>
    <row r="14" spans="1:29" ht="93.75" x14ac:dyDescent="0.2">
      <c r="A14" s="27">
        <v>5</v>
      </c>
      <c r="B14" s="50" t="str">
        <f>'MIN REQS'!B14</f>
        <v>Min req.</v>
      </c>
      <c r="C14" s="50" t="str">
        <f>'MIN REQS'!C14</f>
        <v>EOC Compliance Form A and Form B</v>
      </c>
      <c r="D14" s="51" t="str">
        <f>'MIN REQS'!D14</f>
        <v xml:space="preserve"> EOC Compliance Form A must be completed with active Shelby County Government LOSB vendors listed, signed, and included with your proposal, as detailed in this document. FORM B to be completed/signed, with applicable backup, only IF the goal is not met on Form A.</v>
      </c>
      <c r="E14" s="52" t="s">
        <v>16</v>
      </c>
      <c r="F14" s="61"/>
      <c r="G14" s="55"/>
      <c r="H14" s="54"/>
      <c r="I14" s="72"/>
      <c r="J14" s="61"/>
      <c r="K14" s="55"/>
      <c r="L14" s="54"/>
      <c r="M14" s="72"/>
      <c r="N14" s="61"/>
      <c r="O14" s="55"/>
      <c r="P14" s="54"/>
      <c r="Q14" s="72"/>
      <c r="R14" s="61"/>
      <c r="S14" s="55"/>
      <c r="T14" s="54"/>
      <c r="U14" s="72"/>
      <c r="V14" s="61"/>
      <c r="W14" s="55"/>
      <c r="X14" s="54"/>
      <c r="Y14" s="72"/>
      <c r="Z14" s="61"/>
      <c r="AA14" s="55"/>
      <c r="AB14" s="54"/>
      <c r="AC14" s="72"/>
    </row>
    <row r="15" spans="1:29" ht="56.25" x14ac:dyDescent="0.2">
      <c r="A15" s="27">
        <v>6</v>
      </c>
      <c r="B15" s="50" t="str">
        <f>'MIN REQS'!B15</f>
        <v>Min req.</v>
      </c>
      <c r="C15" s="50" t="str">
        <f>'MIN REQS'!C15</f>
        <v>Drug Free Workplace Form</v>
      </c>
      <c r="D15" s="51" t="str">
        <f>'MIN REQS'!D15</f>
        <v>Drug-Free Workplace Affidavit must be completed, signed, and notarized with your bid/proposal – even if less than 5 employees.</v>
      </c>
      <c r="E15" s="52" t="s">
        <v>16</v>
      </c>
      <c r="F15" s="61"/>
      <c r="G15" s="55"/>
      <c r="H15" s="54"/>
      <c r="I15" s="72"/>
      <c r="J15" s="61"/>
      <c r="K15" s="55"/>
      <c r="L15" s="54"/>
      <c r="M15" s="72"/>
      <c r="N15" s="61"/>
      <c r="O15" s="55"/>
      <c r="P15" s="54"/>
      <c r="Q15" s="72"/>
      <c r="R15" s="61"/>
      <c r="S15" s="55"/>
      <c r="T15" s="54"/>
      <c r="U15" s="72"/>
      <c r="V15" s="61"/>
      <c r="W15" s="55"/>
      <c r="X15" s="54"/>
      <c r="Y15" s="72"/>
      <c r="Z15" s="61"/>
      <c r="AA15" s="55"/>
      <c r="AB15" s="54"/>
      <c r="AC15" s="72"/>
    </row>
    <row r="16" spans="1:29" ht="37.5" x14ac:dyDescent="0.2">
      <c r="A16" s="27">
        <v>7</v>
      </c>
      <c r="B16" s="50" t="str">
        <f>'MIN REQS'!B16</f>
        <v>Min req.</v>
      </c>
      <c r="C16" s="50" t="str">
        <f>'MIN REQS'!C16</f>
        <v>Experience</v>
      </c>
      <c r="D16" s="51" t="str">
        <f>'MIN REQS'!D16</f>
        <v>Must attest to a minimum of five (5) years of experience providing the goods and/or performing the services described in this bid.</v>
      </c>
      <c r="E16" s="52" t="s">
        <v>16</v>
      </c>
      <c r="F16" s="61"/>
      <c r="G16" s="55"/>
      <c r="H16" s="54"/>
      <c r="I16" s="72"/>
      <c r="J16" s="61"/>
      <c r="K16" s="55"/>
      <c r="L16" s="54"/>
      <c r="M16" s="72"/>
      <c r="N16" s="61"/>
      <c r="O16" s="55"/>
      <c r="P16" s="54"/>
      <c r="Q16" s="72"/>
      <c r="R16" s="61"/>
      <c r="S16" s="55"/>
      <c r="T16" s="54"/>
      <c r="U16" s="72"/>
      <c r="V16" s="61"/>
      <c r="W16" s="55"/>
      <c r="X16" s="54"/>
      <c r="Y16" s="72"/>
      <c r="Z16" s="61"/>
      <c r="AA16" s="55"/>
      <c r="AB16" s="54"/>
      <c r="AC16" s="72"/>
    </row>
    <row r="17" spans="1:29" ht="18.75" x14ac:dyDescent="0.2">
      <c r="A17" s="27">
        <v>8</v>
      </c>
      <c r="B17" s="50" t="str">
        <f>'MIN REQS'!B17</f>
        <v>Min req.</v>
      </c>
      <c r="C17" s="50" t="str">
        <f>'MIN REQS'!C17</f>
        <v>Other</v>
      </c>
      <c r="D17" s="51" t="str">
        <f>'MIN REQS'!D17</f>
        <v>Must complete and submit Exhibit B, the Financial Proposal.</v>
      </c>
      <c r="E17" s="52" t="s">
        <v>16</v>
      </c>
      <c r="F17" s="61"/>
      <c r="G17" s="55"/>
      <c r="H17" s="54"/>
      <c r="I17" s="72"/>
      <c r="J17" s="61"/>
      <c r="K17" s="55"/>
      <c r="L17" s="54"/>
      <c r="M17" s="72"/>
      <c r="N17" s="61"/>
      <c r="O17" s="55"/>
      <c r="P17" s="54"/>
      <c r="Q17" s="72"/>
      <c r="R17" s="61"/>
      <c r="S17" s="55"/>
      <c r="T17" s="54"/>
      <c r="U17" s="72"/>
      <c r="V17" s="61"/>
      <c r="W17" s="55"/>
      <c r="X17" s="54"/>
      <c r="Y17" s="72"/>
      <c r="Z17" s="61"/>
      <c r="AA17" s="55"/>
      <c r="AB17" s="54"/>
      <c r="AC17" s="72"/>
    </row>
    <row r="18" spans="1:29" ht="37.5" x14ac:dyDescent="0.2">
      <c r="A18" s="27">
        <v>9</v>
      </c>
      <c r="B18" s="50" t="str">
        <f>'MIN REQS'!B18</f>
        <v>Min req.</v>
      </c>
      <c r="C18" s="50" t="str">
        <f>'MIN REQS'!C18</f>
        <v>Other</v>
      </c>
      <c r="D18" s="51" t="str">
        <f>'MIN REQS'!D18</f>
        <v>Must have systems and processes completely tested and ready for Shelby County’s 2025 Open Enrollment as of October 1, 2024.</v>
      </c>
      <c r="E18" s="52" t="s">
        <v>16</v>
      </c>
      <c r="F18" s="61"/>
      <c r="G18" s="55"/>
      <c r="H18" s="54"/>
      <c r="I18" s="72"/>
      <c r="J18" s="61"/>
      <c r="K18" s="55"/>
      <c r="L18" s="54"/>
      <c r="M18" s="72"/>
      <c r="N18" s="61"/>
      <c r="O18" s="55"/>
      <c r="P18" s="54"/>
      <c r="Q18" s="72"/>
      <c r="R18" s="61"/>
      <c r="S18" s="55"/>
      <c r="T18" s="54"/>
      <c r="U18" s="72"/>
      <c r="V18" s="61"/>
      <c r="W18" s="55"/>
      <c r="X18" s="54"/>
      <c r="Y18" s="72"/>
      <c r="Z18" s="61"/>
      <c r="AA18" s="55"/>
      <c r="AB18" s="54"/>
      <c r="AC18" s="72"/>
    </row>
    <row r="19" spans="1:29" ht="18.75" x14ac:dyDescent="0.2">
      <c r="A19" s="27">
        <v>10</v>
      </c>
      <c r="B19" s="50" t="e">
        <f>'MIN REQS'!#REF!</f>
        <v>#REF!</v>
      </c>
      <c r="C19" s="50" t="e">
        <f>'MIN REQS'!#REF!</f>
        <v>#REF!</v>
      </c>
      <c r="D19" s="51" t="e">
        <f>'MIN REQS'!#REF!</f>
        <v>#REF!</v>
      </c>
      <c r="E19" s="52" t="s">
        <v>16</v>
      </c>
      <c r="F19" s="61"/>
      <c r="G19" s="55"/>
      <c r="H19" s="54"/>
      <c r="I19" s="72"/>
      <c r="J19" s="61"/>
      <c r="K19" s="55"/>
      <c r="L19" s="54"/>
      <c r="M19" s="72"/>
      <c r="N19" s="61"/>
      <c r="O19" s="55"/>
      <c r="P19" s="54"/>
      <c r="Q19" s="72"/>
      <c r="R19" s="61"/>
      <c r="S19" s="55"/>
      <c r="T19" s="54"/>
      <c r="U19" s="72"/>
      <c r="V19" s="61"/>
      <c r="W19" s="55"/>
      <c r="X19" s="54"/>
      <c r="Y19" s="72"/>
      <c r="Z19" s="61"/>
      <c r="AA19" s="55"/>
      <c r="AB19" s="54"/>
      <c r="AC19" s="72"/>
    </row>
    <row r="20" spans="1:29" ht="18.75" x14ac:dyDescent="0.2">
      <c r="A20" s="27">
        <v>11</v>
      </c>
      <c r="B20" s="50" t="e">
        <f>'MIN REQS'!#REF!</f>
        <v>#REF!</v>
      </c>
      <c r="C20" s="50" t="e">
        <f>'MIN REQS'!#REF!</f>
        <v>#REF!</v>
      </c>
      <c r="D20" s="51" t="e">
        <f>'MIN REQS'!#REF!</f>
        <v>#REF!</v>
      </c>
      <c r="E20" s="52" t="s">
        <v>16</v>
      </c>
      <c r="F20" s="61"/>
      <c r="G20" s="55"/>
      <c r="H20" s="54"/>
      <c r="I20" s="72"/>
      <c r="J20" s="61"/>
      <c r="K20" s="55"/>
      <c r="L20" s="54"/>
      <c r="M20" s="72"/>
      <c r="N20" s="61"/>
      <c r="O20" s="55"/>
      <c r="P20" s="54"/>
      <c r="Q20" s="72"/>
      <c r="R20" s="61"/>
      <c r="S20" s="55"/>
      <c r="T20" s="54"/>
      <c r="U20" s="72"/>
      <c r="V20" s="61"/>
      <c r="W20" s="55"/>
      <c r="X20" s="54"/>
      <c r="Y20" s="72"/>
      <c r="Z20" s="61"/>
      <c r="AA20" s="55"/>
      <c r="AB20" s="54"/>
      <c r="AC20" s="72"/>
    </row>
    <row r="21" spans="1:29" ht="19.5" thickBot="1" x14ac:dyDescent="0.25">
      <c r="A21" s="66">
        <v>12</v>
      </c>
      <c r="B21" s="67" t="e">
        <f>'MIN REQS'!#REF!</f>
        <v>#REF!</v>
      </c>
      <c r="C21" s="67" t="e">
        <f>'MIN REQS'!#REF!</f>
        <v>#REF!</v>
      </c>
      <c r="D21" s="68" t="e">
        <f>'MIN REQS'!#REF!</f>
        <v>#REF!</v>
      </c>
      <c r="E21" s="52" t="s">
        <v>16</v>
      </c>
      <c r="F21" s="61"/>
      <c r="G21" s="55"/>
      <c r="H21" s="54"/>
      <c r="I21" s="72"/>
      <c r="J21" s="61"/>
      <c r="K21" s="55"/>
      <c r="L21" s="54"/>
      <c r="M21" s="72"/>
      <c r="N21" s="61"/>
      <c r="O21" s="55"/>
      <c r="P21" s="54"/>
      <c r="Q21" s="72"/>
      <c r="R21" s="61"/>
      <c r="S21" s="55"/>
      <c r="T21" s="54"/>
      <c r="U21" s="72"/>
      <c r="V21" s="61"/>
      <c r="W21" s="55"/>
      <c r="X21" s="54"/>
      <c r="Y21" s="72"/>
      <c r="Z21" s="61"/>
      <c r="AA21" s="55"/>
      <c r="AB21" s="54"/>
      <c r="AC21" s="72"/>
    </row>
    <row r="22" spans="1:29" s="48" customFormat="1" ht="24" thickBot="1" x14ac:dyDescent="0.25">
      <c r="A22" s="126" t="s">
        <v>8</v>
      </c>
      <c r="B22" s="127"/>
      <c r="C22" s="127"/>
      <c r="D22" s="127"/>
      <c r="E22" s="49" t="s">
        <v>16</v>
      </c>
      <c r="F22" s="128"/>
      <c r="G22" s="129"/>
      <c r="H22" s="129"/>
      <c r="I22" s="73"/>
      <c r="J22" s="128"/>
      <c r="K22" s="129"/>
      <c r="L22" s="129"/>
      <c r="M22" s="73"/>
      <c r="N22" s="128"/>
      <c r="O22" s="129"/>
      <c r="P22" s="129"/>
      <c r="Q22" s="73"/>
      <c r="R22" s="128"/>
      <c r="S22" s="129"/>
      <c r="T22" s="129"/>
      <c r="U22" s="73"/>
      <c r="V22" s="128"/>
      <c r="W22" s="129"/>
      <c r="X22" s="129"/>
      <c r="Y22" s="73"/>
      <c r="Z22" s="128"/>
      <c r="AA22" s="129"/>
      <c r="AB22" s="129"/>
      <c r="AC22" s="73"/>
    </row>
    <row r="23" spans="1:29" x14ac:dyDescent="0.2">
      <c r="I23" s="79"/>
      <c r="M23" s="79"/>
      <c r="Q23" s="79"/>
      <c r="U23" s="79"/>
      <c r="Y23" s="79"/>
      <c r="AC23" s="79"/>
    </row>
    <row r="24" spans="1:29" x14ac:dyDescent="0.2">
      <c r="I24" s="79"/>
      <c r="M24" s="79"/>
      <c r="Q24" s="79"/>
      <c r="U24" s="79"/>
      <c r="Y24" s="79"/>
      <c r="AC24" s="79"/>
    </row>
    <row r="25" spans="1:29" x14ac:dyDescent="0.2">
      <c r="I25" s="79"/>
      <c r="M25" s="79"/>
      <c r="Q25" s="79"/>
      <c r="U25" s="79"/>
      <c r="Y25" s="79"/>
      <c r="AC25" s="79"/>
    </row>
    <row r="26" spans="1:29" x14ac:dyDescent="0.2">
      <c r="I26" s="79"/>
      <c r="M26" s="79"/>
      <c r="Q26" s="79"/>
      <c r="U26" s="79"/>
      <c r="Y26" s="79"/>
      <c r="AC26" s="79"/>
    </row>
    <row r="27" spans="1:29" x14ac:dyDescent="0.2">
      <c r="I27" s="79"/>
      <c r="M27" s="79"/>
      <c r="Q27" s="79"/>
      <c r="U27" s="79"/>
      <c r="Y27" s="79"/>
      <c r="AC27" s="79"/>
    </row>
    <row r="28" spans="1:29" x14ac:dyDescent="0.2">
      <c r="I28" s="79"/>
      <c r="M28" s="79"/>
      <c r="Q28" s="79"/>
      <c r="U28" s="79"/>
      <c r="Y28" s="79"/>
      <c r="AC28" s="79"/>
    </row>
    <row r="29" spans="1:29" x14ac:dyDescent="0.2">
      <c r="I29" s="79"/>
      <c r="M29" s="79"/>
      <c r="Q29" s="79"/>
      <c r="U29" s="79"/>
      <c r="Y29" s="79"/>
      <c r="AC29" s="79"/>
    </row>
    <row r="30" spans="1:29" x14ac:dyDescent="0.2">
      <c r="I30" s="79"/>
      <c r="M30" s="79"/>
      <c r="Q30" s="79"/>
      <c r="U30" s="79"/>
      <c r="Y30" s="79"/>
      <c r="AC30" s="79"/>
    </row>
    <row r="31" spans="1:29" x14ac:dyDescent="0.2">
      <c r="I31" s="79"/>
      <c r="M31" s="79"/>
      <c r="Q31" s="79"/>
      <c r="U31" s="79"/>
      <c r="Y31" s="79"/>
      <c r="AC31" s="79"/>
    </row>
    <row r="32" spans="1:29" x14ac:dyDescent="0.2">
      <c r="I32" s="79"/>
      <c r="M32" s="79"/>
      <c r="Q32" s="79"/>
      <c r="U32" s="79"/>
      <c r="Y32" s="79"/>
      <c r="AC32" s="79"/>
    </row>
    <row r="33" spans="9:29" x14ac:dyDescent="0.2">
      <c r="I33" s="79"/>
      <c r="M33" s="79"/>
      <c r="Q33" s="79"/>
      <c r="U33" s="79"/>
      <c r="Y33" s="79"/>
      <c r="AC33" s="79"/>
    </row>
    <row r="34" spans="9:29" x14ac:dyDescent="0.2">
      <c r="I34" s="79"/>
      <c r="M34" s="79"/>
      <c r="Q34" s="79"/>
      <c r="U34" s="79"/>
      <c r="Y34" s="79"/>
      <c r="AC34" s="79"/>
    </row>
    <row r="35" spans="9:29" x14ac:dyDescent="0.2">
      <c r="I35" s="79"/>
      <c r="M35" s="79"/>
      <c r="Q35" s="79"/>
      <c r="U35" s="79"/>
      <c r="Y35" s="79"/>
      <c r="AC35" s="79"/>
    </row>
    <row r="36" spans="9:29" x14ac:dyDescent="0.2">
      <c r="I36" s="79"/>
      <c r="M36" s="79"/>
      <c r="Q36" s="79"/>
      <c r="U36" s="79"/>
      <c r="Y36" s="79"/>
      <c r="AC36" s="79"/>
    </row>
    <row r="37" spans="9:29" x14ac:dyDescent="0.2">
      <c r="I37" s="79"/>
      <c r="M37" s="79"/>
      <c r="Q37" s="79"/>
      <c r="U37" s="79"/>
      <c r="Y37" s="79"/>
      <c r="AC37" s="79"/>
    </row>
    <row r="38" spans="9:29" x14ac:dyDescent="0.2">
      <c r="I38" s="79"/>
      <c r="M38" s="79"/>
      <c r="Q38" s="79"/>
      <c r="U38" s="79"/>
      <c r="Y38" s="79"/>
      <c r="AC38" s="79"/>
    </row>
    <row r="39" spans="9:29" x14ac:dyDescent="0.2">
      <c r="I39" s="79"/>
      <c r="M39" s="79"/>
      <c r="Q39" s="79"/>
      <c r="U39" s="79"/>
      <c r="Y39" s="79"/>
      <c r="AC39" s="79"/>
    </row>
    <row r="40" spans="9:29" x14ac:dyDescent="0.2">
      <c r="I40" s="79"/>
      <c r="M40" s="79"/>
      <c r="Q40" s="79"/>
      <c r="U40" s="79"/>
      <c r="Y40" s="79"/>
      <c r="AC40" s="79"/>
    </row>
    <row r="41" spans="9:29" x14ac:dyDescent="0.2">
      <c r="I41" s="79"/>
      <c r="M41" s="79"/>
      <c r="Q41" s="79"/>
      <c r="U41" s="79"/>
      <c r="Y41" s="79"/>
      <c r="AC41" s="79"/>
    </row>
    <row r="42" spans="9:29" x14ac:dyDescent="0.2">
      <c r="I42" s="79"/>
      <c r="M42" s="79"/>
      <c r="Q42" s="79"/>
      <c r="U42" s="79"/>
      <c r="Y42" s="79"/>
      <c r="AC42" s="79"/>
    </row>
    <row r="43" spans="9:29" x14ac:dyDescent="0.2">
      <c r="I43" s="79"/>
      <c r="M43" s="79"/>
      <c r="Q43" s="79"/>
      <c r="U43" s="79"/>
      <c r="Y43" s="79"/>
      <c r="AC43" s="79"/>
    </row>
    <row r="44" spans="9:29" x14ac:dyDescent="0.2">
      <c r="I44" s="79"/>
      <c r="M44" s="79"/>
      <c r="Q44" s="79"/>
      <c r="U44" s="79"/>
      <c r="Y44" s="79"/>
      <c r="AC44" s="79"/>
    </row>
    <row r="45" spans="9:29" x14ac:dyDescent="0.2">
      <c r="I45" s="79"/>
      <c r="M45" s="79"/>
      <c r="Q45" s="79"/>
      <c r="U45" s="79"/>
      <c r="Y45" s="79"/>
      <c r="AC45" s="79"/>
    </row>
    <row r="46" spans="9:29" x14ac:dyDescent="0.2">
      <c r="I46" s="79"/>
      <c r="M46" s="79"/>
      <c r="Q46" s="79"/>
      <c r="U46" s="79"/>
      <c r="Y46" s="79"/>
      <c r="AC46" s="79"/>
    </row>
    <row r="47" spans="9:29" x14ac:dyDescent="0.2">
      <c r="I47" s="79"/>
      <c r="M47" s="79"/>
      <c r="Q47" s="79"/>
      <c r="U47" s="79"/>
      <c r="Y47" s="79"/>
      <c r="AC47" s="79"/>
    </row>
    <row r="48" spans="9:29" x14ac:dyDescent="0.2">
      <c r="I48" s="79"/>
      <c r="M48" s="79"/>
      <c r="Q48" s="79"/>
      <c r="U48" s="79"/>
      <c r="Y48" s="79"/>
      <c r="AC48" s="79"/>
    </row>
    <row r="49" spans="9:29" x14ac:dyDescent="0.2">
      <c r="I49" s="79"/>
      <c r="M49" s="79"/>
      <c r="Q49" s="79"/>
      <c r="U49" s="79"/>
      <c r="Y49" s="79"/>
      <c r="AC49" s="79"/>
    </row>
    <row r="50" spans="9:29" x14ac:dyDescent="0.2">
      <c r="I50" s="79"/>
      <c r="M50" s="79"/>
      <c r="Q50" s="79"/>
      <c r="U50" s="79"/>
      <c r="Y50" s="79"/>
      <c r="AC50" s="79"/>
    </row>
    <row r="51" spans="9:29" x14ac:dyDescent="0.2">
      <c r="I51" s="79"/>
      <c r="M51" s="79"/>
      <c r="Q51" s="79"/>
      <c r="U51" s="79"/>
      <c r="Y51" s="79"/>
      <c r="AC51" s="79"/>
    </row>
    <row r="52" spans="9:29" x14ac:dyDescent="0.2">
      <c r="I52" s="79"/>
      <c r="M52" s="79"/>
      <c r="Q52" s="79"/>
      <c r="U52" s="79"/>
      <c r="Y52" s="79"/>
      <c r="AC52" s="79"/>
    </row>
    <row r="53" spans="9:29" x14ac:dyDescent="0.2">
      <c r="I53" s="79"/>
      <c r="M53" s="79"/>
      <c r="Q53" s="79"/>
      <c r="U53" s="79"/>
      <c r="Y53" s="79"/>
      <c r="AC53" s="79"/>
    </row>
    <row r="54" spans="9:29" x14ac:dyDescent="0.2">
      <c r="I54" s="79"/>
      <c r="M54" s="79"/>
      <c r="Q54" s="79"/>
      <c r="U54" s="79"/>
      <c r="Y54" s="79"/>
      <c r="AC54" s="79"/>
    </row>
    <row r="55" spans="9:29" x14ac:dyDescent="0.2">
      <c r="I55" s="79"/>
      <c r="M55" s="79"/>
      <c r="Q55" s="79"/>
      <c r="U55" s="79"/>
      <c r="Y55" s="79"/>
      <c r="AC55" s="79"/>
    </row>
    <row r="56" spans="9:29" x14ac:dyDescent="0.2">
      <c r="I56" s="79"/>
      <c r="M56" s="79"/>
      <c r="Q56" s="79"/>
      <c r="U56" s="79"/>
      <c r="Y56" s="79"/>
      <c r="AC56" s="79"/>
    </row>
    <row r="57" spans="9:29" x14ac:dyDescent="0.2">
      <c r="I57" s="79"/>
      <c r="M57" s="79"/>
      <c r="Q57" s="79"/>
      <c r="U57" s="79"/>
      <c r="Y57" s="79"/>
      <c r="AC57" s="79"/>
    </row>
    <row r="58" spans="9:29" x14ac:dyDescent="0.2">
      <c r="I58" s="79"/>
      <c r="M58" s="79"/>
      <c r="Q58" s="79"/>
      <c r="U58" s="79"/>
      <c r="Y58" s="79"/>
      <c r="AC58" s="79"/>
    </row>
    <row r="59" spans="9:29" x14ac:dyDescent="0.2">
      <c r="I59" s="79"/>
      <c r="M59" s="79"/>
      <c r="Q59" s="79"/>
      <c r="U59" s="79"/>
      <c r="Y59" s="79"/>
      <c r="AC59" s="79"/>
    </row>
    <row r="60" spans="9:29" x14ac:dyDescent="0.2">
      <c r="I60" s="79"/>
      <c r="M60" s="79"/>
      <c r="Q60" s="79"/>
      <c r="U60" s="79"/>
      <c r="Y60" s="79"/>
      <c r="AC60" s="79"/>
    </row>
    <row r="61" spans="9:29" x14ac:dyDescent="0.2">
      <c r="I61" s="79"/>
      <c r="M61" s="79"/>
      <c r="Q61" s="79"/>
      <c r="U61" s="79"/>
      <c r="Y61" s="79"/>
      <c r="AC61" s="79"/>
    </row>
    <row r="62" spans="9:29" x14ac:dyDescent="0.2">
      <c r="I62" s="79"/>
      <c r="M62" s="79"/>
      <c r="Q62" s="79"/>
      <c r="U62" s="79"/>
      <c r="Y62" s="79"/>
      <c r="AC62" s="79"/>
    </row>
    <row r="63" spans="9:29" x14ac:dyDescent="0.2">
      <c r="I63" s="79"/>
      <c r="M63" s="79"/>
      <c r="Q63" s="79"/>
      <c r="U63" s="79"/>
      <c r="Y63" s="79"/>
      <c r="AC63" s="79"/>
    </row>
    <row r="64" spans="9:29" x14ac:dyDescent="0.2">
      <c r="I64" s="79"/>
      <c r="M64" s="79"/>
      <c r="Q64" s="79"/>
      <c r="U64" s="79"/>
      <c r="Y64" s="79"/>
      <c r="AC64" s="79"/>
    </row>
    <row r="65" spans="9:29" x14ac:dyDescent="0.2">
      <c r="I65" s="79"/>
      <c r="M65" s="79"/>
      <c r="Q65" s="79"/>
      <c r="U65" s="79"/>
      <c r="Y65" s="79"/>
      <c r="AC65" s="79"/>
    </row>
    <row r="66" spans="9:29" x14ac:dyDescent="0.2">
      <c r="I66" s="79"/>
      <c r="M66" s="79"/>
      <c r="Q66" s="79"/>
      <c r="U66" s="79"/>
      <c r="Y66" s="79"/>
      <c r="AC66" s="79"/>
    </row>
    <row r="67" spans="9:29" x14ac:dyDescent="0.2">
      <c r="I67" s="79"/>
      <c r="M67" s="79"/>
      <c r="Q67" s="79"/>
      <c r="U67" s="79"/>
      <c r="Y67" s="79"/>
      <c r="AC67" s="79"/>
    </row>
    <row r="68" spans="9:29" x14ac:dyDescent="0.2">
      <c r="I68" s="79"/>
      <c r="M68" s="79"/>
      <c r="Q68" s="79"/>
      <c r="U68" s="79"/>
      <c r="Y68" s="79"/>
      <c r="AC68" s="79"/>
    </row>
    <row r="69" spans="9:29" x14ac:dyDescent="0.2">
      <c r="I69" s="79"/>
      <c r="M69" s="79"/>
      <c r="Q69" s="79"/>
      <c r="U69" s="79"/>
      <c r="Y69" s="79"/>
      <c r="AC69" s="79"/>
    </row>
    <row r="70" spans="9:29" x14ac:dyDescent="0.2">
      <c r="I70" s="79"/>
      <c r="M70" s="79"/>
      <c r="Q70" s="79"/>
      <c r="U70" s="79"/>
      <c r="Y70" s="79"/>
      <c r="AC70" s="79"/>
    </row>
    <row r="71" spans="9:29" x14ac:dyDescent="0.2">
      <c r="I71" s="79"/>
      <c r="M71" s="79"/>
      <c r="Q71" s="79"/>
      <c r="U71" s="79"/>
      <c r="Y71" s="79"/>
      <c r="AC71" s="79"/>
    </row>
    <row r="72" spans="9:29" x14ac:dyDescent="0.2">
      <c r="I72" s="79"/>
      <c r="M72" s="79"/>
      <c r="Q72" s="79"/>
      <c r="U72" s="79"/>
      <c r="Y72" s="79"/>
      <c r="AC72" s="79"/>
    </row>
    <row r="73" spans="9:29" x14ac:dyDescent="0.2">
      <c r="I73" s="79"/>
      <c r="M73" s="79"/>
      <c r="Q73" s="79"/>
      <c r="U73" s="79"/>
      <c r="Y73" s="79"/>
      <c r="AC73" s="79"/>
    </row>
    <row r="74" spans="9:29" x14ac:dyDescent="0.2">
      <c r="I74" s="79"/>
      <c r="M74" s="79"/>
      <c r="Q74" s="79"/>
      <c r="U74" s="79"/>
      <c r="Y74" s="79"/>
      <c r="AC74" s="79"/>
    </row>
    <row r="75" spans="9:29" x14ac:dyDescent="0.2">
      <c r="I75" s="79"/>
      <c r="M75" s="79"/>
      <c r="Q75" s="79"/>
      <c r="U75" s="79"/>
      <c r="Y75" s="79"/>
      <c r="AC75" s="79"/>
    </row>
    <row r="76" spans="9:29" x14ac:dyDescent="0.2">
      <c r="I76" s="79"/>
      <c r="M76" s="79"/>
      <c r="Q76" s="79"/>
      <c r="U76" s="79"/>
      <c r="Y76" s="79"/>
      <c r="AC76" s="79"/>
    </row>
    <row r="77" spans="9:29" x14ac:dyDescent="0.2">
      <c r="I77" s="79"/>
      <c r="M77" s="79"/>
      <c r="Q77" s="79"/>
      <c r="U77" s="79"/>
      <c r="Y77" s="79"/>
      <c r="AC77" s="79"/>
    </row>
    <row r="78" spans="9:29" x14ac:dyDescent="0.2">
      <c r="I78" s="79"/>
      <c r="M78" s="79"/>
      <c r="Q78" s="79"/>
      <c r="U78" s="79"/>
      <c r="Y78" s="79"/>
      <c r="AC78" s="79"/>
    </row>
    <row r="79" spans="9:29" x14ac:dyDescent="0.2">
      <c r="I79" s="79"/>
      <c r="M79" s="79"/>
      <c r="Q79" s="79"/>
      <c r="U79" s="79"/>
      <c r="Y79" s="79"/>
      <c r="AC79" s="79"/>
    </row>
    <row r="80" spans="9:29" x14ac:dyDescent="0.2">
      <c r="I80" s="79"/>
      <c r="M80" s="79"/>
      <c r="Q80" s="79"/>
      <c r="U80" s="79"/>
      <c r="Y80" s="79"/>
      <c r="AC80" s="79"/>
    </row>
    <row r="81" spans="9:29" x14ac:dyDescent="0.2">
      <c r="I81" s="79"/>
      <c r="M81" s="79"/>
      <c r="Q81" s="79"/>
      <c r="U81" s="79"/>
      <c r="Y81" s="79"/>
      <c r="AC81" s="79"/>
    </row>
    <row r="82" spans="9:29" x14ac:dyDescent="0.2">
      <c r="I82" s="79"/>
      <c r="M82" s="79"/>
      <c r="Q82" s="79"/>
      <c r="U82" s="79"/>
      <c r="Y82" s="79"/>
      <c r="AC82" s="79"/>
    </row>
    <row r="83" spans="9:29" x14ac:dyDescent="0.2">
      <c r="I83" s="79"/>
      <c r="M83" s="79"/>
      <c r="Q83" s="79"/>
      <c r="U83" s="79"/>
      <c r="Y83" s="79"/>
      <c r="AC83" s="79"/>
    </row>
    <row r="84" spans="9:29" x14ac:dyDescent="0.2">
      <c r="I84" s="79"/>
      <c r="M84" s="79"/>
      <c r="Q84" s="79"/>
      <c r="U84" s="79"/>
      <c r="Y84" s="79"/>
      <c r="AC84" s="79"/>
    </row>
    <row r="85" spans="9:29" x14ac:dyDescent="0.2">
      <c r="I85" s="79"/>
      <c r="M85" s="79"/>
      <c r="Q85" s="79"/>
      <c r="U85" s="79"/>
      <c r="Y85" s="79"/>
      <c r="AC85" s="79"/>
    </row>
    <row r="86" spans="9:29" x14ac:dyDescent="0.2">
      <c r="I86" s="79"/>
      <c r="M86" s="79"/>
      <c r="Q86" s="79"/>
      <c r="U86" s="79"/>
      <c r="Y86" s="79"/>
      <c r="AC86" s="79"/>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493"/>
  <sheetViews>
    <sheetView zoomScale="70" zoomScaleNormal="70" zoomScalePageLayoutView="155" workbookViewId="0">
      <selection activeCell="H1" sqref="H1"/>
    </sheetView>
  </sheetViews>
  <sheetFormatPr defaultColWidth="15" defaultRowHeight="15.75" x14ac:dyDescent="0.2"/>
  <cols>
    <col min="1" max="1" width="7.42578125" style="7" customWidth="1"/>
    <col min="2" max="2" width="15.5703125" style="7" customWidth="1"/>
    <col min="3" max="3" width="16.5703125" style="7" customWidth="1"/>
    <col min="4" max="4" width="74.140625" style="32" customWidth="1"/>
    <col min="5" max="5" width="14.85546875" style="9" bestFit="1" customWidth="1"/>
    <col min="6" max="6" width="24.28515625" style="7" customWidth="1"/>
    <col min="7" max="7" width="41.7109375" style="8" customWidth="1"/>
    <col min="8" max="8" width="18.7109375" style="9" customWidth="1"/>
    <col min="9" max="16384" width="15" style="7"/>
  </cols>
  <sheetData>
    <row r="1" spans="1:8" ht="94.5" customHeight="1" x14ac:dyDescent="0.3">
      <c r="A1" s="2" t="s">
        <v>0</v>
      </c>
      <c r="B1" s="4"/>
      <c r="C1" s="5"/>
      <c r="D1" s="6"/>
      <c r="E1" s="6"/>
    </row>
    <row r="2" spans="1:8" ht="20.25" x14ac:dyDescent="0.2">
      <c r="A2" s="1" t="s">
        <v>344</v>
      </c>
      <c r="B2" s="10"/>
      <c r="C2" s="11"/>
      <c r="D2" s="6"/>
      <c r="E2" s="6"/>
    </row>
    <row r="3" spans="1:8" ht="20.25" x14ac:dyDescent="0.2">
      <c r="A3" s="1" t="s">
        <v>346</v>
      </c>
      <c r="B3" s="10"/>
      <c r="C3" s="11"/>
      <c r="D3" s="12"/>
      <c r="E3" s="12"/>
    </row>
    <row r="4" spans="1:8" ht="18.75" x14ac:dyDescent="0.2">
      <c r="A4" s="38" t="str">
        <f>'MIN REQS'!A4</f>
        <v>VENDOR:  Company name</v>
      </c>
      <c r="B4" s="39"/>
      <c r="C4" s="40"/>
      <c r="D4" s="41"/>
      <c r="E4" s="41"/>
    </row>
    <row r="5" spans="1:8" ht="18.75" x14ac:dyDescent="0.2">
      <c r="A5" s="13"/>
      <c r="B5" s="10"/>
      <c r="C5" s="11"/>
      <c r="D5" s="12"/>
      <c r="E5" s="12"/>
    </row>
    <row r="6" spans="1:8" s="15" customFormat="1" ht="23.25" thickBot="1" x14ac:dyDescent="0.25">
      <c r="A6" s="14"/>
      <c r="D6" s="16"/>
      <c r="E6" s="16"/>
      <c r="G6" s="17"/>
      <c r="H6" s="18"/>
    </row>
    <row r="7" spans="1:8" s="53" customFormat="1" ht="25.5" x14ac:dyDescent="0.2">
      <c r="A7" s="117" t="s">
        <v>17</v>
      </c>
      <c r="B7" s="118"/>
      <c r="C7" s="118"/>
      <c r="D7" s="118"/>
      <c r="E7" s="146"/>
      <c r="F7" s="120" t="s">
        <v>19</v>
      </c>
      <c r="G7" s="121"/>
      <c r="H7" s="122"/>
    </row>
    <row r="8" spans="1:8" s="21" customFormat="1" ht="75" x14ac:dyDescent="0.2">
      <c r="A8" s="37" t="s">
        <v>1</v>
      </c>
      <c r="B8" s="36" t="s">
        <v>2</v>
      </c>
      <c r="C8" s="36" t="s">
        <v>3</v>
      </c>
      <c r="D8" s="36" t="s">
        <v>4</v>
      </c>
      <c r="E8" s="46" t="s">
        <v>9</v>
      </c>
      <c r="F8" s="19" t="s">
        <v>11</v>
      </c>
      <c r="G8" s="20" t="s">
        <v>12</v>
      </c>
      <c r="H8" s="82" t="s">
        <v>10</v>
      </c>
    </row>
    <row r="9" spans="1:8" s="21" customFormat="1" ht="19.5" thickBot="1" x14ac:dyDescent="0.25">
      <c r="A9" s="33"/>
      <c r="B9" s="34"/>
      <c r="C9" s="34"/>
      <c r="D9" s="34"/>
      <c r="E9" s="47"/>
      <c r="F9" s="33"/>
      <c r="G9" s="34"/>
      <c r="H9" s="35"/>
    </row>
    <row r="10" spans="1:8" ht="56.25" customHeight="1" x14ac:dyDescent="0.2">
      <c r="A10" s="147">
        <v>1</v>
      </c>
      <c r="B10" s="148" t="s">
        <v>38</v>
      </c>
      <c r="C10" s="148" t="s">
        <v>39</v>
      </c>
      <c r="D10" s="29" t="s">
        <v>40</v>
      </c>
      <c r="E10" s="149">
        <v>0</v>
      </c>
      <c r="F10" s="80"/>
      <c r="G10" s="81"/>
      <c r="H10" s="83"/>
    </row>
    <row r="11" spans="1:8" ht="18.75" x14ac:dyDescent="0.2">
      <c r="A11" s="137"/>
      <c r="B11" s="139"/>
      <c r="C11" s="139"/>
      <c r="D11" s="91" t="s">
        <v>41</v>
      </c>
      <c r="E11" s="135"/>
      <c r="F11" s="62"/>
      <c r="G11" s="63"/>
      <c r="H11" s="84"/>
    </row>
    <row r="12" spans="1:8" ht="18.75" x14ac:dyDescent="0.2">
      <c r="A12" s="137"/>
      <c r="B12" s="139"/>
      <c r="C12" s="139"/>
      <c r="D12" s="91" t="s">
        <v>42</v>
      </c>
      <c r="E12" s="135"/>
      <c r="F12" s="62"/>
      <c r="G12" s="63"/>
      <c r="H12" s="84"/>
    </row>
    <row r="13" spans="1:8" ht="18.75" x14ac:dyDescent="0.2">
      <c r="A13" s="137"/>
      <c r="B13" s="139"/>
      <c r="C13" s="139"/>
      <c r="D13" s="91" t="s">
        <v>43</v>
      </c>
      <c r="E13" s="135"/>
      <c r="F13" s="62"/>
      <c r="G13" s="63"/>
      <c r="H13" s="84"/>
    </row>
    <row r="14" spans="1:8" ht="18.75" x14ac:dyDescent="0.2">
      <c r="A14" s="137"/>
      <c r="B14" s="139"/>
      <c r="C14" s="139"/>
      <c r="D14" s="91" t="s">
        <v>44</v>
      </c>
      <c r="E14" s="135"/>
      <c r="F14" s="62"/>
      <c r="G14" s="63"/>
      <c r="H14" s="84"/>
    </row>
    <row r="15" spans="1:8" ht="18.75" x14ac:dyDescent="0.2">
      <c r="A15" s="137"/>
      <c r="B15" s="139"/>
      <c r="C15" s="139"/>
      <c r="D15" s="91" t="s">
        <v>45</v>
      </c>
      <c r="E15" s="135"/>
      <c r="F15" s="62"/>
      <c r="G15" s="63"/>
      <c r="H15" s="84"/>
    </row>
    <row r="16" spans="1:8" ht="18.75" x14ac:dyDescent="0.2">
      <c r="A16" s="137"/>
      <c r="B16" s="139"/>
      <c r="C16" s="139"/>
      <c r="D16" s="91" t="s">
        <v>46</v>
      </c>
      <c r="E16" s="136"/>
      <c r="F16" s="62"/>
      <c r="G16" s="63"/>
      <c r="H16" s="84"/>
    </row>
    <row r="17" spans="1:8" ht="18.75" x14ac:dyDescent="0.2">
      <c r="A17" s="140">
        <f>+A10+1</f>
        <v>2</v>
      </c>
      <c r="B17" s="139"/>
      <c r="C17" s="139"/>
      <c r="D17" s="29" t="s">
        <v>47</v>
      </c>
      <c r="E17" s="134">
        <v>2</v>
      </c>
      <c r="F17" s="80"/>
      <c r="G17" s="81"/>
      <c r="H17" s="83"/>
    </row>
    <row r="18" spans="1:8" ht="18.75" x14ac:dyDescent="0.2">
      <c r="A18" s="137"/>
      <c r="B18" s="139"/>
      <c r="C18" s="139"/>
      <c r="D18" s="91" t="s">
        <v>48</v>
      </c>
      <c r="E18" s="135"/>
      <c r="F18" s="80"/>
      <c r="G18" s="81"/>
      <c r="H18" s="83"/>
    </row>
    <row r="19" spans="1:8" ht="18.75" x14ac:dyDescent="0.2">
      <c r="A19" s="137"/>
      <c r="B19" s="139"/>
      <c r="C19" s="139"/>
      <c r="D19" s="91" t="s">
        <v>49</v>
      </c>
      <c r="E19" s="135"/>
      <c r="F19" s="80"/>
      <c r="G19" s="81"/>
      <c r="H19" s="83"/>
    </row>
    <row r="20" spans="1:8" ht="18.75" x14ac:dyDescent="0.2">
      <c r="A20" s="137"/>
      <c r="B20" s="139"/>
      <c r="C20" s="139"/>
      <c r="D20" s="91" t="s">
        <v>50</v>
      </c>
      <c r="E20" s="135"/>
      <c r="F20" s="80"/>
      <c r="G20" s="81"/>
      <c r="H20" s="83"/>
    </row>
    <row r="21" spans="1:8" ht="18.75" x14ac:dyDescent="0.2">
      <c r="A21" s="137"/>
      <c r="B21" s="139"/>
      <c r="C21" s="139"/>
      <c r="D21" s="91" t="s">
        <v>51</v>
      </c>
      <c r="E21" s="135"/>
      <c r="F21" s="80"/>
      <c r="G21" s="81"/>
      <c r="H21" s="83"/>
    </row>
    <row r="22" spans="1:8" ht="18.75" x14ac:dyDescent="0.2">
      <c r="A22" s="137"/>
      <c r="B22" s="139"/>
      <c r="C22" s="139"/>
      <c r="D22" s="91" t="s">
        <v>52</v>
      </c>
      <c r="E22" s="135"/>
      <c r="F22" s="62"/>
      <c r="G22" s="63"/>
      <c r="H22" s="84"/>
    </row>
    <row r="23" spans="1:8" ht="18.75" x14ac:dyDescent="0.2">
      <c r="A23" s="137"/>
      <c r="B23" s="139"/>
      <c r="C23" s="139"/>
      <c r="D23" s="91" t="s">
        <v>53</v>
      </c>
      <c r="E23" s="135"/>
      <c r="F23" s="62"/>
      <c r="G23" s="63"/>
      <c r="H23" s="84"/>
    </row>
    <row r="24" spans="1:8" ht="18.75" x14ac:dyDescent="0.2">
      <c r="A24" s="137"/>
      <c r="B24" s="139"/>
      <c r="C24" s="139"/>
      <c r="D24" s="91" t="s">
        <v>54</v>
      </c>
      <c r="E24" s="135"/>
      <c r="F24" s="62"/>
      <c r="G24" s="63"/>
      <c r="H24" s="84"/>
    </row>
    <row r="25" spans="1:8" ht="18.75" x14ac:dyDescent="0.2">
      <c r="A25" s="137"/>
      <c r="B25" s="139"/>
      <c r="C25" s="139"/>
      <c r="D25" s="91" t="s">
        <v>55</v>
      </c>
      <c r="E25" s="135"/>
      <c r="F25" s="62"/>
      <c r="G25" s="63"/>
      <c r="H25" s="84"/>
    </row>
    <row r="26" spans="1:8" ht="18.75" x14ac:dyDescent="0.2">
      <c r="A26" s="137"/>
      <c r="B26" s="139"/>
      <c r="C26" s="139"/>
      <c r="D26" s="91" t="s">
        <v>56</v>
      </c>
      <c r="E26" s="135"/>
      <c r="F26" s="62"/>
      <c r="G26" s="63"/>
      <c r="H26" s="84"/>
    </row>
    <row r="27" spans="1:8" ht="18.75" x14ac:dyDescent="0.2">
      <c r="A27" s="137"/>
      <c r="B27" s="139"/>
      <c r="C27" s="139"/>
      <c r="D27" s="91" t="s">
        <v>57</v>
      </c>
      <c r="E27" s="135"/>
      <c r="F27" s="62"/>
      <c r="G27" s="63"/>
      <c r="H27" s="84"/>
    </row>
    <row r="28" spans="1:8" ht="18.75" x14ac:dyDescent="0.2">
      <c r="A28" s="137"/>
      <c r="B28" s="139"/>
      <c r="C28" s="139"/>
      <c r="D28" s="91" t="s">
        <v>58</v>
      </c>
      <c r="E28" s="135"/>
      <c r="F28" s="62"/>
      <c r="G28" s="63"/>
      <c r="H28" s="84"/>
    </row>
    <row r="29" spans="1:8" ht="37.5" x14ac:dyDescent="0.2">
      <c r="A29" s="141"/>
      <c r="B29" s="139"/>
      <c r="C29" s="139"/>
      <c r="D29" s="92" t="s">
        <v>59</v>
      </c>
      <c r="E29" s="136"/>
      <c r="F29" s="62"/>
      <c r="G29" s="63"/>
      <c r="H29" s="84"/>
    </row>
    <row r="30" spans="1:8" ht="56.25" x14ac:dyDescent="0.2">
      <c r="A30" s="140">
        <f>+A17+1</f>
        <v>3</v>
      </c>
      <c r="B30" s="139"/>
      <c r="C30" s="139"/>
      <c r="D30" s="29" t="s">
        <v>60</v>
      </c>
      <c r="E30" s="134">
        <v>1</v>
      </c>
      <c r="F30" s="80"/>
      <c r="G30" s="81"/>
      <c r="H30" s="83"/>
    </row>
    <row r="31" spans="1:8" ht="18.75" x14ac:dyDescent="0.2">
      <c r="A31" s="137"/>
      <c r="B31" s="139"/>
      <c r="C31" s="139"/>
      <c r="D31" s="93" t="s">
        <v>61</v>
      </c>
      <c r="E31" s="135"/>
      <c r="F31" s="80"/>
      <c r="G31" s="81"/>
      <c r="H31" s="83"/>
    </row>
    <row r="32" spans="1:8" s="97" customFormat="1" ht="18.75" x14ac:dyDescent="0.2">
      <c r="A32" s="137"/>
      <c r="B32" s="139"/>
      <c r="C32" s="139"/>
      <c r="D32" s="94" t="s">
        <v>62</v>
      </c>
      <c r="E32" s="135"/>
      <c r="F32" s="95"/>
      <c r="G32" s="96"/>
      <c r="H32" s="109"/>
    </row>
    <row r="33" spans="1:8" s="97" customFormat="1" ht="18.75" x14ac:dyDescent="0.2">
      <c r="A33" s="137"/>
      <c r="B33" s="139"/>
      <c r="C33" s="139"/>
      <c r="D33" s="94" t="s">
        <v>63</v>
      </c>
      <c r="E33" s="135"/>
      <c r="F33" s="95"/>
      <c r="G33" s="96"/>
      <c r="H33" s="109"/>
    </row>
    <row r="34" spans="1:8" ht="18.75" x14ac:dyDescent="0.2">
      <c r="A34" s="137"/>
      <c r="B34" s="139"/>
      <c r="C34" s="139"/>
      <c r="D34" s="93" t="s">
        <v>64</v>
      </c>
      <c r="E34" s="135"/>
      <c r="F34" s="80"/>
      <c r="G34" s="81"/>
      <c r="H34" s="83"/>
    </row>
    <row r="35" spans="1:8" s="97" customFormat="1" ht="18.75" x14ac:dyDescent="0.2">
      <c r="A35" s="137"/>
      <c r="B35" s="139"/>
      <c r="C35" s="139"/>
      <c r="D35" s="94" t="s">
        <v>62</v>
      </c>
      <c r="E35" s="135"/>
      <c r="F35" s="95"/>
      <c r="G35" s="96"/>
      <c r="H35" s="109"/>
    </row>
    <row r="36" spans="1:8" s="97" customFormat="1" ht="18.75" x14ac:dyDescent="0.2">
      <c r="A36" s="137"/>
      <c r="B36" s="139"/>
      <c r="C36" s="139"/>
      <c r="D36" s="94" t="s">
        <v>63</v>
      </c>
      <c r="E36" s="135"/>
      <c r="F36" s="95"/>
      <c r="G36" s="96"/>
      <c r="H36" s="109"/>
    </row>
    <row r="37" spans="1:8" ht="18.75" x14ac:dyDescent="0.2">
      <c r="A37" s="137"/>
      <c r="B37" s="139"/>
      <c r="C37" s="139"/>
      <c r="D37" s="93" t="s">
        <v>65</v>
      </c>
      <c r="E37" s="135"/>
      <c r="F37" s="80"/>
      <c r="G37" s="81"/>
      <c r="H37" s="83"/>
    </row>
    <row r="38" spans="1:8" s="97" customFormat="1" ht="18.75" x14ac:dyDescent="0.2">
      <c r="A38" s="137"/>
      <c r="B38" s="139"/>
      <c r="C38" s="139"/>
      <c r="D38" s="94" t="s">
        <v>62</v>
      </c>
      <c r="E38" s="135"/>
      <c r="F38" s="95"/>
      <c r="G38" s="96"/>
      <c r="H38" s="109"/>
    </row>
    <row r="39" spans="1:8" s="97" customFormat="1" ht="18.75" x14ac:dyDescent="0.2">
      <c r="A39" s="137"/>
      <c r="B39" s="139"/>
      <c r="C39" s="139"/>
      <c r="D39" s="94" t="s">
        <v>63</v>
      </c>
      <c r="E39" s="135"/>
      <c r="F39" s="95"/>
      <c r="G39" s="96"/>
      <c r="H39" s="109"/>
    </row>
    <row r="40" spans="1:8" ht="18.75" x14ac:dyDescent="0.2">
      <c r="A40" s="137"/>
      <c r="B40" s="139"/>
      <c r="C40" s="139"/>
      <c r="D40" s="93" t="s">
        <v>66</v>
      </c>
      <c r="E40" s="135"/>
      <c r="F40" s="80"/>
      <c r="G40" s="81"/>
      <c r="H40" s="83"/>
    </row>
    <row r="41" spans="1:8" s="97" customFormat="1" ht="18.75" x14ac:dyDescent="0.2">
      <c r="A41" s="137"/>
      <c r="B41" s="139"/>
      <c r="C41" s="139"/>
      <c r="D41" s="94" t="s">
        <v>62</v>
      </c>
      <c r="E41" s="135"/>
      <c r="F41" s="95"/>
      <c r="G41" s="96"/>
      <c r="H41" s="109"/>
    </row>
    <row r="42" spans="1:8" s="97" customFormat="1" ht="18.75" x14ac:dyDescent="0.2">
      <c r="A42" s="137"/>
      <c r="B42" s="139"/>
      <c r="C42" s="139"/>
      <c r="D42" s="94" t="s">
        <v>63</v>
      </c>
      <c r="E42" s="135"/>
      <c r="F42" s="95"/>
      <c r="G42" s="96"/>
      <c r="H42" s="109"/>
    </row>
    <row r="43" spans="1:8" ht="18.75" x14ac:dyDescent="0.2">
      <c r="A43" s="137"/>
      <c r="B43" s="139"/>
      <c r="C43" s="139"/>
      <c r="D43" s="93" t="s">
        <v>67</v>
      </c>
      <c r="E43" s="135"/>
      <c r="F43" s="62"/>
      <c r="G43" s="63"/>
      <c r="H43" s="84"/>
    </row>
    <row r="44" spans="1:8" s="97" customFormat="1" ht="18.75" x14ac:dyDescent="0.2">
      <c r="A44" s="137"/>
      <c r="B44" s="139"/>
      <c r="C44" s="139"/>
      <c r="D44" s="94" t="s">
        <v>62</v>
      </c>
      <c r="E44" s="135"/>
      <c r="F44" s="95"/>
      <c r="G44" s="96"/>
      <c r="H44" s="109"/>
    </row>
    <row r="45" spans="1:8" s="97" customFormat="1" ht="18.75" x14ac:dyDescent="0.2">
      <c r="A45" s="137"/>
      <c r="B45" s="139"/>
      <c r="C45" s="139"/>
      <c r="D45" s="94" t="s">
        <v>63</v>
      </c>
      <c r="E45" s="135"/>
      <c r="F45" s="95"/>
      <c r="G45" s="96"/>
      <c r="H45" s="109"/>
    </row>
    <row r="46" spans="1:8" ht="18.75" x14ac:dyDescent="0.2">
      <c r="A46" s="137"/>
      <c r="B46" s="139"/>
      <c r="C46" s="139"/>
      <c r="D46" s="93" t="s">
        <v>68</v>
      </c>
      <c r="E46" s="135"/>
      <c r="F46" s="62"/>
      <c r="G46" s="63"/>
      <c r="H46" s="84"/>
    </row>
    <row r="47" spans="1:8" s="97" customFormat="1" ht="18.75" x14ac:dyDescent="0.2">
      <c r="A47" s="137"/>
      <c r="B47" s="139"/>
      <c r="C47" s="139"/>
      <c r="D47" s="94" t="s">
        <v>62</v>
      </c>
      <c r="E47" s="135"/>
      <c r="F47" s="95"/>
      <c r="G47" s="96"/>
      <c r="H47" s="109"/>
    </row>
    <row r="48" spans="1:8" s="97" customFormat="1" ht="18.75" x14ac:dyDescent="0.2">
      <c r="A48" s="137"/>
      <c r="B48" s="139"/>
      <c r="C48" s="139"/>
      <c r="D48" s="94" t="s">
        <v>63</v>
      </c>
      <c r="E48" s="135"/>
      <c r="F48" s="95"/>
      <c r="G48" s="96"/>
      <c r="H48" s="109"/>
    </row>
    <row r="49" spans="1:8" ht="37.5" x14ac:dyDescent="0.2">
      <c r="A49" s="137"/>
      <c r="B49" s="139"/>
      <c r="C49" s="139"/>
      <c r="D49" s="98" t="s">
        <v>69</v>
      </c>
      <c r="E49" s="136"/>
      <c r="F49" s="62"/>
      <c r="G49" s="63"/>
      <c r="H49" s="84"/>
    </row>
    <row r="50" spans="1:8" ht="75" x14ac:dyDescent="0.2">
      <c r="A50" s="27">
        <f>+A30+1</f>
        <v>4</v>
      </c>
      <c r="B50" s="139"/>
      <c r="C50" s="139"/>
      <c r="D50" s="29" t="s">
        <v>70</v>
      </c>
      <c r="E50" s="30">
        <v>1</v>
      </c>
      <c r="F50" s="62"/>
      <c r="G50" s="63"/>
      <c r="H50" s="84"/>
    </row>
    <row r="51" spans="1:8" ht="75" x14ac:dyDescent="0.2">
      <c r="A51" s="27">
        <f>+A50+1</f>
        <v>5</v>
      </c>
      <c r="B51" s="139"/>
      <c r="C51" s="139"/>
      <c r="D51" s="29" t="s">
        <v>71</v>
      </c>
      <c r="E51" s="30">
        <v>1</v>
      </c>
      <c r="F51" s="62"/>
      <c r="G51" s="63"/>
      <c r="H51" s="83"/>
    </row>
    <row r="52" spans="1:8" ht="56.25" x14ac:dyDescent="0.2">
      <c r="A52" s="27">
        <f>+A51+1</f>
        <v>6</v>
      </c>
      <c r="B52" s="139"/>
      <c r="C52" s="139"/>
      <c r="D52" s="29" t="s">
        <v>72</v>
      </c>
      <c r="E52" s="30">
        <v>1</v>
      </c>
      <c r="F52" s="62"/>
      <c r="G52" s="63"/>
      <c r="H52" s="84"/>
    </row>
    <row r="53" spans="1:8" ht="56.25" x14ac:dyDescent="0.2">
      <c r="A53" s="27">
        <f>+A52+1</f>
        <v>7</v>
      </c>
      <c r="B53" s="139"/>
      <c r="C53" s="139"/>
      <c r="D53" s="29" t="s">
        <v>73</v>
      </c>
      <c r="E53" s="30">
        <v>1</v>
      </c>
      <c r="F53" s="62"/>
      <c r="G53" s="63"/>
      <c r="H53" s="84"/>
    </row>
    <row r="54" spans="1:8" ht="18.75" x14ac:dyDescent="0.2">
      <c r="A54" s="140">
        <f>+A53+1</f>
        <v>8</v>
      </c>
      <c r="B54" s="139"/>
      <c r="C54" s="139"/>
      <c r="D54" s="29" t="s">
        <v>74</v>
      </c>
      <c r="E54" s="134">
        <v>1</v>
      </c>
      <c r="F54" s="62"/>
      <c r="G54" s="63"/>
      <c r="H54" s="84"/>
    </row>
    <row r="55" spans="1:8" ht="18.75" x14ac:dyDescent="0.2">
      <c r="A55" s="137"/>
      <c r="B55" s="139"/>
      <c r="C55" s="139"/>
      <c r="D55" s="93" t="s">
        <v>75</v>
      </c>
      <c r="E55" s="135"/>
      <c r="F55" s="62"/>
      <c r="G55" s="63"/>
      <c r="H55" s="84"/>
    </row>
    <row r="56" spans="1:8" ht="18.75" x14ac:dyDescent="0.2">
      <c r="A56" s="137"/>
      <c r="B56" s="139"/>
      <c r="C56" s="139"/>
      <c r="D56" s="91" t="s">
        <v>76</v>
      </c>
      <c r="E56" s="135"/>
      <c r="F56" s="62"/>
      <c r="G56" s="63"/>
      <c r="H56" s="84"/>
    </row>
    <row r="57" spans="1:8" ht="18.75" x14ac:dyDescent="0.2">
      <c r="A57" s="137"/>
      <c r="B57" s="139"/>
      <c r="C57" s="139"/>
      <c r="D57" s="91" t="s">
        <v>77</v>
      </c>
      <c r="E57" s="135"/>
      <c r="F57" s="62"/>
      <c r="G57" s="63"/>
      <c r="H57" s="84"/>
    </row>
    <row r="58" spans="1:8" ht="18.75" x14ac:dyDescent="0.2">
      <c r="A58" s="137"/>
      <c r="B58" s="139"/>
      <c r="C58" s="139"/>
      <c r="D58" s="93" t="s">
        <v>78</v>
      </c>
      <c r="E58" s="135"/>
      <c r="F58" s="62"/>
      <c r="G58" s="63"/>
      <c r="H58" s="84"/>
    </row>
    <row r="59" spans="1:8" ht="18.75" x14ac:dyDescent="0.2">
      <c r="A59" s="137"/>
      <c r="B59" s="139"/>
      <c r="C59" s="139"/>
      <c r="D59" s="91" t="s">
        <v>76</v>
      </c>
      <c r="E59" s="135"/>
      <c r="F59" s="62"/>
      <c r="G59" s="63"/>
      <c r="H59" s="84"/>
    </row>
    <row r="60" spans="1:8" ht="18.75" x14ac:dyDescent="0.2">
      <c r="A60" s="137"/>
      <c r="B60" s="139"/>
      <c r="C60" s="139"/>
      <c r="D60" s="91" t="s">
        <v>77</v>
      </c>
      <c r="E60" s="135"/>
      <c r="F60" s="62"/>
      <c r="G60" s="63"/>
      <c r="H60" s="84"/>
    </row>
    <row r="61" spans="1:8" ht="18.75" x14ac:dyDescent="0.2">
      <c r="A61" s="137"/>
      <c r="B61" s="139"/>
      <c r="C61" s="139"/>
      <c r="D61" s="93" t="s">
        <v>79</v>
      </c>
      <c r="E61" s="135"/>
      <c r="F61" s="62"/>
      <c r="G61" s="63"/>
      <c r="H61" s="84"/>
    </row>
    <row r="62" spans="1:8" ht="18.75" x14ac:dyDescent="0.2">
      <c r="A62" s="137"/>
      <c r="B62" s="139"/>
      <c r="C62" s="139"/>
      <c r="D62" s="91" t="s">
        <v>76</v>
      </c>
      <c r="E62" s="135"/>
      <c r="F62" s="62"/>
      <c r="G62" s="63"/>
      <c r="H62" s="84"/>
    </row>
    <row r="63" spans="1:8" ht="18.75" x14ac:dyDescent="0.2">
      <c r="A63" s="137"/>
      <c r="B63" s="139"/>
      <c r="C63" s="139"/>
      <c r="D63" s="91" t="s">
        <v>77</v>
      </c>
      <c r="E63" s="135"/>
      <c r="F63" s="62"/>
      <c r="G63" s="63"/>
      <c r="H63" s="84"/>
    </row>
    <row r="64" spans="1:8" ht="18.75" x14ac:dyDescent="0.2">
      <c r="A64" s="137"/>
      <c r="B64" s="139"/>
      <c r="C64" s="139"/>
      <c r="D64" s="93" t="s">
        <v>80</v>
      </c>
      <c r="E64" s="135"/>
      <c r="F64" s="62"/>
      <c r="G64" s="63"/>
      <c r="H64" s="84"/>
    </row>
    <row r="65" spans="1:8" ht="18.75" x14ac:dyDescent="0.2">
      <c r="A65" s="137"/>
      <c r="B65" s="139"/>
      <c r="C65" s="139"/>
      <c r="D65" s="91" t="s">
        <v>76</v>
      </c>
      <c r="E65" s="135"/>
      <c r="F65" s="62"/>
      <c r="G65" s="63"/>
      <c r="H65" s="84"/>
    </row>
    <row r="66" spans="1:8" ht="18.75" x14ac:dyDescent="0.2">
      <c r="A66" s="137"/>
      <c r="B66" s="139"/>
      <c r="C66" s="139"/>
      <c r="D66" s="91" t="s">
        <v>77</v>
      </c>
      <c r="E66" s="135"/>
      <c r="F66" s="62"/>
      <c r="G66" s="63"/>
      <c r="H66" s="84"/>
    </row>
    <row r="67" spans="1:8" ht="18.75" x14ac:dyDescent="0.2">
      <c r="A67" s="137"/>
      <c r="B67" s="139"/>
      <c r="C67" s="139"/>
      <c r="D67" s="93" t="s">
        <v>81</v>
      </c>
      <c r="E67" s="135"/>
      <c r="F67" s="62"/>
      <c r="G67" s="63"/>
      <c r="H67" s="84"/>
    </row>
    <row r="68" spans="1:8" ht="18.75" x14ac:dyDescent="0.2">
      <c r="A68" s="137"/>
      <c r="B68" s="139"/>
      <c r="C68" s="139"/>
      <c r="D68" s="91" t="s">
        <v>76</v>
      </c>
      <c r="E68" s="135"/>
      <c r="F68" s="62"/>
      <c r="G68" s="63"/>
      <c r="H68" s="84"/>
    </row>
    <row r="69" spans="1:8" ht="18.75" x14ac:dyDescent="0.2">
      <c r="A69" s="137"/>
      <c r="B69" s="139"/>
      <c r="C69" s="139"/>
      <c r="D69" s="91" t="s">
        <v>77</v>
      </c>
      <c r="E69" s="135"/>
      <c r="F69" s="62"/>
      <c r="G69" s="63"/>
      <c r="H69" s="84"/>
    </row>
    <row r="70" spans="1:8" ht="18.75" x14ac:dyDescent="0.2">
      <c r="A70" s="137"/>
      <c r="B70" s="139"/>
      <c r="C70" s="139"/>
      <c r="D70" s="93" t="s">
        <v>82</v>
      </c>
      <c r="E70" s="135"/>
      <c r="F70" s="62"/>
      <c r="G70" s="63"/>
      <c r="H70" s="84"/>
    </row>
    <row r="71" spans="1:8" ht="18.75" x14ac:dyDescent="0.2">
      <c r="A71" s="137"/>
      <c r="B71" s="139"/>
      <c r="C71" s="139"/>
      <c r="D71" s="91" t="s">
        <v>76</v>
      </c>
      <c r="E71" s="135"/>
      <c r="F71" s="62"/>
      <c r="G71" s="63"/>
      <c r="H71" s="84"/>
    </row>
    <row r="72" spans="1:8" ht="18.75" x14ac:dyDescent="0.2">
      <c r="A72" s="137"/>
      <c r="B72" s="139"/>
      <c r="C72" s="139"/>
      <c r="D72" s="91" t="s">
        <v>77</v>
      </c>
      <c r="E72" s="135"/>
      <c r="F72" s="62"/>
      <c r="G72" s="63"/>
      <c r="H72" s="84"/>
    </row>
    <row r="73" spans="1:8" ht="18.75" x14ac:dyDescent="0.2">
      <c r="A73" s="137"/>
      <c r="B73" s="139"/>
      <c r="C73" s="139"/>
      <c r="D73" s="93" t="s">
        <v>83</v>
      </c>
      <c r="E73" s="135"/>
      <c r="F73" s="62"/>
      <c r="G73" s="63"/>
      <c r="H73" s="84"/>
    </row>
    <row r="74" spans="1:8" ht="18.75" x14ac:dyDescent="0.2">
      <c r="A74" s="137"/>
      <c r="B74" s="139"/>
      <c r="C74" s="139"/>
      <c r="D74" s="91" t="s">
        <v>76</v>
      </c>
      <c r="E74" s="135"/>
      <c r="F74" s="62"/>
      <c r="G74" s="63"/>
      <c r="H74" s="84"/>
    </row>
    <row r="75" spans="1:8" ht="18.75" x14ac:dyDescent="0.2">
      <c r="A75" s="137"/>
      <c r="B75" s="139"/>
      <c r="C75" s="139"/>
      <c r="D75" s="91" t="s">
        <v>77</v>
      </c>
      <c r="E75" s="135"/>
      <c r="F75" s="62"/>
      <c r="G75" s="63"/>
      <c r="H75" s="84"/>
    </row>
    <row r="76" spans="1:8" ht="18.75" x14ac:dyDescent="0.2">
      <c r="A76" s="137"/>
      <c r="B76" s="139"/>
      <c r="C76" s="139"/>
      <c r="D76" s="93" t="s">
        <v>84</v>
      </c>
      <c r="E76" s="135"/>
      <c r="F76" s="62"/>
      <c r="G76" s="63"/>
      <c r="H76" s="84"/>
    </row>
    <row r="77" spans="1:8" ht="18.75" x14ac:dyDescent="0.2">
      <c r="A77" s="137"/>
      <c r="B77" s="139"/>
      <c r="C77" s="139"/>
      <c r="D77" s="91" t="s">
        <v>76</v>
      </c>
      <c r="E77" s="135"/>
      <c r="F77" s="62"/>
      <c r="G77" s="63"/>
      <c r="H77" s="84"/>
    </row>
    <row r="78" spans="1:8" ht="18.75" x14ac:dyDescent="0.2">
      <c r="A78" s="137"/>
      <c r="B78" s="139"/>
      <c r="C78" s="139"/>
      <c r="D78" s="91" t="s">
        <v>77</v>
      </c>
      <c r="E78" s="135"/>
      <c r="F78" s="62"/>
      <c r="G78" s="63"/>
      <c r="H78" s="84"/>
    </row>
    <row r="79" spans="1:8" ht="18.75" x14ac:dyDescent="0.2">
      <c r="A79" s="137"/>
      <c r="B79" s="139"/>
      <c r="C79" s="139"/>
      <c r="D79" s="93" t="s">
        <v>85</v>
      </c>
      <c r="E79" s="135"/>
      <c r="F79" s="62"/>
      <c r="G79" s="63"/>
      <c r="H79" s="84"/>
    </row>
    <row r="80" spans="1:8" ht="18.75" x14ac:dyDescent="0.2">
      <c r="A80" s="137"/>
      <c r="B80" s="139"/>
      <c r="C80" s="139"/>
      <c r="D80" s="91" t="s">
        <v>76</v>
      </c>
      <c r="E80" s="135"/>
      <c r="F80" s="62"/>
      <c r="G80" s="63"/>
      <c r="H80" s="84"/>
    </row>
    <row r="81" spans="1:8" ht="18.75" x14ac:dyDescent="0.2">
      <c r="A81" s="141"/>
      <c r="B81" s="139"/>
      <c r="C81" s="139"/>
      <c r="D81" s="91" t="s">
        <v>77</v>
      </c>
      <c r="E81" s="136"/>
      <c r="F81" s="62"/>
      <c r="G81" s="63"/>
      <c r="H81" s="84"/>
    </row>
    <row r="82" spans="1:8" ht="37.5" customHeight="1" x14ac:dyDescent="0.2">
      <c r="A82" s="140">
        <f>+A54+1</f>
        <v>9</v>
      </c>
      <c r="B82" s="139"/>
      <c r="C82" s="139"/>
      <c r="D82" s="29" t="s">
        <v>86</v>
      </c>
      <c r="E82" s="134">
        <v>1</v>
      </c>
      <c r="F82" s="62"/>
      <c r="G82" s="63"/>
      <c r="H82" s="84"/>
    </row>
    <row r="83" spans="1:8" ht="18.75" x14ac:dyDescent="0.2">
      <c r="A83" s="137"/>
      <c r="B83" s="139"/>
      <c r="C83" s="139"/>
      <c r="D83" s="93" t="s">
        <v>75</v>
      </c>
      <c r="E83" s="135"/>
      <c r="F83" s="62"/>
      <c r="G83" s="63"/>
      <c r="H83" s="84"/>
    </row>
    <row r="84" spans="1:8" ht="18.75" x14ac:dyDescent="0.2">
      <c r="A84" s="137"/>
      <c r="B84" s="139"/>
      <c r="C84" s="139"/>
      <c r="D84" s="91" t="s">
        <v>87</v>
      </c>
      <c r="E84" s="135"/>
      <c r="F84" s="62"/>
      <c r="G84" s="63"/>
      <c r="H84" s="84"/>
    </row>
    <row r="85" spans="1:8" ht="18.75" x14ac:dyDescent="0.2">
      <c r="A85" s="137"/>
      <c r="B85" s="139"/>
      <c r="C85" s="139"/>
      <c r="D85" s="91" t="s">
        <v>88</v>
      </c>
      <c r="E85" s="135"/>
      <c r="F85" s="62"/>
      <c r="G85" s="63"/>
      <c r="H85" s="84"/>
    </row>
    <row r="86" spans="1:8" ht="18.75" x14ac:dyDescent="0.2">
      <c r="A86" s="137"/>
      <c r="B86" s="139"/>
      <c r="C86" s="139"/>
      <c r="D86" s="93" t="s">
        <v>78</v>
      </c>
      <c r="E86" s="135"/>
      <c r="F86" s="62"/>
      <c r="G86" s="63"/>
      <c r="H86" s="84"/>
    </row>
    <row r="87" spans="1:8" ht="18.75" x14ac:dyDescent="0.2">
      <c r="A87" s="137"/>
      <c r="B87" s="139"/>
      <c r="C87" s="139"/>
      <c r="D87" s="91" t="s">
        <v>87</v>
      </c>
      <c r="E87" s="135"/>
      <c r="F87" s="62"/>
      <c r="G87" s="63"/>
      <c r="H87" s="84"/>
    </row>
    <row r="88" spans="1:8" ht="18.75" x14ac:dyDescent="0.2">
      <c r="A88" s="137"/>
      <c r="B88" s="139"/>
      <c r="C88" s="139"/>
      <c r="D88" s="91" t="s">
        <v>88</v>
      </c>
      <c r="E88" s="135"/>
      <c r="F88" s="62"/>
      <c r="G88" s="63"/>
      <c r="H88" s="84"/>
    </row>
    <row r="89" spans="1:8" ht="18.75" x14ac:dyDescent="0.2">
      <c r="A89" s="137"/>
      <c r="B89" s="139"/>
      <c r="C89" s="139"/>
      <c r="D89" s="93" t="s">
        <v>79</v>
      </c>
      <c r="E89" s="135"/>
      <c r="F89" s="62"/>
      <c r="G89" s="63"/>
      <c r="H89" s="84"/>
    </row>
    <row r="90" spans="1:8" ht="18.75" x14ac:dyDescent="0.2">
      <c r="A90" s="137"/>
      <c r="B90" s="139"/>
      <c r="C90" s="139"/>
      <c r="D90" s="91" t="s">
        <v>87</v>
      </c>
      <c r="E90" s="135"/>
      <c r="F90" s="62"/>
      <c r="G90" s="63"/>
      <c r="H90" s="84"/>
    </row>
    <row r="91" spans="1:8" ht="18.75" x14ac:dyDescent="0.2">
      <c r="A91" s="137"/>
      <c r="B91" s="139"/>
      <c r="C91" s="139"/>
      <c r="D91" s="91" t="s">
        <v>88</v>
      </c>
      <c r="E91" s="135"/>
      <c r="F91" s="62"/>
      <c r="G91" s="63"/>
      <c r="H91" s="84"/>
    </row>
    <row r="92" spans="1:8" ht="18.75" x14ac:dyDescent="0.2">
      <c r="A92" s="137"/>
      <c r="B92" s="139"/>
      <c r="C92" s="139"/>
      <c r="D92" s="93" t="s">
        <v>80</v>
      </c>
      <c r="E92" s="135"/>
      <c r="F92" s="62"/>
      <c r="G92" s="63"/>
      <c r="H92" s="84"/>
    </row>
    <row r="93" spans="1:8" ht="18.75" x14ac:dyDescent="0.2">
      <c r="A93" s="137"/>
      <c r="B93" s="139"/>
      <c r="C93" s="139"/>
      <c r="D93" s="91" t="s">
        <v>87</v>
      </c>
      <c r="E93" s="135"/>
      <c r="F93" s="62"/>
      <c r="G93" s="63"/>
      <c r="H93" s="84"/>
    </row>
    <row r="94" spans="1:8" ht="18.75" x14ac:dyDescent="0.2">
      <c r="A94" s="137"/>
      <c r="B94" s="139"/>
      <c r="C94" s="139"/>
      <c r="D94" s="91" t="s">
        <v>88</v>
      </c>
      <c r="E94" s="135"/>
      <c r="F94" s="62"/>
      <c r="G94" s="63"/>
      <c r="H94" s="84"/>
    </row>
    <row r="95" spans="1:8" ht="18.75" x14ac:dyDescent="0.2">
      <c r="A95" s="137"/>
      <c r="B95" s="139"/>
      <c r="C95" s="139"/>
      <c r="D95" s="93" t="s">
        <v>81</v>
      </c>
      <c r="E95" s="135"/>
      <c r="F95" s="62"/>
      <c r="G95" s="63"/>
      <c r="H95" s="84"/>
    </row>
    <row r="96" spans="1:8" ht="18.75" x14ac:dyDescent="0.2">
      <c r="A96" s="137"/>
      <c r="B96" s="139"/>
      <c r="C96" s="139"/>
      <c r="D96" s="91" t="s">
        <v>87</v>
      </c>
      <c r="E96" s="135"/>
      <c r="F96" s="62"/>
      <c r="G96" s="63"/>
      <c r="H96" s="84"/>
    </row>
    <row r="97" spans="1:8" ht="18.75" x14ac:dyDescent="0.2">
      <c r="A97" s="137"/>
      <c r="B97" s="139"/>
      <c r="C97" s="139"/>
      <c r="D97" s="91" t="s">
        <v>88</v>
      </c>
      <c r="E97" s="135"/>
      <c r="F97" s="62"/>
      <c r="G97" s="63"/>
      <c r="H97" s="84"/>
    </row>
    <row r="98" spans="1:8" ht="18.75" x14ac:dyDescent="0.2">
      <c r="A98" s="137"/>
      <c r="B98" s="139"/>
      <c r="C98" s="139"/>
      <c r="D98" s="93" t="s">
        <v>82</v>
      </c>
      <c r="E98" s="135"/>
      <c r="F98" s="62"/>
      <c r="G98" s="63"/>
      <c r="H98" s="84"/>
    </row>
    <row r="99" spans="1:8" ht="18.75" x14ac:dyDescent="0.2">
      <c r="A99" s="137"/>
      <c r="B99" s="139"/>
      <c r="C99" s="139"/>
      <c r="D99" s="91" t="s">
        <v>87</v>
      </c>
      <c r="E99" s="135"/>
      <c r="F99" s="62"/>
      <c r="G99" s="63"/>
      <c r="H99" s="84"/>
    </row>
    <row r="100" spans="1:8" ht="18.75" x14ac:dyDescent="0.2">
      <c r="A100" s="137"/>
      <c r="B100" s="139"/>
      <c r="C100" s="139"/>
      <c r="D100" s="91" t="s">
        <v>88</v>
      </c>
      <c r="E100" s="135"/>
      <c r="F100" s="62"/>
      <c r="G100" s="63"/>
      <c r="H100" s="84"/>
    </row>
    <row r="101" spans="1:8" ht="18.75" x14ac:dyDescent="0.2">
      <c r="A101" s="137"/>
      <c r="B101" s="139"/>
      <c r="C101" s="139"/>
      <c r="D101" s="93" t="s">
        <v>83</v>
      </c>
      <c r="E101" s="135"/>
      <c r="F101" s="62"/>
      <c r="G101" s="63"/>
      <c r="H101" s="84"/>
    </row>
    <row r="102" spans="1:8" ht="18.75" x14ac:dyDescent="0.2">
      <c r="A102" s="137"/>
      <c r="B102" s="139"/>
      <c r="C102" s="139"/>
      <c r="D102" s="91" t="s">
        <v>87</v>
      </c>
      <c r="E102" s="135"/>
      <c r="F102" s="62"/>
      <c r="G102" s="63"/>
      <c r="H102" s="84"/>
    </row>
    <row r="103" spans="1:8" ht="18.75" x14ac:dyDescent="0.2">
      <c r="A103" s="137"/>
      <c r="B103" s="139"/>
      <c r="C103" s="139"/>
      <c r="D103" s="91" t="s">
        <v>88</v>
      </c>
      <c r="E103" s="135"/>
      <c r="F103" s="62"/>
      <c r="G103" s="63"/>
      <c r="H103" s="84"/>
    </row>
    <row r="104" spans="1:8" ht="18.75" x14ac:dyDescent="0.2">
      <c r="A104" s="137"/>
      <c r="B104" s="139"/>
      <c r="C104" s="139"/>
      <c r="D104" s="93" t="s">
        <v>84</v>
      </c>
      <c r="E104" s="135"/>
      <c r="F104" s="62"/>
      <c r="G104" s="63"/>
      <c r="H104" s="84"/>
    </row>
    <row r="105" spans="1:8" ht="18.75" x14ac:dyDescent="0.2">
      <c r="A105" s="137"/>
      <c r="B105" s="139"/>
      <c r="C105" s="139"/>
      <c r="D105" s="91" t="s">
        <v>87</v>
      </c>
      <c r="E105" s="135"/>
      <c r="F105" s="62"/>
      <c r="G105" s="63"/>
      <c r="H105" s="84"/>
    </row>
    <row r="106" spans="1:8" ht="18.75" x14ac:dyDescent="0.2">
      <c r="A106" s="137"/>
      <c r="B106" s="139"/>
      <c r="C106" s="139"/>
      <c r="D106" s="91" t="s">
        <v>88</v>
      </c>
      <c r="E106" s="135"/>
      <c r="F106" s="62"/>
      <c r="G106" s="63"/>
      <c r="H106" s="84"/>
    </row>
    <row r="107" spans="1:8" ht="18.75" x14ac:dyDescent="0.2">
      <c r="A107" s="137"/>
      <c r="B107" s="139"/>
      <c r="C107" s="139"/>
      <c r="D107" s="93" t="s">
        <v>85</v>
      </c>
      <c r="E107" s="135"/>
      <c r="F107" s="62"/>
      <c r="G107" s="63"/>
      <c r="H107" s="84"/>
    </row>
    <row r="108" spans="1:8" ht="18.75" x14ac:dyDescent="0.2">
      <c r="A108" s="137"/>
      <c r="B108" s="139"/>
      <c r="C108" s="139"/>
      <c r="D108" s="91" t="s">
        <v>87</v>
      </c>
      <c r="E108" s="135"/>
      <c r="F108" s="62"/>
      <c r="G108" s="63"/>
      <c r="H108" s="84"/>
    </row>
    <row r="109" spans="1:8" ht="18.75" x14ac:dyDescent="0.2">
      <c r="A109" s="141"/>
      <c r="B109" s="139"/>
      <c r="C109" s="139"/>
      <c r="D109" s="91" t="s">
        <v>88</v>
      </c>
      <c r="E109" s="136"/>
      <c r="F109" s="62"/>
      <c r="G109" s="63"/>
      <c r="H109" s="84"/>
    </row>
    <row r="110" spans="1:8" ht="37.5" customHeight="1" x14ac:dyDescent="0.2">
      <c r="A110" s="140">
        <f>+A82+1</f>
        <v>10</v>
      </c>
      <c r="B110" s="139"/>
      <c r="C110" s="139"/>
      <c r="D110" s="29" t="s">
        <v>89</v>
      </c>
      <c r="E110" s="134">
        <v>1</v>
      </c>
      <c r="F110" s="62"/>
      <c r="G110" s="63"/>
      <c r="H110" s="84"/>
    </row>
    <row r="111" spans="1:8" ht="18.75" x14ac:dyDescent="0.2">
      <c r="A111" s="137"/>
      <c r="B111" s="139"/>
      <c r="C111" s="139"/>
      <c r="D111" s="93" t="s">
        <v>90</v>
      </c>
      <c r="E111" s="135"/>
      <c r="F111" s="62"/>
      <c r="G111" s="63"/>
      <c r="H111" s="84"/>
    </row>
    <row r="112" spans="1:8" ht="18.75" x14ac:dyDescent="0.2">
      <c r="A112" s="137"/>
      <c r="B112" s="139"/>
      <c r="C112" s="139"/>
      <c r="D112" s="94" t="s">
        <v>91</v>
      </c>
      <c r="E112" s="135"/>
      <c r="F112" s="62"/>
      <c r="G112" s="63"/>
      <c r="H112" s="84"/>
    </row>
    <row r="113" spans="1:8" ht="18.75" x14ac:dyDescent="0.2">
      <c r="A113" s="137"/>
      <c r="B113" s="139"/>
      <c r="C113" s="139"/>
      <c r="D113" s="94" t="s">
        <v>92</v>
      </c>
      <c r="E113" s="135"/>
      <c r="F113" s="62"/>
      <c r="G113" s="63"/>
      <c r="H113" s="84"/>
    </row>
    <row r="114" spans="1:8" ht="18.75" x14ac:dyDescent="0.2">
      <c r="A114" s="137"/>
      <c r="B114" s="139"/>
      <c r="C114" s="139"/>
      <c r="D114" s="93" t="s">
        <v>93</v>
      </c>
      <c r="E114" s="135"/>
      <c r="F114" s="62"/>
      <c r="G114" s="63"/>
      <c r="H114" s="84"/>
    </row>
    <row r="115" spans="1:8" ht="18.75" x14ac:dyDescent="0.2">
      <c r="A115" s="137"/>
      <c r="B115" s="139"/>
      <c r="C115" s="139"/>
      <c r="D115" s="94" t="s">
        <v>91</v>
      </c>
      <c r="E115" s="135"/>
      <c r="F115" s="62"/>
      <c r="G115" s="63"/>
      <c r="H115" s="84"/>
    </row>
    <row r="116" spans="1:8" ht="18.75" x14ac:dyDescent="0.2">
      <c r="A116" s="137"/>
      <c r="B116" s="139"/>
      <c r="C116" s="139"/>
      <c r="D116" s="94" t="s">
        <v>92</v>
      </c>
      <c r="E116" s="135"/>
      <c r="F116" s="62"/>
      <c r="G116" s="63"/>
      <c r="H116" s="84"/>
    </row>
    <row r="117" spans="1:8" ht="18.75" x14ac:dyDescent="0.2">
      <c r="A117" s="137"/>
      <c r="B117" s="139"/>
      <c r="C117" s="139"/>
      <c r="D117" s="93" t="s">
        <v>94</v>
      </c>
      <c r="E117" s="135"/>
      <c r="F117" s="62"/>
      <c r="G117" s="63"/>
      <c r="H117" s="84"/>
    </row>
    <row r="118" spans="1:8" ht="18.75" x14ac:dyDescent="0.2">
      <c r="A118" s="137"/>
      <c r="B118" s="139"/>
      <c r="C118" s="139"/>
      <c r="D118" s="94" t="s">
        <v>91</v>
      </c>
      <c r="E118" s="135"/>
      <c r="F118" s="62"/>
      <c r="G118" s="63"/>
      <c r="H118" s="84"/>
    </row>
    <row r="119" spans="1:8" ht="18.75" x14ac:dyDescent="0.2">
      <c r="A119" s="137"/>
      <c r="B119" s="139"/>
      <c r="C119" s="139"/>
      <c r="D119" s="94" t="s">
        <v>92</v>
      </c>
      <c r="E119" s="135"/>
      <c r="F119" s="62"/>
      <c r="G119" s="63"/>
      <c r="H119" s="84"/>
    </row>
    <row r="120" spans="1:8" ht="18.75" x14ac:dyDescent="0.2">
      <c r="A120" s="137"/>
      <c r="B120" s="139"/>
      <c r="C120" s="139"/>
      <c r="D120" s="93" t="s">
        <v>95</v>
      </c>
      <c r="E120" s="135"/>
      <c r="F120" s="62"/>
      <c r="G120" s="63"/>
      <c r="H120" s="84"/>
    </row>
    <row r="121" spans="1:8" ht="18.75" x14ac:dyDescent="0.2">
      <c r="A121" s="137"/>
      <c r="B121" s="139"/>
      <c r="C121" s="139"/>
      <c r="D121" s="94" t="s">
        <v>91</v>
      </c>
      <c r="E121" s="135"/>
      <c r="F121" s="62"/>
      <c r="G121" s="63"/>
      <c r="H121" s="84"/>
    </row>
    <row r="122" spans="1:8" ht="18.75" x14ac:dyDescent="0.2">
      <c r="A122" s="137"/>
      <c r="B122" s="139"/>
      <c r="C122" s="139"/>
      <c r="D122" s="94" t="s">
        <v>92</v>
      </c>
      <c r="E122" s="135"/>
      <c r="F122" s="62"/>
      <c r="G122" s="63"/>
      <c r="H122" s="84"/>
    </row>
    <row r="123" spans="1:8" ht="18.75" x14ac:dyDescent="0.2">
      <c r="A123" s="137"/>
      <c r="B123" s="139"/>
      <c r="C123" s="139"/>
      <c r="D123" s="93" t="s">
        <v>96</v>
      </c>
      <c r="E123" s="135"/>
      <c r="F123" s="62"/>
      <c r="G123" s="63"/>
      <c r="H123" s="84"/>
    </row>
    <row r="124" spans="1:8" ht="18.75" x14ac:dyDescent="0.2">
      <c r="A124" s="137"/>
      <c r="B124" s="139"/>
      <c r="C124" s="139"/>
      <c r="D124" s="94" t="s">
        <v>91</v>
      </c>
      <c r="E124" s="135"/>
      <c r="F124" s="62"/>
      <c r="G124" s="63"/>
      <c r="H124" s="84"/>
    </row>
    <row r="125" spans="1:8" ht="18.75" x14ac:dyDescent="0.2">
      <c r="A125" s="137"/>
      <c r="B125" s="139"/>
      <c r="C125" s="139"/>
      <c r="D125" s="94" t="s">
        <v>92</v>
      </c>
      <c r="E125" s="136"/>
      <c r="F125" s="62"/>
      <c r="G125" s="63"/>
      <c r="H125" s="84"/>
    </row>
    <row r="126" spans="1:8" ht="37.5" x14ac:dyDescent="0.2">
      <c r="A126" s="140">
        <f>+A110+1</f>
        <v>11</v>
      </c>
      <c r="B126" s="139"/>
      <c r="C126" s="139"/>
      <c r="D126" s="29" t="s">
        <v>97</v>
      </c>
      <c r="E126" s="134">
        <v>1</v>
      </c>
      <c r="F126" s="62"/>
      <c r="G126" s="63"/>
      <c r="H126" s="84"/>
    </row>
    <row r="127" spans="1:8" ht="18.75" x14ac:dyDescent="0.2">
      <c r="A127" s="137"/>
      <c r="B127" s="139"/>
      <c r="C127" s="139"/>
      <c r="D127" s="99" t="s">
        <v>98</v>
      </c>
      <c r="E127" s="135"/>
      <c r="F127" s="62"/>
      <c r="G127" s="63"/>
      <c r="H127" s="84"/>
    </row>
    <row r="128" spans="1:8" ht="18.75" x14ac:dyDescent="0.2">
      <c r="A128" s="137"/>
      <c r="B128" s="139"/>
      <c r="C128" s="139"/>
      <c r="D128" s="29" t="s">
        <v>99</v>
      </c>
      <c r="E128" s="135"/>
      <c r="F128" s="62"/>
      <c r="G128" s="63"/>
      <c r="H128" s="84"/>
    </row>
    <row r="129" spans="1:8" ht="18.75" x14ac:dyDescent="0.2">
      <c r="A129" s="137"/>
      <c r="B129" s="139"/>
      <c r="C129" s="139"/>
      <c r="D129" s="29" t="s">
        <v>100</v>
      </c>
      <c r="E129" s="135"/>
      <c r="F129" s="62"/>
      <c r="G129" s="63"/>
      <c r="H129" s="84"/>
    </row>
    <row r="130" spans="1:8" ht="18.75" x14ac:dyDescent="0.2">
      <c r="A130" s="137"/>
      <c r="B130" s="139"/>
      <c r="C130" s="139"/>
      <c r="D130" s="29" t="s">
        <v>101</v>
      </c>
      <c r="E130" s="135"/>
      <c r="F130" s="62"/>
      <c r="G130" s="63"/>
      <c r="H130" s="84"/>
    </row>
    <row r="131" spans="1:8" ht="18.75" x14ac:dyDescent="0.2">
      <c r="A131" s="137"/>
      <c r="B131" s="139"/>
      <c r="C131" s="139"/>
      <c r="D131" s="29" t="s">
        <v>102</v>
      </c>
      <c r="E131" s="135"/>
      <c r="F131" s="62"/>
      <c r="G131" s="63"/>
      <c r="H131" s="84"/>
    </row>
    <row r="132" spans="1:8" ht="18.75" x14ac:dyDescent="0.2">
      <c r="A132" s="137"/>
      <c r="B132" s="139"/>
      <c r="C132" s="139"/>
      <c r="D132" s="29" t="s">
        <v>103</v>
      </c>
      <c r="E132" s="135"/>
      <c r="F132" s="62"/>
      <c r="G132" s="63"/>
      <c r="H132" s="84"/>
    </row>
    <row r="133" spans="1:8" ht="18.75" x14ac:dyDescent="0.2">
      <c r="A133" s="137"/>
      <c r="B133" s="139"/>
      <c r="C133" s="139"/>
      <c r="D133" s="29" t="s">
        <v>104</v>
      </c>
      <c r="E133" s="135"/>
      <c r="F133" s="62"/>
      <c r="G133" s="63"/>
      <c r="H133" s="84"/>
    </row>
    <row r="134" spans="1:8" ht="18.75" x14ac:dyDescent="0.2">
      <c r="A134" s="137"/>
      <c r="B134" s="139"/>
      <c r="C134" s="139"/>
      <c r="D134" s="99" t="s">
        <v>105</v>
      </c>
      <c r="E134" s="135"/>
      <c r="F134" s="62"/>
      <c r="G134" s="63"/>
      <c r="H134" s="84"/>
    </row>
    <row r="135" spans="1:8" ht="18.75" x14ac:dyDescent="0.2">
      <c r="A135" s="137"/>
      <c r="B135" s="139"/>
      <c r="C135" s="139"/>
      <c r="D135" s="29" t="s">
        <v>99</v>
      </c>
      <c r="E135" s="135"/>
      <c r="F135" s="62"/>
      <c r="G135" s="63"/>
      <c r="H135" s="84"/>
    </row>
    <row r="136" spans="1:8" ht="18.75" x14ac:dyDescent="0.2">
      <c r="A136" s="137"/>
      <c r="B136" s="139"/>
      <c r="C136" s="139"/>
      <c r="D136" s="29" t="s">
        <v>100</v>
      </c>
      <c r="E136" s="135"/>
      <c r="F136" s="62"/>
      <c r="G136" s="63"/>
      <c r="H136" s="84"/>
    </row>
    <row r="137" spans="1:8" ht="18.75" x14ac:dyDescent="0.2">
      <c r="A137" s="137"/>
      <c r="B137" s="139"/>
      <c r="C137" s="139"/>
      <c r="D137" s="29" t="s">
        <v>101</v>
      </c>
      <c r="E137" s="135"/>
      <c r="F137" s="62"/>
      <c r="G137" s="63"/>
      <c r="H137" s="84"/>
    </row>
    <row r="138" spans="1:8" ht="18.75" x14ac:dyDescent="0.2">
      <c r="A138" s="137"/>
      <c r="B138" s="139"/>
      <c r="C138" s="139"/>
      <c r="D138" s="29" t="s">
        <v>102</v>
      </c>
      <c r="E138" s="135"/>
      <c r="F138" s="62"/>
      <c r="G138" s="63"/>
      <c r="H138" s="84"/>
    </row>
    <row r="139" spans="1:8" ht="18.75" x14ac:dyDescent="0.2">
      <c r="A139" s="137"/>
      <c r="B139" s="139"/>
      <c r="C139" s="139"/>
      <c r="D139" s="29" t="s">
        <v>103</v>
      </c>
      <c r="E139" s="135"/>
      <c r="F139" s="62"/>
      <c r="G139" s="63"/>
      <c r="H139" s="84"/>
    </row>
    <row r="140" spans="1:8" ht="18.75" x14ac:dyDescent="0.2">
      <c r="A140" s="137"/>
      <c r="B140" s="139"/>
      <c r="C140" s="139"/>
      <c r="D140" s="29" t="s">
        <v>104</v>
      </c>
      <c r="E140" s="135"/>
      <c r="F140" s="62"/>
      <c r="G140" s="63"/>
      <c r="H140" s="84"/>
    </row>
    <row r="141" spans="1:8" ht="18.75" x14ac:dyDescent="0.2">
      <c r="A141" s="137"/>
      <c r="B141" s="139"/>
      <c r="C141" s="139"/>
      <c r="D141" s="99" t="s">
        <v>106</v>
      </c>
      <c r="E141" s="135"/>
      <c r="F141" s="62"/>
      <c r="G141" s="63"/>
      <c r="H141" s="84"/>
    </row>
    <row r="142" spans="1:8" ht="18.75" x14ac:dyDescent="0.2">
      <c r="A142" s="137"/>
      <c r="B142" s="139"/>
      <c r="C142" s="139"/>
      <c r="D142" s="29" t="s">
        <v>99</v>
      </c>
      <c r="E142" s="135"/>
      <c r="F142" s="62"/>
      <c r="G142" s="63"/>
      <c r="H142" s="84"/>
    </row>
    <row r="143" spans="1:8" ht="18.75" x14ac:dyDescent="0.2">
      <c r="A143" s="137"/>
      <c r="B143" s="139"/>
      <c r="C143" s="139"/>
      <c r="D143" s="29" t="s">
        <v>100</v>
      </c>
      <c r="E143" s="135"/>
      <c r="F143" s="62"/>
      <c r="G143" s="63"/>
      <c r="H143" s="84"/>
    </row>
    <row r="144" spans="1:8" ht="18.75" x14ac:dyDescent="0.2">
      <c r="A144" s="137"/>
      <c r="B144" s="139"/>
      <c r="C144" s="139"/>
      <c r="D144" s="29" t="s">
        <v>101</v>
      </c>
      <c r="E144" s="135"/>
      <c r="F144" s="62"/>
      <c r="G144" s="63"/>
      <c r="H144" s="84"/>
    </row>
    <row r="145" spans="1:8" ht="18.75" x14ac:dyDescent="0.2">
      <c r="A145" s="137"/>
      <c r="B145" s="139"/>
      <c r="C145" s="139"/>
      <c r="D145" s="29" t="s">
        <v>102</v>
      </c>
      <c r="E145" s="135"/>
      <c r="F145" s="62"/>
      <c r="G145" s="63"/>
      <c r="H145" s="84"/>
    </row>
    <row r="146" spans="1:8" ht="18.75" x14ac:dyDescent="0.2">
      <c r="A146" s="137"/>
      <c r="B146" s="139"/>
      <c r="C146" s="139"/>
      <c r="D146" s="29" t="s">
        <v>103</v>
      </c>
      <c r="E146" s="135"/>
      <c r="F146" s="62"/>
      <c r="G146" s="63"/>
      <c r="H146" s="84"/>
    </row>
    <row r="147" spans="1:8" ht="18.75" x14ac:dyDescent="0.2">
      <c r="A147" s="141"/>
      <c r="B147" s="139"/>
      <c r="C147" s="139"/>
      <c r="D147" s="29" t="s">
        <v>104</v>
      </c>
      <c r="E147" s="136"/>
      <c r="F147" s="62"/>
      <c r="G147" s="63"/>
      <c r="H147" s="84"/>
    </row>
    <row r="148" spans="1:8" ht="56.25" x14ac:dyDescent="0.2">
      <c r="A148" s="140">
        <f>+A126+1</f>
        <v>12</v>
      </c>
      <c r="B148" s="139"/>
      <c r="C148" s="139"/>
      <c r="D148" s="29" t="s">
        <v>107</v>
      </c>
      <c r="E148" s="134">
        <v>1</v>
      </c>
      <c r="F148" s="62"/>
      <c r="G148" s="63"/>
      <c r="H148" s="84"/>
    </row>
    <row r="149" spans="1:8" ht="18.75" x14ac:dyDescent="0.2">
      <c r="A149" s="137"/>
      <c r="B149" s="139"/>
      <c r="C149" s="139"/>
      <c r="D149" s="99" t="s">
        <v>98</v>
      </c>
      <c r="E149" s="135"/>
      <c r="F149" s="62"/>
      <c r="G149" s="63"/>
      <c r="H149" s="84"/>
    </row>
    <row r="150" spans="1:8" ht="18.75" x14ac:dyDescent="0.2">
      <c r="A150" s="137"/>
      <c r="B150" s="139"/>
      <c r="C150" s="139"/>
      <c r="D150" s="29" t="s">
        <v>99</v>
      </c>
      <c r="E150" s="135"/>
      <c r="F150" s="62"/>
      <c r="G150" s="63"/>
      <c r="H150" s="84"/>
    </row>
    <row r="151" spans="1:8" ht="18.75" x14ac:dyDescent="0.2">
      <c r="A151" s="137"/>
      <c r="B151" s="139"/>
      <c r="C151" s="139"/>
      <c r="D151" s="29" t="s">
        <v>100</v>
      </c>
      <c r="E151" s="135"/>
      <c r="F151" s="62"/>
      <c r="G151" s="63"/>
      <c r="H151" s="84"/>
    </row>
    <row r="152" spans="1:8" ht="18.75" x14ac:dyDescent="0.2">
      <c r="A152" s="137"/>
      <c r="B152" s="139"/>
      <c r="C152" s="139"/>
      <c r="D152" s="29" t="s">
        <v>101</v>
      </c>
      <c r="E152" s="135"/>
      <c r="F152" s="62"/>
      <c r="G152" s="63"/>
      <c r="H152" s="84"/>
    </row>
    <row r="153" spans="1:8" ht="18.75" x14ac:dyDescent="0.2">
      <c r="A153" s="137"/>
      <c r="B153" s="139"/>
      <c r="C153" s="139"/>
      <c r="D153" s="29" t="s">
        <v>102</v>
      </c>
      <c r="E153" s="135"/>
      <c r="F153" s="62"/>
      <c r="G153" s="63"/>
      <c r="H153" s="84"/>
    </row>
    <row r="154" spans="1:8" ht="18.75" x14ac:dyDescent="0.2">
      <c r="A154" s="137"/>
      <c r="B154" s="139"/>
      <c r="C154" s="139"/>
      <c r="D154" s="29" t="s">
        <v>103</v>
      </c>
      <c r="E154" s="135"/>
      <c r="F154" s="62"/>
      <c r="G154" s="63"/>
      <c r="H154" s="84"/>
    </row>
    <row r="155" spans="1:8" ht="18.75" x14ac:dyDescent="0.2">
      <c r="A155" s="137"/>
      <c r="B155" s="139"/>
      <c r="C155" s="139"/>
      <c r="D155" s="29" t="s">
        <v>104</v>
      </c>
      <c r="E155" s="135"/>
      <c r="F155" s="62"/>
      <c r="G155" s="63"/>
      <c r="H155" s="84"/>
    </row>
    <row r="156" spans="1:8" ht="18.75" x14ac:dyDescent="0.2">
      <c r="A156" s="137"/>
      <c r="B156" s="139"/>
      <c r="C156" s="139"/>
      <c r="D156" s="99" t="s">
        <v>105</v>
      </c>
      <c r="E156" s="135"/>
      <c r="F156" s="62"/>
      <c r="G156" s="63"/>
      <c r="H156" s="84"/>
    </row>
    <row r="157" spans="1:8" ht="18.75" x14ac:dyDescent="0.2">
      <c r="A157" s="137"/>
      <c r="B157" s="139"/>
      <c r="C157" s="139"/>
      <c r="D157" s="29" t="s">
        <v>99</v>
      </c>
      <c r="E157" s="135"/>
      <c r="F157" s="62"/>
      <c r="G157" s="63"/>
      <c r="H157" s="84"/>
    </row>
    <row r="158" spans="1:8" ht="18.75" x14ac:dyDescent="0.2">
      <c r="A158" s="137"/>
      <c r="B158" s="139"/>
      <c r="C158" s="139"/>
      <c r="D158" s="29" t="s">
        <v>100</v>
      </c>
      <c r="E158" s="135"/>
      <c r="F158" s="62"/>
      <c r="G158" s="63"/>
      <c r="H158" s="84"/>
    </row>
    <row r="159" spans="1:8" ht="18.75" x14ac:dyDescent="0.2">
      <c r="A159" s="137"/>
      <c r="B159" s="139"/>
      <c r="C159" s="139"/>
      <c r="D159" s="29" t="s">
        <v>101</v>
      </c>
      <c r="E159" s="135"/>
      <c r="F159" s="62"/>
      <c r="G159" s="63"/>
      <c r="H159" s="84"/>
    </row>
    <row r="160" spans="1:8" ht="18.75" x14ac:dyDescent="0.2">
      <c r="A160" s="137"/>
      <c r="B160" s="139"/>
      <c r="C160" s="139"/>
      <c r="D160" s="29" t="s">
        <v>102</v>
      </c>
      <c r="E160" s="135"/>
      <c r="F160" s="62"/>
      <c r="G160" s="63"/>
      <c r="H160" s="84"/>
    </row>
    <row r="161" spans="1:8" ht="18.75" x14ac:dyDescent="0.2">
      <c r="A161" s="137"/>
      <c r="B161" s="139"/>
      <c r="C161" s="139"/>
      <c r="D161" s="29" t="s">
        <v>103</v>
      </c>
      <c r="E161" s="135"/>
      <c r="F161" s="62"/>
      <c r="G161" s="63"/>
      <c r="H161" s="84"/>
    </row>
    <row r="162" spans="1:8" ht="18.75" x14ac:dyDescent="0.2">
      <c r="A162" s="137"/>
      <c r="B162" s="139"/>
      <c r="C162" s="139"/>
      <c r="D162" s="29" t="s">
        <v>104</v>
      </c>
      <c r="E162" s="135"/>
      <c r="F162" s="62"/>
      <c r="G162" s="63"/>
      <c r="H162" s="84"/>
    </row>
    <row r="163" spans="1:8" ht="18.75" x14ac:dyDescent="0.2">
      <c r="A163" s="137"/>
      <c r="B163" s="139"/>
      <c r="C163" s="139"/>
      <c r="D163" s="99" t="s">
        <v>106</v>
      </c>
      <c r="E163" s="135"/>
      <c r="F163" s="62"/>
      <c r="G163" s="63"/>
      <c r="H163" s="84"/>
    </row>
    <row r="164" spans="1:8" ht="18.75" x14ac:dyDescent="0.2">
      <c r="A164" s="137"/>
      <c r="B164" s="139"/>
      <c r="C164" s="139"/>
      <c r="D164" s="29" t="s">
        <v>99</v>
      </c>
      <c r="E164" s="135"/>
      <c r="F164" s="62"/>
      <c r="G164" s="63"/>
      <c r="H164" s="84"/>
    </row>
    <row r="165" spans="1:8" ht="18.75" x14ac:dyDescent="0.2">
      <c r="A165" s="137"/>
      <c r="B165" s="139"/>
      <c r="C165" s="139"/>
      <c r="D165" s="29" t="s">
        <v>100</v>
      </c>
      <c r="E165" s="135"/>
      <c r="F165" s="62"/>
      <c r="G165" s="63"/>
      <c r="H165" s="84"/>
    </row>
    <row r="166" spans="1:8" ht="18.75" x14ac:dyDescent="0.2">
      <c r="A166" s="137"/>
      <c r="B166" s="139"/>
      <c r="C166" s="139"/>
      <c r="D166" s="29" t="s">
        <v>101</v>
      </c>
      <c r="E166" s="135"/>
      <c r="F166" s="62"/>
      <c r="G166" s="63"/>
      <c r="H166" s="84"/>
    </row>
    <row r="167" spans="1:8" ht="18.75" x14ac:dyDescent="0.2">
      <c r="A167" s="137"/>
      <c r="B167" s="139"/>
      <c r="C167" s="139"/>
      <c r="D167" s="29" t="s">
        <v>102</v>
      </c>
      <c r="E167" s="135"/>
      <c r="F167" s="62"/>
      <c r="G167" s="63"/>
      <c r="H167" s="84"/>
    </row>
    <row r="168" spans="1:8" ht="18.75" x14ac:dyDescent="0.2">
      <c r="A168" s="137"/>
      <c r="B168" s="139"/>
      <c r="C168" s="139"/>
      <c r="D168" s="29" t="s">
        <v>103</v>
      </c>
      <c r="E168" s="135"/>
      <c r="F168" s="62"/>
      <c r="G168" s="63"/>
      <c r="H168" s="84"/>
    </row>
    <row r="169" spans="1:8" ht="18.75" x14ac:dyDescent="0.2">
      <c r="A169" s="141"/>
      <c r="B169" s="139"/>
      <c r="C169" s="139"/>
      <c r="D169" s="29" t="s">
        <v>104</v>
      </c>
      <c r="E169" s="136"/>
      <c r="F169" s="62"/>
      <c r="G169" s="63"/>
      <c r="H169" s="84"/>
    </row>
    <row r="170" spans="1:8" ht="56.25" x14ac:dyDescent="0.2">
      <c r="A170" s="27">
        <f>+A148+1</f>
        <v>13</v>
      </c>
      <c r="B170" s="139"/>
      <c r="C170" s="139"/>
      <c r="D170" s="29" t="s">
        <v>340</v>
      </c>
      <c r="E170" s="30">
        <v>1</v>
      </c>
      <c r="F170" s="62"/>
      <c r="G170" s="63"/>
      <c r="H170" s="84"/>
    </row>
    <row r="171" spans="1:8" ht="56.25" x14ac:dyDescent="0.2">
      <c r="A171" s="66">
        <f>+A170+1</f>
        <v>14</v>
      </c>
      <c r="B171" s="139"/>
      <c r="C171" s="139"/>
      <c r="D171" s="29" t="s">
        <v>341</v>
      </c>
      <c r="E171" s="30">
        <v>1</v>
      </c>
      <c r="F171" s="62"/>
      <c r="G171" s="63"/>
      <c r="H171" s="84"/>
    </row>
    <row r="172" spans="1:8" ht="37.5" x14ac:dyDescent="0.2">
      <c r="A172" s="143">
        <f>+A171+1</f>
        <v>15</v>
      </c>
      <c r="B172" s="139"/>
      <c r="C172" s="139"/>
      <c r="D172" s="29" t="s">
        <v>108</v>
      </c>
      <c r="E172" s="134">
        <v>1</v>
      </c>
      <c r="F172" s="62"/>
      <c r="G172" s="63"/>
      <c r="H172" s="84"/>
    </row>
    <row r="173" spans="1:8" ht="18.75" x14ac:dyDescent="0.2">
      <c r="A173" s="144"/>
      <c r="B173" s="139"/>
      <c r="C173" s="139"/>
      <c r="D173" s="91" t="s">
        <v>109</v>
      </c>
      <c r="E173" s="135"/>
      <c r="F173" s="62"/>
      <c r="G173" s="63"/>
      <c r="H173" s="84"/>
    </row>
    <row r="174" spans="1:8" ht="18.75" x14ac:dyDescent="0.2">
      <c r="A174" s="145"/>
      <c r="B174" s="139"/>
      <c r="C174" s="139"/>
      <c r="D174" s="91" t="s">
        <v>110</v>
      </c>
      <c r="E174" s="136"/>
      <c r="F174" s="62"/>
      <c r="G174" s="63"/>
      <c r="H174" s="84"/>
    </row>
    <row r="175" spans="1:8" ht="37.5" x14ac:dyDescent="0.2">
      <c r="A175" s="100">
        <f>+A172+1</f>
        <v>16</v>
      </c>
      <c r="B175" s="139"/>
      <c r="C175" s="139"/>
      <c r="D175" s="29" t="s">
        <v>111</v>
      </c>
      <c r="E175" s="30">
        <v>1</v>
      </c>
      <c r="F175" s="62"/>
      <c r="G175" s="63"/>
      <c r="H175" s="84"/>
    </row>
    <row r="176" spans="1:8" ht="37.5" x14ac:dyDescent="0.2">
      <c r="A176" s="100">
        <f>+A175+1</f>
        <v>17</v>
      </c>
      <c r="B176" s="139"/>
      <c r="C176" s="139"/>
      <c r="D176" s="29" t="s">
        <v>112</v>
      </c>
      <c r="E176" s="30">
        <v>1</v>
      </c>
      <c r="F176" s="62"/>
      <c r="G176" s="63"/>
      <c r="H176" s="84"/>
    </row>
    <row r="177" spans="1:8" ht="56.25" x14ac:dyDescent="0.2">
      <c r="A177" s="100">
        <f t="shared" ref="A177:A180" si="0">+A176+1</f>
        <v>18</v>
      </c>
      <c r="B177" s="139"/>
      <c r="C177" s="139"/>
      <c r="D177" s="29" t="s">
        <v>113</v>
      </c>
      <c r="E177" s="30">
        <v>1</v>
      </c>
      <c r="F177" s="62"/>
      <c r="G177" s="63"/>
      <c r="H177" s="84"/>
    </row>
    <row r="178" spans="1:8" ht="56.25" x14ac:dyDescent="0.2">
      <c r="A178" s="100">
        <f t="shared" si="0"/>
        <v>19</v>
      </c>
      <c r="B178" s="139"/>
      <c r="C178" s="139"/>
      <c r="D178" s="29" t="s">
        <v>114</v>
      </c>
      <c r="E178" s="30">
        <v>1</v>
      </c>
      <c r="F178" s="62"/>
      <c r="G178" s="63"/>
      <c r="H178" s="84"/>
    </row>
    <row r="179" spans="1:8" ht="37.5" x14ac:dyDescent="0.2">
      <c r="A179" s="100">
        <f t="shared" si="0"/>
        <v>20</v>
      </c>
      <c r="B179" s="139"/>
      <c r="C179" s="142"/>
      <c r="D179" s="29" t="s">
        <v>115</v>
      </c>
      <c r="E179" s="30">
        <v>1</v>
      </c>
      <c r="F179" s="62"/>
      <c r="G179" s="63"/>
      <c r="H179" s="84"/>
    </row>
    <row r="180" spans="1:8" ht="75" x14ac:dyDescent="0.2">
      <c r="A180" s="100">
        <f t="shared" si="0"/>
        <v>21</v>
      </c>
      <c r="B180" s="139"/>
      <c r="C180" s="101"/>
      <c r="D180" s="29" t="s">
        <v>116</v>
      </c>
      <c r="E180" s="30">
        <v>1</v>
      </c>
      <c r="F180" s="62"/>
      <c r="G180" s="63"/>
      <c r="H180" s="84"/>
    </row>
    <row r="181" spans="1:8" ht="37.5" x14ac:dyDescent="0.2">
      <c r="A181" s="140">
        <f>+A180+1</f>
        <v>22</v>
      </c>
      <c r="B181" s="139"/>
      <c r="C181" s="138" t="s">
        <v>117</v>
      </c>
      <c r="D181" s="29" t="s">
        <v>118</v>
      </c>
      <c r="E181" s="134">
        <v>3</v>
      </c>
      <c r="F181" s="62"/>
      <c r="G181" s="63"/>
      <c r="H181" s="84"/>
    </row>
    <row r="182" spans="1:8" ht="18.75" x14ac:dyDescent="0.2">
      <c r="A182" s="137"/>
      <c r="B182" s="139"/>
      <c r="C182" s="139"/>
      <c r="D182" s="102" t="s">
        <v>119</v>
      </c>
      <c r="E182" s="135"/>
      <c r="F182" s="62"/>
      <c r="G182" s="63"/>
      <c r="H182" s="84"/>
    </row>
    <row r="183" spans="1:8" ht="18.75" x14ac:dyDescent="0.2">
      <c r="A183" s="137"/>
      <c r="B183" s="139"/>
      <c r="C183" s="139"/>
      <c r="D183" s="91" t="s">
        <v>120</v>
      </c>
      <c r="E183" s="135"/>
      <c r="F183" s="62"/>
      <c r="G183" s="63"/>
      <c r="H183" s="84"/>
    </row>
    <row r="184" spans="1:8" ht="18.75" x14ac:dyDescent="0.2">
      <c r="A184" s="137"/>
      <c r="B184" s="139"/>
      <c r="C184" s="139"/>
      <c r="D184" s="91" t="s">
        <v>121</v>
      </c>
      <c r="E184" s="135"/>
      <c r="F184" s="62"/>
      <c r="G184" s="63"/>
      <c r="H184" s="84"/>
    </row>
    <row r="185" spans="1:8" ht="18.75" x14ac:dyDescent="0.2">
      <c r="A185" s="137"/>
      <c r="B185" s="139"/>
      <c r="C185" s="139"/>
      <c r="D185" s="91" t="s">
        <v>122</v>
      </c>
      <c r="E185" s="135"/>
      <c r="F185" s="62"/>
      <c r="G185" s="63"/>
      <c r="H185" s="84"/>
    </row>
    <row r="186" spans="1:8" ht="18.75" x14ac:dyDescent="0.2">
      <c r="A186" s="137"/>
      <c r="B186" s="139"/>
      <c r="C186" s="139"/>
      <c r="D186" s="91" t="s">
        <v>123</v>
      </c>
      <c r="E186" s="135"/>
      <c r="F186" s="62"/>
      <c r="G186" s="63"/>
      <c r="H186" s="84"/>
    </row>
    <row r="187" spans="1:8" ht="18.75" x14ac:dyDescent="0.2">
      <c r="A187" s="137"/>
      <c r="B187" s="139"/>
      <c r="C187" s="139"/>
      <c r="D187" s="91" t="s">
        <v>124</v>
      </c>
      <c r="E187" s="135"/>
      <c r="F187" s="62"/>
      <c r="G187" s="63"/>
      <c r="H187" s="84"/>
    </row>
    <row r="188" spans="1:8" ht="18.75" x14ac:dyDescent="0.2">
      <c r="A188" s="137"/>
      <c r="B188" s="139"/>
      <c r="C188" s="139"/>
      <c r="D188" s="91" t="s">
        <v>125</v>
      </c>
      <c r="E188" s="135"/>
      <c r="F188" s="62"/>
      <c r="G188" s="63"/>
      <c r="H188" s="84"/>
    </row>
    <row r="189" spans="1:8" ht="18.75" x14ac:dyDescent="0.2">
      <c r="A189" s="137"/>
      <c r="B189" s="139"/>
      <c r="C189" s="139"/>
      <c r="D189" s="102" t="s">
        <v>126</v>
      </c>
      <c r="E189" s="135"/>
      <c r="F189" s="62"/>
      <c r="G189" s="63"/>
      <c r="H189" s="84"/>
    </row>
    <row r="190" spans="1:8" ht="18.75" x14ac:dyDescent="0.2">
      <c r="A190" s="137"/>
      <c r="B190" s="139"/>
      <c r="C190" s="139"/>
      <c r="D190" s="91" t="s">
        <v>120</v>
      </c>
      <c r="E190" s="135"/>
      <c r="F190" s="62"/>
      <c r="G190" s="63"/>
      <c r="H190" s="84"/>
    </row>
    <row r="191" spans="1:8" ht="18.75" x14ac:dyDescent="0.2">
      <c r="A191" s="137"/>
      <c r="B191" s="139"/>
      <c r="C191" s="139"/>
      <c r="D191" s="91" t="s">
        <v>121</v>
      </c>
      <c r="E191" s="135"/>
      <c r="F191" s="62"/>
      <c r="G191" s="63"/>
      <c r="H191" s="84"/>
    </row>
    <row r="192" spans="1:8" ht="18.75" x14ac:dyDescent="0.2">
      <c r="A192" s="137"/>
      <c r="B192" s="139"/>
      <c r="C192" s="139"/>
      <c r="D192" s="91" t="s">
        <v>122</v>
      </c>
      <c r="E192" s="135"/>
      <c r="F192" s="62"/>
      <c r="G192" s="63"/>
      <c r="H192" s="84"/>
    </row>
    <row r="193" spans="1:8" ht="18.75" x14ac:dyDescent="0.2">
      <c r="A193" s="137"/>
      <c r="B193" s="139"/>
      <c r="C193" s="139"/>
      <c r="D193" s="91" t="s">
        <v>123</v>
      </c>
      <c r="E193" s="135"/>
      <c r="F193" s="62"/>
      <c r="G193" s="63"/>
      <c r="H193" s="84"/>
    </row>
    <row r="194" spans="1:8" ht="18.75" x14ac:dyDescent="0.2">
      <c r="A194" s="137"/>
      <c r="B194" s="139"/>
      <c r="C194" s="139"/>
      <c r="D194" s="91" t="s">
        <v>124</v>
      </c>
      <c r="E194" s="135"/>
      <c r="F194" s="62"/>
      <c r="G194" s="63"/>
      <c r="H194" s="84"/>
    </row>
    <row r="195" spans="1:8" ht="18.75" x14ac:dyDescent="0.2">
      <c r="A195" s="137"/>
      <c r="B195" s="139"/>
      <c r="C195" s="139"/>
      <c r="D195" s="91" t="s">
        <v>125</v>
      </c>
      <c r="E195" s="135"/>
      <c r="F195" s="62"/>
      <c r="G195" s="63"/>
      <c r="H195" s="84"/>
    </row>
    <row r="196" spans="1:8" ht="18.75" x14ac:dyDescent="0.2">
      <c r="A196" s="137"/>
      <c r="B196" s="139"/>
      <c r="C196" s="139"/>
      <c r="D196" s="102" t="s">
        <v>127</v>
      </c>
      <c r="E196" s="135"/>
      <c r="F196" s="62"/>
      <c r="G196" s="63"/>
      <c r="H196" s="84"/>
    </row>
    <row r="197" spans="1:8" ht="18.75" x14ac:dyDescent="0.2">
      <c r="A197" s="137"/>
      <c r="B197" s="139"/>
      <c r="C197" s="139"/>
      <c r="D197" s="91" t="s">
        <v>120</v>
      </c>
      <c r="E197" s="135"/>
      <c r="F197" s="62"/>
      <c r="G197" s="63"/>
      <c r="H197" s="84"/>
    </row>
    <row r="198" spans="1:8" ht="18.75" x14ac:dyDescent="0.2">
      <c r="A198" s="137"/>
      <c r="B198" s="139"/>
      <c r="C198" s="139"/>
      <c r="D198" s="91" t="s">
        <v>121</v>
      </c>
      <c r="E198" s="135"/>
      <c r="F198" s="62"/>
      <c r="G198" s="63"/>
      <c r="H198" s="84"/>
    </row>
    <row r="199" spans="1:8" ht="18.75" x14ac:dyDescent="0.2">
      <c r="A199" s="137"/>
      <c r="B199" s="139"/>
      <c r="C199" s="139"/>
      <c r="D199" s="91" t="s">
        <v>122</v>
      </c>
      <c r="E199" s="135"/>
      <c r="F199" s="62"/>
      <c r="G199" s="63"/>
      <c r="H199" s="84"/>
    </row>
    <row r="200" spans="1:8" ht="18.75" x14ac:dyDescent="0.2">
      <c r="A200" s="137"/>
      <c r="B200" s="139"/>
      <c r="C200" s="139"/>
      <c r="D200" s="91" t="s">
        <v>123</v>
      </c>
      <c r="E200" s="135"/>
      <c r="F200" s="62"/>
      <c r="G200" s="63"/>
      <c r="H200" s="84"/>
    </row>
    <row r="201" spans="1:8" ht="18.75" x14ac:dyDescent="0.2">
      <c r="A201" s="137"/>
      <c r="B201" s="139"/>
      <c r="C201" s="139"/>
      <c r="D201" s="91" t="s">
        <v>124</v>
      </c>
      <c r="E201" s="135"/>
      <c r="F201" s="62"/>
      <c r="G201" s="63"/>
      <c r="H201" s="84"/>
    </row>
    <row r="202" spans="1:8" ht="18.75" x14ac:dyDescent="0.2">
      <c r="A202" s="137"/>
      <c r="B202" s="139"/>
      <c r="C202" s="139"/>
      <c r="D202" s="91" t="s">
        <v>125</v>
      </c>
      <c r="E202" s="135"/>
      <c r="F202" s="62"/>
      <c r="G202" s="63"/>
      <c r="H202" s="84"/>
    </row>
    <row r="203" spans="1:8" ht="18.75" x14ac:dyDescent="0.2">
      <c r="A203" s="137"/>
      <c r="B203" s="139"/>
      <c r="C203" s="139"/>
      <c r="D203" s="102" t="s">
        <v>128</v>
      </c>
      <c r="E203" s="135"/>
      <c r="F203" s="62"/>
      <c r="G203" s="63"/>
      <c r="H203" s="84"/>
    </row>
    <row r="204" spans="1:8" ht="18.75" x14ac:dyDescent="0.2">
      <c r="A204" s="137"/>
      <c r="B204" s="139"/>
      <c r="C204" s="139"/>
      <c r="D204" s="91" t="s">
        <v>120</v>
      </c>
      <c r="E204" s="135"/>
      <c r="F204" s="62"/>
      <c r="G204" s="63"/>
      <c r="H204" s="84"/>
    </row>
    <row r="205" spans="1:8" ht="18.75" x14ac:dyDescent="0.2">
      <c r="A205" s="137"/>
      <c r="B205" s="139"/>
      <c r="C205" s="139"/>
      <c r="D205" s="91" t="s">
        <v>121</v>
      </c>
      <c r="E205" s="135"/>
      <c r="F205" s="62"/>
      <c r="G205" s="63"/>
      <c r="H205" s="84"/>
    </row>
    <row r="206" spans="1:8" ht="18.75" x14ac:dyDescent="0.2">
      <c r="A206" s="137"/>
      <c r="B206" s="139"/>
      <c r="C206" s="139"/>
      <c r="D206" s="91" t="s">
        <v>122</v>
      </c>
      <c r="E206" s="135"/>
      <c r="F206" s="62"/>
      <c r="G206" s="63"/>
      <c r="H206" s="84"/>
    </row>
    <row r="207" spans="1:8" ht="18.75" x14ac:dyDescent="0.2">
      <c r="A207" s="137"/>
      <c r="B207" s="139"/>
      <c r="C207" s="139"/>
      <c r="D207" s="91" t="s">
        <v>123</v>
      </c>
      <c r="E207" s="135"/>
      <c r="F207" s="62"/>
      <c r="G207" s="63"/>
      <c r="H207" s="84"/>
    </row>
    <row r="208" spans="1:8" ht="18.75" x14ac:dyDescent="0.2">
      <c r="A208" s="137"/>
      <c r="B208" s="139"/>
      <c r="C208" s="139"/>
      <c r="D208" s="91" t="s">
        <v>124</v>
      </c>
      <c r="E208" s="135"/>
      <c r="F208" s="62"/>
      <c r="G208" s="63"/>
      <c r="H208" s="84"/>
    </row>
    <row r="209" spans="1:8" ht="18.75" x14ac:dyDescent="0.2">
      <c r="A209" s="137"/>
      <c r="B209" s="139"/>
      <c r="C209" s="139"/>
      <c r="D209" s="91" t="s">
        <v>125</v>
      </c>
      <c r="E209" s="135"/>
      <c r="F209" s="62"/>
      <c r="G209" s="63"/>
      <c r="H209" s="84"/>
    </row>
    <row r="210" spans="1:8" ht="37.5" x14ac:dyDescent="0.2">
      <c r="A210" s="100">
        <f>+A181+1</f>
        <v>23</v>
      </c>
      <c r="B210" s="139"/>
      <c r="C210" s="139"/>
      <c r="D210" s="29" t="s">
        <v>129</v>
      </c>
      <c r="E210" s="30">
        <v>3</v>
      </c>
      <c r="F210" s="62"/>
      <c r="G210" s="63"/>
      <c r="H210" s="84"/>
    </row>
    <row r="211" spans="1:8" ht="37.5" x14ac:dyDescent="0.2">
      <c r="A211" s="100">
        <f>+A210+1</f>
        <v>24</v>
      </c>
      <c r="B211" s="139"/>
      <c r="C211" s="139"/>
      <c r="D211" s="29" t="s">
        <v>130</v>
      </c>
      <c r="E211" s="30">
        <v>3</v>
      </c>
      <c r="F211" s="62"/>
      <c r="G211" s="63"/>
      <c r="H211" s="84"/>
    </row>
    <row r="212" spans="1:8" ht="37.5" x14ac:dyDescent="0.2">
      <c r="A212" s="100">
        <f>+A211+1</f>
        <v>25</v>
      </c>
      <c r="B212" s="139"/>
      <c r="C212" s="139"/>
      <c r="D212" s="29" t="s">
        <v>131</v>
      </c>
      <c r="E212" s="30">
        <v>3</v>
      </c>
      <c r="F212" s="62"/>
      <c r="G212" s="63"/>
      <c r="H212" s="84"/>
    </row>
    <row r="213" spans="1:8" ht="37.5" x14ac:dyDescent="0.2">
      <c r="A213" s="100">
        <f t="shared" ref="A213:A215" si="1">+A212+1</f>
        <v>26</v>
      </c>
      <c r="B213" s="139"/>
      <c r="C213" s="139"/>
      <c r="D213" s="29" t="s">
        <v>132</v>
      </c>
      <c r="E213" s="30">
        <v>3</v>
      </c>
      <c r="F213" s="62"/>
      <c r="G213" s="63"/>
      <c r="H213" s="84"/>
    </row>
    <row r="214" spans="1:8" ht="37.5" x14ac:dyDescent="0.2">
      <c r="A214" s="100">
        <f t="shared" si="1"/>
        <v>27</v>
      </c>
      <c r="B214" s="139"/>
      <c r="C214" s="139"/>
      <c r="D214" s="31" t="s">
        <v>133</v>
      </c>
      <c r="E214" s="30">
        <v>3</v>
      </c>
      <c r="F214" s="62"/>
      <c r="G214" s="63"/>
      <c r="H214" s="84"/>
    </row>
    <row r="215" spans="1:8" ht="56.25" x14ac:dyDescent="0.2">
      <c r="A215" s="100">
        <f t="shared" si="1"/>
        <v>28</v>
      </c>
      <c r="B215" s="139"/>
      <c r="C215" s="142"/>
      <c r="D215" s="31" t="s">
        <v>134</v>
      </c>
      <c r="E215" s="30">
        <v>3</v>
      </c>
      <c r="F215" s="62"/>
      <c r="G215" s="63"/>
      <c r="H215" s="84"/>
    </row>
    <row r="216" spans="1:8" ht="18.75" customHeight="1" x14ac:dyDescent="0.2">
      <c r="A216" s="140">
        <f>+A215+1</f>
        <v>29</v>
      </c>
      <c r="B216" s="139"/>
      <c r="C216" s="138" t="s">
        <v>135</v>
      </c>
      <c r="D216" s="29" t="s">
        <v>136</v>
      </c>
      <c r="E216" s="134">
        <v>1</v>
      </c>
      <c r="F216" s="62"/>
      <c r="G216" s="63"/>
      <c r="H216" s="84"/>
    </row>
    <row r="217" spans="1:8" ht="18.75" x14ac:dyDescent="0.2">
      <c r="A217" s="137"/>
      <c r="B217" s="139"/>
      <c r="C217" s="139"/>
      <c r="D217" s="102" t="s">
        <v>137</v>
      </c>
      <c r="E217" s="135"/>
      <c r="F217" s="62"/>
      <c r="G217" s="63"/>
      <c r="H217" s="84"/>
    </row>
    <row r="218" spans="1:8" ht="18.75" x14ac:dyDescent="0.2">
      <c r="A218" s="137"/>
      <c r="B218" s="139"/>
      <c r="C218" s="139"/>
      <c r="D218" s="91" t="s">
        <v>138</v>
      </c>
      <c r="E218" s="135"/>
      <c r="F218" s="62"/>
      <c r="G218" s="63"/>
      <c r="H218" s="84"/>
    </row>
    <row r="219" spans="1:8" ht="18.75" x14ac:dyDescent="0.2">
      <c r="A219" s="137"/>
      <c r="B219" s="139"/>
      <c r="C219" s="139"/>
      <c r="D219" s="91" t="s">
        <v>139</v>
      </c>
      <c r="E219" s="135"/>
      <c r="F219" s="62"/>
      <c r="G219" s="63"/>
      <c r="H219" s="84"/>
    </row>
    <row r="220" spans="1:8" ht="18.75" x14ac:dyDescent="0.2">
      <c r="A220" s="137"/>
      <c r="B220" s="139"/>
      <c r="C220" s="139"/>
      <c r="D220" s="102" t="s">
        <v>140</v>
      </c>
      <c r="E220" s="135"/>
      <c r="F220" s="62"/>
      <c r="G220" s="63"/>
      <c r="H220" s="84"/>
    </row>
    <row r="221" spans="1:8" ht="18.75" x14ac:dyDescent="0.2">
      <c r="A221" s="137"/>
      <c r="B221" s="139"/>
      <c r="C221" s="139"/>
      <c r="D221" s="91" t="s">
        <v>138</v>
      </c>
      <c r="E221" s="135"/>
      <c r="F221" s="62"/>
      <c r="G221" s="63"/>
      <c r="H221" s="84"/>
    </row>
    <row r="222" spans="1:8" ht="18.75" x14ac:dyDescent="0.2">
      <c r="A222" s="137"/>
      <c r="B222" s="139"/>
      <c r="C222" s="139"/>
      <c r="D222" s="91" t="s">
        <v>139</v>
      </c>
      <c r="E222" s="135"/>
      <c r="F222" s="62"/>
      <c r="G222" s="63"/>
      <c r="H222" s="84"/>
    </row>
    <row r="223" spans="1:8" ht="18.75" x14ac:dyDescent="0.2">
      <c r="A223" s="137"/>
      <c r="B223" s="139"/>
      <c r="C223" s="139"/>
      <c r="D223" s="102" t="s">
        <v>141</v>
      </c>
      <c r="E223" s="135"/>
      <c r="F223" s="62"/>
      <c r="G223" s="63"/>
      <c r="H223" s="84"/>
    </row>
    <row r="224" spans="1:8" ht="18.75" x14ac:dyDescent="0.2">
      <c r="A224" s="137"/>
      <c r="B224" s="139"/>
      <c r="C224" s="139"/>
      <c r="D224" s="91" t="s">
        <v>138</v>
      </c>
      <c r="E224" s="135"/>
      <c r="F224" s="62"/>
      <c r="G224" s="63"/>
      <c r="H224" s="84"/>
    </row>
    <row r="225" spans="1:8" ht="18.75" x14ac:dyDescent="0.2">
      <c r="A225" s="137"/>
      <c r="B225" s="139"/>
      <c r="C225" s="139"/>
      <c r="D225" s="91" t="s">
        <v>139</v>
      </c>
      <c r="E225" s="135"/>
      <c r="F225" s="62"/>
      <c r="G225" s="63"/>
      <c r="H225" s="84"/>
    </row>
    <row r="226" spans="1:8" ht="18.75" x14ac:dyDescent="0.2">
      <c r="A226" s="137"/>
      <c r="B226" s="139"/>
      <c r="C226" s="139"/>
      <c r="D226" s="102" t="s">
        <v>142</v>
      </c>
      <c r="E226" s="135"/>
      <c r="F226" s="62"/>
      <c r="G226" s="63"/>
      <c r="H226" s="84"/>
    </row>
    <row r="227" spans="1:8" ht="18.75" x14ac:dyDescent="0.2">
      <c r="A227" s="137"/>
      <c r="B227" s="139"/>
      <c r="C227" s="139"/>
      <c r="D227" s="91" t="s">
        <v>138</v>
      </c>
      <c r="E227" s="135"/>
      <c r="F227" s="62"/>
      <c r="G227" s="63"/>
      <c r="H227" s="84"/>
    </row>
    <row r="228" spans="1:8" ht="18.75" x14ac:dyDescent="0.2">
      <c r="A228" s="137"/>
      <c r="B228" s="139"/>
      <c r="C228" s="139"/>
      <c r="D228" s="91" t="s">
        <v>139</v>
      </c>
      <c r="E228" s="135"/>
      <c r="F228" s="62"/>
      <c r="G228" s="63"/>
      <c r="H228" s="84"/>
    </row>
    <row r="229" spans="1:8" ht="18.75" x14ac:dyDescent="0.2">
      <c r="A229" s="137"/>
      <c r="B229" s="139"/>
      <c r="C229" s="139"/>
      <c r="D229" s="102" t="s">
        <v>143</v>
      </c>
      <c r="E229" s="135"/>
      <c r="F229" s="62"/>
      <c r="G229" s="63"/>
      <c r="H229" s="84"/>
    </row>
    <row r="230" spans="1:8" ht="18.75" x14ac:dyDescent="0.2">
      <c r="A230" s="137"/>
      <c r="B230" s="139"/>
      <c r="C230" s="139"/>
      <c r="D230" s="91" t="s">
        <v>138</v>
      </c>
      <c r="E230" s="135"/>
      <c r="F230" s="62"/>
      <c r="G230" s="63"/>
      <c r="H230" s="84"/>
    </row>
    <row r="231" spans="1:8" ht="18.75" x14ac:dyDescent="0.2">
      <c r="A231" s="137"/>
      <c r="B231" s="139"/>
      <c r="C231" s="139"/>
      <c r="D231" s="91" t="s">
        <v>139</v>
      </c>
      <c r="E231" s="135"/>
      <c r="F231" s="62"/>
      <c r="G231" s="63"/>
      <c r="H231" s="84"/>
    </row>
    <row r="232" spans="1:8" ht="18.75" x14ac:dyDescent="0.2">
      <c r="A232" s="137"/>
      <c r="B232" s="139"/>
      <c r="C232" s="139"/>
      <c r="D232" s="102" t="s">
        <v>144</v>
      </c>
      <c r="E232" s="135"/>
      <c r="F232" s="62"/>
      <c r="G232" s="63"/>
      <c r="H232" s="84"/>
    </row>
    <row r="233" spans="1:8" ht="18.75" x14ac:dyDescent="0.2">
      <c r="A233" s="137"/>
      <c r="B233" s="139"/>
      <c r="C233" s="139"/>
      <c r="D233" s="91" t="s">
        <v>138</v>
      </c>
      <c r="E233" s="135"/>
      <c r="F233" s="62"/>
      <c r="G233" s="63"/>
      <c r="H233" s="84"/>
    </row>
    <row r="234" spans="1:8" ht="18.75" x14ac:dyDescent="0.2">
      <c r="A234" s="137"/>
      <c r="B234" s="139"/>
      <c r="C234" s="139"/>
      <c r="D234" s="91" t="s">
        <v>139</v>
      </c>
      <c r="E234" s="135"/>
      <c r="F234" s="62"/>
      <c r="G234" s="63"/>
      <c r="H234" s="84"/>
    </row>
    <row r="235" spans="1:8" ht="18.75" x14ac:dyDescent="0.2">
      <c r="A235" s="137"/>
      <c r="B235" s="139"/>
      <c r="C235" s="139"/>
      <c r="D235" s="102" t="s">
        <v>145</v>
      </c>
      <c r="E235" s="135"/>
      <c r="F235" s="62"/>
      <c r="G235" s="63"/>
      <c r="H235" s="84"/>
    </row>
    <row r="236" spans="1:8" ht="18.75" x14ac:dyDescent="0.2">
      <c r="A236" s="137"/>
      <c r="B236" s="139"/>
      <c r="C236" s="139"/>
      <c r="D236" s="91" t="s">
        <v>138</v>
      </c>
      <c r="E236" s="135"/>
      <c r="F236" s="62"/>
      <c r="G236" s="63"/>
      <c r="H236" s="84"/>
    </row>
    <row r="237" spans="1:8" ht="18.75" x14ac:dyDescent="0.2">
      <c r="A237" s="137"/>
      <c r="B237" s="139"/>
      <c r="C237" s="139"/>
      <c r="D237" s="91" t="s">
        <v>139</v>
      </c>
      <c r="E237" s="135"/>
      <c r="F237" s="62"/>
      <c r="G237" s="63"/>
      <c r="H237" s="84"/>
    </row>
    <row r="238" spans="1:8" ht="18.75" x14ac:dyDescent="0.2">
      <c r="A238" s="137"/>
      <c r="B238" s="139"/>
      <c r="C238" s="139"/>
      <c r="D238" s="102" t="s">
        <v>146</v>
      </c>
      <c r="E238" s="135"/>
      <c r="F238" s="62"/>
      <c r="G238" s="63"/>
      <c r="H238" s="84"/>
    </row>
    <row r="239" spans="1:8" ht="18.75" x14ac:dyDescent="0.2">
      <c r="A239" s="137"/>
      <c r="B239" s="139"/>
      <c r="C239" s="139"/>
      <c r="D239" s="91" t="s">
        <v>138</v>
      </c>
      <c r="E239" s="135"/>
      <c r="F239" s="62"/>
      <c r="G239" s="63"/>
      <c r="H239" s="84"/>
    </row>
    <row r="240" spans="1:8" ht="18.75" x14ac:dyDescent="0.2">
      <c r="A240" s="137"/>
      <c r="B240" s="139"/>
      <c r="C240" s="139"/>
      <c r="D240" s="91" t="s">
        <v>139</v>
      </c>
      <c r="E240" s="136"/>
      <c r="F240" s="62"/>
      <c r="G240" s="63"/>
      <c r="H240" s="84"/>
    </row>
    <row r="241" spans="1:8" ht="112.5" x14ac:dyDescent="0.2">
      <c r="A241" s="140">
        <f>+A216+1</f>
        <v>30</v>
      </c>
      <c r="B241" s="139"/>
      <c r="C241" s="139"/>
      <c r="D241" s="29" t="s">
        <v>147</v>
      </c>
      <c r="E241" s="134">
        <v>1</v>
      </c>
      <c r="F241" s="62"/>
      <c r="G241" s="63"/>
      <c r="H241" s="84"/>
    </row>
    <row r="242" spans="1:8" ht="18.75" x14ac:dyDescent="0.2">
      <c r="A242" s="137"/>
      <c r="B242" s="139"/>
      <c r="C242" s="139"/>
      <c r="D242" s="102" t="s">
        <v>148</v>
      </c>
      <c r="E242" s="135"/>
      <c r="F242" s="62"/>
      <c r="G242" s="63"/>
      <c r="H242" s="84"/>
    </row>
    <row r="243" spans="1:8" ht="18.75" x14ac:dyDescent="0.2">
      <c r="A243" s="137"/>
      <c r="B243" s="139"/>
      <c r="C243" s="139"/>
      <c r="D243" s="91" t="s">
        <v>149</v>
      </c>
      <c r="E243" s="135"/>
      <c r="F243" s="62"/>
      <c r="G243" s="63"/>
      <c r="H243" s="84"/>
    </row>
    <row r="244" spans="1:8" ht="18.75" x14ac:dyDescent="0.2">
      <c r="A244" s="137"/>
      <c r="B244" s="139"/>
      <c r="C244" s="139"/>
      <c r="D244" s="91" t="s">
        <v>150</v>
      </c>
      <c r="E244" s="135"/>
      <c r="F244" s="62"/>
      <c r="G244" s="63"/>
      <c r="H244" s="84"/>
    </row>
    <row r="245" spans="1:8" ht="18.75" x14ac:dyDescent="0.2">
      <c r="A245" s="137"/>
      <c r="B245" s="139"/>
      <c r="C245" s="139"/>
      <c r="D245" s="91" t="s">
        <v>151</v>
      </c>
      <c r="E245" s="135"/>
      <c r="F245" s="62"/>
      <c r="G245" s="63"/>
      <c r="H245" s="84"/>
    </row>
    <row r="246" spans="1:8" ht="18.75" x14ac:dyDescent="0.2">
      <c r="A246" s="137"/>
      <c r="B246" s="139"/>
      <c r="C246" s="139"/>
      <c r="D246" s="102" t="s">
        <v>152</v>
      </c>
      <c r="E246" s="135"/>
      <c r="F246" s="62"/>
      <c r="G246" s="63"/>
      <c r="H246" s="84"/>
    </row>
    <row r="247" spans="1:8" ht="18.75" x14ac:dyDescent="0.2">
      <c r="A247" s="137"/>
      <c r="B247" s="139"/>
      <c r="C247" s="139"/>
      <c r="D247" s="91" t="s">
        <v>149</v>
      </c>
      <c r="E247" s="135"/>
      <c r="F247" s="62"/>
      <c r="G247" s="63"/>
      <c r="H247" s="84"/>
    </row>
    <row r="248" spans="1:8" ht="18.75" x14ac:dyDescent="0.2">
      <c r="A248" s="137"/>
      <c r="B248" s="139"/>
      <c r="C248" s="139"/>
      <c r="D248" s="91" t="s">
        <v>150</v>
      </c>
      <c r="E248" s="135"/>
      <c r="F248" s="62"/>
      <c r="G248" s="63"/>
      <c r="H248" s="84"/>
    </row>
    <row r="249" spans="1:8" ht="18.75" x14ac:dyDescent="0.2">
      <c r="A249" s="137"/>
      <c r="B249" s="139"/>
      <c r="C249" s="139"/>
      <c r="D249" s="91" t="s">
        <v>151</v>
      </c>
      <c r="E249" s="135"/>
      <c r="F249" s="62"/>
      <c r="G249" s="63"/>
      <c r="H249" s="84"/>
    </row>
    <row r="250" spans="1:8" ht="18.75" x14ac:dyDescent="0.2">
      <c r="A250" s="137"/>
      <c r="B250" s="139"/>
      <c r="C250" s="139"/>
      <c r="D250" s="102" t="s">
        <v>153</v>
      </c>
      <c r="E250" s="135"/>
      <c r="F250" s="62"/>
      <c r="G250" s="63"/>
      <c r="H250" s="84"/>
    </row>
    <row r="251" spans="1:8" ht="18.75" x14ac:dyDescent="0.2">
      <c r="A251" s="137"/>
      <c r="B251" s="139"/>
      <c r="C251" s="139"/>
      <c r="D251" s="91" t="s">
        <v>149</v>
      </c>
      <c r="E251" s="135"/>
      <c r="F251" s="62"/>
      <c r="G251" s="63"/>
      <c r="H251" s="84"/>
    </row>
    <row r="252" spans="1:8" ht="18.75" x14ac:dyDescent="0.2">
      <c r="A252" s="137"/>
      <c r="B252" s="139"/>
      <c r="C252" s="139"/>
      <c r="D252" s="91" t="s">
        <v>150</v>
      </c>
      <c r="E252" s="135"/>
      <c r="F252" s="62"/>
      <c r="G252" s="63"/>
      <c r="H252" s="84"/>
    </row>
    <row r="253" spans="1:8" ht="18.75" x14ac:dyDescent="0.2">
      <c r="A253" s="137"/>
      <c r="B253" s="139"/>
      <c r="C253" s="139"/>
      <c r="D253" s="91" t="s">
        <v>151</v>
      </c>
      <c r="E253" s="135"/>
      <c r="F253" s="62"/>
      <c r="G253" s="63"/>
      <c r="H253" s="84"/>
    </row>
    <row r="254" spans="1:8" ht="18.75" x14ac:dyDescent="0.2">
      <c r="A254" s="137"/>
      <c r="B254" s="139"/>
      <c r="C254" s="139"/>
      <c r="D254" s="102" t="s">
        <v>154</v>
      </c>
      <c r="E254" s="135"/>
      <c r="F254" s="62"/>
      <c r="G254" s="63"/>
      <c r="H254" s="84"/>
    </row>
    <row r="255" spans="1:8" ht="18.75" x14ac:dyDescent="0.2">
      <c r="A255" s="137"/>
      <c r="B255" s="139"/>
      <c r="C255" s="139"/>
      <c r="D255" s="91" t="s">
        <v>149</v>
      </c>
      <c r="E255" s="135"/>
      <c r="F255" s="62"/>
      <c r="G255" s="63"/>
      <c r="H255" s="84"/>
    </row>
    <row r="256" spans="1:8" ht="18.75" x14ac:dyDescent="0.2">
      <c r="A256" s="137"/>
      <c r="B256" s="139"/>
      <c r="C256" s="139"/>
      <c r="D256" s="91" t="s">
        <v>150</v>
      </c>
      <c r="E256" s="135"/>
      <c r="F256" s="62"/>
      <c r="G256" s="63"/>
      <c r="H256" s="84"/>
    </row>
    <row r="257" spans="1:8" ht="18.75" x14ac:dyDescent="0.2">
      <c r="A257" s="137"/>
      <c r="B257" s="139"/>
      <c r="C257" s="139"/>
      <c r="D257" s="91" t="s">
        <v>151</v>
      </c>
      <c r="E257" s="135"/>
      <c r="F257" s="62"/>
      <c r="G257" s="63"/>
      <c r="H257" s="84"/>
    </row>
    <row r="258" spans="1:8" ht="18.75" x14ac:dyDescent="0.2">
      <c r="A258" s="137"/>
      <c r="B258" s="139"/>
      <c r="C258" s="139"/>
      <c r="D258" s="102" t="s">
        <v>155</v>
      </c>
      <c r="E258" s="135"/>
      <c r="F258" s="62"/>
      <c r="G258" s="63"/>
      <c r="H258" s="84"/>
    </row>
    <row r="259" spans="1:8" ht="18.75" x14ac:dyDescent="0.2">
      <c r="A259" s="137"/>
      <c r="B259" s="139"/>
      <c r="C259" s="139"/>
      <c r="D259" s="91" t="s">
        <v>149</v>
      </c>
      <c r="E259" s="135"/>
      <c r="F259" s="62"/>
      <c r="G259" s="63"/>
      <c r="H259" s="84"/>
    </row>
    <row r="260" spans="1:8" ht="18.75" x14ac:dyDescent="0.2">
      <c r="A260" s="137"/>
      <c r="B260" s="139"/>
      <c r="C260" s="139"/>
      <c r="D260" s="91" t="s">
        <v>150</v>
      </c>
      <c r="E260" s="135"/>
      <c r="F260" s="62"/>
      <c r="G260" s="63"/>
      <c r="H260" s="84"/>
    </row>
    <row r="261" spans="1:8" ht="18.75" x14ac:dyDescent="0.2">
      <c r="A261" s="137"/>
      <c r="B261" s="139"/>
      <c r="C261" s="139"/>
      <c r="D261" s="91" t="s">
        <v>151</v>
      </c>
      <c r="E261" s="135"/>
      <c r="F261" s="62"/>
      <c r="G261" s="63"/>
      <c r="H261" s="84"/>
    </row>
    <row r="262" spans="1:8" ht="18.75" x14ac:dyDescent="0.2">
      <c r="A262" s="137"/>
      <c r="B262" s="139"/>
      <c r="C262" s="139"/>
      <c r="D262" s="102" t="s">
        <v>156</v>
      </c>
      <c r="E262" s="135"/>
      <c r="F262" s="62"/>
      <c r="G262" s="63"/>
      <c r="H262" s="84"/>
    </row>
    <row r="263" spans="1:8" ht="18.75" x14ac:dyDescent="0.2">
      <c r="A263" s="137"/>
      <c r="B263" s="139"/>
      <c r="C263" s="139"/>
      <c r="D263" s="91" t="s">
        <v>149</v>
      </c>
      <c r="E263" s="135"/>
      <c r="F263" s="62"/>
      <c r="G263" s="63"/>
      <c r="H263" s="84"/>
    </row>
    <row r="264" spans="1:8" ht="18.75" x14ac:dyDescent="0.2">
      <c r="A264" s="137"/>
      <c r="B264" s="139"/>
      <c r="C264" s="139"/>
      <c r="D264" s="91" t="s">
        <v>150</v>
      </c>
      <c r="E264" s="135"/>
      <c r="F264" s="62"/>
      <c r="G264" s="63"/>
      <c r="H264" s="84"/>
    </row>
    <row r="265" spans="1:8" ht="18.75" x14ac:dyDescent="0.2">
      <c r="A265" s="137"/>
      <c r="B265" s="139"/>
      <c r="C265" s="139"/>
      <c r="D265" s="91" t="s">
        <v>151</v>
      </c>
      <c r="E265" s="135"/>
      <c r="F265" s="62"/>
      <c r="G265" s="63"/>
      <c r="H265" s="84"/>
    </row>
    <row r="266" spans="1:8" ht="18.75" x14ac:dyDescent="0.2">
      <c r="A266" s="137"/>
      <c r="B266" s="139"/>
      <c r="C266" s="139"/>
      <c r="D266" s="102" t="s">
        <v>157</v>
      </c>
      <c r="E266" s="135"/>
      <c r="F266" s="62"/>
      <c r="G266" s="63"/>
      <c r="H266" s="84"/>
    </row>
    <row r="267" spans="1:8" ht="18.75" x14ac:dyDescent="0.2">
      <c r="A267" s="137"/>
      <c r="B267" s="139"/>
      <c r="C267" s="139"/>
      <c r="D267" s="91" t="s">
        <v>149</v>
      </c>
      <c r="E267" s="135"/>
      <c r="F267" s="62"/>
      <c r="G267" s="63"/>
      <c r="H267" s="84"/>
    </row>
    <row r="268" spans="1:8" ht="18.75" x14ac:dyDescent="0.2">
      <c r="A268" s="137"/>
      <c r="B268" s="139"/>
      <c r="C268" s="139"/>
      <c r="D268" s="91" t="s">
        <v>150</v>
      </c>
      <c r="E268" s="135"/>
      <c r="F268" s="62"/>
      <c r="G268" s="63"/>
      <c r="H268" s="84"/>
    </row>
    <row r="269" spans="1:8" ht="18.75" x14ac:dyDescent="0.2">
      <c r="A269" s="137"/>
      <c r="B269" s="139"/>
      <c r="C269" s="139"/>
      <c r="D269" s="91" t="s">
        <v>151</v>
      </c>
      <c r="E269" s="135"/>
      <c r="F269" s="62"/>
      <c r="G269" s="63"/>
      <c r="H269" s="84"/>
    </row>
    <row r="270" spans="1:8" ht="18.75" x14ac:dyDescent="0.2">
      <c r="A270" s="137"/>
      <c r="B270" s="139"/>
      <c r="C270" s="139"/>
      <c r="D270" s="102" t="s">
        <v>158</v>
      </c>
      <c r="E270" s="135"/>
      <c r="F270" s="62"/>
      <c r="G270" s="63"/>
      <c r="H270" s="84"/>
    </row>
    <row r="271" spans="1:8" ht="18.75" x14ac:dyDescent="0.2">
      <c r="A271" s="137"/>
      <c r="B271" s="139"/>
      <c r="C271" s="139"/>
      <c r="D271" s="91" t="s">
        <v>149</v>
      </c>
      <c r="E271" s="135"/>
      <c r="F271" s="62"/>
      <c r="G271" s="63"/>
      <c r="H271" s="84"/>
    </row>
    <row r="272" spans="1:8" ht="18.75" x14ac:dyDescent="0.2">
      <c r="A272" s="137"/>
      <c r="B272" s="139"/>
      <c r="C272" s="139"/>
      <c r="D272" s="91" t="s">
        <v>150</v>
      </c>
      <c r="E272" s="135"/>
      <c r="F272" s="62"/>
      <c r="G272" s="63"/>
      <c r="H272" s="84"/>
    </row>
    <row r="273" spans="1:8" ht="18.75" x14ac:dyDescent="0.2">
      <c r="A273" s="137"/>
      <c r="B273" s="139"/>
      <c r="C273" s="139"/>
      <c r="D273" s="91" t="s">
        <v>151</v>
      </c>
      <c r="E273" s="136"/>
      <c r="F273" s="62"/>
      <c r="G273" s="63"/>
      <c r="H273" s="84"/>
    </row>
    <row r="274" spans="1:8" ht="37.5" x14ac:dyDescent="0.2">
      <c r="A274" s="103">
        <f>+A241+1</f>
        <v>31</v>
      </c>
      <c r="B274" s="139"/>
      <c r="C274" s="139"/>
      <c r="D274" s="29" t="s">
        <v>159</v>
      </c>
      <c r="E274" s="30">
        <v>1</v>
      </c>
      <c r="F274" s="62"/>
      <c r="G274" s="63"/>
      <c r="H274" s="84"/>
    </row>
    <row r="275" spans="1:8" ht="56.25" x14ac:dyDescent="0.2">
      <c r="A275" s="103">
        <f>+A274+1</f>
        <v>32</v>
      </c>
      <c r="B275" s="139"/>
      <c r="C275" s="139"/>
      <c r="D275" s="31" t="s">
        <v>160</v>
      </c>
      <c r="E275" s="30">
        <v>1</v>
      </c>
      <c r="F275" s="62"/>
      <c r="G275" s="63"/>
      <c r="H275" s="84"/>
    </row>
    <row r="276" spans="1:8" ht="75" x14ac:dyDescent="0.2">
      <c r="A276" s="103">
        <f>+A275+1</f>
        <v>33</v>
      </c>
      <c r="B276" s="139"/>
      <c r="C276" s="139"/>
      <c r="D276" s="31" t="s">
        <v>161</v>
      </c>
      <c r="E276" s="30">
        <v>1</v>
      </c>
      <c r="F276" s="62"/>
      <c r="G276" s="63"/>
      <c r="H276" s="84"/>
    </row>
    <row r="277" spans="1:8" ht="18.75" x14ac:dyDescent="0.2">
      <c r="A277" s="103">
        <f t="shared" ref="A277:A288" si="2">+A276+1</f>
        <v>34</v>
      </c>
      <c r="B277" s="139"/>
      <c r="C277" s="139"/>
      <c r="D277" s="31" t="s">
        <v>162</v>
      </c>
      <c r="E277" s="30">
        <v>1</v>
      </c>
      <c r="F277" s="62"/>
      <c r="G277" s="63"/>
      <c r="H277" s="84"/>
    </row>
    <row r="278" spans="1:8" ht="37.5" x14ac:dyDescent="0.2">
      <c r="A278" s="103">
        <f t="shared" si="2"/>
        <v>35</v>
      </c>
      <c r="B278" s="139"/>
      <c r="C278" s="139"/>
      <c r="D278" s="31" t="s">
        <v>163</v>
      </c>
      <c r="E278" s="30">
        <v>1</v>
      </c>
      <c r="F278" s="62"/>
      <c r="G278" s="63"/>
      <c r="H278" s="84"/>
    </row>
    <row r="279" spans="1:8" ht="56.25" x14ac:dyDescent="0.2">
      <c r="A279" s="103">
        <f t="shared" si="2"/>
        <v>36</v>
      </c>
      <c r="B279" s="139"/>
      <c r="C279" s="139"/>
      <c r="D279" s="31" t="s">
        <v>164</v>
      </c>
      <c r="E279" s="30">
        <v>1</v>
      </c>
      <c r="F279" s="62"/>
      <c r="G279" s="63"/>
      <c r="H279" s="84"/>
    </row>
    <row r="280" spans="1:8" ht="112.5" x14ac:dyDescent="0.2">
      <c r="A280" s="103">
        <f t="shared" si="2"/>
        <v>37</v>
      </c>
      <c r="B280" s="139"/>
      <c r="C280" s="139"/>
      <c r="D280" s="31" t="s">
        <v>165</v>
      </c>
      <c r="E280" s="30">
        <v>1</v>
      </c>
      <c r="F280" s="62"/>
      <c r="G280" s="63"/>
      <c r="H280" s="84"/>
    </row>
    <row r="281" spans="1:8" ht="18.75" x14ac:dyDescent="0.2">
      <c r="A281" s="103">
        <f t="shared" si="2"/>
        <v>38</v>
      </c>
      <c r="B281" s="139"/>
      <c r="C281" s="139"/>
      <c r="D281" s="31" t="s">
        <v>166</v>
      </c>
      <c r="E281" s="30">
        <v>1</v>
      </c>
      <c r="F281" s="62"/>
      <c r="G281" s="63"/>
      <c r="H281" s="84"/>
    </row>
    <row r="282" spans="1:8" ht="56.25" x14ac:dyDescent="0.2">
      <c r="A282" s="103">
        <f t="shared" si="2"/>
        <v>39</v>
      </c>
      <c r="B282" s="139"/>
      <c r="C282" s="139"/>
      <c r="D282" s="29" t="s">
        <v>167</v>
      </c>
      <c r="E282" s="30">
        <v>1</v>
      </c>
      <c r="F282" s="62"/>
      <c r="G282" s="63"/>
      <c r="H282" s="84"/>
    </row>
    <row r="283" spans="1:8" ht="37.5" x14ac:dyDescent="0.2">
      <c r="A283" s="103">
        <f t="shared" si="2"/>
        <v>40</v>
      </c>
      <c r="B283" s="139"/>
      <c r="C283" s="139"/>
      <c r="D283" s="29" t="s">
        <v>168</v>
      </c>
      <c r="E283" s="30">
        <v>1</v>
      </c>
      <c r="F283" s="62"/>
      <c r="G283" s="63"/>
      <c r="H283" s="84"/>
    </row>
    <row r="284" spans="1:8" ht="37.5" x14ac:dyDescent="0.2">
      <c r="A284" s="103">
        <f t="shared" si="2"/>
        <v>41</v>
      </c>
      <c r="B284" s="139"/>
      <c r="C284" s="139"/>
      <c r="D284" s="29" t="s">
        <v>169</v>
      </c>
      <c r="E284" s="30">
        <v>1</v>
      </c>
      <c r="F284" s="62"/>
      <c r="G284" s="63"/>
      <c r="H284" s="84"/>
    </row>
    <row r="285" spans="1:8" ht="18.75" x14ac:dyDescent="0.2">
      <c r="A285" s="103">
        <f t="shared" si="2"/>
        <v>42</v>
      </c>
      <c r="B285" s="139"/>
      <c r="C285" s="139"/>
      <c r="D285" s="29" t="s">
        <v>170</v>
      </c>
      <c r="E285" s="30">
        <v>1</v>
      </c>
      <c r="F285" s="62"/>
      <c r="G285" s="63"/>
      <c r="H285" s="84"/>
    </row>
    <row r="286" spans="1:8" ht="18.75" x14ac:dyDescent="0.2">
      <c r="A286" s="103">
        <f t="shared" si="2"/>
        <v>43</v>
      </c>
      <c r="B286" s="139"/>
      <c r="C286" s="139"/>
      <c r="D286" s="29" t="s">
        <v>171</v>
      </c>
      <c r="E286" s="30">
        <v>1</v>
      </c>
      <c r="F286" s="62"/>
      <c r="G286" s="63"/>
      <c r="H286" s="84"/>
    </row>
    <row r="287" spans="1:8" ht="37.5" x14ac:dyDescent="0.2">
      <c r="A287" s="103">
        <f t="shared" si="2"/>
        <v>44</v>
      </c>
      <c r="B287" s="139"/>
      <c r="C287" s="139"/>
      <c r="D287" s="29" t="s">
        <v>172</v>
      </c>
      <c r="E287" s="30">
        <v>1</v>
      </c>
      <c r="F287" s="62"/>
      <c r="G287" s="63"/>
      <c r="H287" s="84"/>
    </row>
    <row r="288" spans="1:8" ht="56.25" x14ac:dyDescent="0.2">
      <c r="A288" s="103">
        <f t="shared" si="2"/>
        <v>45</v>
      </c>
      <c r="B288" s="139"/>
      <c r="C288" s="139"/>
      <c r="D288" s="29" t="s">
        <v>173</v>
      </c>
      <c r="E288" s="30">
        <v>1</v>
      </c>
      <c r="F288" s="62"/>
      <c r="G288" s="63"/>
      <c r="H288" s="84"/>
    </row>
    <row r="289" spans="1:8" ht="18.75" x14ac:dyDescent="0.2">
      <c r="A289" s="103">
        <f>+A288+1</f>
        <v>46</v>
      </c>
      <c r="B289" s="139"/>
      <c r="C289" s="139"/>
      <c r="D289" s="29" t="s">
        <v>174</v>
      </c>
      <c r="E289" s="30">
        <v>1</v>
      </c>
      <c r="F289" s="62"/>
      <c r="G289" s="63"/>
      <c r="H289" s="84"/>
    </row>
    <row r="290" spans="1:8" ht="37.5" x14ac:dyDescent="0.2">
      <c r="A290" s="137">
        <f>+A289+1</f>
        <v>47</v>
      </c>
      <c r="B290" s="139"/>
      <c r="C290" s="139"/>
      <c r="D290" s="29" t="s">
        <v>175</v>
      </c>
      <c r="E290" s="134">
        <v>1</v>
      </c>
      <c r="F290" s="62"/>
      <c r="G290" s="63"/>
      <c r="H290" s="84"/>
    </row>
    <row r="291" spans="1:8" ht="18.75" x14ac:dyDescent="0.2">
      <c r="A291" s="137"/>
      <c r="B291" s="139"/>
      <c r="C291" s="139"/>
      <c r="D291" s="102" t="s">
        <v>176</v>
      </c>
      <c r="E291" s="135"/>
      <c r="F291" s="62"/>
      <c r="G291" s="63"/>
      <c r="H291" s="84"/>
    </row>
    <row r="292" spans="1:8" ht="18.75" x14ac:dyDescent="0.2">
      <c r="A292" s="137"/>
      <c r="B292" s="139"/>
      <c r="C292" s="139"/>
      <c r="D292" s="91" t="s">
        <v>177</v>
      </c>
      <c r="E292" s="135"/>
      <c r="F292" s="62"/>
      <c r="G292" s="63"/>
      <c r="H292" s="84"/>
    </row>
    <row r="293" spans="1:8" ht="18.75" x14ac:dyDescent="0.2">
      <c r="A293" s="137"/>
      <c r="B293" s="139"/>
      <c r="C293" s="139"/>
      <c r="D293" s="102" t="s">
        <v>178</v>
      </c>
      <c r="E293" s="135"/>
      <c r="F293" s="62"/>
      <c r="G293" s="63"/>
      <c r="H293" s="84"/>
    </row>
    <row r="294" spans="1:8" ht="18.75" x14ac:dyDescent="0.2">
      <c r="A294" s="137"/>
      <c r="B294" s="139"/>
      <c r="C294" s="139"/>
      <c r="D294" s="91" t="s">
        <v>177</v>
      </c>
      <c r="E294" s="135"/>
      <c r="F294" s="62"/>
      <c r="G294" s="63"/>
      <c r="H294" s="84"/>
    </row>
    <row r="295" spans="1:8" ht="18.75" x14ac:dyDescent="0.2">
      <c r="A295" s="137"/>
      <c r="B295" s="139"/>
      <c r="C295" s="139"/>
      <c r="D295" s="102" t="s">
        <v>179</v>
      </c>
      <c r="E295" s="135"/>
      <c r="F295" s="62"/>
      <c r="G295" s="63"/>
      <c r="H295" s="84"/>
    </row>
    <row r="296" spans="1:8" ht="18.75" x14ac:dyDescent="0.2">
      <c r="A296" s="137"/>
      <c r="B296" s="139"/>
      <c r="C296" s="139"/>
      <c r="D296" s="91" t="s">
        <v>177</v>
      </c>
      <c r="E296" s="135"/>
      <c r="F296" s="62"/>
      <c r="G296" s="63"/>
      <c r="H296" s="84"/>
    </row>
    <row r="297" spans="1:8" ht="18.75" x14ac:dyDescent="0.2">
      <c r="A297" s="137"/>
      <c r="B297" s="139"/>
      <c r="C297" s="139"/>
      <c r="D297" s="102" t="s">
        <v>180</v>
      </c>
      <c r="E297" s="135"/>
      <c r="F297" s="62"/>
      <c r="G297" s="63"/>
      <c r="H297" s="84"/>
    </row>
    <row r="298" spans="1:8" ht="18.75" x14ac:dyDescent="0.2">
      <c r="A298" s="137"/>
      <c r="B298" s="139"/>
      <c r="C298" s="139"/>
      <c r="D298" s="91" t="s">
        <v>177</v>
      </c>
      <c r="E298" s="136"/>
      <c r="F298" s="62"/>
      <c r="G298" s="63"/>
      <c r="H298" s="84"/>
    </row>
    <row r="299" spans="1:8" ht="56.25" x14ac:dyDescent="0.2">
      <c r="A299" s="103">
        <f>+A290+1</f>
        <v>48</v>
      </c>
      <c r="B299" s="139"/>
      <c r="C299" s="139"/>
      <c r="D299" s="29" t="s">
        <v>181</v>
      </c>
      <c r="E299" s="30">
        <v>1</v>
      </c>
      <c r="F299" s="62"/>
      <c r="G299" s="63"/>
      <c r="H299" s="84"/>
    </row>
    <row r="300" spans="1:8" ht="37.5" x14ac:dyDescent="0.2">
      <c r="A300" s="103">
        <f>+A299+1</f>
        <v>49</v>
      </c>
      <c r="B300" s="139"/>
      <c r="C300" s="139"/>
      <c r="D300" s="29" t="s">
        <v>182</v>
      </c>
      <c r="E300" s="30">
        <v>1</v>
      </c>
      <c r="F300" s="62"/>
      <c r="G300" s="63"/>
      <c r="H300" s="84"/>
    </row>
    <row r="301" spans="1:8" ht="56.25" x14ac:dyDescent="0.2">
      <c r="A301" s="103">
        <f t="shared" ref="A301:A310" si="3">A300+1</f>
        <v>50</v>
      </c>
      <c r="B301" s="139"/>
      <c r="C301" s="139"/>
      <c r="D301" s="29" t="s">
        <v>183</v>
      </c>
      <c r="E301" s="30">
        <v>1</v>
      </c>
      <c r="F301" s="62"/>
      <c r="G301" s="63"/>
      <c r="H301" s="84"/>
    </row>
    <row r="302" spans="1:8" ht="18.75" x14ac:dyDescent="0.2">
      <c r="A302" s="103">
        <f t="shared" si="3"/>
        <v>51</v>
      </c>
      <c r="B302" s="139"/>
      <c r="C302" s="139"/>
      <c r="D302" s="29" t="s">
        <v>184</v>
      </c>
      <c r="E302" s="30">
        <v>1</v>
      </c>
      <c r="F302" s="62"/>
      <c r="G302" s="63"/>
      <c r="H302" s="84"/>
    </row>
    <row r="303" spans="1:8" ht="18.75" x14ac:dyDescent="0.2">
      <c r="A303" s="103">
        <f t="shared" si="3"/>
        <v>52</v>
      </c>
      <c r="B303" s="139"/>
      <c r="C303" s="139"/>
      <c r="D303" s="29" t="s">
        <v>185</v>
      </c>
      <c r="E303" s="30">
        <v>1</v>
      </c>
      <c r="F303" s="62"/>
      <c r="G303" s="63"/>
      <c r="H303" s="84"/>
    </row>
    <row r="304" spans="1:8" ht="56.25" x14ac:dyDescent="0.2">
      <c r="A304" s="103">
        <f t="shared" si="3"/>
        <v>53</v>
      </c>
      <c r="B304" s="139"/>
      <c r="C304" s="139"/>
      <c r="D304" s="29" t="s">
        <v>186</v>
      </c>
      <c r="E304" s="30">
        <v>1</v>
      </c>
      <c r="F304" s="62"/>
      <c r="G304" s="63"/>
      <c r="H304" s="84"/>
    </row>
    <row r="305" spans="1:8" ht="56.25" x14ac:dyDescent="0.2">
      <c r="A305" s="103">
        <f t="shared" si="3"/>
        <v>54</v>
      </c>
      <c r="B305" s="139"/>
      <c r="C305" s="139"/>
      <c r="D305" s="29" t="s">
        <v>187</v>
      </c>
      <c r="E305" s="30">
        <v>1</v>
      </c>
      <c r="F305" s="62"/>
      <c r="G305" s="63"/>
      <c r="H305" s="84"/>
    </row>
    <row r="306" spans="1:8" ht="56.25" x14ac:dyDescent="0.2">
      <c r="A306" s="103">
        <f t="shared" si="3"/>
        <v>55</v>
      </c>
      <c r="B306" s="139"/>
      <c r="C306" s="139"/>
      <c r="D306" s="29" t="s">
        <v>188</v>
      </c>
      <c r="E306" s="30">
        <v>1</v>
      </c>
      <c r="F306" s="62"/>
      <c r="G306" s="63"/>
      <c r="H306" s="84"/>
    </row>
    <row r="307" spans="1:8" ht="37.5" x14ac:dyDescent="0.2">
      <c r="A307" s="103">
        <f t="shared" si="3"/>
        <v>56</v>
      </c>
      <c r="B307" s="139"/>
      <c r="C307" s="139"/>
      <c r="D307" s="29" t="s">
        <v>189</v>
      </c>
      <c r="E307" s="30">
        <v>1</v>
      </c>
      <c r="F307" s="62"/>
      <c r="G307" s="63"/>
      <c r="H307" s="84"/>
    </row>
    <row r="308" spans="1:8" ht="75" customHeight="1" x14ac:dyDescent="0.2">
      <c r="A308" s="103">
        <f t="shared" si="3"/>
        <v>57</v>
      </c>
      <c r="B308" s="139"/>
      <c r="C308" s="139"/>
      <c r="D308" s="29" t="s">
        <v>190</v>
      </c>
      <c r="E308" s="30">
        <v>1</v>
      </c>
      <c r="F308" s="62"/>
      <c r="G308" s="63"/>
      <c r="H308" s="84"/>
    </row>
    <row r="309" spans="1:8" ht="56.25" x14ac:dyDescent="0.2">
      <c r="A309" s="103">
        <f t="shared" si="3"/>
        <v>58</v>
      </c>
      <c r="B309" s="139"/>
      <c r="C309" s="139"/>
      <c r="D309" s="29" t="s">
        <v>191</v>
      </c>
      <c r="E309" s="30">
        <v>1</v>
      </c>
      <c r="F309" s="62"/>
      <c r="G309" s="63"/>
      <c r="H309" s="84"/>
    </row>
    <row r="310" spans="1:8" ht="56.25" x14ac:dyDescent="0.2">
      <c r="A310" s="103">
        <f t="shared" si="3"/>
        <v>59</v>
      </c>
      <c r="B310" s="139"/>
      <c r="C310" s="139"/>
      <c r="D310" s="29" t="s">
        <v>192</v>
      </c>
      <c r="E310" s="30">
        <v>1</v>
      </c>
      <c r="F310" s="62"/>
      <c r="G310" s="63"/>
      <c r="H310" s="84"/>
    </row>
    <row r="311" spans="1:8" ht="37.5" x14ac:dyDescent="0.2">
      <c r="A311" s="137">
        <f>+A310+1</f>
        <v>60</v>
      </c>
      <c r="B311" s="139"/>
      <c r="C311" s="139"/>
      <c r="D311" s="29" t="s">
        <v>193</v>
      </c>
      <c r="E311" s="134">
        <v>1</v>
      </c>
      <c r="F311" s="62"/>
      <c r="G311" s="63"/>
      <c r="H311" s="84"/>
    </row>
    <row r="312" spans="1:8" ht="18.75" x14ac:dyDescent="0.2">
      <c r="A312" s="137"/>
      <c r="B312" s="139"/>
      <c r="C312" s="139"/>
      <c r="D312" s="102" t="s">
        <v>194</v>
      </c>
      <c r="E312" s="135"/>
      <c r="F312" s="62"/>
      <c r="G312" s="63"/>
      <c r="H312" s="84"/>
    </row>
    <row r="313" spans="1:8" ht="18.75" x14ac:dyDescent="0.2">
      <c r="A313" s="137"/>
      <c r="B313" s="139"/>
      <c r="C313" s="139"/>
      <c r="D313" s="91" t="s">
        <v>195</v>
      </c>
      <c r="E313" s="135"/>
      <c r="F313" s="62"/>
      <c r="G313" s="63"/>
      <c r="H313" s="84"/>
    </row>
    <row r="314" spans="1:8" ht="18.75" x14ac:dyDescent="0.2">
      <c r="A314" s="137"/>
      <c r="B314" s="139"/>
      <c r="C314" s="139"/>
      <c r="D314" s="91" t="s">
        <v>139</v>
      </c>
      <c r="E314" s="135"/>
      <c r="F314" s="62"/>
      <c r="G314" s="63"/>
      <c r="H314" s="84"/>
    </row>
    <row r="315" spans="1:8" ht="18.75" x14ac:dyDescent="0.2">
      <c r="A315" s="137"/>
      <c r="B315" s="139"/>
      <c r="C315" s="139"/>
      <c r="D315" s="102" t="s">
        <v>196</v>
      </c>
      <c r="E315" s="135"/>
      <c r="F315" s="62"/>
      <c r="G315" s="63"/>
      <c r="H315" s="84"/>
    </row>
    <row r="316" spans="1:8" ht="18.75" x14ac:dyDescent="0.2">
      <c r="A316" s="137"/>
      <c r="B316" s="139"/>
      <c r="C316" s="139"/>
      <c r="D316" s="91" t="s">
        <v>195</v>
      </c>
      <c r="E316" s="135"/>
      <c r="F316" s="62"/>
      <c r="G316" s="63"/>
      <c r="H316" s="84"/>
    </row>
    <row r="317" spans="1:8" ht="18.75" x14ac:dyDescent="0.2">
      <c r="A317" s="137"/>
      <c r="B317" s="139"/>
      <c r="C317" s="139"/>
      <c r="D317" s="91" t="s">
        <v>139</v>
      </c>
      <c r="E317" s="135"/>
      <c r="F317" s="62"/>
      <c r="G317" s="63"/>
      <c r="H317" s="84"/>
    </row>
    <row r="318" spans="1:8" ht="18.75" x14ac:dyDescent="0.2">
      <c r="A318" s="137"/>
      <c r="B318" s="139"/>
      <c r="C318" s="139"/>
      <c r="D318" s="102" t="s">
        <v>197</v>
      </c>
      <c r="E318" s="135"/>
      <c r="F318" s="62"/>
      <c r="G318" s="63"/>
      <c r="H318" s="84"/>
    </row>
    <row r="319" spans="1:8" ht="18.75" x14ac:dyDescent="0.2">
      <c r="A319" s="137"/>
      <c r="B319" s="139"/>
      <c r="C319" s="139"/>
      <c r="D319" s="91" t="s">
        <v>195</v>
      </c>
      <c r="E319" s="135"/>
      <c r="F319" s="62"/>
      <c r="G319" s="63"/>
      <c r="H319" s="84"/>
    </row>
    <row r="320" spans="1:8" ht="18.75" x14ac:dyDescent="0.2">
      <c r="A320" s="137"/>
      <c r="B320" s="139"/>
      <c r="C320" s="139"/>
      <c r="D320" s="91" t="s">
        <v>139</v>
      </c>
      <c r="E320" s="135"/>
      <c r="F320" s="62"/>
      <c r="G320" s="63"/>
      <c r="H320" s="84"/>
    </row>
    <row r="321" spans="1:8" ht="18.75" x14ac:dyDescent="0.2">
      <c r="A321" s="137"/>
      <c r="B321" s="139"/>
      <c r="C321" s="139"/>
      <c r="D321" s="102" t="s">
        <v>198</v>
      </c>
      <c r="E321" s="135"/>
      <c r="F321" s="62"/>
      <c r="G321" s="63"/>
      <c r="H321" s="84"/>
    </row>
    <row r="322" spans="1:8" ht="18.75" x14ac:dyDescent="0.2">
      <c r="A322" s="137"/>
      <c r="B322" s="139"/>
      <c r="C322" s="139"/>
      <c r="D322" s="91" t="s">
        <v>195</v>
      </c>
      <c r="E322" s="135"/>
      <c r="F322" s="62"/>
      <c r="G322" s="63"/>
      <c r="H322" s="84"/>
    </row>
    <row r="323" spans="1:8" ht="18.75" x14ac:dyDescent="0.2">
      <c r="A323" s="137"/>
      <c r="B323" s="139"/>
      <c r="C323" s="139"/>
      <c r="D323" s="91" t="s">
        <v>139</v>
      </c>
      <c r="E323" s="135"/>
      <c r="F323" s="62"/>
      <c r="G323" s="63"/>
      <c r="H323" s="84"/>
    </row>
    <row r="324" spans="1:8" ht="18.75" x14ac:dyDescent="0.2">
      <c r="A324" s="137"/>
      <c r="B324" s="139"/>
      <c r="C324" s="139"/>
      <c r="D324" s="102" t="s">
        <v>199</v>
      </c>
      <c r="E324" s="135"/>
      <c r="F324" s="62"/>
      <c r="G324" s="63"/>
      <c r="H324" s="84"/>
    </row>
    <row r="325" spans="1:8" ht="18.75" x14ac:dyDescent="0.2">
      <c r="A325" s="137"/>
      <c r="B325" s="139"/>
      <c r="C325" s="139"/>
      <c r="D325" s="91" t="s">
        <v>195</v>
      </c>
      <c r="E325" s="135"/>
      <c r="F325" s="62"/>
      <c r="G325" s="63"/>
      <c r="H325" s="84"/>
    </row>
    <row r="326" spans="1:8" ht="18.75" x14ac:dyDescent="0.2">
      <c r="A326" s="137"/>
      <c r="B326" s="139"/>
      <c r="C326" s="139"/>
      <c r="D326" s="91" t="s">
        <v>139</v>
      </c>
      <c r="E326" s="135"/>
      <c r="F326" s="62"/>
      <c r="G326" s="63"/>
      <c r="H326" s="84"/>
    </row>
    <row r="327" spans="1:8" ht="18.75" x14ac:dyDescent="0.2">
      <c r="A327" s="137"/>
      <c r="B327" s="139"/>
      <c r="C327" s="139"/>
      <c r="D327" s="102" t="s">
        <v>200</v>
      </c>
      <c r="E327" s="135"/>
      <c r="F327" s="62"/>
      <c r="G327" s="63"/>
      <c r="H327" s="84"/>
    </row>
    <row r="328" spans="1:8" ht="18.75" x14ac:dyDescent="0.2">
      <c r="A328" s="137"/>
      <c r="B328" s="139"/>
      <c r="C328" s="139"/>
      <c r="D328" s="91" t="s">
        <v>195</v>
      </c>
      <c r="E328" s="135"/>
      <c r="F328" s="62"/>
      <c r="G328" s="63"/>
      <c r="H328" s="84"/>
    </row>
    <row r="329" spans="1:8" ht="18.75" x14ac:dyDescent="0.2">
      <c r="A329" s="137"/>
      <c r="B329" s="139"/>
      <c r="C329" s="139"/>
      <c r="D329" s="91" t="s">
        <v>139</v>
      </c>
      <c r="E329" s="136"/>
      <c r="F329" s="62"/>
      <c r="G329" s="63"/>
      <c r="H329" s="84"/>
    </row>
    <row r="330" spans="1:8" ht="56.25" x14ac:dyDescent="0.2">
      <c r="A330" s="103">
        <f>+A311+1</f>
        <v>61</v>
      </c>
      <c r="B330" s="139"/>
      <c r="C330" s="139"/>
      <c r="D330" s="29" t="s">
        <v>201</v>
      </c>
      <c r="E330" s="30">
        <v>1</v>
      </c>
      <c r="F330" s="62"/>
      <c r="G330" s="63"/>
      <c r="H330" s="84"/>
    </row>
    <row r="331" spans="1:8" ht="37.5" x14ac:dyDescent="0.2">
      <c r="A331" s="103">
        <f>+A330+1</f>
        <v>62</v>
      </c>
      <c r="B331" s="139"/>
      <c r="C331" s="139"/>
      <c r="D331" s="29" t="s">
        <v>202</v>
      </c>
      <c r="E331" s="30">
        <v>1</v>
      </c>
      <c r="F331" s="62"/>
      <c r="G331" s="63"/>
      <c r="H331" s="84"/>
    </row>
    <row r="332" spans="1:8" ht="75" x14ac:dyDescent="0.2">
      <c r="A332" s="103">
        <f>+A331+1</f>
        <v>63</v>
      </c>
      <c r="B332" s="139"/>
      <c r="C332" s="139"/>
      <c r="D332" s="29" t="s">
        <v>203</v>
      </c>
      <c r="E332" s="30">
        <v>1</v>
      </c>
      <c r="F332" s="62"/>
      <c r="G332" s="63"/>
      <c r="H332" s="84"/>
    </row>
    <row r="333" spans="1:8" ht="37.5" x14ac:dyDescent="0.2">
      <c r="A333" s="103">
        <f t="shared" ref="A333:A354" si="4">A332+1</f>
        <v>64</v>
      </c>
      <c r="B333" s="139"/>
      <c r="C333" s="139"/>
      <c r="D333" s="29" t="s">
        <v>204</v>
      </c>
      <c r="E333" s="30">
        <v>1</v>
      </c>
      <c r="F333" s="62"/>
      <c r="G333" s="63"/>
      <c r="H333" s="84"/>
    </row>
    <row r="334" spans="1:8" ht="37.5" x14ac:dyDescent="0.2">
      <c r="A334" s="103">
        <f t="shared" si="4"/>
        <v>65</v>
      </c>
      <c r="B334" s="139"/>
      <c r="C334" s="139"/>
      <c r="D334" s="29" t="s">
        <v>205</v>
      </c>
      <c r="E334" s="30">
        <v>1</v>
      </c>
      <c r="F334" s="62"/>
      <c r="G334" s="63"/>
      <c r="H334" s="84"/>
    </row>
    <row r="335" spans="1:8" ht="56.25" x14ac:dyDescent="0.2">
      <c r="A335" s="103">
        <f t="shared" si="4"/>
        <v>66</v>
      </c>
      <c r="B335" s="139"/>
      <c r="C335" s="142"/>
      <c r="D335" s="29" t="s">
        <v>206</v>
      </c>
      <c r="E335" s="30">
        <v>1</v>
      </c>
      <c r="F335" s="62"/>
      <c r="G335" s="63"/>
      <c r="H335" s="84"/>
    </row>
    <row r="336" spans="1:8" ht="75" x14ac:dyDescent="0.2">
      <c r="A336" s="103">
        <f t="shared" si="4"/>
        <v>67</v>
      </c>
      <c r="B336" s="139"/>
      <c r="C336" s="138" t="s">
        <v>207</v>
      </c>
      <c r="D336" s="31" t="s">
        <v>208</v>
      </c>
      <c r="E336" s="30">
        <v>1</v>
      </c>
      <c r="F336" s="62"/>
      <c r="G336" s="63"/>
      <c r="H336" s="84"/>
    </row>
    <row r="337" spans="1:8" ht="56.25" x14ac:dyDescent="0.2">
      <c r="A337" s="103">
        <f t="shared" si="4"/>
        <v>68</v>
      </c>
      <c r="B337" s="139"/>
      <c r="C337" s="139"/>
      <c r="D337" s="31" t="s">
        <v>209</v>
      </c>
      <c r="E337" s="30">
        <v>1</v>
      </c>
      <c r="F337" s="62"/>
      <c r="G337" s="63"/>
      <c r="H337" s="84"/>
    </row>
    <row r="338" spans="1:8" ht="56.25" x14ac:dyDescent="0.2">
      <c r="A338" s="103">
        <f t="shared" si="4"/>
        <v>69</v>
      </c>
      <c r="B338" s="139"/>
      <c r="C338" s="139"/>
      <c r="D338" s="31" t="s">
        <v>210</v>
      </c>
      <c r="E338" s="30">
        <v>1</v>
      </c>
      <c r="F338" s="62"/>
      <c r="G338" s="63"/>
      <c r="H338" s="84"/>
    </row>
    <row r="339" spans="1:8" ht="75" x14ac:dyDescent="0.2">
      <c r="A339" s="103">
        <f>+A338+1</f>
        <v>70</v>
      </c>
      <c r="B339" s="139"/>
      <c r="C339" s="139"/>
      <c r="D339" s="31" t="s">
        <v>211</v>
      </c>
      <c r="E339" s="30">
        <v>1</v>
      </c>
      <c r="F339" s="62"/>
      <c r="G339" s="63"/>
      <c r="H339" s="84"/>
    </row>
    <row r="340" spans="1:8" ht="37.5" x14ac:dyDescent="0.2">
      <c r="A340" s="103">
        <f>+A339+1</f>
        <v>71</v>
      </c>
      <c r="B340" s="139"/>
      <c r="C340" s="139"/>
      <c r="D340" s="31" t="s">
        <v>212</v>
      </c>
      <c r="E340" s="30">
        <v>1</v>
      </c>
      <c r="F340" s="62"/>
      <c r="G340" s="63"/>
      <c r="H340" s="84"/>
    </row>
    <row r="341" spans="1:8" ht="75" x14ac:dyDescent="0.2">
      <c r="A341" s="103">
        <f t="shared" si="4"/>
        <v>72</v>
      </c>
      <c r="B341" s="139"/>
      <c r="C341" s="142"/>
      <c r="D341" s="31" t="s">
        <v>213</v>
      </c>
      <c r="E341" s="30">
        <v>1</v>
      </c>
      <c r="F341" s="62"/>
      <c r="G341" s="63"/>
      <c r="H341" s="84"/>
    </row>
    <row r="342" spans="1:8" ht="56.25" x14ac:dyDescent="0.2">
      <c r="A342" s="103">
        <f t="shared" si="4"/>
        <v>73</v>
      </c>
      <c r="B342" s="139"/>
      <c r="C342" s="138" t="s">
        <v>66</v>
      </c>
      <c r="D342" s="31" t="s">
        <v>214</v>
      </c>
      <c r="E342" s="30">
        <v>1</v>
      </c>
      <c r="F342" s="62"/>
      <c r="G342" s="63"/>
      <c r="H342" s="84"/>
    </row>
    <row r="343" spans="1:8" ht="37.5" x14ac:dyDescent="0.2">
      <c r="A343" s="103">
        <f t="shared" si="4"/>
        <v>74</v>
      </c>
      <c r="B343" s="139"/>
      <c r="C343" s="139"/>
      <c r="D343" s="31" t="s">
        <v>215</v>
      </c>
      <c r="E343" s="30">
        <v>1</v>
      </c>
      <c r="F343" s="62"/>
      <c r="G343" s="63"/>
      <c r="H343" s="84"/>
    </row>
    <row r="344" spans="1:8" ht="56.25" x14ac:dyDescent="0.2">
      <c r="A344" s="103">
        <f t="shared" si="4"/>
        <v>75</v>
      </c>
      <c r="B344" s="139"/>
      <c r="C344" s="139"/>
      <c r="D344" s="31" t="s">
        <v>216</v>
      </c>
      <c r="E344" s="30">
        <v>1</v>
      </c>
      <c r="F344" s="62"/>
      <c r="G344" s="63"/>
      <c r="H344" s="84"/>
    </row>
    <row r="345" spans="1:8" ht="37.5" x14ac:dyDescent="0.2">
      <c r="A345" s="103">
        <f t="shared" si="4"/>
        <v>76</v>
      </c>
      <c r="B345" s="139"/>
      <c r="C345" s="139"/>
      <c r="D345" s="31" t="s">
        <v>217</v>
      </c>
      <c r="E345" s="30">
        <v>1</v>
      </c>
      <c r="F345" s="62"/>
      <c r="G345" s="63"/>
      <c r="H345" s="84"/>
    </row>
    <row r="346" spans="1:8" ht="56.25" x14ac:dyDescent="0.2">
      <c r="A346" s="103">
        <f t="shared" si="4"/>
        <v>77</v>
      </c>
      <c r="B346" s="139"/>
      <c r="C346" s="139"/>
      <c r="D346" s="31" t="s">
        <v>218</v>
      </c>
      <c r="E346" s="30">
        <v>1</v>
      </c>
      <c r="F346" s="62"/>
      <c r="G346" s="63"/>
      <c r="H346" s="84"/>
    </row>
    <row r="347" spans="1:8" ht="56.25" x14ac:dyDescent="0.2">
      <c r="A347" s="103">
        <f t="shared" si="4"/>
        <v>78</v>
      </c>
      <c r="B347" s="139"/>
      <c r="C347" s="142"/>
      <c r="D347" s="31" t="s">
        <v>219</v>
      </c>
      <c r="E347" s="30">
        <v>1</v>
      </c>
      <c r="F347" s="62"/>
      <c r="G347" s="63"/>
      <c r="H347" s="84"/>
    </row>
    <row r="348" spans="1:8" ht="56.25" x14ac:dyDescent="0.2">
      <c r="A348" s="103">
        <f t="shared" si="4"/>
        <v>79</v>
      </c>
      <c r="B348" s="139"/>
      <c r="C348" s="138" t="s">
        <v>220</v>
      </c>
      <c r="D348" s="31" t="s">
        <v>221</v>
      </c>
      <c r="E348" s="30">
        <v>1</v>
      </c>
      <c r="F348" s="62"/>
      <c r="G348" s="63"/>
      <c r="H348" s="84"/>
    </row>
    <row r="349" spans="1:8" ht="37.5" x14ac:dyDescent="0.2">
      <c r="A349" s="103">
        <f t="shared" si="4"/>
        <v>80</v>
      </c>
      <c r="B349" s="139"/>
      <c r="C349" s="139"/>
      <c r="D349" s="31" t="s">
        <v>222</v>
      </c>
      <c r="E349" s="30">
        <v>1</v>
      </c>
      <c r="F349" s="62"/>
      <c r="G349" s="63"/>
      <c r="H349" s="84"/>
    </row>
    <row r="350" spans="1:8" ht="37.5" x14ac:dyDescent="0.2">
      <c r="A350" s="103">
        <f t="shared" si="4"/>
        <v>81</v>
      </c>
      <c r="B350" s="139"/>
      <c r="C350" s="139"/>
      <c r="D350" s="31" t="s">
        <v>223</v>
      </c>
      <c r="E350" s="30">
        <v>1</v>
      </c>
      <c r="F350" s="62"/>
      <c r="G350" s="63"/>
      <c r="H350" s="84"/>
    </row>
    <row r="351" spans="1:8" ht="18.75" x14ac:dyDescent="0.2">
      <c r="A351" s="103">
        <f t="shared" si="4"/>
        <v>82</v>
      </c>
      <c r="B351" s="139"/>
      <c r="C351" s="139"/>
      <c r="D351" s="31" t="s">
        <v>224</v>
      </c>
      <c r="E351" s="30">
        <v>1</v>
      </c>
      <c r="F351" s="62"/>
      <c r="G351" s="63"/>
      <c r="H351" s="84"/>
    </row>
    <row r="352" spans="1:8" ht="37.5" x14ac:dyDescent="0.2">
      <c r="A352" s="103">
        <f t="shared" si="4"/>
        <v>83</v>
      </c>
      <c r="B352" s="139"/>
      <c r="C352" s="139"/>
      <c r="D352" s="31" t="s">
        <v>225</v>
      </c>
      <c r="E352" s="30">
        <v>1</v>
      </c>
      <c r="F352" s="62"/>
      <c r="G352" s="63"/>
      <c r="H352" s="84"/>
    </row>
    <row r="353" spans="1:8" ht="37.5" x14ac:dyDescent="0.2">
      <c r="A353" s="103">
        <f t="shared" si="4"/>
        <v>84</v>
      </c>
      <c r="B353" s="139"/>
      <c r="C353" s="139"/>
      <c r="D353" s="31" t="s">
        <v>226</v>
      </c>
      <c r="E353" s="30">
        <v>1</v>
      </c>
      <c r="F353" s="62"/>
      <c r="G353" s="63"/>
      <c r="H353" s="84"/>
    </row>
    <row r="354" spans="1:8" ht="37.5" x14ac:dyDescent="0.2">
      <c r="A354" s="103">
        <f t="shared" si="4"/>
        <v>85</v>
      </c>
      <c r="B354" s="139"/>
      <c r="C354" s="142"/>
      <c r="D354" s="31" t="s">
        <v>227</v>
      </c>
      <c r="E354" s="30">
        <v>1</v>
      </c>
      <c r="F354" s="62"/>
      <c r="G354" s="63"/>
      <c r="H354" s="84"/>
    </row>
    <row r="355" spans="1:8" ht="56.25" customHeight="1" x14ac:dyDescent="0.2">
      <c r="A355" s="137">
        <f>+A354+1</f>
        <v>86</v>
      </c>
      <c r="B355" s="139"/>
      <c r="C355" s="138" t="s">
        <v>228</v>
      </c>
      <c r="D355" s="31" t="s">
        <v>229</v>
      </c>
      <c r="E355" s="134">
        <v>1</v>
      </c>
      <c r="F355" s="62"/>
      <c r="G355" s="63"/>
      <c r="H355" s="84"/>
    </row>
    <row r="356" spans="1:8" ht="18.75" x14ac:dyDescent="0.2">
      <c r="A356" s="137"/>
      <c r="B356" s="139"/>
      <c r="C356" s="139"/>
      <c r="D356" s="104" t="s">
        <v>230</v>
      </c>
      <c r="E356" s="135"/>
      <c r="F356" s="62"/>
      <c r="G356" s="63"/>
      <c r="H356" s="84"/>
    </row>
    <row r="357" spans="1:8" ht="18.75" x14ac:dyDescent="0.2">
      <c r="A357" s="137"/>
      <c r="B357" s="139"/>
      <c r="C357" s="139"/>
      <c r="D357" s="105" t="s">
        <v>231</v>
      </c>
      <c r="E357" s="135"/>
      <c r="F357" s="62"/>
      <c r="G357" s="63"/>
      <c r="H357" s="84"/>
    </row>
    <row r="358" spans="1:8" ht="18.75" x14ac:dyDescent="0.2">
      <c r="A358" s="137"/>
      <c r="B358" s="139"/>
      <c r="C358" s="139"/>
      <c r="D358" s="104" t="s">
        <v>232</v>
      </c>
      <c r="E358" s="135"/>
      <c r="F358" s="62"/>
      <c r="G358" s="63"/>
      <c r="H358" s="84"/>
    </row>
    <row r="359" spans="1:8" ht="18.75" x14ac:dyDescent="0.2">
      <c r="A359" s="137"/>
      <c r="B359" s="139"/>
      <c r="C359" s="139"/>
      <c r="D359" s="105" t="s">
        <v>231</v>
      </c>
      <c r="E359" s="135"/>
      <c r="F359" s="62"/>
      <c r="G359" s="63"/>
      <c r="H359" s="84"/>
    </row>
    <row r="360" spans="1:8" ht="18.75" x14ac:dyDescent="0.2">
      <c r="A360" s="137"/>
      <c r="B360" s="139"/>
      <c r="C360" s="139"/>
      <c r="D360" s="104" t="s">
        <v>233</v>
      </c>
      <c r="E360" s="135"/>
      <c r="F360" s="62"/>
      <c r="G360" s="63"/>
      <c r="H360" s="84"/>
    </row>
    <row r="361" spans="1:8" ht="18.75" x14ac:dyDescent="0.2">
      <c r="A361" s="137"/>
      <c r="B361" s="139"/>
      <c r="C361" s="139"/>
      <c r="D361" s="105" t="s">
        <v>231</v>
      </c>
      <c r="E361" s="135"/>
      <c r="F361" s="62"/>
      <c r="G361" s="63"/>
      <c r="H361" s="84"/>
    </row>
    <row r="362" spans="1:8" ht="18.75" x14ac:dyDescent="0.2">
      <c r="A362" s="137"/>
      <c r="B362" s="139"/>
      <c r="C362" s="139"/>
      <c r="D362" s="104" t="s">
        <v>234</v>
      </c>
      <c r="E362" s="135"/>
      <c r="F362" s="62"/>
      <c r="G362" s="63"/>
      <c r="H362" s="84"/>
    </row>
    <row r="363" spans="1:8" ht="18.75" x14ac:dyDescent="0.2">
      <c r="A363" s="137"/>
      <c r="B363" s="139"/>
      <c r="C363" s="139"/>
      <c r="D363" s="105" t="s">
        <v>231</v>
      </c>
      <c r="E363" s="135"/>
      <c r="F363" s="62"/>
      <c r="G363" s="63"/>
      <c r="H363" s="84"/>
    </row>
    <row r="364" spans="1:8" ht="56.25" x14ac:dyDescent="0.2">
      <c r="A364" s="137"/>
      <c r="B364" s="139"/>
      <c r="C364" s="139"/>
      <c r="D364" s="104" t="s">
        <v>235</v>
      </c>
      <c r="E364" s="135"/>
      <c r="F364" s="62"/>
      <c r="G364" s="63"/>
      <c r="H364" s="84"/>
    </row>
    <row r="365" spans="1:8" ht="18.75" x14ac:dyDescent="0.2">
      <c r="A365" s="137"/>
      <c r="B365" s="139"/>
      <c r="C365" s="139"/>
      <c r="D365" s="105" t="s">
        <v>231</v>
      </c>
      <c r="E365" s="136"/>
      <c r="F365" s="62"/>
      <c r="G365" s="63"/>
      <c r="H365" s="84"/>
    </row>
    <row r="366" spans="1:8" ht="52.35" customHeight="1" x14ac:dyDescent="0.2">
      <c r="A366" s="103">
        <f>+A355+1</f>
        <v>87</v>
      </c>
      <c r="B366" s="139"/>
      <c r="C366" s="139"/>
      <c r="D366" s="31" t="s">
        <v>236</v>
      </c>
      <c r="E366" s="30">
        <v>1</v>
      </c>
      <c r="F366" s="62"/>
      <c r="G366" s="63"/>
      <c r="H366" s="84"/>
    </row>
    <row r="367" spans="1:8" ht="37.5" x14ac:dyDescent="0.2">
      <c r="A367" s="103">
        <f>+A366+1</f>
        <v>88</v>
      </c>
      <c r="B367" s="139"/>
      <c r="C367" s="139"/>
      <c r="D367" s="31" t="s">
        <v>237</v>
      </c>
      <c r="E367" s="30">
        <v>1</v>
      </c>
      <c r="F367" s="62"/>
      <c r="G367" s="63"/>
      <c r="H367" s="84"/>
    </row>
    <row r="368" spans="1:8" ht="37.5" x14ac:dyDescent="0.2">
      <c r="A368" s="103">
        <f>+A367+1</f>
        <v>89</v>
      </c>
      <c r="B368" s="139"/>
      <c r="C368" s="139"/>
      <c r="D368" s="31" t="s">
        <v>238</v>
      </c>
      <c r="E368" s="30">
        <v>1</v>
      </c>
      <c r="F368" s="62"/>
      <c r="G368" s="63"/>
      <c r="H368" s="84"/>
    </row>
    <row r="369" spans="1:8" ht="56.25" x14ac:dyDescent="0.2">
      <c r="A369" s="103">
        <f>+A368+1</f>
        <v>90</v>
      </c>
      <c r="B369" s="139"/>
      <c r="C369" s="139"/>
      <c r="D369" s="31" t="s">
        <v>239</v>
      </c>
      <c r="E369" s="30">
        <v>1</v>
      </c>
      <c r="F369" s="62"/>
      <c r="G369" s="63"/>
      <c r="H369" s="84"/>
    </row>
    <row r="370" spans="1:8" ht="131.25" x14ac:dyDescent="0.2">
      <c r="A370" s="103">
        <f>+A369+1</f>
        <v>91</v>
      </c>
      <c r="B370" s="139"/>
      <c r="C370" s="139"/>
      <c r="D370" s="31" t="s">
        <v>240</v>
      </c>
      <c r="E370" s="30">
        <v>1</v>
      </c>
      <c r="F370" s="62"/>
      <c r="G370" s="63"/>
      <c r="H370" s="84"/>
    </row>
    <row r="371" spans="1:8" ht="93.75" x14ac:dyDescent="0.2">
      <c r="A371" s="103">
        <f>+A370+1</f>
        <v>92</v>
      </c>
      <c r="B371" s="139"/>
      <c r="C371" s="139"/>
      <c r="D371" s="31" t="s">
        <v>241</v>
      </c>
      <c r="E371" s="30">
        <v>1</v>
      </c>
      <c r="F371" s="62"/>
      <c r="G371" s="63"/>
      <c r="H371" s="84"/>
    </row>
    <row r="372" spans="1:8" ht="97.5" x14ac:dyDescent="0.2">
      <c r="A372" s="103"/>
      <c r="B372" s="139"/>
      <c r="C372" s="139"/>
      <c r="D372" s="106" t="s">
        <v>242</v>
      </c>
      <c r="E372" s="30"/>
      <c r="F372" s="62"/>
      <c r="G372" s="63"/>
      <c r="H372" s="84"/>
    </row>
    <row r="373" spans="1:8" ht="37.5" x14ac:dyDescent="0.2">
      <c r="A373" s="103">
        <f>+A371+1</f>
        <v>93</v>
      </c>
      <c r="B373" s="139"/>
      <c r="C373" s="139"/>
      <c r="D373" s="31" t="s">
        <v>243</v>
      </c>
      <c r="E373" s="30">
        <v>1</v>
      </c>
      <c r="F373" s="62"/>
      <c r="G373" s="63"/>
      <c r="H373" s="84"/>
    </row>
    <row r="374" spans="1:8" ht="56.25" x14ac:dyDescent="0.2">
      <c r="A374" s="103">
        <f>+A373+1</f>
        <v>94</v>
      </c>
      <c r="B374" s="139"/>
      <c r="C374" s="139"/>
      <c r="D374" s="31" t="s">
        <v>244</v>
      </c>
      <c r="E374" s="30">
        <v>1</v>
      </c>
      <c r="F374" s="62"/>
      <c r="G374" s="63"/>
      <c r="H374" s="84"/>
    </row>
    <row r="375" spans="1:8" ht="37.5" x14ac:dyDescent="0.2">
      <c r="A375" s="103">
        <f t="shared" ref="A375:A396" si="5">+A374+1</f>
        <v>95</v>
      </c>
      <c r="B375" s="139"/>
      <c r="C375" s="139"/>
      <c r="D375" s="31" t="s">
        <v>245</v>
      </c>
      <c r="E375" s="30">
        <v>1</v>
      </c>
      <c r="F375" s="62"/>
      <c r="G375" s="63"/>
      <c r="H375" s="84"/>
    </row>
    <row r="376" spans="1:8" ht="56.85" customHeight="1" x14ac:dyDescent="0.2">
      <c r="A376" s="103">
        <f t="shared" si="5"/>
        <v>96</v>
      </c>
      <c r="B376" s="139"/>
      <c r="C376" s="139"/>
      <c r="D376" s="31" t="s">
        <v>246</v>
      </c>
      <c r="E376" s="30">
        <v>1</v>
      </c>
      <c r="F376" s="62"/>
      <c r="G376" s="63"/>
      <c r="H376" s="84"/>
    </row>
    <row r="377" spans="1:8" ht="114.75" customHeight="1" x14ac:dyDescent="0.2">
      <c r="A377" s="103">
        <f t="shared" si="5"/>
        <v>97</v>
      </c>
      <c r="B377" s="139"/>
      <c r="C377" s="139"/>
      <c r="D377" s="31" t="s">
        <v>247</v>
      </c>
      <c r="E377" s="30">
        <v>1</v>
      </c>
      <c r="F377" s="62"/>
      <c r="G377" s="63"/>
      <c r="H377" s="84"/>
    </row>
    <row r="378" spans="1:8" ht="37.5" x14ac:dyDescent="0.2">
      <c r="A378" s="103">
        <f t="shared" si="5"/>
        <v>98</v>
      </c>
      <c r="B378" s="139"/>
      <c r="C378" s="139"/>
      <c r="D378" s="31" t="s">
        <v>248</v>
      </c>
      <c r="E378" s="30">
        <v>1</v>
      </c>
      <c r="F378" s="62"/>
      <c r="G378" s="63"/>
      <c r="H378" s="84"/>
    </row>
    <row r="379" spans="1:8" ht="93.75" x14ac:dyDescent="0.2">
      <c r="A379" s="103">
        <f t="shared" si="5"/>
        <v>99</v>
      </c>
      <c r="B379" s="139"/>
      <c r="C379" s="139"/>
      <c r="D379" s="31" t="s">
        <v>249</v>
      </c>
      <c r="E379" s="30">
        <v>1</v>
      </c>
      <c r="F379" s="62"/>
      <c r="G379" s="63"/>
      <c r="H379" s="84"/>
    </row>
    <row r="380" spans="1:8" ht="93.75" x14ac:dyDescent="0.2">
      <c r="A380" s="103">
        <f t="shared" si="5"/>
        <v>100</v>
      </c>
      <c r="B380" s="139"/>
      <c r="C380" s="139"/>
      <c r="D380" s="31" t="s">
        <v>250</v>
      </c>
      <c r="E380" s="30">
        <v>1</v>
      </c>
      <c r="F380" s="62"/>
      <c r="G380" s="63"/>
      <c r="H380" s="84"/>
    </row>
    <row r="381" spans="1:8" ht="56.25" x14ac:dyDescent="0.2">
      <c r="A381" s="103">
        <f t="shared" si="5"/>
        <v>101</v>
      </c>
      <c r="B381" s="139"/>
      <c r="C381" s="139"/>
      <c r="D381" s="31" t="s">
        <v>251</v>
      </c>
      <c r="E381" s="30">
        <v>1</v>
      </c>
      <c r="F381" s="62"/>
      <c r="G381" s="63"/>
      <c r="H381" s="84"/>
    </row>
    <row r="382" spans="1:8" ht="56.25" x14ac:dyDescent="0.2">
      <c r="A382" s="103">
        <f t="shared" si="5"/>
        <v>102</v>
      </c>
      <c r="B382" s="139"/>
      <c r="C382" s="139"/>
      <c r="D382" s="31" t="s">
        <v>252</v>
      </c>
      <c r="E382" s="30">
        <v>1</v>
      </c>
      <c r="F382" s="62"/>
      <c r="G382" s="63"/>
      <c r="H382" s="84"/>
    </row>
    <row r="383" spans="1:8" ht="37.5" x14ac:dyDescent="0.2">
      <c r="A383" s="103">
        <f t="shared" si="5"/>
        <v>103</v>
      </c>
      <c r="B383" s="139"/>
      <c r="C383" s="139"/>
      <c r="D383" s="31" t="s">
        <v>253</v>
      </c>
      <c r="E383" s="30">
        <v>1</v>
      </c>
      <c r="F383" s="62"/>
      <c r="G383" s="63"/>
      <c r="H383" s="84"/>
    </row>
    <row r="384" spans="1:8" ht="56.25" x14ac:dyDescent="0.2">
      <c r="A384" s="103">
        <f t="shared" si="5"/>
        <v>104</v>
      </c>
      <c r="B384" s="139"/>
      <c r="C384" s="139"/>
      <c r="D384" s="31" t="s">
        <v>254</v>
      </c>
      <c r="E384" s="30">
        <v>1</v>
      </c>
      <c r="F384" s="62"/>
      <c r="G384" s="63"/>
      <c r="H384" s="84"/>
    </row>
    <row r="385" spans="1:8" ht="56.25" x14ac:dyDescent="0.2">
      <c r="A385" s="103">
        <f t="shared" si="5"/>
        <v>105</v>
      </c>
      <c r="B385" s="139"/>
      <c r="C385" s="139"/>
      <c r="D385" s="31" t="s">
        <v>255</v>
      </c>
      <c r="E385" s="30">
        <v>1</v>
      </c>
      <c r="F385" s="62"/>
      <c r="G385" s="63"/>
      <c r="H385" s="84"/>
    </row>
    <row r="386" spans="1:8" ht="37.5" x14ac:dyDescent="0.2">
      <c r="A386" s="103">
        <f t="shared" si="5"/>
        <v>106</v>
      </c>
      <c r="B386" s="139"/>
      <c r="C386" s="139"/>
      <c r="D386" s="31" t="s">
        <v>256</v>
      </c>
      <c r="E386" s="30">
        <v>1</v>
      </c>
      <c r="F386" s="62"/>
      <c r="G386" s="63"/>
      <c r="H386" s="84"/>
    </row>
    <row r="387" spans="1:8" ht="37.5" customHeight="1" x14ac:dyDescent="0.2">
      <c r="A387" s="103">
        <f t="shared" si="5"/>
        <v>107</v>
      </c>
      <c r="B387" s="139"/>
      <c r="C387" s="139"/>
      <c r="D387" s="31" t="s">
        <v>257</v>
      </c>
      <c r="E387" s="30">
        <v>1</v>
      </c>
      <c r="F387" s="62"/>
      <c r="G387" s="63"/>
      <c r="H387" s="84"/>
    </row>
    <row r="388" spans="1:8" ht="18.75" x14ac:dyDescent="0.2">
      <c r="A388" s="103">
        <f t="shared" si="5"/>
        <v>108</v>
      </c>
      <c r="B388" s="139"/>
      <c r="C388" s="139"/>
      <c r="D388" s="31" t="s">
        <v>258</v>
      </c>
      <c r="E388" s="30">
        <v>1</v>
      </c>
      <c r="F388" s="62"/>
      <c r="G388" s="63"/>
      <c r="H388" s="84"/>
    </row>
    <row r="389" spans="1:8" ht="93.75" x14ac:dyDescent="0.2">
      <c r="A389" s="103">
        <f t="shared" si="5"/>
        <v>109</v>
      </c>
      <c r="B389" s="139"/>
      <c r="C389" s="139"/>
      <c r="D389" s="31" t="s">
        <v>259</v>
      </c>
      <c r="E389" s="30">
        <v>1</v>
      </c>
      <c r="F389" s="62"/>
      <c r="G389" s="63"/>
      <c r="H389" s="84"/>
    </row>
    <row r="390" spans="1:8" ht="56.85" customHeight="1" x14ac:dyDescent="0.2">
      <c r="A390" s="103">
        <f t="shared" si="5"/>
        <v>110</v>
      </c>
      <c r="B390" s="139"/>
      <c r="C390" s="139"/>
      <c r="D390" s="31" t="s">
        <v>260</v>
      </c>
      <c r="E390" s="30">
        <v>1</v>
      </c>
      <c r="F390" s="62"/>
      <c r="G390" s="63"/>
      <c r="H390" s="84"/>
    </row>
    <row r="391" spans="1:8" ht="37.5" customHeight="1" x14ac:dyDescent="0.2">
      <c r="A391" s="103">
        <f t="shared" si="5"/>
        <v>111</v>
      </c>
      <c r="B391" s="139"/>
      <c r="C391" s="139"/>
      <c r="D391" s="31" t="s">
        <v>261</v>
      </c>
      <c r="E391" s="30">
        <v>1</v>
      </c>
      <c r="F391" s="62"/>
      <c r="G391" s="63"/>
      <c r="H391" s="84"/>
    </row>
    <row r="392" spans="1:8" ht="18.75" x14ac:dyDescent="0.2">
      <c r="A392" s="103">
        <f t="shared" si="5"/>
        <v>112</v>
      </c>
      <c r="B392" s="139"/>
      <c r="C392" s="139"/>
      <c r="D392" s="31" t="s">
        <v>262</v>
      </c>
      <c r="E392" s="30">
        <v>1</v>
      </c>
      <c r="F392" s="62"/>
      <c r="G392" s="63"/>
      <c r="H392" s="84"/>
    </row>
    <row r="393" spans="1:8" ht="18.75" x14ac:dyDescent="0.2">
      <c r="A393" s="103">
        <f t="shared" si="5"/>
        <v>113</v>
      </c>
      <c r="B393" s="139"/>
      <c r="C393" s="139"/>
      <c r="D393" s="31" t="s">
        <v>263</v>
      </c>
      <c r="E393" s="30">
        <v>1</v>
      </c>
      <c r="F393" s="62"/>
      <c r="G393" s="63"/>
      <c r="H393" s="84"/>
    </row>
    <row r="394" spans="1:8" ht="18.75" x14ac:dyDescent="0.2">
      <c r="A394" s="103">
        <f t="shared" si="5"/>
        <v>114</v>
      </c>
      <c r="B394" s="139"/>
      <c r="C394" s="139"/>
      <c r="D394" s="31" t="s">
        <v>264</v>
      </c>
      <c r="E394" s="30">
        <v>1</v>
      </c>
      <c r="F394" s="62"/>
      <c r="G394" s="63"/>
      <c r="H394" s="84"/>
    </row>
    <row r="395" spans="1:8" ht="18.75" x14ac:dyDescent="0.2">
      <c r="A395" s="103">
        <f t="shared" si="5"/>
        <v>115</v>
      </c>
      <c r="B395" s="139"/>
      <c r="C395" s="139"/>
      <c r="D395" s="31" t="s">
        <v>265</v>
      </c>
      <c r="E395" s="30">
        <v>1</v>
      </c>
      <c r="F395" s="62"/>
      <c r="G395" s="63"/>
      <c r="H395" s="84"/>
    </row>
    <row r="396" spans="1:8" ht="56.85" customHeight="1" x14ac:dyDescent="0.2">
      <c r="A396" s="103">
        <f t="shared" si="5"/>
        <v>116</v>
      </c>
      <c r="B396" s="139"/>
      <c r="C396" s="139"/>
      <c r="D396" s="31" t="s">
        <v>266</v>
      </c>
      <c r="E396" s="30">
        <v>1</v>
      </c>
      <c r="F396" s="62"/>
      <c r="G396" s="63"/>
      <c r="H396" s="84"/>
    </row>
    <row r="397" spans="1:8" ht="56.25" x14ac:dyDescent="0.2">
      <c r="A397" s="137">
        <f>+A396+1</f>
        <v>117</v>
      </c>
      <c r="B397" s="139"/>
      <c r="C397" s="139"/>
      <c r="D397" s="31" t="s">
        <v>267</v>
      </c>
      <c r="E397" s="134">
        <v>1</v>
      </c>
      <c r="F397" s="62"/>
      <c r="G397" s="63"/>
      <c r="H397" s="84"/>
    </row>
    <row r="398" spans="1:8" ht="37.5" x14ac:dyDescent="0.2">
      <c r="A398" s="137"/>
      <c r="B398" s="139"/>
      <c r="C398" s="139"/>
      <c r="D398" s="102" t="s">
        <v>268</v>
      </c>
      <c r="E398" s="135"/>
      <c r="F398" s="62"/>
      <c r="G398" s="63"/>
      <c r="H398" s="84"/>
    </row>
    <row r="399" spans="1:8" ht="18.75" x14ac:dyDescent="0.2">
      <c r="A399" s="137"/>
      <c r="B399" s="139"/>
      <c r="C399" s="139"/>
      <c r="D399" s="91" t="s">
        <v>269</v>
      </c>
      <c r="E399" s="135"/>
      <c r="F399" s="62"/>
      <c r="G399" s="63"/>
      <c r="H399" s="84"/>
    </row>
    <row r="400" spans="1:8" ht="18.75" x14ac:dyDescent="0.2">
      <c r="A400" s="137"/>
      <c r="B400" s="139"/>
      <c r="C400" s="139"/>
      <c r="D400" s="91" t="s">
        <v>270</v>
      </c>
      <c r="E400" s="135"/>
      <c r="F400" s="62"/>
      <c r="G400" s="63"/>
      <c r="H400" s="84"/>
    </row>
    <row r="401" spans="1:8" ht="18.75" x14ac:dyDescent="0.2">
      <c r="A401" s="137"/>
      <c r="B401" s="139"/>
      <c r="C401" s="139"/>
      <c r="D401" s="91" t="s">
        <v>271</v>
      </c>
      <c r="E401" s="135"/>
      <c r="F401" s="62"/>
      <c r="G401" s="63"/>
      <c r="H401" s="84"/>
    </row>
    <row r="402" spans="1:8" ht="18.75" x14ac:dyDescent="0.2">
      <c r="A402" s="137"/>
      <c r="B402" s="139"/>
      <c r="C402" s="139"/>
      <c r="D402" s="91" t="s">
        <v>272</v>
      </c>
      <c r="E402" s="135"/>
      <c r="F402" s="62"/>
      <c r="G402" s="63"/>
      <c r="H402" s="84"/>
    </row>
    <row r="403" spans="1:8" ht="18.75" x14ac:dyDescent="0.2">
      <c r="A403" s="137"/>
      <c r="B403" s="139"/>
      <c r="C403" s="139"/>
      <c r="D403" s="102" t="s">
        <v>273</v>
      </c>
      <c r="E403" s="135"/>
      <c r="F403" s="62"/>
      <c r="G403" s="63"/>
      <c r="H403" s="84"/>
    </row>
    <row r="404" spans="1:8" ht="18.75" x14ac:dyDescent="0.2">
      <c r="A404" s="137"/>
      <c r="B404" s="139"/>
      <c r="C404" s="139"/>
      <c r="D404" s="91" t="s">
        <v>269</v>
      </c>
      <c r="E404" s="135"/>
      <c r="F404" s="62"/>
      <c r="G404" s="63"/>
      <c r="H404" s="84"/>
    </row>
    <row r="405" spans="1:8" ht="18.75" x14ac:dyDescent="0.2">
      <c r="A405" s="137"/>
      <c r="B405" s="139"/>
      <c r="C405" s="139"/>
      <c r="D405" s="91" t="s">
        <v>270</v>
      </c>
      <c r="E405" s="135"/>
      <c r="F405" s="62"/>
      <c r="G405" s="63"/>
      <c r="H405" s="84"/>
    </row>
    <row r="406" spans="1:8" ht="18.75" x14ac:dyDescent="0.2">
      <c r="A406" s="137"/>
      <c r="B406" s="139"/>
      <c r="C406" s="139"/>
      <c r="D406" s="91" t="s">
        <v>271</v>
      </c>
      <c r="E406" s="135"/>
      <c r="F406" s="62"/>
      <c r="G406" s="63"/>
      <c r="H406" s="84"/>
    </row>
    <row r="407" spans="1:8" ht="18.75" x14ac:dyDescent="0.2">
      <c r="A407" s="137"/>
      <c r="B407" s="139"/>
      <c r="C407" s="139"/>
      <c r="D407" s="91" t="s">
        <v>272</v>
      </c>
      <c r="E407" s="135"/>
      <c r="F407" s="62"/>
      <c r="G407" s="63"/>
      <c r="H407" s="84"/>
    </row>
    <row r="408" spans="1:8" ht="37.5" customHeight="1" x14ac:dyDescent="0.2">
      <c r="A408" s="137"/>
      <c r="B408" s="139"/>
      <c r="C408" s="139"/>
      <c r="D408" s="102" t="s">
        <v>274</v>
      </c>
      <c r="E408" s="135"/>
      <c r="F408" s="62"/>
      <c r="G408" s="63"/>
      <c r="H408" s="84"/>
    </row>
    <row r="409" spans="1:8" ht="18.75" x14ac:dyDescent="0.2">
      <c r="A409" s="137"/>
      <c r="B409" s="139"/>
      <c r="C409" s="139"/>
      <c r="D409" s="91" t="s">
        <v>269</v>
      </c>
      <c r="E409" s="135"/>
      <c r="F409" s="62"/>
      <c r="G409" s="63"/>
      <c r="H409" s="84"/>
    </row>
    <row r="410" spans="1:8" ht="18.75" x14ac:dyDescent="0.2">
      <c r="A410" s="137"/>
      <c r="B410" s="139"/>
      <c r="C410" s="139"/>
      <c r="D410" s="91" t="s">
        <v>270</v>
      </c>
      <c r="E410" s="135"/>
      <c r="F410" s="62"/>
      <c r="G410" s="63"/>
      <c r="H410" s="84"/>
    </row>
    <row r="411" spans="1:8" ht="18.75" x14ac:dyDescent="0.2">
      <c r="A411" s="137"/>
      <c r="B411" s="139"/>
      <c r="C411" s="139"/>
      <c r="D411" s="91" t="s">
        <v>271</v>
      </c>
      <c r="E411" s="135"/>
      <c r="F411" s="62"/>
      <c r="G411" s="63"/>
      <c r="H411" s="84"/>
    </row>
    <row r="412" spans="1:8" ht="18.75" x14ac:dyDescent="0.2">
      <c r="A412" s="137"/>
      <c r="B412" s="139"/>
      <c r="C412" s="139"/>
      <c r="D412" s="91" t="s">
        <v>272</v>
      </c>
      <c r="E412" s="135"/>
      <c r="F412" s="62"/>
      <c r="G412" s="63"/>
      <c r="H412" s="84"/>
    </row>
    <row r="413" spans="1:8" ht="18.75" x14ac:dyDescent="0.2">
      <c r="A413" s="137"/>
      <c r="B413" s="139"/>
      <c r="C413" s="139"/>
      <c r="D413" s="102" t="s">
        <v>275</v>
      </c>
      <c r="E413" s="135"/>
      <c r="F413" s="62"/>
      <c r="G413" s="63"/>
      <c r="H413" s="84"/>
    </row>
    <row r="414" spans="1:8" ht="18.75" x14ac:dyDescent="0.2">
      <c r="A414" s="137"/>
      <c r="B414" s="139"/>
      <c r="C414" s="139"/>
      <c r="D414" s="91" t="s">
        <v>269</v>
      </c>
      <c r="E414" s="135"/>
      <c r="F414" s="62"/>
      <c r="G414" s="63"/>
      <c r="H414" s="84"/>
    </row>
    <row r="415" spans="1:8" ht="18.75" x14ac:dyDescent="0.2">
      <c r="A415" s="137"/>
      <c r="B415" s="139"/>
      <c r="C415" s="139"/>
      <c r="D415" s="91" t="s">
        <v>270</v>
      </c>
      <c r="E415" s="135"/>
      <c r="F415" s="62"/>
      <c r="G415" s="63"/>
      <c r="H415" s="84"/>
    </row>
    <row r="416" spans="1:8" ht="18.75" x14ac:dyDescent="0.2">
      <c r="A416" s="137"/>
      <c r="B416" s="139"/>
      <c r="C416" s="139"/>
      <c r="D416" s="91" t="s">
        <v>271</v>
      </c>
      <c r="E416" s="135"/>
      <c r="F416" s="62"/>
      <c r="G416" s="63"/>
      <c r="H416" s="84"/>
    </row>
    <row r="417" spans="1:8" ht="18.75" x14ac:dyDescent="0.2">
      <c r="A417" s="137"/>
      <c r="B417" s="139"/>
      <c r="C417" s="139"/>
      <c r="D417" s="91" t="s">
        <v>272</v>
      </c>
      <c r="E417" s="135"/>
      <c r="F417" s="62"/>
      <c r="G417" s="63"/>
      <c r="H417" s="84"/>
    </row>
    <row r="418" spans="1:8" ht="18.75" x14ac:dyDescent="0.2">
      <c r="A418" s="137"/>
      <c r="B418" s="139"/>
      <c r="C418" s="139"/>
      <c r="D418" s="102" t="s">
        <v>276</v>
      </c>
      <c r="E418" s="135"/>
      <c r="F418" s="62"/>
      <c r="G418" s="63"/>
      <c r="H418" s="84"/>
    </row>
    <row r="419" spans="1:8" ht="18.75" x14ac:dyDescent="0.2">
      <c r="A419" s="137"/>
      <c r="B419" s="139"/>
      <c r="C419" s="139"/>
      <c r="D419" s="91" t="s">
        <v>269</v>
      </c>
      <c r="E419" s="135"/>
      <c r="F419" s="62"/>
      <c r="G419" s="63"/>
      <c r="H419" s="84"/>
    </row>
    <row r="420" spans="1:8" ht="18.75" x14ac:dyDescent="0.2">
      <c r="A420" s="137"/>
      <c r="B420" s="139"/>
      <c r="C420" s="139"/>
      <c r="D420" s="91" t="s">
        <v>270</v>
      </c>
      <c r="E420" s="135"/>
      <c r="F420" s="62"/>
      <c r="G420" s="63"/>
      <c r="H420" s="84"/>
    </row>
    <row r="421" spans="1:8" ht="18.75" x14ac:dyDescent="0.2">
      <c r="A421" s="137"/>
      <c r="B421" s="139"/>
      <c r="C421" s="139"/>
      <c r="D421" s="91" t="s">
        <v>271</v>
      </c>
      <c r="E421" s="135"/>
      <c r="F421" s="62"/>
      <c r="G421" s="63"/>
      <c r="H421" s="84"/>
    </row>
    <row r="422" spans="1:8" ht="18.75" x14ac:dyDescent="0.2">
      <c r="A422" s="137"/>
      <c r="B422" s="139"/>
      <c r="C422" s="139"/>
      <c r="D422" s="91" t="s">
        <v>272</v>
      </c>
      <c r="E422" s="135"/>
      <c r="F422" s="62"/>
      <c r="G422" s="63"/>
      <c r="H422" s="84"/>
    </row>
    <row r="423" spans="1:8" ht="18.75" x14ac:dyDescent="0.2">
      <c r="A423" s="137"/>
      <c r="B423" s="139"/>
      <c r="C423" s="139"/>
      <c r="D423" s="102" t="s">
        <v>277</v>
      </c>
      <c r="E423" s="135"/>
      <c r="F423" s="62"/>
      <c r="G423" s="63"/>
      <c r="H423" s="84"/>
    </row>
    <row r="424" spans="1:8" ht="18.75" x14ac:dyDescent="0.2">
      <c r="A424" s="137"/>
      <c r="B424" s="139"/>
      <c r="C424" s="139"/>
      <c r="D424" s="91" t="s">
        <v>269</v>
      </c>
      <c r="E424" s="135"/>
      <c r="F424" s="62"/>
      <c r="G424" s="63"/>
      <c r="H424" s="84"/>
    </row>
    <row r="425" spans="1:8" ht="18.75" x14ac:dyDescent="0.2">
      <c r="A425" s="137"/>
      <c r="B425" s="139"/>
      <c r="C425" s="139"/>
      <c r="D425" s="91" t="s">
        <v>270</v>
      </c>
      <c r="E425" s="135"/>
      <c r="F425" s="62"/>
      <c r="G425" s="63"/>
      <c r="H425" s="84"/>
    </row>
    <row r="426" spans="1:8" ht="18.75" x14ac:dyDescent="0.2">
      <c r="A426" s="137"/>
      <c r="B426" s="139"/>
      <c r="C426" s="139"/>
      <c r="D426" s="91" t="s">
        <v>271</v>
      </c>
      <c r="E426" s="135"/>
      <c r="F426" s="62"/>
      <c r="G426" s="63"/>
      <c r="H426" s="84"/>
    </row>
    <row r="427" spans="1:8" ht="18.75" x14ac:dyDescent="0.2">
      <c r="A427" s="137"/>
      <c r="B427" s="139"/>
      <c r="C427" s="139"/>
      <c r="D427" s="91" t="s">
        <v>272</v>
      </c>
      <c r="E427" s="135"/>
      <c r="F427" s="62"/>
      <c r="G427" s="63"/>
      <c r="H427" s="84"/>
    </row>
    <row r="428" spans="1:8" ht="18.75" x14ac:dyDescent="0.2">
      <c r="A428" s="137"/>
      <c r="B428" s="139"/>
      <c r="C428" s="139"/>
      <c r="D428" s="102" t="s">
        <v>278</v>
      </c>
      <c r="E428" s="135"/>
      <c r="F428" s="62"/>
      <c r="G428" s="63"/>
      <c r="H428" s="84"/>
    </row>
    <row r="429" spans="1:8" ht="18.75" x14ac:dyDescent="0.2">
      <c r="A429" s="137"/>
      <c r="B429" s="139"/>
      <c r="C429" s="139"/>
      <c r="D429" s="91" t="s">
        <v>269</v>
      </c>
      <c r="E429" s="135"/>
      <c r="F429" s="62"/>
      <c r="G429" s="63"/>
      <c r="H429" s="84"/>
    </row>
    <row r="430" spans="1:8" ht="18.75" x14ac:dyDescent="0.2">
      <c r="A430" s="137"/>
      <c r="B430" s="139"/>
      <c r="C430" s="139"/>
      <c r="D430" s="91" t="s">
        <v>270</v>
      </c>
      <c r="E430" s="135"/>
      <c r="F430" s="62"/>
      <c r="G430" s="63"/>
      <c r="H430" s="84"/>
    </row>
    <row r="431" spans="1:8" ht="18.75" x14ac:dyDescent="0.2">
      <c r="A431" s="137"/>
      <c r="B431" s="139"/>
      <c r="C431" s="139"/>
      <c r="D431" s="91" t="s">
        <v>271</v>
      </c>
      <c r="E431" s="135"/>
      <c r="F431" s="62"/>
      <c r="G431" s="63"/>
      <c r="H431" s="84"/>
    </row>
    <row r="432" spans="1:8" ht="18.75" x14ac:dyDescent="0.2">
      <c r="A432" s="137"/>
      <c r="B432" s="139"/>
      <c r="C432" s="139"/>
      <c r="D432" s="91" t="s">
        <v>272</v>
      </c>
      <c r="E432" s="135"/>
      <c r="F432" s="62"/>
      <c r="G432" s="63"/>
      <c r="H432" s="84"/>
    </row>
    <row r="433" spans="1:8" ht="37.5" x14ac:dyDescent="0.2">
      <c r="A433" s="137"/>
      <c r="B433" s="139"/>
      <c r="C433" s="139"/>
      <c r="D433" s="102" t="s">
        <v>279</v>
      </c>
      <c r="E433" s="135"/>
      <c r="F433" s="62"/>
      <c r="G433" s="63"/>
      <c r="H433" s="84"/>
    </row>
    <row r="434" spans="1:8" ht="18.75" x14ac:dyDescent="0.2">
      <c r="A434" s="137"/>
      <c r="B434" s="139"/>
      <c r="C434" s="139"/>
      <c r="D434" s="91" t="s">
        <v>269</v>
      </c>
      <c r="E434" s="135"/>
      <c r="F434" s="62"/>
      <c r="G434" s="63"/>
      <c r="H434" s="84"/>
    </row>
    <row r="435" spans="1:8" ht="18.75" x14ac:dyDescent="0.2">
      <c r="A435" s="137"/>
      <c r="B435" s="139"/>
      <c r="C435" s="139"/>
      <c r="D435" s="91" t="s">
        <v>270</v>
      </c>
      <c r="E435" s="135"/>
      <c r="F435" s="62"/>
      <c r="G435" s="63"/>
      <c r="H435" s="84"/>
    </row>
    <row r="436" spans="1:8" ht="18.75" x14ac:dyDescent="0.2">
      <c r="A436" s="137"/>
      <c r="B436" s="139"/>
      <c r="C436" s="139"/>
      <c r="D436" s="91" t="s">
        <v>271</v>
      </c>
      <c r="E436" s="135"/>
      <c r="F436" s="62"/>
      <c r="G436" s="63"/>
      <c r="H436" s="84"/>
    </row>
    <row r="437" spans="1:8" ht="18.75" x14ac:dyDescent="0.2">
      <c r="A437" s="137"/>
      <c r="B437" s="139"/>
      <c r="C437" s="139"/>
      <c r="D437" s="91" t="s">
        <v>272</v>
      </c>
      <c r="E437" s="136"/>
      <c r="F437" s="62"/>
      <c r="G437" s="63"/>
      <c r="H437" s="84"/>
    </row>
    <row r="438" spans="1:8" ht="56.25" customHeight="1" x14ac:dyDescent="0.2">
      <c r="A438" s="103">
        <f>+A397+1</f>
        <v>118</v>
      </c>
      <c r="B438" s="139"/>
      <c r="C438" s="139"/>
      <c r="D438" s="29" t="s">
        <v>280</v>
      </c>
      <c r="E438" s="30">
        <v>1</v>
      </c>
      <c r="F438" s="62"/>
      <c r="G438" s="63"/>
      <c r="H438" s="84"/>
    </row>
    <row r="439" spans="1:8" ht="56.25" x14ac:dyDescent="0.2">
      <c r="A439" s="103">
        <f>+A438+1</f>
        <v>119</v>
      </c>
      <c r="B439" s="139"/>
      <c r="C439" s="139"/>
      <c r="D439" s="107" t="s">
        <v>281</v>
      </c>
      <c r="E439" s="30">
        <v>1</v>
      </c>
      <c r="F439" s="62"/>
      <c r="G439" s="63"/>
      <c r="H439" s="84"/>
    </row>
    <row r="440" spans="1:8" ht="37.5" x14ac:dyDescent="0.2">
      <c r="A440" s="103">
        <f>+A439+1</f>
        <v>120</v>
      </c>
      <c r="B440" s="139"/>
      <c r="C440" s="139"/>
      <c r="D440" s="107" t="s">
        <v>282</v>
      </c>
      <c r="E440" s="30">
        <v>1</v>
      </c>
      <c r="F440" s="62"/>
      <c r="G440" s="63"/>
      <c r="H440" s="84"/>
    </row>
    <row r="441" spans="1:8" ht="56.25" customHeight="1" x14ac:dyDescent="0.2">
      <c r="A441" s="103">
        <f>+A440+1</f>
        <v>121</v>
      </c>
      <c r="B441" s="139"/>
      <c r="C441" s="139"/>
      <c r="D441" s="29" t="s">
        <v>283</v>
      </c>
      <c r="E441" s="30">
        <v>1</v>
      </c>
      <c r="F441" s="62"/>
      <c r="G441" s="63"/>
      <c r="H441" s="84"/>
    </row>
    <row r="442" spans="1:8" ht="112.5" x14ac:dyDescent="0.2">
      <c r="A442" s="103">
        <f>A441+1</f>
        <v>122</v>
      </c>
      <c r="B442" s="139"/>
      <c r="C442" s="139"/>
      <c r="D442" s="31" t="s">
        <v>284</v>
      </c>
      <c r="E442" s="30">
        <v>1</v>
      </c>
      <c r="F442" s="62"/>
      <c r="G442" s="63"/>
      <c r="H442" s="84"/>
    </row>
    <row r="443" spans="1:8" ht="56.25" customHeight="1" x14ac:dyDescent="0.2">
      <c r="A443" s="103">
        <f t="shared" ref="A443:A459" si="6">A442+1</f>
        <v>123</v>
      </c>
      <c r="B443" s="139"/>
      <c r="C443" s="139"/>
      <c r="D443" s="31" t="s">
        <v>285</v>
      </c>
      <c r="E443" s="30">
        <v>1</v>
      </c>
      <c r="F443" s="62"/>
      <c r="G443" s="63"/>
      <c r="H443" s="84"/>
    </row>
    <row r="444" spans="1:8" ht="37.5" x14ac:dyDescent="0.2">
      <c r="A444" s="103">
        <f t="shared" si="6"/>
        <v>124</v>
      </c>
      <c r="B444" s="139"/>
      <c r="C444" s="139"/>
      <c r="D444" s="31" t="s">
        <v>286</v>
      </c>
      <c r="E444" s="30">
        <v>1</v>
      </c>
      <c r="F444" s="62"/>
      <c r="G444" s="63"/>
      <c r="H444" s="84"/>
    </row>
    <row r="445" spans="1:8" ht="37.5" x14ac:dyDescent="0.2">
      <c r="A445" s="103">
        <f t="shared" si="6"/>
        <v>125</v>
      </c>
      <c r="B445" s="139"/>
      <c r="C445" s="139"/>
      <c r="D445" s="31" t="s">
        <v>287</v>
      </c>
      <c r="E445" s="30">
        <v>1</v>
      </c>
      <c r="F445" s="62"/>
      <c r="G445" s="63"/>
      <c r="H445" s="84"/>
    </row>
    <row r="446" spans="1:8" ht="37.5" x14ac:dyDescent="0.2">
      <c r="A446" s="103">
        <f t="shared" si="6"/>
        <v>126</v>
      </c>
      <c r="B446" s="139"/>
      <c r="C446" s="139"/>
      <c r="D446" s="31" t="s">
        <v>288</v>
      </c>
      <c r="E446" s="30">
        <v>1</v>
      </c>
      <c r="F446" s="62"/>
      <c r="G446" s="63"/>
      <c r="H446" s="84"/>
    </row>
    <row r="447" spans="1:8" ht="18.75" customHeight="1" x14ac:dyDescent="0.2">
      <c r="A447" s="103">
        <f t="shared" si="6"/>
        <v>127</v>
      </c>
      <c r="B447" s="139"/>
      <c r="C447" s="138" t="s">
        <v>289</v>
      </c>
      <c r="D447" s="31" t="s">
        <v>290</v>
      </c>
      <c r="E447" s="30">
        <v>1</v>
      </c>
      <c r="F447" s="62"/>
      <c r="G447" s="63"/>
      <c r="H447" s="84"/>
    </row>
    <row r="448" spans="1:8" ht="18.75" x14ac:dyDescent="0.2">
      <c r="A448" s="103">
        <f t="shared" si="6"/>
        <v>128</v>
      </c>
      <c r="B448" s="139"/>
      <c r="C448" s="139"/>
      <c r="D448" s="31" t="s">
        <v>291</v>
      </c>
      <c r="E448" s="30">
        <v>1</v>
      </c>
      <c r="F448" s="62"/>
      <c r="G448" s="63"/>
      <c r="H448" s="84"/>
    </row>
    <row r="449" spans="1:8" ht="93.75" x14ac:dyDescent="0.2">
      <c r="A449" s="103">
        <f t="shared" si="6"/>
        <v>129</v>
      </c>
      <c r="B449" s="139"/>
      <c r="C449" s="139"/>
      <c r="D449" s="31" t="s">
        <v>292</v>
      </c>
      <c r="E449" s="30">
        <v>1</v>
      </c>
      <c r="F449" s="62"/>
      <c r="G449" s="63"/>
      <c r="H449" s="84"/>
    </row>
    <row r="450" spans="1:8" ht="37.5" x14ac:dyDescent="0.2">
      <c r="A450" s="103">
        <f t="shared" si="6"/>
        <v>130</v>
      </c>
      <c r="B450" s="139"/>
      <c r="C450" s="139"/>
      <c r="D450" s="31" t="s">
        <v>293</v>
      </c>
      <c r="E450" s="30">
        <v>1</v>
      </c>
      <c r="F450" s="62"/>
      <c r="G450" s="63"/>
      <c r="H450" s="84"/>
    </row>
    <row r="451" spans="1:8" ht="18.75" x14ac:dyDescent="0.2">
      <c r="A451" s="103">
        <f t="shared" si="6"/>
        <v>131</v>
      </c>
      <c r="B451" s="139"/>
      <c r="C451" s="139"/>
      <c r="D451" s="31" t="s">
        <v>294</v>
      </c>
      <c r="E451" s="30">
        <v>1</v>
      </c>
      <c r="F451" s="62"/>
      <c r="G451" s="63"/>
      <c r="H451" s="84"/>
    </row>
    <row r="452" spans="1:8" ht="56.25" x14ac:dyDescent="0.2">
      <c r="A452" s="103">
        <f t="shared" si="6"/>
        <v>132</v>
      </c>
      <c r="B452" s="139"/>
      <c r="C452" s="139"/>
      <c r="D452" s="31" t="s">
        <v>295</v>
      </c>
      <c r="E452" s="30">
        <v>1</v>
      </c>
      <c r="F452" s="62"/>
      <c r="G452" s="63"/>
      <c r="H452" s="84"/>
    </row>
    <row r="453" spans="1:8" ht="37.5" customHeight="1" x14ac:dyDescent="0.2">
      <c r="A453" s="103">
        <f t="shared" si="6"/>
        <v>133</v>
      </c>
      <c r="B453" s="139"/>
      <c r="C453" s="139"/>
      <c r="D453" s="31" t="s">
        <v>296</v>
      </c>
      <c r="E453" s="30">
        <v>1</v>
      </c>
      <c r="F453" s="62"/>
      <c r="G453" s="63"/>
      <c r="H453" s="84"/>
    </row>
    <row r="454" spans="1:8" ht="18.75" customHeight="1" x14ac:dyDescent="0.2">
      <c r="A454" s="103">
        <f t="shared" si="6"/>
        <v>134</v>
      </c>
      <c r="B454" s="139"/>
      <c r="C454" s="139"/>
      <c r="D454" s="31" t="s">
        <v>297</v>
      </c>
      <c r="E454" s="30">
        <v>1</v>
      </c>
      <c r="F454" s="62"/>
      <c r="G454" s="63"/>
      <c r="H454" s="84"/>
    </row>
    <row r="455" spans="1:8" ht="56.25" x14ac:dyDescent="0.2">
      <c r="A455" s="103">
        <f t="shared" si="6"/>
        <v>135</v>
      </c>
      <c r="B455" s="142"/>
      <c r="C455" s="28" t="s">
        <v>298</v>
      </c>
      <c r="D455" s="31" t="s">
        <v>299</v>
      </c>
      <c r="E455" s="30">
        <v>2</v>
      </c>
      <c r="F455" s="62"/>
      <c r="G455" s="63"/>
      <c r="H455" s="84"/>
    </row>
    <row r="456" spans="1:8" ht="56.25" customHeight="1" x14ac:dyDescent="0.2">
      <c r="A456" s="103">
        <f t="shared" si="6"/>
        <v>136</v>
      </c>
      <c r="B456" s="138" t="s">
        <v>300</v>
      </c>
      <c r="C456" s="138" t="s">
        <v>301</v>
      </c>
      <c r="D456" s="31" t="s">
        <v>302</v>
      </c>
      <c r="E456" s="30">
        <v>1</v>
      </c>
      <c r="F456" s="62"/>
      <c r="G456" s="63"/>
      <c r="H456" s="84"/>
    </row>
    <row r="457" spans="1:8" ht="37.5" x14ac:dyDescent="0.2">
      <c r="A457" s="103">
        <f t="shared" si="6"/>
        <v>137</v>
      </c>
      <c r="B457" s="139"/>
      <c r="C457" s="139"/>
      <c r="D457" s="31" t="s">
        <v>303</v>
      </c>
      <c r="E457" s="30">
        <v>1</v>
      </c>
      <c r="F457" s="62"/>
      <c r="G457" s="63"/>
      <c r="H457" s="84"/>
    </row>
    <row r="458" spans="1:8" ht="37.5" x14ac:dyDescent="0.2">
      <c r="A458" s="103">
        <f t="shared" si="6"/>
        <v>138</v>
      </c>
      <c r="B458" s="139"/>
      <c r="C458" s="139"/>
      <c r="D458" s="31" t="s">
        <v>304</v>
      </c>
      <c r="E458" s="30">
        <v>1</v>
      </c>
      <c r="F458" s="62"/>
      <c r="G458" s="63"/>
      <c r="H458" s="84"/>
    </row>
    <row r="459" spans="1:8" ht="37.5" x14ac:dyDescent="0.2">
      <c r="A459" s="103">
        <f t="shared" si="6"/>
        <v>139</v>
      </c>
      <c r="B459" s="139"/>
      <c r="C459" s="139"/>
      <c r="D459" s="31" t="s">
        <v>305</v>
      </c>
      <c r="E459" s="30">
        <v>1</v>
      </c>
      <c r="F459" s="62"/>
      <c r="G459" s="63"/>
      <c r="H459" s="84"/>
    </row>
    <row r="460" spans="1:8" ht="37.5" x14ac:dyDescent="0.2">
      <c r="A460" s="140">
        <f>+A459+1</f>
        <v>140</v>
      </c>
      <c r="B460" s="139"/>
      <c r="C460" s="139"/>
      <c r="D460" s="31" t="s">
        <v>306</v>
      </c>
      <c r="E460" s="134">
        <v>1</v>
      </c>
      <c r="F460" s="62"/>
      <c r="G460" s="63"/>
      <c r="H460" s="84"/>
    </row>
    <row r="461" spans="1:8" ht="37.5" x14ac:dyDescent="0.2">
      <c r="A461" s="137"/>
      <c r="B461" s="139"/>
      <c r="C461" s="139"/>
      <c r="D461" s="91" t="s">
        <v>307</v>
      </c>
      <c r="E461" s="135"/>
      <c r="F461" s="62"/>
      <c r="G461" s="63"/>
      <c r="H461" s="84"/>
    </row>
    <row r="462" spans="1:8" ht="37.5" x14ac:dyDescent="0.2">
      <c r="A462" s="137"/>
      <c r="B462" s="139"/>
      <c r="C462" s="139"/>
      <c r="D462" s="91" t="s">
        <v>308</v>
      </c>
      <c r="E462" s="135"/>
      <c r="F462" s="62"/>
      <c r="G462" s="63"/>
      <c r="H462" s="84"/>
    </row>
    <row r="463" spans="1:8" ht="18.75" x14ac:dyDescent="0.2">
      <c r="A463" s="137"/>
      <c r="B463" s="139"/>
      <c r="C463" s="139"/>
      <c r="D463" s="91" t="s">
        <v>309</v>
      </c>
      <c r="E463" s="135"/>
      <c r="F463" s="62"/>
      <c r="G463" s="63"/>
      <c r="H463" s="84"/>
    </row>
    <row r="464" spans="1:8" ht="18.75" x14ac:dyDescent="0.2">
      <c r="A464" s="137"/>
      <c r="B464" s="139"/>
      <c r="C464" s="139"/>
      <c r="D464" s="91" t="s">
        <v>310</v>
      </c>
      <c r="E464" s="135"/>
      <c r="F464" s="62"/>
      <c r="G464" s="63"/>
      <c r="H464" s="84"/>
    </row>
    <row r="465" spans="1:8" ht="18.75" x14ac:dyDescent="0.2">
      <c r="A465" s="137"/>
      <c r="B465" s="139"/>
      <c r="C465" s="139"/>
      <c r="D465" s="91" t="s">
        <v>311</v>
      </c>
      <c r="E465" s="135"/>
      <c r="F465" s="62"/>
      <c r="G465" s="63"/>
      <c r="H465" s="84"/>
    </row>
    <row r="466" spans="1:8" ht="18.75" x14ac:dyDescent="0.2">
      <c r="A466" s="137"/>
      <c r="B466" s="139"/>
      <c r="C466" s="139"/>
      <c r="D466" s="91" t="s">
        <v>312</v>
      </c>
      <c r="E466" s="135"/>
      <c r="F466" s="62"/>
      <c r="G466" s="63"/>
      <c r="H466" s="84"/>
    </row>
    <row r="467" spans="1:8" ht="18.75" x14ac:dyDescent="0.2">
      <c r="A467" s="137"/>
      <c r="B467" s="139"/>
      <c r="C467" s="139"/>
      <c r="D467" s="91" t="s">
        <v>313</v>
      </c>
      <c r="E467" s="135"/>
      <c r="F467" s="62"/>
      <c r="G467" s="63"/>
      <c r="H467" s="84"/>
    </row>
    <row r="468" spans="1:8" ht="18.75" x14ac:dyDescent="0.2">
      <c r="A468" s="137"/>
      <c r="B468" s="139"/>
      <c r="C468" s="139"/>
      <c r="D468" s="91" t="s">
        <v>314</v>
      </c>
      <c r="E468" s="135"/>
      <c r="F468" s="62"/>
      <c r="G468" s="63"/>
      <c r="H468" s="84"/>
    </row>
    <row r="469" spans="1:8" ht="18.75" x14ac:dyDescent="0.2">
      <c r="A469" s="137"/>
      <c r="B469" s="139"/>
      <c r="C469" s="139"/>
      <c r="D469" s="91" t="s">
        <v>315</v>
      </c>
      <c r="E469" s="135"/>
      <c r="F469" s="62"/>
      <c r="G469" s="63"/>
      <c r="H469" s="84"/>
    </row>
    <row r="470" spans="1:8" ht="18.75" x14ac:dyDescent="0.2">
      <c r="A470" s="137"/>
      <c r="B470" s="139"/>
      <c r="C470" s="139"/>
      <c r="D470" s="91" t="s">
        <v>316</v>
      </c>
      <c r="E470" s="135"/>
      <c r="F470" s="62"/>
      <c r="G470" s="63"/>
      <c r="H470" s="84"/>
    </row>
    <row r="471" spans="1:8" ht="18.75" x14ac:dyDescent="0.2">
      <c r="A471" s="137"/>
      <c r="B471" s="139"/>
      <c r="C471" s="139"/>
      <c r="D471" s="91" t="s">
        <v>317</v>
      </c>
      <c r="E471" s="135"/>
      <c r="F471" s="62"/>
      <c r="G471" s="63"/>
      <c r="H471" s="84"/>
    </row>
    <row r="472" spans="1:8" ht="18.75" x14ac:dyDescent="0.2">
      <c r="A472" s="137"/>
      <c r="B472" s="139"/>
      <c r="C472" s="139"/>
      <c r="D472" s="91" t="s">
        <v>318</v>
      </c>
      <c r="E472" s="135"/>
      <c r="F472" s="62"/>
      <c r="G472" s="63"/>
      <c r="H472" s="84"/>
    </row>
    <row r="473" spans="1:8" ht="18.75" x14ac:dyDescent="0.2">
      <c r="A473" s="137"/>
      <c r="B473" s="139"/>
      <c r="C473" s="139"/>
      <c r="D473" s="91" t="s">
        <v>319</v>
      </c>
      <c r="E473" s="135"/>
      <c r="F473" s="62"/>
      <c r="G473" s="63"/>
      <c r="H473" s="84"/>
    </row>
    <row r="474" spans="1:8" ht="37.5" x14ac:dyDescent="0.2">
      <c r="A474" s="137"/>
      <c r="B474" s="139"/>
      <c r="C474" s="139"/>
      <c r="D474" s="91" t="s">
        <v>320</v>
      </c>
      <c r="E474" s="135"/>
      <c r="F474" s="62"/>
      <c r="G474" s="63"/>
      <c r="H474" s="84"/>
    </row>
    <row r="475" spans="1:8" ht="18.75" x14ac:dyDescent="0.2">
      <c r="A475" s="141"/>
      <c r="B475" s="139"/>
      <c r="C475" s="139"/>
      <c r="D475" s="91" t="s">
        <v>321</v>
      </c>
      <c r="E475" s="136"/>
      <c r="F475" s="62"/>
      <c r="G475" s="63"/>
      <c r="H475" s="84"/>
    </row>
    <row r="476" spans="1:8" ht="37.5" x14ac:dyDescent="0.2">
      <c r="A476" s="100">
        <f>A460+1</f>
        <v>141</v>
      </c>
      <c r="B476" s="139"/>
      <c r="C476" s="139"/>
      <c r="D476" s="29" t="s">
        <v>322</v>
      </c>
      <c r="E476" s="30">
        <v>1</v>
      </c>
      <c r="F476" s="62"/>
      <c r="G476" s="63"/>
      <c r="H476" s="84"/>
    </row>
    <row r="477" spans="1:8" ht="93.75" x14ac:dyDescent="0.2">
      <c r="A477" s="100">
        <f>+A476+1</f>
        <v>142</v>
      </c>
      <c r="B477" s="139"/>
      <c r="C477" s="139"/>
      <c r="D477" s="29" t="s">
        <v>323</v>
      </c>
      <c r="E477" s="30">
        <v>1</v>
      </c>
      <c r="F477" s="62"/>
      <c r="G477" s="63"/>
      <c r="H477" s="84"/>
    </row>
    <row r="478" spans="1:8" ht="37.5" x14ac:dyDescent="0.2">
      <c r="A478" s="100">
        <f>+A477+1</f>
        <v>143</v>
      </c>
      <c r="B478" s="139"/>
      <c r="C478" s="139"/>
      <c r="D478" s="29" t="s">
        <v>324</v>
      </c>
      <c r="E478" s="30">
        <v>1</v>
      </c>
      <c r="F478" s="62"/>
      <c r="G478" s="63"/>
      <c r="H478" s="84"/>
    </row>
    <row r="479" spans="1:8" ht="93.75" x14ac:dyDescent="0.2">
      <c r="A479" s="100">
        <f>+A478+1</f>
        <v>144</v>
      </c>
      <c r="B479" s="139"/>
      <c r="C479" s="139"/>
      <c r="D479" s="29" t="s">
        <v>325</v>
      </c>
      <c r="E479" s="30">
        <v>1</v>
      </c>
      <c r="F479" s="62"/>
      <c r="G479" s="63"/>
      <c r="H479" s="84"/>
    </row>
    <row r="480" spans="1:8" ht="93.75" x14ac:dyDescent="0.2">
      <c r="A480" s="100">
        <f t="shared" ref="A480:A492" si="7">A479+1</f>
        <v>145</v>
      </c>
      <c r="B480" s="139"/>
      <c r="C480" s="139"/>
      <c r="D480" s="29" t="s">
        <v>326</v>
      </c>
      <c r="E480" s="30">
        <v>1</v>
      </c>
      <c r="F480" s="62"/>
      <c r="G480" s="63"/>
      <c r="H480" s="84"/>
    </row>
    <row r="481" spans="1:8" ht="93.75" x14ac:dyDescent="0.2">
      <c r="A481" s="100">
        <f t="shared" si="7"/>
        <v>146</v>
      </c>
      <c r="B481" s="139"/>
      <c r="C481" s="139"/>
      <c r="D481" s="29" t="s">
        <v>327</v>
      </c>
      <c r="E481" s="30">
        <v>1</v>
      </c>
      <c r="F481" s="62"/>
      <c r="G481" s="63"/>
      <c r="H481" s="84"/>
    </row>
    <row r="482" spans="1:8" ht="93.75" x14ac:dyDescent="0.2">
      <c r="A482" s="100">
        <f t="shared" si="7"/>
        <v>147</v>
      </c>
      <c r="B482" s="139"/>
      <c r="C482" s="139"/>
      <c r="D482" s="29" t="s">
        <v>328</v>
      </c>
      <c r="E482" s="30">
        <v>1</v>
      </c>
      <c r="F482" s="62"/>
      <c r="G482" s="63"/>
      <c r="H482" s="84"/>
    </row>
    <row r="483" spans="1:8" ht="18.75" x14ac:dyDescent="0.2">
      <c r="A483" s="100">
        <f t="shared" si="7"/>
        <v>148</v>
      </c>
      <c r="B483" s="139"/>
      <c r="C483" s="139"/>
      <c r="D483" s="29" t="s">
        <v>329</v>
      </c>
      <c r="E483" s="30">
        <v>1</v>
      </c>
      <c r="F483" s="62"/>
      <c r="G483" s="63"/>
      <c r="H483" s="84"/>
    </row>
    <row r="484" spans="1:8" ht="56.25" x14ac:dyDescent="0.2">
      <c r="A484" s="100">
        <f t="shared" si="7"/>
        <v>149</v>
      </c>
      <c r="B484" s="139"/>
      <c r="C484" s="139"/>
      <c r="D484" s="29" t="s">
        <v>330</v>
      </c>
      <c r="E484" s="30">
        <v>1</v>
      </c>
      <c r="F484" s="62"/>
      <c r="G484" s="63"/>
      <c r="H484" s="84"/>
    </row>
    <row r="485" spans="1:8" ht="37.5" x14ac:dyDescent="0.2">
      <c r="A485" s="100">
        <f t="shared" si="7"/>
        <v>150</v>
      </c>
      <c r="B485" s="139"/>
      <c r="C485" s="139"/>
      <c r="D485" s="29" t="s">
        <v>331</v>
      </c>
      <c r="E485" s="30">
        <v>1</v>
      </c>
      <c r="F485" s="62"/>
      <c r="G485" s="63"/>
      <c r="H485" s="84"/>
    </row>
    <row r="486" spans="1:8" ht="93.75" x14ac:dyDescent="0.2">
      <c r="A486" s="100">
        <f t="shared" si="7"/>
        <v>151</v>
      </c>
      <c r="B486" s="139"/>
      <c r="C486" s="139"/>
      <c r="D486" s="29" t="s">
        <v>332</v>
      </c>
      <c r="E486" s="30">
        <v>1</v>
      </c>
      <c r="F486" s="62"/>
      <c r="G486" s="63"/>
      <c r="H486" s="84"/>
    </row>
    <row r="487" spans="1:8" ht="56.25" x14ac:dyDescent="0.2">
      <c r="A487" s="100">
        <f t="shared" si="7"/>
        <v>152</v>
      </c>
      <c r="B487" s="139"/>
      <c r="C487" s="139"/>
      <c r="D487" s="29" t="s">
        <v>333</v>
      </c>
      <c r="E487" s="30">
        <v>1</v>
      </c>
      <c r="F487" s="62"/>
      <c r="G487" s="63"/>
      <c r="H487" s="84"/>
    </row>
    <row r="488" spans="1:8" ht="56.25" x14ac:dyDescent="0.2">
      <c r="A488" s="100">
        <f t="shared" si="7"/>
        <v>153</v>
      </c>
      <c r="B488" s="139"/>
      <c r="C488" s="139"/>
      <c r="D488" s="29" t="s">
        <v>334</v>
      </c>
      <c r="E488" s="30">
        <v>1</v>
      </c>
      <c r="F488" s="62"/>
      <c r="G488" s="63"/>
      <c r="H488" s="84"/>
    </row>
    <row r="489" spans="1:8" ht="56.25" x14ac:dyDescent="0.2">
      <c r="A489" s="100">
        <f t="shared" si="7"/>
        <v>154</v>
      </c>
      <c r="B489" s="139"/>
      <c r="C489" s="139"/>
      <c r="D489" s="29" t="s">
        <v>335</v>
      </c>
      <c r="E489" s="30">
        <v>1</v>
      </c>
      <c r="F489" s="62"/>
      <c r="G489" s="63"/>
      <c r="H489" s="84"/>
    </row>
    <row r="490" spans="1:8" ht="37.5" x14ac:dyDescent="0.2">
      <c r="A490" s="100">
        <f t="shared" si="7"/>
        <v>155</v>
      </c>
      <c r="B490" s="139"/>
      <c r="C490" s="139"/>
      <c r="D490" s="29" t="s">
        <v>336</v>
      </c>
      <c r="E490" s="108">
        <v>21</v>
      </c>
      <c r="F490" s="62"/>
      <c r="G490" s="63"/>
      <c r="H490" s="84"/>
    </row>
    <row r="491" spans="1:8" ht="56.25" x14ac:dyDescent="0.2">
      <c r="A491" s="100">
        <f t="shared" si="7"/>
        <v>156</v>
      </c>
      <c r="B491" s="139"/>
      <c r="C491" s="139"/>
      <c r="D491" s="29" t="s">
        <v>337</v>
      </c>
      <c r="E491" s="30">
        <v>2</v>
      </c>
      <c r="F491" s="62"/>
      <c r="G491" s="63"/>
      <c r="H491" s="84"/>
    </row>
    <row r="492" spans="1:8" ht="57" thickBot="1" x14ac:dyDescent="0.25">
      <c r="A492" s="103">
        <f t="shared" si="7"/>
        <v>157</v>
      </c>
      <c r="B492" s="139"/>
      <c r="C492" s="139"/>
      <c r="D492" s="110" t="s">
        <v>338</v>
      </c>
      <c r="E492" s="111">
        <v>8</v>
      </c>
      <c r="F492" s="112"/>
      <c r="G492" s="113"/>
      <c r="H492" s="115"/>
    </row>
    <row r="493" spans="1:8" ht="24" thickBot="1" x14ac:dyDescent="0.25">
      <c r="A493" s="132" t="s">
        <v>339</v>
      </c>
      <c r="B493" s="133"/>
      <c r="C493" s="133"/>
      <c r="D493" s="133"/>
      <c r="E493" s="49">
        <f>SUM(E10:E492)</f>
        <v>200</v>
      </c>
      <c r="F493" s="128"/>
      <c r="G493" s="129"/>
      <c r="H493" s="114"/>
    </row>
  </sheetData>
  <autoFilter ref="A9:AU40" xr:uid="{00000000-0009-0000-0000-000003000000}"/>
  <mergeCells count="49">
    <mergeCell ref="F7:H7"/>
    <mergeCell ref="A7:E7"/>
    <mergeCell ref="A10:A16"/>
    <mergeCell ref="B10:B455"/>
    <mergeCell ref="C10:C179"/>
    <mergeCell ref="E10:E16"/>
    <mergeCell ref="A17:A29"/>
    <mergeCell ref="E17:E29"/>
    <mergeCell ref="A30:A49"/>
    <mergeCell ref="E30:E49"/>
    <mergeCell ref="A54:A81"/>
    <mergeCell ref="E54:E81"/>
    <mergeCell ref="A82:A109"/>
    <mergeCell ref="E82:E109"/>
    <mergeCell ref="A110:A125"/>
    <mergeCell ref="E110:E125"/>
    <mergeCell ref="A126:A147"/>
    <mergeCell ref="E126:E147"/>
    <mergeCell ref="A148:A169"/>
    <mergeCell ref="E148:E169"/>
    <mergeCell ref="A172:A174"/>
    <mergeCell ref="E172:E174"/>
    <mergeCell ref="A181:A209"/>
    <mergeCell ref="C181:C215"/>
    <mergeCell ref="E181:E209"/>
    <mergeCell ref="A216:A240"/>
    <mergeCell ref="C216:C335"/>
    <mergeCell ref="E216:E240"/>
    <mergeCell ref="A241:A273"/>
    <mergeCell ref="E241:E273"/>
    <mergeCell ref="A290:A298"/>
    <mergeCell ref="E290:E298"/>
    <mergeCell ref="A311:A329"/>
    <mergeCell ref="E311:E329"/>
    <mergeCell ref="C336:C341"/>
    <mergeCell ref="C342:C347"/>
    <mergeCell ref="C348:C354"/>
    <mergeCell ref="A355:A365"/>
    <mergeCell ref="C355:C446"/>
    <mergeCell ref="A493:D493"/>
    <mergeCell ref="F493:G493"/>
    <mergeCell ref="E355:E365"/>
    <mergeCell ref="A397:A437"/>
    <mergeCell ref="E397:E437"/>
    <mergeCell ref="C447:C454"/>
    <mergeCell ref="B456:B492"/>
    <mergeCell ref="C456:C492"/>
    <mergeCell ref="A460:A475"/>
    <mergeCell ref="E460:E475"/>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MIN REQS</vt:lpstr>
      <vt:lpstr>MinReqAssessment</vt:lpstr>
      <vt:lpstr>DEPT REQS</vt:lpstr>
      <vt:lpstr>Sheet1</vt:lpstr>
      <vt:lpstr>'DEPT REQS'!Print_Area</vt:lpstr>
      <vt:lpstr>'MIN REQS'!Print_Area</vt:lpstr>
      <vt:lpstr>MinReqAssessment!Print_Area</vt:lpstr>
      <vt:lpstr>'DEPT REQS'!Print_Titles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Hayes, Carla</cp:lastModifiedBy>
  <cp:lastPrinted>2023-04-27T15:25:39Z</cp:lastPrinted>
  <dcterms:created xsi:type="dcterms:W3CDTF">2006-04-04T18:02:41Z</dcterms:created>
  <dcterms:modified xsi:type="dcterms:W3CDTF">2023-05-15T21:14:48Z</dcterms:modified>
</cp:coreProperties>
</file>