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F:\PRCH\Purchasing Section\Bids\RFP RFQ SEALEDBIDS_FINAL\RFP 23\RFP 23-003-38\"/>
    </mc:Choice>
  </mc:AlternateContent>
  <xr:revisionPtr revIDLastSave="0" documentId="13_ncr:1_{C6284EF2-808D-4930-BEA5-0D7DC35EE751}" xr6:coauthVersionLast="47" xr6:coauthVersionMax="47" xr10:uidLastSave="{00000000-0000-0000-0000-000000000000}"/>
  <bookViews>
    <workbookView xWindow="-120" yWindow="-120" windowWidth="29040" windowHeight="15840" tabRatio="762" activeTab="1" xr2:uid="{00000000-000D-0000-FFFF-FFFF00000000}"/>
  </bookViews>
  <sheets>
    <sheet name="MIN REQS" sheetId="19" r:id="rId1"/>
    <sheet name="DEPT REQS" sheetId="11" r:id="rId2"/>
  </sheets>
  <definedNames>
    <definedName name="_xlnm._FilterDatabase" localSheetId="1" hidden="1">'DEPT REQS'!$A$9:$AU$564</definedName>
    <definedName name="_xlnm._FilterDatabase" localSheetId="0" hidden="1">'MIN REQS'!$A$9:$AP$18</definedName>
    <definedName name="_Toc25658818" localSheetId="1">'DEPT REQS'!$B$71</definedName>
    <definedName name="_xlnm.Print_Area" localSheetId="1">'DEPT REQS'!$A$1:$H$564</definedName>
    <definedName name="_xlnm.Print_Area" localSheetId="0">'MIN REQS'!$A$1:$G$18</definedName>
    <definedName name="_xlnm.Print_Titles" localSheetId="1">'DEPT REQS'!$7:$8</definedName>
    <definedName name="_xlnm.Print_Titles" localSheetId="0">'MIN REQS'!$7:$8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64" i="11" l="1"/>
  <c r="A178" i="11"/>
  <c r="A179" i="11" s="1"/>
  <c r="A180" i="11" s="1"/>
  <c r="A181" i="11" s="1"/>
  <c r="A182" i="11" s="1"/>
  <c r="A183" i="11" s="1"/>
  <c r="A184" i="11" s="1"/>
  <c r="A154" i="11"/>
  <c r="A22" i="11"/>
  <c r="A23" i="11" s="1"/>
  <c r="A29" i="11" s="1"/>
  <c r="A33" i="11" s="1"/>
  <c r="A34" i="11" s="1"/>
  <c r="A35" i="11" s="1"/>
  <c r="A36" i="11" s="1"/>
  <c r="A37" i="11" s="1"/>
  <c r="A38" i="11" s="1"/>
  <c r="A39" i="11" s="1"/>
  <c r="A40" i="11" s="1"/>
  <c r="A69" i="11" s="1"/>
  <c r="A70" i="11" s="1"/>
  <c r="A71" i="11" l="1"/>
  <c r="A72" i="11" s="1"/>
  <c r="A73" i="11" s="1"/>
  <c r="A74" i="11" s="1"/>
  <c r="A81" i="11" s="1"/>
  <c r="A86" i="11" l="1"/>
  <c r="A87" i="11" s="1"/>
  <c r="A88" i="11" s="1"/>
  <c r="A89" i="11" s="1"/>
  <c r="A90" i="11" s="1"/>
  <c r="A91" i="11" s="1"/>
  <c r="A92" i="11" s="1"/>
  <c r="A93" i="11" s="1"/>
  <c r="A94" i="11" s="1"/>
  <c r="A95" i="11" s="1"/>
  <c r="A96" i="11" s="1"/>
  <c r="A97" i="11" s="1"/>
  <c r="A103" i="11" s="1"/>
  <c r="A104" i="11" l="1"/>
  <c r="A105" i="11" s="1"/>
  <c r="A119" i="11" s="1"/>
  <c r="A120" i="11" s="1"/>
  <c r="A121" i="11" s="1"/>
  <c r="A122" i="11" s="1"/>
  <c r="A125" i="11" l="1"/>
  <c r="A126" i="11" s="1"/>
  <c r="A127" i="11" s="1"/>
  <c r="A128" i="11" s="1"/>
  <c r="A185" i="11" l="1"/>
  <c r="A195" i="11" s="1"/>
  <c r="A196" i="11" s="1"/>
  <c r="A135" i="11"/>
  <c r="A4" i="11"/>
  <c r="A197" i="11" l="1"/>
  <c r="A198" i="11" s="1"/>
  <c r="A199" i="11" s="1"/>
  <c r="A200" i="11" s="1"/>
  <c r="A201" i="11" s="1"/>
  <c r="A202" i="11" s="1"/>
  <c r="A203" i="11" s="1"/>
  <c r="A204" i="11" s="1"/>
  <c r="A205" i="11" s="1"/>
  <c r="A206" i="11" s="1"/>
  <c r="A207" i="11" s="1"/>
  <c r="A208" i="11" s="1"/>
  <c r="A209" i="11" s="1"/>
  <c r="A210" i="11" s="1"/>
  <c r="A211" i="11" s="1"/>
  <c r="A212" i="11" s="1"/>
  <c r="A213" i="11" s="1"/>
  <c r="A214" i="11" s="1"/>
  <c r="A215" i="11" s="1"/>
  <c r="A216" i="11" s="1"/>
  <c r="A220" i="11" s="1"/>
  <c r="A221" i="11" s="1"/>
  <c r="A222" i="11" s="1"/>
  <c r="A223" i="11" s="1"/>
  <c r="A224" i="11" s="1"/>
  <c r="A225" i="11" s="1"/>
  <c r="A226" i="11" s="1"/>
  <c r="A227" i="11" s="1"/>
  <c r="A228" i="11" s="1"/>
  <c r="A229" i="11" s="1"/>
  <c r="A230" i="11" s="1"/>
  <c r="A231" i="11" l="1"/>
  <c r="A232" i="11" s="1"/>
  <c r="A233" i="11" s="1"/>
  <c r="A234" i="11" s="1"/>
  <c r="A235" i="11" s="1"/>
  <c r="A269" i="11" l="1"/>
  <c r="A270" i="11" s="1"/>
  <c r="A271" i="11" s="1"/>
  <c r="A272" i="11" s="1"/>
  <c r="A273" i="11" s="1"/>
  <c r="A274" i="11" s="1"/>
  <c r="A275" i="11" s="1"/>
  <c r="A276" i="11" s="1"/>
  <c r="A277" i="11" s="1"/>
  <c r="A278" i="11" s="1"/>
  <c r="A279" i="11" s="1"/>
  <c r="A280" i="11" s="1"/>
  <c r="A281" i="11" s="1"/>
  <c r="A282" i="11" s="1"/>
  <c r="A283" i="11" s="1"/>
  <c r="A284" i="11" s="1"/>
  <c r="A285" i="11" s="1"/>
  <c r="A286" i="11" s="1"/>
  <c r="A287" i="11" s="1"/>
  <c r="A288" i="11" s="1"/>
  <c r="A291" i="11" s="1"/>
  <c r="A292" i="11" s="1"/>
  <c r="A293" i="11" s="1"/>
  <c r="A302" i="11" s="1"/>
  <c r="A303" i="11" s="1"/>
  <c r="A304" i="11" s="1"/>
  <c r="A305" i="11" s="1"/>
  <c r="A306" i="11" s="1"/>
  <c r="A307" i="11" s="1"/>
  <c r="A308" i="11" s="1"/>
  <c r="A309" i="11" s="1"/>
  <c r="A310" i="11" s="1"/>
  <c r="A311" i="11" s="1"/>
  <c r="A312" i="11" s="1"/>
  <c r="A317" i="11" s="1"/>
  <c r="A318" i="11" s="1"/>
  <c r="A319" i="11" s="1"/>
  <c r="A320" i="11" s="1"/>
  <c r="A321" i="11" s="1"/>
  <c r="A326" i="11" l="1"/>
  <c r="A327" i="11" s="1"/>
  <c r="A328" i="11" s="1"/>
  <c r="A329" i="11" s="1"/>
  <c r="A330" i="11" s="1"/>
  <c r="A331" i="11" s="1"/>
  <c r="A332" i="11" s="1"/>
  <c r="A333" i="11" s="1"/>
  <c r="A334" i="11" s="1"/>
  <c r="A335" i="11" s="1"/>
  <c r="A336" i="11" s="1"/>
  <c r="A337" i="11" s="1"/>
  <c r="A338" i="11" s="1"/>
  <c r="A339" i="11" s="1"/>
  <c r="A340" i="11" s="1"/>
  <c r="A341" i="11" s="1"/>
  <c r="A342" i="11" s="1"/>
  <c r="A343" i="11" s="1"/>
  <c r="A344" i="11" s="1"/>
  <c r="A345" i="11" s="1"/>
  <c r="A352" i="11" s="1"/>
  <c r="A353" i="11" s="1"/>
  <c r="A354" i="11" s="1"/>
  <c r="A355" i="11" s="1"/>
  <c r="A356" i="11" s="1"/>
  <c r="A357" i="11" s="1"/>
  <c r="A358" i="11" s="1"/>
  <c r="A359" i="11" s="1"/>
  <c r="A360" i="11" s="1"/>
  <c r="A361" i="11" s="1"/>
  <c r="A362" i="11" s="1"/>
  <c r="A363" i="11" s="1"/>
  <c r="A364" i="11" s="1"/>
  <c r="A365" i="11" s="1"/>
  <c r="A366" i="11" s="1"/>
  <c r="A367" i="11" s="1"/>
  <c r="A368" i="11" s="1"/>
  <c r="A369" i="11" s="1"/>
  <c r="A370" i="11" s="1"/>
  <c r="A371" i="11" s="1"/>
  <c r="A372" i="11" s="1"/>
  <c r="A373" i="11" s="1"/>
  <c r="A374" i="11" s="1"/>
  <c r="A375" i="11" s="1"/>
  <c r="A376" i="11" s="1"/>
  <c r="A377" i="11" s="1"/>
  <c r="A378" i="11" s="1"/>
  <c r="A379" i="11" s="1"/>
  <c r="A380" i="11" s="1"/>
  <c r="A381" i="11" s="1"/>
  <c r="A382" i="11" s="1"/>
  <c r="A383" i="11" s="1"/>
  <c r="A384" i="11" s="1"/>
  <c r="A385" i="11" s="1"/>
  <c r="A386" i="11" s="1"/>
  <c r="A387" i="11" s="1"/>
  <c r="A388" i="11" s="1"/>
  <c r="A389" i="11" s="1"/>
  <c r="A390" i="11" s="1"/>
  <c r="A391" i="11" s="1"/>
  <c r="A392" i="11" l="1"/>
  <c r="A395" i="11" s="1"/>
  <c r="A396" i="11" s="1"/>
  <c r="A461" i="11" s="1"/>
  <c r="A462" i="11" s="1"/>
  <c r="A463" i="11" s="1"/>
  <c r="A464" i="11" s="1"/>
  <c r="A472" i="11" s="1"/>
  <c r="A479" i="11" s="1"/>
  <c r="A480" i="11" s="1"/>
  <c r="A481" i="11" s="1"/>
  <c r="A482" i="11" s="1"/>
  <c r="A483" i="11" s="1"/>
  <c r="A484" i="11" l="1"/>
  <c r="A485" i="11" s="1"/>
  <c r="A486" i="11" s="1"/>
  <c r="A487" i="11" s="1"/>
  <c r="A488" i="11" s="1"/>
  <c r="A489" i="11" s="1"/>
  <c r="A490" i="11" s="1"/>
  <c r="A496" i="11" s="1"/>
  <c r="A497" i="11" s="1"/>
  <c r="A498" i="11" s="1"/>
  <c r="A499" i="11" s="1"/>
  <c r="A500" i="11" s="1"/>
  <c r="A501" i="11" s="1"/>
  <c r="A502" i="11" s="1"/>
  <c r="A503" i="11" s="1"/>
  <c r="A504" i="11" s="1"/>
  <c r="A505" i="11" s="1"/>
  <c r="A506" i="11" s="1"/>
  <c r="A507" i="11" s="1"/>
  <c r="A508" i="11" s="1"/>
  <c r="A509" i="11" s="1"/>
  <c r="A510" i="11" s="1"/>
  <c r="A511" i="11" s="1"/>
  <c r="A512" i="11" s="1"/>
  <c r="A513" i="11" s="1"/>
  <c r="A514" i="11" s="1"/>
  <c r="A515" i="11" s="1"/>
  <c r="A516" i="11" l="1"/>
  <c r="A517" i="11" s="1"/>
  <c r="A536" i="11" s="1"/>
  <c r="A539" i="11" s="1"/>
  <c r="A540" i="11" s="1"/>
  <c r="A541" i="11" l="1"/>
  <c r="A542" i="11" s="1"/>
  <c r="A543" i="11" s="1"/>
  <c r="A544" i="11" s="1"/>
  <c r="A545" i="11" s="1"/>
  <c r="A546" i="11" s="1"/>
  <c r="A551" i="11" s="1"/>
  <c r="A552" i="11" s="1"/>
  <c r="A553" i="11" s="1"/>
  <c r="A554" i="11" l="1"/>
  <c r="A555" i="11" s="1"/>
  <c r="A562" i="11" s="1"/>
  <c r="A563" i="11" s="1"/>
</calcChain>
</file>

<file path=xl/sharedStrings.xml><?xml version="1.0" encoding="utf-8"?>
<sst xmlns="http://schemas.openxmlformats.org/spreadsheetml/2006/main" count="646" uniqueCount="513">
  <si>
    <t>Shelby County Government</t>
  </si>
  <si>
    <t>#</t>
  </si>
  <si>
    <t>Category</t>
  </si>
  <si>
    <t>Topic</t>
  </si>
  <si>
    <t>Requirement Description</t>
  </si>
  <si>
    <t>Vendor Comments</t>
  </si>
  <si>
    <t>Min req.</t>
  </si>
  <si>
    <t>VENDOR:  Company name</t>
  </si>
  <si>
    <t>MAX POINTS</t>
  </si>
  <si>
    <t>Ref. to appendix, 
if applicable</t>
  </si>
  <si>
    <r>
      <t>YES-</t>
    </r>
    <r>
      <rPr>
        <b/>
        <sz val="12"/>
        <color theme="1"/>
        <rFont val="Times New Roman"/>
        <family val="1"/>
      </rPr>
      <t>included std</t>
    </r>
    <r>
      <rPr>
        <b/>
        <sz val="14"/>
        <color theme="1"/>
        <rFont val="Times New Roman"/>
        <family val="1"/>
      </rPr>
      <t xml:space="preserve">
FUTURE-</t>
    </r>
    <r>
      <rPr>
        <b/>
        <sz val="12"/>
        <color theme="1"/>
        <rFont val="Times New Roman"/>
        <family val="1"/>
      </rPr>
      <t>not incl.</t>
    </r>
    <r>
      <rPr>
        <b/>
        <sz val="14"/>
        <color theme="1"/>
        <rFont val="Times New Roman"/>
        <family val="1"/>
      </rPr>
      <t xml:space="preserve">
CUSTOM-</t>
    </r>
    <r>
      <rPr>
        <b/>
        <sz val="12"/>
        <color theme="1"/>
        <rFont val="Times New Roman"/>
        <family val="1"/>
      </rPr>
      <t>not incl.</t>
    </r>
    <r>
      <rPr>
        <b/>
        <sz val="14"/>
        <color theme="1"/>
        <rFont val="Times New Roman"/>
        <family val="1"/>
      </rPr>
      <t xml:space="preserve">
NO-</t>
    </r>
    <r>
      <rPr>
        <b/>
        <sz val="12"/>
        <color theme="1"/>
        <rFont val="Times New Roman"/>
        <family val="1"/>
      </rPr>
      <t>not available</t>
    </r>
  </si>
  <si>
    <r>
      <t xml:space="preserve">Vendor Comments
</t>
    </r>
    <r>
      <rPr>
        <b/>
        <sz val="10"/>
        <color theme="1"/>
        <rFont val="Times New Roman"/>
        <family val="1"/>
      </rPr>
      <t>(if custom, add approx. price)</t>
    </r>
  </si>
  <si>
    <t xml:space="preserve">YES / NO
(any "NO" will disqualify you) </t>
  </si>
  <si>
    <t>DEPARTMENT/SPECIFIC/TECHNICAL  REQUIREMENTS</t>
  </si>
  <si>
    <t>MINIMUM  REQUIREMENTS  -  100% on each, to be responsive</t>
  </si>
  <si>
    <r>
      <t xml:space="preserve">VENDOR TO COMPLETE </t>
    </r>
    <r>
      <rPr>
        <b/>
        <u val="double"/>
        <sz val="18"/>
        <color theme="1"/>
        <rFont val="Times New Roman"/>
        <family val="1"/>
      </rPr>
      <t>YELLOW</t>
    </r>
    <r>
      <rPr>
        <b/>
        <sz val="18"/>
        <color theme="1"/>
        <rFont val="Times New Roman"/>
        <family val="1"/>
      </rPr>
      <t xml:space="preserve"> SECTIONS</t>
    </r>
  </si>
  <si>
    <t>SPECIFIC/TECHNICAL  REQS  -  TOTAL  SCORES (max 100)</t>
  </si>
  <si>
    <t>License and Certifications</t>
  </si>
  <si>
    <t xml:space="preserve">Provide all appropriate Licenses and Certifications required in the State of Tennessee to provide the goods and/or perform the Services required.  Provide a copy of your current Shelby County Business License (if the business is located in Shelby County, TN). </t>
  </si>
  <si>
    <t>Equal Opportunity Compliance (EOC)</t>
  </si>
  <si>
    <t>Title VI Requirements</t>
  </si>
  <si>
    <t>Adherence to all provisions of Title VI requirements – please attest, and provide proof/documentation if necessary.</t>
  </si>
  <si>
    <t>Independent Vendors</t>
  </si>
  <si>
    <t>Independent Vendors (sole proprietors) must adhere to State of Tennessee Public Chapter No. 436, known as the “Tennessee Lawful Employment Act” (the effective date of 01/01/12) – please provide proof and documentation of employment eligibility (driver’s license…); Otherwise, mention you are NOT an Independent Vendors (sole proprietors).</t>
  </si>
  <si>
    <t>EOC Compliance Form A and Form B</t>
  </si>
  <si>
    <t>Drug Free Workplace Form</t>
  </si>
  <si>
    <t>Experience</t>
  </si>
  <si>
    <t>Must attest to a minimum of five (5) years of experience providing the goods and/or performing the services described in this bid.</t>
  </si>
  <si>
    <r>
      <t xml:space="preserve">Must provide active Equal Opportunity Compliance (EOC) number(s) and Vendor number, or your applications are “in” the EOC system and the Purchasing system for processing (refer to details outlined below) – please list all your Shelby County EOC </t>
    </r>
    <r>
      <rPr>
        <u/>
        <sz val="14"/>
        <color rgb="FF0070C0"/>
        <rFont val="Times New Roman"/>
        <family val="1"/>
      </rPr>
      <t>active</t>
    </r>
    <r>
      <rPr>
        <sz val="14"/>
        <color rgb="FF0070C0"/>
        <rFont val="Times New Roman"/>
        <family val="1"/>
      </rPr>
      <t xml:space="preserve"> numbers.</t>
    </r>
  </si>
  <si>
    <t>Other</t>
  </si>
  <si>
    <t xml:space="preserve">Must agree to pay the annual allowance to Shelby County’s benefits administrator for the term of the contract. </t>
  </si>
  <si>
    <t>Section 1:  Background and Experience</t>
  </si>
  <si>
    <t>Company Overview</t>
  </si>
  <si>
    <t>Please provide the following information on your company:</t>
  </si>
  <si>
    <t>Select the ownership of your firm:  Public or Private</t>
  </si>
  <si>
    <t>Please provide the following for each subcontractor your firm utilizes:</t>
  </si>
  <si>
    <t>a.  Subcontractor name</t>
  </si>
  <si>
    <t>b.  Subcontractor address</t>
  </si>
  <si>
    <t>c.  Type of service(s)</t>
  </si>
  <si>
    <t>d.  Years utilizing this subcontractor</t>
  </si>
  <si>
    <t>e.  Contractual relationship</t>
  </si>
  <si>
    <t>a.  Company name</t>
  </si>
  <si>
    <t>b.  Corporate Address #1</t>
  </si>
  <si>
    <t>c.  Corporate Address #2</t>
  </si>
  <si>
    <t>d.  State</t>
  </si>
  <si>
    <t>e.  Zip code</t>
  </si>
  <si>
    <t>f.  Phone number</t>
  </si>
  <si>
    <t>g.  Corporate email address</t>
  </si>
  <si>
    <t>h.  Corporate Website</t>
  </si>
  <si>
    <t>i.  State of incorporation</t>
  </si>
  <si>
    <t>j.  Number of employees</t>
  </si>
  <si>
    <t>k.  Gross annual revenue for Group Medicare business and Individual Medicare business</t>
  </si>
  <si>
    <t>Do any of the following apply to your organization? If yes, please describe.</t>
  </si>
  <si>
    <t>a.  Has your organization recently undergone any merger or acquisition activity?</t>
  </si>
  <si>
    <t>b.  Has your organization recently undergone any workforce realignments?</t>
  </si>
  <si>
    <t>c.  Are there any expected ownership or business developments changes such as mergers, stock issues, the acquisition of new venture capital, etc.?</t>
  </si>
  <si>
    <t xml:space="preserve">Are there any current or pending litigation against your company?   If yes, please explain. </t>
  </si>
  <si>
    <t xml:space="preserve">Has CMS placed any sanctions on your company within the past 5 years?  If yes, please explain. </t>
  </si>
  <si>
    <t xml:space="preserve">Are there any internal changes including staff relocations, computer system changes, program changes, or telephone changes, etc. in process at this time or proposed within the next 12-24 months?  If yes, please explain. </t>
  </si>
  <si>
    <t xml:space="preserve">Would you be willing to provide the most recent 2 years of your company's audited financial statements, if requested? </t>
  </si>
  <si>
    <t>Provide the most recent ratings for your company by the major rating organizations (i.e., A.M. Best, Fitch Ratings, Duff &amp; Phelps, Dun &amp; Bradstreet, Moody’s, Standard &amp; Poor’s, TheStreet.com, and Weiss Ratings).</t>
  </si>
  <si>
    <t xml:space="preserve">Has any of your company’s rating changed in the past 12 months?  If yes, please explain. </t>
  </si>
  <si>
    <t>How long has your organization participated in providing MAPD benefits? Include the number of years that your organization has offered MAPD plans and a brief history of key developments over this time, such as when you offered your first group MA plan.</t>
  </si>
  <si>
    <t>Provide the following data for your Medicare Advantage (MA) business for each calendar years 2020 - 2023:</t>
  </si>
  <si>
    <t>a.  2020</t>
  </si>
  <si>
    <t>i.   Total Individual members</t>
  </si>
  <si>
    <t>ii.  Total group members</t>
  </si>
  <si>
    <t>iii. Total employer groups</t>
  </si>
  <si>
    <t>iv. Public sector total group members</t>
  </si>
  <si>
    <t>v.  Public sector employer groups</t>
  </si>
  <si>
    <t>vi. Public sector groups with at least 1,000 lives</t>
  </si>
  <si>
    <t>b.  2021</t>
  </si>
  <si>
    <t>Do you have experience providing benefits to “Part B only” members? Meaning members without Part A. If so, how many “Part B only” members do you cover in your BOB?</t>
  </si>
  <si>
    <t>Will your company provide the same benefit options on a fully insured basis to members that have Part B only?   Please explain.</t>
  </si>
  <si>
    <t>Section 2:  Staffing and Member Services</t>
  </si>
  <si>
    <t>General Staffing</t>
  </si>
  <si>
    <t>Are all Member Service Representatives (MSR), clinical staff and other relevant team members appropriately licensed or certified in the state in which they are employed? Please describe the licensing requirements for your staff.</t>
  </si>
  <si>
    <t>Do you agree to participate in Shelby County’s Open Enrollment communications campaign? If yes, please describe your involvement and how you will assist members in learning about their benefit options. Note: Open Enrollment is scheduled to take place in late October through early November for coverage effective January 1, 2024.</t>
  </si>
  <si>
    <t>Do you agree to conduct on-site, educational sessions for Shelby County’s Medicare-eligible retirees and Medicare-eligible dependents of retirees during the Open Enrollment period?</t>
  </si>
  <si>
    <t>Member Services</t>
  </si>
  <si>
    <t>d.      All calls recorded and kept for 24 months and made available for Shelby County’s review upon request?</t>
  </si>
  <si>
    <t>Please indicate each of the following you offer:</t>
  </si>
  <si>
    <t>a.  A toll-free telephone line to answer questions from Shelby County members between the hours of 8:00 am and 8:00 pm CT Monday through Friday, dedicated to Shelby County?  Will the member services unit be dedicated to serving a retiree only membership?</t>
  </si>
  <si>
    <t>b.  Special telephone features for the hearing impaired?</t>
  </si>
  <si>
    <t>c.  Resources available to assist non-English speaking callers through a translation service? Are any of your MSRs bilingual?</t>
  </si>
  <si>
    <t>e.  MSR transfer members to other service areas or vendors, including Shelby County, if necessary?</t>
  </si>
  <si>
    <t>Do you offer any of the following options for calls received outside of the hours of business? If so, please describe.</t>
  </si>
  <si>
    <t>a.  Voice mail</t>
  </si>
  <si>
    <t>b.  Full service – 24/7</t>
  </si>
  <si>
    <t>c.  Some extended hours for calls</t>
  </si>
  <si>
    <t>d.  Other, please specify</t>
  </si>
  <si>
    <t>Please provide the geographic location of the Member Service unit(s) that will be servicing Shelby County members. Indicate if these services are outsourced and the name of the outsourcer.</t>
  </si>
  <si>
    <t>Do you provide training to MSRs to serve a Medicare-age membership? If yes, please describe your firm’s process for providing the training.</t>
  </si>
  <si>
    <t>Provide the ratio of MSRs to plan participants (as of January 1, 2023). Please disclose how you ensure the correct number of MSRs to service Shelby County’s members.</t>
  </si>
  <si>
    <t>Will you agree to provide Shelby County staff with call monitoring capability for live and/or recorded calls remotely and onsite? If yes, please describe. Will you allow Shelby County to select a sampling on a weekly basis? If yes, please describe. Please describe if your organization’s system will allow the Shelby County staff to hear a specific call made to your call center if the Shelby County staff person can provide the date, time, and MSR involved.</t>
  </si>
  <si>
    <t>Is there an escalation process for Customer Service satisfaction and complaints? If yes, please describe the process.</t>
  </si>
  <si>
    <t>Is there an escalation process for urgent drug claim issues where claims are rejecting at the pharmacy and members need immediate assistance and resolution? If yes, please describe the process.</t>
  </si>
  <si>
    <t>Do you publish a member newsletter for MA members? If yes, please provide a copy of the most recent member newsletter as an attachment.</t>
  </si>
  <si>
    <t>Are you compliant with the Internal Claims and Appeals and External Review requirements under the Affordable Care Act (ACA)?</t>
  </si>
  <si>
    <t>Please describe your process of conducting prior authorization, pre-certification,  medical necessity and or exclusions of  treatments that are covered by Medicare Part A and B. For example, when Medicare A and B cover 5-6 treatments for cancer, heart conditions, or other conditions but your internal clinical advisors may only allow two of the 5-6 treatments allowed by Medicare. Identify how SCG can remove or turn off these internal processes so that MAPD members receive the same treatment options as Medicare Part A and B services allow under Tradtitional Medicare.</t>
  </si>
  <si>
    <t>Please describe your process for handling Internal Claims and Appeals and External Review requirements under the Affordable Care Act (ACA).</t>
  </si>
  <si>
    <t>Will you confirm that all members have an ID card in hand at least 10 business days prior to the effective date of January 1, 2024?</t>
  </si>
  <si>
    <t>Will you be able to provide a member ID card that includes each of the following:</t>
  </si>
  <si>
    <t>a.  Member’s name</t>
  </si>
  <si>
    <t>b.  Member’s Medicare Beneficiary Identifier (MBI)</t>
  </si>
  <si>
    <t>c.  Your 24/7 toll-free eligibility and pre-certification services telephone number</t>
  </si>
  <si>
    <t>d.  Applicable co-payments and deductible for services</t>
  </si>
  <si>
    <t xml:space="preserve">e.  Provide any other elements included in the member ID </t>
  </si>
  <si>
    <t>Will you issue a MAPD ID card for medical and PBM services? Please provide a sample ID card as an attachment.</t>
  </si>
  <si>
    <t>Will the Evidence of Coverage (EOC) be available annually on your member web portal prior to Open Enrollment in accordance with CMS requirements?</t>
  </si>
  <si>
    <t>Please confirm a member website will be provided and indicate each of the following your member website captures:</t>
  </si>
  <si>
    <t xml:space="preserve">a.  Provider directory and provider search (physician, hospital, pharmacy, and ancillary providers, etc.) for providers that accept Medicare assignment </t>
  </si>
  <si>
    <t>b.  Ability to make a doctor’s appointment online</t>
  </si>
  <si>
    <t>c.  Ability to review claims payment status online</t>
  </si>
  <si>
    <t>d.  Ability to review a history of claims payments (medical and pharmacy), including deductible status, and out-of-pocket maximum status</t>
  </si>
  <si>
    <t>e.  Ability to see a summary of Shelby County’s plan design and review the EOC</t>
  </si>
  <si>
    <t>f.  Ability to print ID cards and request replacements</t>
  </si>
  <si>
    <t>g.  Ability to contact Member Services online</t>
  </si>
  <si>
    <t>h.  Ability to appeal and receive detailed clinical and scientific explanations of denial of services that are allowed by Medicare Parts A and B, and other care management exclusions or denials in the  pre-cert, prior auth and other internal clinical management activities your firm conducts</t>
  </si>
  <si>
    <t>i.  Star Ratings</t>
  </si>
  <si>
    <t>j.  Information about diseases and conditions</t>
  </si>
  <si>
    <t>k.  Contact information for Shelby County, its other vendors, and links to their websites</t>
  </si>
  <si>
    <t>m.  Up to date Shelby County specific formularies with tier rankings</t>
  </si>
  <si>
    <t>l.  Online access to forms</t>
  </si>
  <si>
    <t>Please provide a link and sign-on to your member website for Shelby County to review. </t>
  </si>
  <si>
    <t>If requested by Shelby County, do you issue hard copies of your provider directories at no extra charge?</t>
  </si>
  <si>
    <t>Will you provide all CMS required filings for each of the following:</t>
  </si>
  <si>
    <t>Will you provide all correspondence to members required by CMS regarding terminations and compliance issues?</t>
  </si>
  <si>
    <t xml:space="preserve">a.  Filings related to certification of compliance to all fraud and abuse requirements </t>
  </si>
  <si>
    <t>b.  Filings related to formulary, medication therapy management (MTM), and other clinical programs on a timely basis</t>
  </si>
  <si>
    <t>Please describe the telehealth services your plan includes. Indicate if they are included in the base fee or if an additional cost.</t>
  </si>
  <si>
    <t>Does your plan offer a mobile app for members to utilize? If yes, please describe the capabilities and features of your mobile application.</t>
  </si>
  <si>
    <t>Does your organization conduct member satisfaction surveys? If yes, please provide the most recent results?</t>
  </si>
  <si>
    <t>Account Management</t>
  </si>
  <si>
    <t>Please provide the following for each of the members of the Account Management Team:</t>
  </si>
  <si>
    <t>a.  Team Member Name</t>
  </si>
  <si>
    <t>b.  Title</t>
  </si>
  <si>
    <t>c.  Years of Industry Experience</t>
  </si>
  <si>
    <t>d.  Years in Current Position</t>
  </si>
  <si>
    <t>e.  Number of Current Clients</t>
  </si>
  <si>
    <t>f.  Covered Lives Per Client</t>
  </si>
  <si>
    <t>Please provide the following for each of the members of the Implementation Team:</t>
  </si>
  <si>
    <t>Please provide the following information on your company’s Primary Sales Contact for the MAPD Program.</t>
  </si>
  <si>
    <t>a.  Name</t>
  </si>
  <si>
    <t>b.  Job title</t>
  </si>
  <si>
    <t>c.  Address #1</t>
  </si>
  <si>
    <t>d.  Address #2</t>
  </si>
  <si>
    <t>e.  City</t>
  </si>
  <si>
    <t>f.  State</t>
  </si>
  <si>
    <t>g.  Zip code</t>
  </si>
  <si>
    <t>h.  Office phone #</t>
  </si>
  <si>
    <t>i.  Mobile phone #</t>
  </si>
  <si>
    <t>j.  Email address</t>
  </si>
  <si>
    <t>k.  Related experience</t>
  </si>
  <si>
    <t>Please provide the following information on your company’s Primary Account Executive for the MAPD Program.</t>
  </si>
  <si>
    <t>Please provide the following information on your company’s Primary Implementation Contact for the MAPD Program.</t>
  </si>
  <si>
    <t xml:space="preserve">Please confirm that the named Account Executives will remain on the account from implementation throughout the duration of the contract.  Yes / No, please explain. </t>
  </si>
  <si>
    <t>Do you agree to respond to all Shelby County inquiries within one (1) business day?</t>
  </si>
  <si>
    <t>Please explain the process your company has in place to escalate problems or concerns to resolve issues.</t>
  </si>
  <si>
    <t>Do you agree to provide an annual score card to Shelby County so that they can assess your performance? If yes, please provide a sample of your annual score card as an attachment. If not, please explain if you do not provide a sample.</t>
  </si>
  <si>
    <t>Do you agree that your team will attend on-site quarterly meetings with Shelby County to present current plan and service performance, address any recent issues/challenges encountered, suggest potential savings opportunities, and discuss other topics to be identified prior to each meeting?</t>
  </si>
  <si>
    <t>Do you agree to provide all legislative updates to Shelby County at no additional charge for the life of the contract? Please submit examples of your legislative updates with your proposal submission. </t>
  </si>
  <si>
    <t>Please confirm you will discuss any changes in account management structure with the County prior to the change being implemented.</t>
  </si>
  <si>
    <t>Section 3:  Claims and Eligibility</t>
  </si>
  <si>
    <t>Claims Processing</t>
  </si>
  <si>
    <t xml:space="preserve">a.  Location </t>
  </si>
  <si>
    <t>b.  Average claims / processor / day</t>
  </si>
  <si>
    <t>c.  Annual claim volume</t>
  </si>
  <si>
    <t>d.  Percentage of claims that are auto-adjudicated</t>
  </si>
  <si>
    <t>e.  Indicate the average time to pay the following provider type from the receipt of a “clean claim”</t>
  </si>
  <si>
    <t>i.   Hospitals</t>
  </si>
  <si>
    <t>ii.  Physicians</t>
  </si>
  <si>
    <t>iii. Pharmacies</t>
  </si>
  <si>
    <t>iv. Other types of providers. Please describe.</t>
  </si>
  <si>
    <t>Are the claims processing system and Member Services system integrated?</t>
  </si>
  <si>
    <t>Please describe the claims payment process from date of receipt to full adjudication of checks to providers or patients. If the process is different for network and non-network claims, please discuss separately.</t>
  </si>
  <si>
    <t>Please provide the following about the claim offices that will be utilized. If claims processing centers are in different locations, provide separately for medical and pharmacy.</t>
  </si>
  <si>
    <t>Eligibility</t>
  </si>
  <si>
    <t>Do you agree that you will update eligibility data within 24 hours from receipt of data?</t>
  </si>
  <si>
    <t>Do you agree that you will electronically accept and process, on a weekly basis, eligibility files from Shelby County and/or their Third-Party Administrator?</t>
  </si>
  <si>
    <t>Do you agree that your organization will not enroll or cancel Shelby County members on its own?</t>
  </si>
  <si>
    <t>Do you agree that your organization will store and maintain member-level detail including Medicare Beneficiary Identifiers (MBIs) and will include it on any member-level reporting back to Shelby County?</t>
  </si>
  <si>
    <t>Do you agree that your organization will generate a reconciliation file monthly or at Shelby County’s request and that this file will contain at least demographics, aggregate risk scores, MBIs enrollment date, and cancel date?</t>
  </si>
  <si>
    <t>Do you maintain historical eligibility information on an individual’s file? If yes, how much information is maintained and is accessible on-line, real time versus archived?</t>
  </si>
  <si>
    <t>Please explain your processing procedures to ensure files are received and processed timely?</t>
  </si>
  <si>
    <t>Do you have safeguards in place to detect missing files? If yes, please describe.</t>
  </si>
  <si>
    <t>If error thresholds may be exceeded, do you agree to stop an eligibility upload?</t>
  </si>
  <si>
    <t>Do you agree to notify Shelby County in the event an eligibility upload is canceled? If yes, please describe how you plan to notify Shelby County.</t>
  </si>
  <si>
    <t>Do you agree that you will provide same-day confirmation that the eligibility file was received, loaded, and processed?</t>
  </si>
  <si>
    <t xml:space="preserve">Does your system allow for direct and remote access manual data entry and correction of eligibility data by authorized Shelby County staff?  If not, please explain. </t>
  </si>
  <si>
    <t xml:space="preserve">Can your system store more than one address per Enrollee, excluding a confidential mailing address?  If not, please explain. </t>
  </si>
  <si>
    <t>Do you have procedures in place to accommodate a confidential mailing address as required by Title II of HIPAA?  If yes, please describe the procedures.</t>
  </si>
  <si>
    <t>Can your system manage CMS eligibility issues and work with Shelby County staff on these issues? If yes, please describe.</t>
  </si>
  <si>
    <t>Please describe your process for resolving CMS eligibility issues for members that only have a P.O. Box address? If so, please describe the process.</t>
  </si>
  <si>
    <t>Do you agree that there will be no minimum eligibility requirements?</t>
  </si>
  <si>
    <t>Do you administer split-family contracts in which some members are Medicare eligible and some members are not? If yes, please describe.</t>
  </si>
  <si>
    <t>Do you manage members entitled to low-income subsidies? If yes, please describe how this process works and include details on how low-income subsidies impact copayments, deductibles and premiums.</t>
  </si>
  <si>
    <t>a.  Implementation:  Members effective for January 1st, 2024</t>
  </si>
  <si>
    <t>Fully describe your process for enrolling new members in the MAPD plan for the following scenarios, so they are in your systems by their applicable effective date:</t>
  </si>
  <si>
    <t>b.  Ongoing monthly eligiblity</t>
  </si>
  <si>
    <t>c.  New Hires effective during a calendar month</t>
  </si>
  <si>
    <t>Section 4:  Reporting</t>
  </si>
  <si>
    <t>Reporting to Shelby County</t>
  </si>
  <si>
    <t>Provide a sample report showing your experience rated renewal for 2022 Pharmacy Medical Claims, Trend, Stop Loss, Administration Fees, CMS Funding, Risk Scores, HIF Tax, total compared to previous year, and net increase or decrease.</t>
  </si>
  <si>
    <t>Please  confirm you will provide an Annual Reporting package to Shelby County.  Please indicate the goal date of providing the reporting package each year.</t>
  </si>
  <si>
    <t>Do you agree to create and generate standard utilization and cost reports?  If yes, please provide a list of your standard reports along with a description of each report, a sample of each report as an attachment, and the frequency of the report.</t>
  </si>
  <si>
    <t>Are these reports available online today?</t>
  </si>
  <si>
    <t>Do you agree that you are able to customize reports? If yes, is it included in your quoted fees(s)?</t>
  </si>
  <si>
    <t>Do you agree that you will submit the Part C and Part D Medicare Membership Reports monthly, including all fields as received from CMS? If yes, please confirm that you will submit the monthly reports by the end of the corresponding month?</t>
  </si>
  <si>
    <t>Do you agree that you will submit the Part C and Part D Model Output Reports (MOR) upon request on an annual basis including all fields provided by CMS? Do you agree that you will submit the latest MOR within 30 days of request?</t>
  </si>
  <si>
    <t>Do you provide standard web portal and Member Services utilization reports? For example, number of hits and calls and the topic of the members' inquiries)? If so, please describe and provide examples.</t>
  </si>
  <si>
    <t>Do you agree that you will provide appeals reports to Shelby County at each of the following frequencies: monthly, quarterly, and annual?</t>
  </si>
  <si>
    <t>Is there an additional charge for ad hoc reporting? If yes, please explain and provide the average cost per report and preparation time.</t>
  </si>
  <si>
    <t>Reporting to CMS</t>
  </si>
  <si>
    <t>Does your organization have in place any processes to ensure all required data is sent to CMS for each data collection period? If yes, please describe the processes.</t>
  </si>
  <si>
    <t>Do you have processes in place to ensure that the claims data submitted to CMS only includes valid risk adjustment codes? If yes, please describe the processes.</t>
  </si>
  <si>
    <t>Do you have processes in place to ensure that data sent to CMS is from a valid provider type? If yes, please describe the processes.</t>
  </si>
  <si>
    <t>Are you able to identify duplicate transactions that are ineligible from a CMS perspective? If yes, please describe the controls.</t>
  </si>
  <si>
    <t>Do you have a process in place to assess the potential financial impact for instances of noncompliance, particularly as it relates to the submission of duplicate transactions? If yes, please describe the process.</t>
  </si>
  <si>
    <t>Section 5:  Revenue</t>
  </si>
  <si>
    <t>Did you use a CMS 4.0, 4.5, or 5.0 Star Quality Rating to price the 2024, 2025, and 2026 MAPD plan you will be offering?  If yes, please provide the following regarding your CMS 4.0, 4.5, or 5.0 Star Quality Rating you used.</t>
  </si>
  <si>
    <t>a.  2024</t>
  </si>
  <si>
    <t>i.   CMS 4.0, 4.5, or 5.0 Star Quality Rating</t>
  </si>
  <si>
    <t>ii.  Staying Healthy: Screenings, Tests and Vaccines</t>
  </si>
  <si>
    <t>iii. Managing Chronic (Long-Term) Conditions</t>
  </si>
  <si>
    <t>iv.  Member Experience with Health Plan</t>
  </si>
  <si>
    <t>v.   Member Complaints, Problems Getting Services, and Improvement in the Health Plan's Performance</t>
  </si>
  <si>
    <t>vi.  Health Plan Customer Service</t>
  </si>
  <si>
    <t>vii. Drug Plan Customer Service</t>
  </si>
  <si>
    <t>viii. Member Experience with the Drug Plan</t>
  </si>
  <si>
    <t>ix.  Patient Safety and Accuracy of Drug Pricing</t>
  </si>
  <si>
    <t>x.   Total 4.0, 4.5, or 5.0 Star Quality Rating</t>
  </si>
  <si>
    <t>b.  2025</t>
  </si>
  <si>
    <t>c.  2026</t>
  </si>
  <si>
    <t>Do you intend to maximize your CMS Star Rating? If yes, describe your approach.</t>
  </si>
  <si>
    <t>Describe your last 5 years of STAR ratings.</t>
  </si>
  <si>
    <t>Please describe your organization’s approach to risk improvement/adjustment including any innovative programs you use to improve the accuracy of the risk scores and any increase in scores you have been able to achieve.</t>
  </si>
  <si>
    <t>Do you have a formal process for reconciling member risk scores with the risk scores on file with CMS, tracking member risk scores, and tracking the financial impact of risk-adjusted scores? Please describe.</t>
  </si>
  <si>
    <t>Please describe how your risk adjustment strategies impact the pharmacy risk score.</t>
  </si>
  <si>
    <t>Please describe how your organization works to maximize risk scores for individuals aging into Medicare?</t>
  </si>
  <si>
    <t>Does your organization educate providers on the importance of complete medical record documentation to support the data used for risk adjustment? If yes, please explain how?</t>
  </si>
  <si>
    <t>Do you control medical and pharmacy administrative and claims costs? If yes, how?</t>
  </si>
  <si>
    <t>Will you offer any programs and services, (wellness, disease management, pharmacy UM programs, etc.) with this plan that may control costs? If yes, please describe.</t>
  </si>
  <si>
    <t>Does your organization audit the quality and completeness of provider claims data? If yes, please explain.</t>
  </si>
  <si>
    <t>Please confirm Shelby County will have the right to audit the MAPD plan with full access to CMS and vendor data.</t>
  </si>
  <si>
    <t>Please confirm access will be granted to Shelby County to the annual aggregate CMS risk scores for the County’s retiree rate setting analysis.</t>
  </si>
  <si>
    <t>Section 6:  Medical Management</t>
  </si>
  <si>
    <t>Please describe your company’s experience of medical management for retiree groups.</t>
  </si>
  <si>
    <t>Describe the internal clinical process that could deny treatment in a MAPD product for a  Medicare allowed service that is covered by Medicare Supplement plans you offer.</t>
  </si>
  <si>
    <t>Please describe your company’s medical management programs and how they address the needs of a retiree population.</t>
  </si>
  <si>
    <t>Does your program design enhance quality of care, including improvements in health status and clinical outcomes? If yes, please describe how your approach differs between MAPD products, Medicare Supplement products’ allowed charges and commercial products.</t>
  </si>
  <si>
    <t>Do you actively engage targeted individuals to participate in your programs?  If yes, how?</t>
  </si>
  <si>
    <t>Do you actively reach out to the members with chronic conditions? If yes, how?</t>
  </si>
  <si>
    <t>Please describe your process for determining success for chronic condition programs. If possible, please include the specific measurable outcomes used in your program.</t>
  </si>
  <si>
    <t>Please provide the following information:</t>
  </si>
  <si>
    <t xml:space="preserve">a.  Do you identify members with both medical and behavioral concerns? If so, how? </t>
  </si>
  <si>
    <t>b.  How does your organization manage these members and who manages them?</t>
  </si>
  <si>
    <t>Does your organization use pharmacy data to identify high risk populations? If yes, how?</t>
  </si>
  <si>
    <t>Do you utilize Rx utilization management programs (Prior Authorizations, Step Therapy, etc.)? If yes, please describe the enrollment process, targeting, reporting, and outcomes reporting.</t>
  </si>
  <si>
    <t>Does your organization include any of the following in your Case Management programs?</t>
  </si>
  <si>
    <t>a.  Pre-admission review/Pre-determination</t>
  </si>
  <si>
    <t>b.  In-patient admission/concurrent review</t>
  </si>
  <si>
    <t>c.  Discharge planning</t>
  </si>
  <si>
    <t>d.  High-risk post-discharge outreach</t>
  </si>
  <si>
    <t>e.  Retrospective review</t>
  </si>
  <si>
    <t>f.  Outpatient review</t>
  </si>
  <si>
    <t>g.  Catastrophic/long-term Case Management</t>
  </si>
  <si>
    <t xml:space="preserve">h.  Episodic/short-term Case Management </t>
  </si>
  <si>
    <t>Does your organization ever require prior authorization for a drug? If yes, describe the circumstances, under which, prior authorization of a drug is required.</t>
  </si>
  <si>
    <t>Section 7:  Plan Design and Network</t>
  </si>
  <si>
    <t>Plan Design</t>
  </si>
  <si>
    <t>Medical Management</t>
  </si>
  <si>
    <t>Revenue</t>
  </si>
  <si>
    <t>Will you be able to replicate Shelby County’s current plan design for the Premium Plan and Standard Plans for the national MAPD PPO? If not, indicate any differences and provide the actuarial value of these differences.</t>
  </si>
  <si>
    <t>Are there any benefits in Shelby County’s current plan that are NOT covered under  your proposed MAPD plan? If yes, please describe and provide an explanation as to why these benefits are not covered under your proposed MAPD plan.</t>
  </si>
  <si>
    <t>Are you offering any improvements over the current Premium and Standard plan’s benefits design? If yes, please describe all benefits in your proposed MAPD plan design that are an enhancement over the current Premium and Standard plan’s benefits design.</t>
  </si>
  <si>
    <t>Are there any CMS filing limitations that would impact benefit coverage levels for any design elements? If yes, please explain and describe your ability to incorporate the necessary changes in your filings in 2020 for the 2021 plan year.</t>
  </si>
  <si>
    <t>Does your plan cover emergency services incurred outside of the U.S.? Please describe.</t>
  </si>
  <si>
    <t>Proposers will be evaluated based on their bid for the Premium and Standard plan designs. In addition, we request that proposers submit bids for additional scenarios, including at least one alternative benefit design. The alternative benefit design must meet the goals of this RFP which include: lower monthly premium costs, high quality, high value services, excellent benefit packages, and participant choice. The alternative benefit design should combine or blend elements of both the current Standard and Premium plan designs. Proposers will not be evaluated on their Alternative Benefit Design submissions. Will you submit a blended  benefit design for Shelby County to consider?</t>
  </si>
  <si>
    <t>Network Access and Management</t>
  </si>
  <si>
    <t>Will you provide your retirees percentage of network adequacy regarding the CMS 51% rule using Shelby County’s membership as a basis? Please include.</t>
  </si>
  <si>
    <t>Are there any restrictions in your proposed plan for members using physicians and hospitals of their choice?</t>
  </si>
  <si>
    <t>Do you currently have a contractual relationship with these hospitals under your proposed plan?</t>
  </si>
  <si>
    <t>a.  Methodist Hospital (Yes/No)</t>
  </si>
  <si>
    <t>b.  Baptist Memorial Hospital (Yes/No)</t>
  </si>
  <si>
    <t>c.  St. Francis Hospital (Yes/No)</t>
  </si>
  <si>
    <t>d.  Regional One Health (Yes/No)</t>
  </si>
  <si>
    <t>If any of the above hospitals are not currently part of your network, do you plan to pursue a contractual relation with that hospital?</t>
  </si>
  <si>
    <t>Please indicate in which of the 50 states and territories your organization is licensed to offer employee sponsored, network-based MA solutions.</t>
  </si>
  <si>
    <t>Please describe your recruitment strategy when adding providers and pharmacies to your network.</t>
  </si>
  <si>
    <r>
      <t xml:space="preserve">Using the Shelby County retiree census data </t>
    </r>
    <r>
      <rPr>
        <b/>
        <sz val="14"/>
        <color rgb="FF0070C0"/>
        <rFont val="Times New Roman"/>
        <family val="1"/>
      </rPr>
      <t>(Exhibit D)</t>
    </r>
    <r>
      <rPr>
        <sz val="14"/>
        <color rgb="FF0070C0"/>
        <rFont val="Times New Roman"/>
        <family val="1"/>
      </rPr>
      <t xml:space="preserve"> , can you identify any areas in which you are filed to operate where your provider network may not have adequate capacity to meet the potential Shelby County demand. Please describe, including how your organization determines network adequacy, what your plans for expansion in these areas are, etc.?</t>
    </r>
  </si>
  <si>
    <t>Provide the turnover percentages of your network providers and pharmacies for each of calendar years 2021 and 2022. Calculate the provider breakdowns by category (physician, hospital, etc.)</t>
  </si>
  <si>
    <t>Does your organization have an MA network growth and development plan? if yes, please describe how you select new providers for your MA networks.</t>
  </si>
  <si>
    <t>b.  Provider Turnover – 2022</t>
  </si>
  <si>
    <t xml:space="preserve">d.  Pharmacy Turnover – 2022 </t>
  </si>
  <si>
    <t>c.  Pharmacy Turnover – 2021</t>
  </si>
  <si>
    <t>a.  Provider Turnover – 2021</t>
  </si>
  <si>
    <t>Are there any areas where your network access does not meet the CMS-standard access requirements? If yes, please describe your growth and development plans for these areas.</t>
  </si>
  <si>
    <t>Do you have a process in place to coordinate transition of care? If so, please explain how you handle both hospitalized members and members in treatment.</t>
  </si>
  <si>
    <t>Section 8:  Prescription Drug Plan</t>
  </si>
  <si>
    <t>Prescription Drug Plan</t>
  </si>
  <si>
    <t>d.      We require our retail pharmacy network to coordinate coverage for Part B</t>
  </si>
  <si>
    <t>Do you currently partner with  a PBM for MAPD? If yes, what PBM do you use? How long have they been in place and when does your current contract with the PBM expire?</t>
  </si>
  <si>
    <t>Can you confirm that all major pharmacy chains are in-network for the MAPD Part D benefit? If not, please list any major pharmacy chains excluded from your network.</t>
  </si>
  <si>
    <t>Would you recommend that Shelby County explore a Bonus Drug list? If yes, please describe.  Also, propose a Bonus Drug List to accompany your formulary.</t>
  </si>
  <si>
    <t>Is your organization able to custom match Shelby County’s current formulary?</t>
  </si>
  <si>
    <t xml:space="preserve">Please  provide a disruption analysis comparing the County’s current formulary to your proposed formulary to assess the impact of changing formularies. </t>
  </si>
  <si>
    <t>Please confirm that you will be able to replicate the current Shelby County plans’ pharmacy benefits. If not, then indicate any differences and provide the actuarial value of these differences.</t>
  </si>
  <si>
    <r>
      <t xml:space="preserve">Are all pharmacies in-network for the Part D benefit? Provide a GeoAccess report for your pharmacy network using the census data </t>
    </r>
    <r>
      <rPr>
        <b/>
        <sz val="14"/>
        <color rgb="FF0070C0"/>
        <rFont val="Times New Roman"/>
        <family val="1"/>
      </rPr>
      <t>(Exhibit D)</t>
    </r>
    <r>
      <rPr>
        <sz val="14"/>
        <color rgb="FF0070C0"/>
        <rFont val="Times New Roman"/>
        <family val="1"/>
      </rPr>
      <t xml:space="preserve"> provided and the parameters below. Do this by both specific access standards as well as using compound access.</t>
    </r>
  </si>
  <si>
    <t>Please describe your organization’s mail order program and facilities.</t>
  </si>
  <si>
    <t>Please describe the circumstances where prior authorization of a drug is required.</t>
  </si>
  <si>
    <t xml:space="preserve">Please describe which Rx clinical programs you have in place and their efficacy. </t>
  </si>
  <si>
    <t>Please describe the strategies your organizations have in place to monitor and control opioid abuse.</t>
  </si>
  <si>
    <t>Please confirm that you will provide and administer all prescription drug management programs required under Part D by CMS.</t>
  </si>
  <si>
    <t>Please confirm that all your prescription drug management programs comply with CMS guidelines.</t>
  </si>
  <si>
    <t>Please describe your organizations process to manage Specialty medications.</t>
  </si>
  <si>
    <t>Please describe any existing specialty pharmacy networks your organization currently maintains.</t>
  </si>
  <si>
    <t>For drugs that overlap coverage between Medicare Part B and Part D what is Vendor's plan to ensure that Part B covered drugs are reimbursed using Part B coverage and payment rules? Select all that apply.</t>
  </si>
  <si>
    <t>a.  Deny Part B claims at the point of sale</t>
  </si>
  <si>
    <t>b.  We rely on the PBM to coordinate coverage</t>
  </si>
  <si>
    <t>c.  We require our mail order pharmacy to coordinate coverage with Part B coverage</t>
  </si>
  <si>
    <t>e.  We do all the above</t>
  </si>
  <si>
    <t>f.  None of the above</t>
  </si>
  <si>
    <t>Describe how Vendor's plan integrates drug therapy management and medical management into the offering.</t>
  </si>
  <si>
    <t>Please provide an overview of the member experience for a part B vs D determination at point of sale?</t>
  </si>
  <si>
    <r>
      <t xml:space="preserve">A copy of Shelby County’s current Group PDP formulary can be found  </t>
    </r>
    <r>
      <rPr>
        <i/>
        <sz val="14"/>
        <color rgb="FF0070C0"/>
        <rFont val="Times New Roman"/>
        <family val="1"/>
      </rPr>
      <t>https://www.aetnamedicare.com/shelbycounty/en/prescription-drugs/check-medicare-drug-list.html</t>
    </r>
    <r>
      <rPr>
        <sz val="14"/>
        <color rgb="FF0070C0"/>
        <rFont val="Times New Roman"/>
        <family val="1"/>
      </rPr>
      <t xml:space="preserve">  (Please send Formulary in an Excel format).</t>
    </r>
  </si>
  <si>
    <t>Formulary – Part D / Clinical</t>
  </si>
  <si>
    <t>Describe Vendor's strategy for ensuring consistency between the actives and non-Medicare eligible plans and MAPD plans around drugs coverage, exclusions, formulary placement etc.</t>
  </si>
  <si>
    <t>Describe how non-Part D drugs are handled.</t>
  </si>
  <si>
    <t>Do you allow clients to elect to cover non-Part D drugs?  Yes / No</t>
  </si>
  <si>
    <t>Do you allow clients to elect to cover non-formulary drugs via a prior authorization exception process?  Yes / No</t>
  </si>
  <si>
    <t>Describe the differences between the CMS-compliant Part D formularies you offer.</t>
  </si>
  <si>
    <t>Does your organization contract with any other organization for formulary development and / or administration?  Yes / No</t>
  </si>
  <si>
    <t>How often are your CMS compliant Part D formularies reviewed?</t>
  </si>
  <si>
    <t>What is the frequency of formulary changes allowed under your Medicare Part D plan?</t>
  </si>
  <si>
    <t>What are the criteria for evaluating an existing drug's formulary status?</t>
  </si>
  <si>
    <t>What are the criteria for adding a drug to your formulary?</t>
  </si>
  <si>
    <t>What are the criteria for deleting single-source brand drugs from your Part D formulary?</t>
  </si>
  <si>
    <t>Do you allow clients the option to delay single-source brand deletions from the Part D formulary until the next plan year?  Yes / No</t>
  </si>
  <si>
    <t>What percentage of your formulary consists of multi-source brand drugs?</t>
  </si>
  <si>
    <t>What percentage of your formulary are extended release versions of medications?</t>
  </si>
  <si>
    <t>Describe your clinical programs over and above the minimum CMS requirements. Please attach detailed information on each one.  Attached / Not attached</t>
  </si>
  <si>
    <t>Please provide information on your MTM program, not limited to how retirees are identified and the specific program communication and timeline you adhere to.  Yes / No</t>
  </si>
  <si>
    <t>Will you allow clients to remove prior authorizations, quantity limits or step therapies on an individual drug level?  Yes / No</t>
  </si>
  <si>
    <t>What customization is available for your Medicare B vs Medicare D determination process?  Yes / No</t>
  </si>
  <si>
    <t>Please provide a flow chart of your ERISA and Medicare-compliant prior authorization / appeals process.  Attached / Not Attached</t>
  </si>
  <si>
    <t>Vendor can communicate the member impact of formulary tier-status changes to Client at least 60 days prior to changes being made.</t>
  </si>
  <si>
    <t>What is the process when new drugs are launched?  How quickly are they added to the formulary?</t>
  </si>
  <si>
    <t>Customer Service and Operations</t>
  </si>
  <si>
    <t>Is the call center open 24 / 7 / 365?  Yes / No</t>
  </si>
  <si>
    <t>Is your Pharmacy Customer Service center integrated with the MA PPO Customer Service center?</t>
  </si>
  <si>
    <t>Is a pharmacist available 24 / 7 / 365 for member questions?  Yes / No</t>
  </si>
  <si>
    <t>Describe the training you provide to client's staff and other health vendors who could take calls from Medicare retired members.</t>
  </si>
  <si>
    <t>Part D Enrollment Process</t>
  </si>
  <si>
    <t>Is your company able to automatically group-enroll members into a Med D / MAPD program?  Yes / No</t>
  </si>
  <si>
    <t>Describe your process for handling eligibility feeds both to and from clients and CMS.</t>
  </si>
  <si>
    <t>What is your resolution process for handling eligibility outliers?</t>
  </si>
  <si>
    <t>Please attach your MAPD standard eligibility file layout requirements.  Attached / Not attached</t>
  </si>
  <si>
    <t>Does Vendor provide communications for transitioning retirees?</t>
  </si>
  <si>
    <t>Administration</t>
  </si>
  <si>
    <t>How are Low Income Subsidy (LIS) members reported to the plan sponsor?</t>
  </si>
  <si>
    <t>Is your company willing to pass back the Low-Income Subsidy on behalf of the client if requested? If yes, are there any fees associated?</t>
  </si>
  <si>
    <t>Describe how you handle retroactive claim adjustments when a member reaches the Medicare Part-D True Out-of-Pocket (“TrOOP”) limit.</t>
  </si>
  <si>
    <t>Are you able to administer a Medicare B vs. D program at point of sale?  Yes / No</t>
  </si>
  <si>
    <t xml:space="preserve">Is there a fee for this Medicare B vs Medicare D service?  Yes / No, please explain. </t>
  </si>
  <si>
    <t>What are your reporting capabilities with respect to utilization metrics? Please include your process for reporting of Part B drugs. Please provide example of reporting package.</t>
  </si>
  <si>
    <t>Do you permit Shelby County to review and edit all CMS communications to retirees prior to release?  Yes / No</t>
  </si>
  <si>
    <t>Inflation Reduction Act (IRA)</t>
  </si>
  <si>
    <t>Please provide an overview of your understanding of the impact that the Inflation Reduction Act has on established MAPD plans</t>
  </si>
  <si>
    <t>Based upon the information you have been provided, what changes will the client need to make to their plan design to be compliant with  the requirements for IRA?</t>
  </si>
  <si>
    <t>a.  For 2024</t>
  </si>
  <si>
    <t>b.  For 2025 and beyond</t>
  </si>
  <si>
    <t>How will Medicare negotiating certain drug prices impact how you will quote pricing guarantees?</t>
  </si>
  <si>
    <t>Mail Order</t>
  </si>
  <si>
    <t>Please provide the following information for the mail order pharmacies that will be used for Shelby County.</t>
  </si>
  <si>
    <t>a.  Name of Mail Order Facility</t>
  </si>
  <si>
    <t>b.  Location: City, State</t>
  </si>
  <si>
    <t>c.  Year Opened</t>
  </si>
  <si>
    <t>d.  Number of Pharmacy Technicians / Pharmacists</t>
  </si>
  <si>
    <t xml:space="preserve">e.  Max. Number of Prescriptions Processed per </t>
  </si>
  <si>
    <t>f.  24-hour Period (using last quarter data)</t>
  </si>
  <si>
    <t xml:space="preserve">g.  Current Operating Volume or Prescriptions per </t>
  </si>
  <si>
    <t>h.  24-hour Period (using last quarter data)</t>
  </si>
  <si>
    <t>i.  Dispensing Accuracy during the last 12-month period</t>
  </si>
  <si>
    <r>
      <t xml:space="preserve">j.  Subcontracted </t>
    </r>
    <r>
      <rPr>
        <i/>
        <sz val="14"/>
        <color rgb="FF0070C0"/>
        <rFont val="Times New Roman"/>
        <family val="1"/>
      </rPr>
      <t>(If Yes, answer questions below)</t>
    </r>
  </si>
  <si>
    <t>- Company name</t>
  </si>
  <si>
    <t>- Headquartered city</t>
  </si>
  <si>
    <t>- Headquartered state</t>
  </si>
  <si>
    <t>- Tenure of current relationship</t>
  </si>
  <si>
    <t>- Current contract term of relationship</t>
  </si>
  <si>
    <t>Facility 1</t>
  </si>
  <si>
    <t>Facility 2</t>
  </si>
  <si>
    <t>Facility 3</t>
  </si>
  <si>
    <t>Facility 4</t>
  </si>
  <si>
    <t>Shipping</t>
  </si>
  <si>
    <t>Do you offer expedited delivery of mail order prescriptions?  Yes / No</t>
  </si>
  <si>
    <t>What was your company's CY 2021 book-of-business edit override rate? What was it for CY 2022?</t>
  </si>
  <si>
    <t>In how many languages can your Mail Service provide Rx labels and patient information, in addition to English?</t>
  </si>
  <si>
    <t>Section 9:  Plan Management</t>
  </si>
  <si>
    <t>MAPD Implementation</t>
  </si>
  <si>
    <t>Please describe the implementation process for the national MAPD PPO plan option? Provide a detailed timetable assuming a Notice of Contract Award by August 1, 2023 for a January 1, 2024 effective date. At a minimum, the implementation plan must provide specific details on the following:</t>
  </si>
  <si>
    <t>a.  Identification and timing of significant responsibilities and tasks</t>
  </si>
  <si>
    <t>b.  Names, titles, and implementation experience of key implementation staff and time dedicated to Shelby County during implementation</t>
  </si>
  <si>
    <t>c.  Identification and timing of Shelby County’s responsibilities</t>
  </si>
  <si>
    <t>d.  Transition requirements with the incumbent vendors. Detail the most common challenges that an organization faces when transitioning their group to a new MAPD vendor and how you will address those challenges.</t>
  </si>
  <si>
    <t>e.  Staff assigned to attend and present (if required) at open enrollment / educational sessions</t>
  </si>
  <si>
    <t>f.  Member communication plan</t>
  </si>
  <si>
    <t>g.  Data and timing requirements from current carriers to ensure transition of care and prior-authorization data is appropriately transferred</t>
  </si>
  <si>
    <t>Please indicate whether the person who will fill each position is already employed by your firm or whether he/she will be recruited upon Contract award. If the person(s) is already employed, provide resumes, length of time with your firm and length of time in their current position. At a minimum, the positions below should be included.</t>
  </si>
  <si>
    <t>a.  Account Director</t>
  </si>
  <si>
    <t>b.  Actuary</t>
  </si>
  <si>
    <t>c.  Medical Director</t>
  </si>
  <si>
    <t>d.  Pharmacist</t>
  </si>
  <si>
    <t>e.  Operations/Systems Supervisor</t>
  </si>
  <si>
    <t>f.  Implementation Manager</t>
  </si>
  <si>
    <t>Please indicate what challenges and disruptions you foresee members experiencing as they change plans. How do you propose dealing with those challenges and disruptions in order to make the transition to a new plan go smoothly for members?</t>
  </si>
  <si>
    <t xml:space="preserve">Please indicate which programs and services you have in place that are related to the administration of the plan, which you believe will make this plan a successful offering. </t>
  </si>
  <si>
    <t>Please confirm you are willing to provide a one-time implementation allowance of $150,000 to fund, as approved by Shelby County implementation support, pre-implementation audits, readiness assessments, communication plans, outside printing costs, etc. Any remaining amounts not utilized for the above implementation activities must be allowed to be used for additional MAPD support services during the term of the contract. </t>
  </si>
  <si>
    <t>Please  confirm claims systems will be fully ready before the January 1, 2024 effective date.</t>
  </si>
  <si>
    <t>Finance and Banking</t>
  </si>
  <si>
    <t>Please describe if your firm’s standard banking and funding requirements.</t>
  </si>
  <si>
    <t xml:space="preserve">Please describe if your organization has any alternative or flexible funding methods?  </t>
  </si>
  <si>
    <t>Is your firm able to provide a bank reconciliation that lists any and all outstanding checks?</t>
  </si>
  <si>
    <t>Do you agree that you will provide billing/invoices on a monthly basis?</t>
  </si>
  <si>
    <t>Are you able to accept various payment methods? If so, please describe the allowed methods.</t>
  </si>
  <si>
    <t>Do you agree to provide a sample detailed invoice? If yes, please provide as an attachment. If no, please explain why not.</t>
  </si>
  <si>
    <t>Do you agree that your invoices will contain a detailed disclosure of all line items and will be submitted electronically?</t>
  </si>
  <si>
    <t>Communication</t>
  </si>
  <si>
    <t>a.  A list of all communication and educational materials required by CMS.</t>
  </si>
  <si>
    <t>b.  What do you provide above and beyond what CMS requires?</t>
  </si>
  <si>
    <t>c.  Provide samples of all communication and educational materials.</t>
  </si>
  <si>
    <t>d.  Confirm that Shelby County will be provided an opportunity to review and approve all communication materials (including letters, brochures, electronic, website, etc.) prior to being sent to members and providers.</t>
  </si>
  <si>
    <t>e.  Describe how your organization can effectively communicate with and educate Shelby County’s retirees.</t>
  </si>
  <si>
    <t>MAPD Service Agreement</t>
  </si>
  <si>
    <t>Please confirm that you have attached a copy of your standard template MAPD Agreement including the Business Associate Agreement and any other addendums that will be included in the final MAPD Agreement.</t>
  </si>
  <si>
    <t>Performance Guarantees</t>
  </si>
  <si>
    <t xml:space="preserve">Can Shelby County determine allocation amounts at risk for both Implementation and Annual Performance Guarantees as deemed appropriate and change the allocations annually?  Yes / No, please explain. </t>
  </si>
  <si>
    <t xml:space="preserve">You agree to allow Shelby County the flexibility to allocate in writing the total amount at risk among the various performance categories at least 30 days prior to the start of each contract year.   Yes / No, please explain. </t>
  </si>
  <si>
    <t xml:space="preserve">You agree that the guarantees will be measured and reconciled on a quarterly basis within 45 days from the close of the quarter, with the exception of annual guarantees, which will be measured and reconciled within 45 days from the close of the year. All performance guarantees will be audited on a scheduled basis.  Yes / No, please explain. </t>
  </si>
  <si>
    <t xml:space="preserve">Performance guarantee penalties will automatically be paid, without any written request requirement, within 15 business days.  Yes / No, please explain. </t>
  </si>
  <si>
    <r>
      <t xml:space="preserve">Please complete the Performance Guarantee document </t>
    </r>
    <r>
      <rPr>
        <b/>
        <sz val="14"/>
        <color rgb="FF0070C0"/>
        <rFont val="Times New Roman"/>
        <family val="1"/>
      </rPr>
      <t>(Exhibit F)</t>
    </r>
    <r>
      <rPr>
        <sz val="14"/>
        <color rgb="FF0070C0"/>
        <rFont val="Times New Roman"/>
        <family val="1"/>
      </rPr>
      <t>.</t>
    </r>
  </si>
  <si>
    <t>Section 10:  Pricing Offer</t>
  </si>
  <si>
    <t>Pricing Offer</t>
  </si>
  <si>
    <t xml:space="preserve">You understand that any response except "Agree" within this questionnaire may result in an adjustment to the pricing terms and fees and/or may disqualify your offer from being considered.  Yes / No, please explain. </t>
  </si>
  <si>
    <t xml:space="preserve">You understand only information submitted in your response which was specifically requested will be considered to be part of your offer for Shelby County. You will not refer to and then submit additional documents as part of your offer to Shelby County.  Yes / No, please explain. </t>
  </si>
  <si>
    <t>Initial contract term will be for 36 months effective 1/1/2024 through 12/31/2026; and, a two year extension option for 2027-2028 if favorable renewal terms and rates are agreed to.</t>
  </si>
  <si>
    <t xml:space="preserve">You will offer renewal terms at least seven (7) months prior to the end of the initial three year contract period of 2024 - 2026 that reflect competitive market rates.  Yes / No, please explain. </t>
  </si>
  <si>
    <t xml:space="preserve">All pricing terms will apply on the go-live date regardless of having a signed contract.  Yes / No, please explain. </t>
  </si>
  <si>
    <t xml:space="preserve">You will provide at least six (6) months advanced notice of any changes proposed to pricing terms.  Yes / No, please explain. </t>
  </si>
  <si>
    <t xml:space="preserve">The terms you present do NOT require Shelby County to implement any plan designs or programs that are different from the plan design and programs currently in place or planned to be in place prior to implementation date (except for those required by CMS).  Yes / No, please explain. </t>
  </si>
  <si>
    <t>Please  confirm you will provide an annual communications budget for the term of the contract.  Please confirm the amount of the annual communications budget.</t>
  </si>
  <si>
    <t>Please confirm the communication budget can be utilized for the printing and distribution of the open enrollment guides produced by the benefits administrator annually.  </t>
  </si>
  <si>
    <t>Please  confirm you will provide an annual Health and Wellness budget for the term of the contract.  Please confirm the amount of the annual Health and Wellness budget.</t>
  </si>
  <si>
    <t xml:space="preserve">Please confirm you are willing to provide an annual $40,000 allowance to Shelby County’s benefits administrator and confirm that you are able to include this allowance in your final quoted rates for each of the three years of the contract.   </t>
  </si>
  <si>
    <t>In regards to the possibility of renewal with the two, one-year extensions, please confirm you are willing to honor the proposed annual $40,000 allowance paid to the benefit administrator for each of the one-year extensions. </t>
  </si>
  <si>
    <t>Supplemental Benefits</t>
  </si>
  <si>
    <t>Shelby County expects their MAPD vendor to provide a full array of Supplemental Benefits (e.g., dental, vision, fitness club memberships / Silver Sneakers, meals after hospitalizations, travel benefits, incentive credits for over-the-counter allowances/purchases, emergency call technology wearables, nutrition allowances, etc.) since these are currently being offered in the Medicare Marketplace, and County retirees have expressed a strong interest in these benefits. Please list out all Supplemental Benefits included in your MAPD plan offering at no additional cost.</t>
  </si>
  <si>
    <t>Please confirm your quote will allow for ongoing additional Supplemental Benefits to be offered annually over the life of the contract at no additional cost.  Please fully describe any caveats or exceptions to this offering.</t>
  </si>
  <si>
    <t>Fully-Insured Rate</t>
  </si>
  <si>
    <t>Confirm that the following services are included in the fully-insured MAPD rate(s) quoted by responding "Yes." If any of these services are: (1) either not offered, and therefore, not included in the quote; or (2) included in the rate, but at an additional cost, please answer "no" and provide the rate (per member per month) in the explanation.</t>
  </si>
  <si>
    <t xml:space="preserve">a.  Checks / Remittance / EOB / Processing Charge (unless indicated otherwise).  Yes / No, please explain. </t>
  </si>
  <si>
    <t xml:space="preserve">b.  Transaction fees for claims that are not "paid" (e.g., reversed and rejected claims).  Yes / No, please explain. </t>
  </si>
  <si>
    <t xml:space="preserve">c.  Claims processing. Yes / No, please explain. </t>
  </si>
  <si>
    <t xml:space="preserve">d.  Claims integration for medical and pharmacy care management. Yes / No, please explain. </t>
  </si>
  <si>
    <t xml:space="preserve">e.  Toll-Free Numbers for Participants, Pharmacies and Providers. Yes / No, please explain. </t>
  </si>
  <si>
    <t>g.  Network contracting / management (medical); pharmacy-retail, mail, specialty). Yes / No, please explain.</t>
  </si>
  <si>
    <t xml:space="preserve">f.  MAPD-managed Shelby County-specific web site. Yes / No, please explain. </t>
  </si>
  <si>
    <t>h.  Concurrent Drug utilization Reviews (CDUR). Yes / No, please explain.</t>
  </si>
  <si>
    <t xml:space="preserve">i.  Formulary Management. Yes / No, please explain. </t>
  </si>
  <si>
    <t xml:space="preserve">j.  Rebate Management. Yes / No, please explain. </t>
  </si>
  <si>
    <t xml:space="preserve">k.  Hard Copy of Formulary (or Preferred Drug List), if requested by physicians or members. Yes / No, please explain. </t>
  </si>
  <si>
    <t xml:space="preserve">l.  Administrative reviews (e.g., refill-too-soon overrides, vacation supplies). Yes / No, please explain. </t>
  </si>
  <si>
    <t xml:space="preserve">m.  Medication adherence programs (e.g., refills, reminders). Yes / No, please explain. </t>
  </si>
  <si>
    <t xml:space="preserve">n.  Coordination of Benefits (pharmacy-submitted electronic claim). Yes / No, please explain. </t>
  </si>
  <si>
    <t>o.  There are no restrictions (e.g., pre-implementation audit by third party, fees associated with RFP, consultant fees) on the dollar allowance you offer Shelby County to help pay for the cost it may incur to implement and continue MAPD programs or monitor, audit fully insured MAPD plan and support/design ongoing retiree communications. Yes / No, please explain.</t>
  </si>
  <si>
    <t>p.  Annual  communications budget Yes / No, please explain.</t>
  </si>
  <si>
    <t>q.  Annual Health and Wellness budget  Yes / No, please explain.</t>
  </si>
  <si>
    <r>
      <t>Section 11:  HMO</t>
    </r>
    <r>
      <rPr>
        <sz val="14"/>
        <color rgb="FF0070C0"/>
        <rFont val="Arial"/>
        <family val="2"/>
      </rPr>
      <t> </t>
    </r>
    <r>
      <rPr>
        <sz val="14"/>
        <color rgb="FF0070C0"/>
        <rFont val="Times New Roman"/>
        <family val="1"/>
      </rPr>
      <t xml:space="preserve"> </t>
    </r>
  </si>
  <si>
    <t>HMO Considerations</t>
  </si>
  <si>
    <t>Please answer the following questions in this section based on the assumption the County would add an HMO MAPD plan as described for Scenarios #2 and #3 (see above).  All other questions outside of this section should be answered based on the current MAPD offering (the County offering the Standard and Premium MAPD plans only).</t>
  </si>
  <si>
    <t>Based on your experience and the proposed plan design scenarios (#2 and #3) which would include an HMO offering, please provide the potential pros/cons that need to be taken into consideration by the County in introducing these potential new plan offerings to their members:</t>
  </si>
  <si>
    <t>a.	Scenario #2:  List pros and cons of offering an HMO alongside the two current MAPD PPO Plans</t>
  </si>
  <si>
    <t>b.	Scenario #3:  List pros and cons of replacing the Standard MAPD PPO Plan with an HMO plan while continuing to offer the Premium MAPD PPO Plan</t>
  </si>
  <si>
    <t>Please provide a listing of all participating facilities in your HMO network, including hospitals, urgent care, labs, diagnostic imaging, etc…</t>
  </si>
  <si>
    <t>Please provide a listing of all counties that are included in the HMO plan network offering.</t>
  </si>
  <si>
    <t>Does the HMO plan you are proposing include all of the Case Management programs offered under your PPO MAPD plan(s) quote?  If not, please explain.</t>
  </si>
  <si>
    <t>Are there any benefits in Shelby County’s current MAPD PPO plans that are NOT covered under your proposed HMO plan? If yes, please describe and provide an explanation as to why these benefits are not covered under your proposed HMO plan.</t>
  </si>
  <si>
    <t>Please confirm your HMO offering meets the goals of this RFP which include: lower monthly premium costs, high quality, high value services, excellent benefit packages, and participant choice.  If not, please explain.</t>
  </si>
  <si>
    <t>Are there any restrictions in your proposed HMO plan for members using physicians and hospitals of their choice?</t>
  </si>
  <si>
    <t>Do you currently have a contractual relationship with these hospitals under your proposed HMO plan?</t>
  </si>
  <si>
    <t>Please confirm the supplemental benefits offered with your HMO quote duplicate those offered for the MAPD PPO plan (as addressed in question #231).</t>
  </si>
  <si>
    <t>Please confirm the HMO pharmacy plan design will be the same as the current PPO MAPD plan offering.  If not, please explain.</t>
  </si>
  <si>
    <r>
      <t xml:space="preserve">Using the Shelby County retiree census data </t>
    </r>
    <r>
      <rPr>
        <b/>
        <sz val="14"/>
        <color rgb="FF0070C0"/>
        <rFont val="Times New Roman"/>
        <family val="1"/>
      </rPr>
      <t>(Exhibit D)</t>
    </r>
    <r>
      <rPr>
        <sz val="14"/>
        <color rgb="FF0070C0"/>
        <rFont val="Times New Roman"/>
        <family val="1"/>
      </rPr>
      <t xml:space="preserve"> , can you identify any areas in which your HMO’s provider network may not have adequate capacity to meet the potential Shelby County demand. Please describe, including what your plans are for expansion in these areas are, etc.?</t>
    </r>
  </si>
  <si>
    <r>
      <t xml:space="preserve">Please confirm you can match the proposed HMO plan design provided in </t>
    </r>
    <r>
      <rPr>
        <b/>
        <sz val="14"/>
        <color rgb="FF0070C0"/>
        <rFont val="Times New Roman"/>
        <family val="1"/>
      </rPr>
      <t>Exhibit H</t>
    </r>
    <r>
      <rPr>
        <sz val="14"/>
        <color rgb="FF0070C0"/>
        <rFont val="Times New Roman"/>
        <family val="1"/>
      </rPr>
      <t>.  Please provide any deviations or caveats here.</t>
    </r>
  </si>
  <si>
    <r>
      <t xml:space="preserve">Please provide a copy of your full detailed GeoAccess report by zip code for the proposed HMO network, using the access standards outlined below for each of the network options included in your response. Zip codes and number of plan participants by zip code can be ascertained from the census data found in </t>
    </r>
    <r>
      <rPr>
        <b/>
        <sz val="14"/>
        <color rgb="FF0070C0"/>
        <rFont val="Times New Roman"/>
        <family val="1"/>
      </rPr>
      <t>Exhibit D</t>
    </r>
    <r>
      <rPr>
        <sz val="14"/>
        <color rgb="FF0070C0"/>
        <rFont val="Times New Roman"/>
        <family val="1"/>
      </rPr>
      <t xml:space="preserve">. </t>
    </r>
  </si>
  <si>
    <r>
      <t>In addition, please complete</t>
    </r>
    <r>
      <rPr>
        <b/>
        <sz val="14"/>
        <color rgb="FF0070C0"/>
        <rFont val="Times New Roman"/>
        <family val="1"/>
      </rPr>
      <t xml:space="preserve"> Exhibit I</t>
    </r>
    <r>
      <rPr>
        <sz val="14"/>
        <color rgb="FF0070C0"/>
        <rFont val="Times New Roman"/>
        <family val="1"/>
      </rPr>
      <t xml:space="preserve">, completing the tables with the applicable zip codes correctly categorized. Please submit this information electronically. </t>
    </r>
  </si>
  <si>
    <t>f.  Member's ability to opt out of the Interactive Voice Response (IVR) to speak with a live MSR?</t>
  </si>
  <si>
    <r>
      <t>Does your organization meet CMS's MA coordinated care network adequacy requirement for Shelby County’s Medicare-eligible retiree membership (the medical EGWP 51% rule)? If no, please describe how you will meet these requirements based on the census (</t>
    </r>
    <r>
      <rPr>
        <b/>
        <sz val="14"/>
        <color rgb="FF0070C0"/>
        <rFont val="Times New Roman"/>
        <family val="1"/>
      </rPr>
      <t>Exhibit D</t>
    </r>
    <r>
      <rPr>
        <sz val="14"/>
        <color rgb="FF0070C0"/>
        <rFont val="Times New Roman"/>
        <family val="1"/>
      </rPr>
      <t>) provided.</t>
    </r>
  </si>
  <si>
    <r>
      <t xml:space="preserve">Confirm you have completed </t>
    </r>
    <r>
      <rPr>
        <b/>
        <sz val="14"/>
        <color rgb="FF0070C0"/>
        <rFont val="Times New Roman"/>
        <family val="1"/>
      </rPr>
      <t>Exhibit E: MAPD Financial Proposal Worksheet</t>
    </r>
    <r>
      <rPr>
        <sz val="14"/>
        <color rgb="FF0070C0"/>
        <rFont val="Times New Roman"/>
        <family val="1"/>
      </rPr>
      <t xml:space="preserve">. </t>
    </r>
  </si>
  <si>
    <t xml:space="preserve">Proposers  should match the current formulary as closely as possible.  Please provide any differences between the current formulary and the proposed formulary for the HMO plan you are proposing. </t>
  </si>
  <si>
    <t xml:space="preserve">a.  At least 2 PCPs (i.e., family practice, general practitioner, internist) within a 10-mile radius, and </t>
  </si>
  <si>
    <t xml:space="preserve">c.  At least 2 Specialists within a 10-mile radius, and </t>
  </si>
  <si>
    <t xml:space="preserve">b.  At least 2 OB/GYNs within a 10-mile radius, and </t>
  </si>
  <si>
    <t xml:space="preserve">d.  At least 1 hospital with a 15-mile radius. </t>
  </si>
  <si>
    <t>In regards to the following proposed scenarios, please explain how, at the end of the year, your underwriters will integrate the experience and rating of the offered plans (PPO and HMO) to determine renewal rate results?
  a.  Scenario #2:
  b.  Scenario #3:</t>
  </si>
  <si>
    <r>
      <t>Please note all tabs found within “</t>
    </r>
    <r>
      <rPr>
        <b/>
        <sz val="14"/>
        <color rgb="FF0070C0"/>
        <rFont val="Times New Roman"/>
        <family val="1"/>
      </rPr>
      <t>Exhibit I – Shelby County Government HMO Geo Access Parameters</t>
    </r>
    <r>
      <rPr>
        <sz val="14"/>
        <color rgb="FF0070C0"/>
        <rFont val="Times New Roman"/>
        <family val="1"/>
      </rPr>
      <t>” must be completed based on the above stated parameters for your response to be considered.</t>
    </r>
  </si>
  <si>
    <t>c.  2022</t>
  </si>
  <si>
    <t>d.  2023</t>
  </si>
  <si>
    <r>
      <t xml:space="preserve">A disruption analysis should be performed for the County to show how possibly disruptive it could be for their employees to utilize the proposed HMO network of providers. Please complete </t>
    </r>
    <r>
      <rPr>
        <b/>
        <sz val="14"/>
        <color rgb="FF0070C0"/>
        <rFont val="Times New Roman"/>
        <family val="1"/>
      </rPr>
      <t>"Exhibit J – HMO Provider Disruption Worksheet"</t>
    </r>
    <r>
      <rPr>
        <sz val="14"/>
        <color rgb="FF0070C0"/>
        <rFont val="Times New Roman"/>
        <family val="1"/>
      </rPr>
      <t xml:space="preserve"> for your recommended HMO MAPD network, the HMO network with all major hospitals included and any additional network options / strategy proposer believes would be beneficial to the County.</t>
    </r>
  </si>
  <si>
    <t>RFP 23-003-38 Retiree Medicare Advantage and Prescription Drug Plan</t>
  </si>
  <si>
    <t>Department:  Human Resources</t>
  </si>
  <si>
    <t>EOC Compliance Form A must be completed with active Shelby County Government LOSB vendors listed, signed, and included with your proposal, as detailed in this document. FORM B to be completed/signed, with applicable backup, only IF the goal is not met on Form A.</t>
  </si>
  <si>
    <t>Drug-Free Workplace Affidavit must be completed, signed, and notarized with your bid/proposal – even if less than 5 employees.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</si>
</sst>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3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6"/>
      <name val="Times New Roman"/>
      <family val="1"/>
    </font>
    <font>
      <b/>
      <sz val="14"/>
      <name val="Times New Roman"/>
      <family val="1"/>
    </font>
    <font>
      <sz val="14"/>
      <name val="Times New Roman"/>
      <family val="1"/>
    </font>
    <font>
      <b/>
      <sz val="14"/>
      <color rgb="FF0070C0"/>
      <name val="Times New Roman"/>
      <family val="1"/>
    </font>
    <font>
      <sz val="14"/>
      <color rgb="FF0070C0"/>
      <name val="Times New Roman"/>
      <family val="1"/>
    </font>
    <font>
      <sz val="10"/>
      <name val="Arial"/>
      <family val="2"/>
    </font>
    <font>
      <sz val="12"/>
      <color rgb="FF0070C0"/>
      <name val="Times New Roman"/>
      <family val="1"/>
    </font>
    <font>
      <sz val="12"/>
      <color theme="1"/>
      <name val="Times New Roman"/>
      <family val="1"/>
    </font>
    <font>
      <b/>
      <sz val="12"/>
      <color rgb="FF0070C0"/>
      <name val="Times New Roman"/>
      <family val="1"/>
    </font>
    <font>
      <b/>
      <u/>
      <sz val="14"/>
      <name val="Times New Roman"/>
      <family val="1"/>
    </font>
    <font>
      <b/>
      <sz val="18"/>
      <color theme="1"/>
      <name val="Times New Roman"/>
      <family val="1"/>
    </font>
    <font>
      <b/>
      <sz val="12"/>
      <color theme="1"/>
      <name val="Times New Roman"/>
      <family val="1"/>
    </font>
    <font>
      <i/>
      <sz val="12"/>
      <color rgb="FF0070C0"/>
      <name val="Times New Roman"/>
      <family val="1"/>
    </font>
    <font>
      <b/>
      <sz val="14"/>
      <color theme="1"/>
      <name val="Times New Roman"/>
      <family val="1"/>
    </font>
    <font>
      <b/>
      <sz val="20"/>
      <color theme="1"/>
      <name val="Times New Roman"/>
      <family val="1"/>
    </font>
    <font>
      <sz val="12"/>
      <color theme="9" tint="-0.249977111117893"/>
      <name val="Times New Roman"/>
      <family val="1"/>
    </font>
    <font>
      <b/>
      <sz val="18"/>
      <name val="Times New Roman"/>
      <family val="1"/>
    </font>
    <font>
      <sz val="14"/>
      <color theme="1"/>
      <name val="Times New Roman"/>
      <family val="1"/>
    </font>
    <font>
      <sz val="14"/>
      <color theme="9" tint="-0.249977111117893"/>
      <name val="Times New Roman"/>
      <family val="1"/>
    </font>
    <font>
      <b/>
      <sz val="16"/>
      <color theme="1"/>
      <name val="Times New Roman"/>
      <family val="1"/>
    </font>
    <font>
      <b/>
      <u val="double"/>
      <sz val="20"/>
      <color theme="1"/>
      <name val="Times New Roman"/>
      <family val="1"/>
    </font>
    <font>
      <b/>
      <sz val="16"/>
      <color theme="9" tint="-0.249977111117893"/>
      <name val="Times New Roman"/>
      <family val="1"/>
    </font>
    <font>
      <sz val="18"/>
      <color theme="1"/>
      <name val="Times New Roman"/>
      <family val="1"/>
    </font>
    <font>
      <b/>
      <u val="double"/>
      <sz val="18"/>
      <color theme="1"/>
      <name val="Times New Roman"/>
      <family val="1"/>
    </font>
    <font>
      <b/>
      <sz val="10"/>
      <color theme="1"/>
      <name val="Times New Roman"/>
      <family val="1"/>
    </font>
    <font>
      <u/>
      <sz val="14"/>
      <color rgb="FF0070C0"/>
      <name val="Times New Roman"/>
      <family val="1"/>
    </font>
    <font>
      <i/>
      <sz val="14"/>
      <color rgb="FF0070C0"/>
      <name val="Times New Roman"/>
      <family val="1"/>
    </font>
    <font>
      <b/>
      <u/>
      <sz val="14"/>
      <color rgb="FF0070C0"/>
      <name val="Times New Roman"/>
      <family val="1"/>
    </font>
    <font>
      <sz val="14"/>
      <color rgb="FF0070C0"/>
      <name val="Arial"/>
      <family val="2"/>
    </font>
  </fonts>
  <fills count="4">
    <fill>
      <patternFill patternType="none"/>
    </fill>
    <fill>
      <patternFill patternType="gray125"/>
    </fill>
    <fill>
      <patternFill patternType="solid">
        <fgColor rgb="FFFFFFCC"/>
      </patternFill>
    </fill>
    <fill>
      <patternFill patternType="solid">
        <fgColor rgb="FFFFFF99"/>
        <bgColor indexed="64"/>
      </patternFill>
    </fill>
  </fills>
  <borders count="43">
    <border>
      <left/>
      <right/>
      <top/>
      <bottom/>
      <diagonal/>
    </border>
    <border>
      <left style="thin">
        <color rgb="FFB2B2B2"/>
      </left>
      <right style="thin">
        <color rgb="FFB2B2B2"/>
      </right>
      <top style="thin">
        <color rgb="FFB2B2B2"/>
      </top>
      <bottom style="thin">
        <color rgb="FFB2B2B2"/>
      </bottom>
      <diagonal/>
    </border>
    <border>
      <left style="medium">
        <color auto="1"/>
      </left>
      <right style="dotted">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dotted">
        <color auto="1"/>
      </left>
      <right style="medium">
        <color auto="1"/>
      </right>
      <top style="medium">
        <color auto="1"/>
      </top>
      <bottom style="thin">
        <color auto="1"/>
      </bottom>
      <diagonal/>
    </border>
    <border>
      <left style="medium">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medium">
        <color auto="1"/>
      </right>
      <top style="thin">
        <color auto="1"/>
      </top>
      <bottom/>
      <diagonal/>
    </border>
    <border>
      <left style="medium">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medium">
        <color auto="1"/>
      </right>
      <top/>
      <bottom style="thin">
        <color auto="1"/>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dotted">
        <color auto="1"/>
      </left>
      <right style="medium">
        <color auto="1"/>
      </right>
      <top style="thin">
        <color auto="1"/>
      </top>
      <bottom style="thin">
        <color auto="1"/>
      </bottom>
      <diagonal/>
    </border>
    <border>
      <left style="medium">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top style="thin">
        <color auto="1"/>
      </top>
      <bottom style="medium">
        <color auto="1"/>
      </bottom>
      <diagonal/>
    </border>
    <border>
      <left style="dotted">
        <color auto="1"/>
      </left>
      <right style="medium">
        <color auto="1"/>
      </right>
      <top style="thin">
        <color auto="1"/>
      </top>
      <bottom style="medium">
        <color auto="1"/>
      </bottom>
      <diagonal/>
    </border>
    <border>
      <left style="medium">
        <color indexed="64"/>
      </left>
      <right/>
      <top style="medium">
        <color indexed="64"/>
      </top>
      <bottom style="medium">
        <color auto="1"/>
      </bottom>
      <diagonal/>
    </border>
    <border>
      <left/>
      <right/>
      <top style="medium">
        <color indexed="64"/>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tted">
        <color auto="1"/>
      </right>
      <top style="thin">
        <color auto="1"/>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tted">
        <color auto="1"/>
      </right>
      <top/>
      <bottom style="thin">
        <color auto="1"/>
      </bottom>
      <diagonal/>
    </border>
    <border>
      <left/>
      <right style="medium">
        <color indexed="64"/>
      </right>
      <top style="thin">
        <color auto="1"/>
      </top>
      <bottom style="medium">
        <color indexed="64"/>
      </bottom>
      <diagonal/>
    </border>
    <border>
      <left style="dotted">
        <color indexed="64"/>
      </left>
      <right style="medium">
        <color indexed="64"/>
      </right>
      <top style="medium">
        <color indexed="64"/>
      </top>
      <bottom style="medium">
        <color indexed="64"/>
      </bottom>
      <diagonal/>
    </border>
    <border>
      <left style="medium">
        <color auto="1"/>
      </left>
      <right style="dotted">
        <color auto="1"/>
      </right>
      <top/>
      <bottom/>
      <diagonal/>
    </border>
    <border>
      <left style="medium">
        <color auto="1"/>
      </left>
      <right style="dotted">
        <color auto="1"/>
      </right>
      <top style="medium">
        <color auto="1"/>
      </top>
      <bottom/>
      <diagonal/>
    </border>
    <border>
      <left style="dotted">
        <color auto="1"/>
      </left>
      <right style="dotted">
        <color auto="1"/>
      </right>
      <top style="medium">
        <color auto="1"/>
      </top>
      <bottom/>
      <diagonal/>
    </border>
    <border>
      <left style="dotted">
        <color auto="1"/>
      </left>
      <right style="dotted">
        <color auto="1"/>
      </right>
      <top/>
      <bottom/>
      <diagonal/>
    </border>
    <border>
      <left style="dotted">
        <color auto="1"/>
      </left>
      <right style="medium">
        <color auto="1"/>
      </right>
      <top/>
      <bottom/>
      <diagonal/>
    </border>
    <border>
      <left style="dotted">
        <color auto="1"/>
      </left>
      <right style="medium">
        <color auto="1"/>
      </right>
      <top style="medium">
        <color auto="1"/>
      </top>
      <bottom/>
      <diagonal/>
    </border>
    <border>
      <left style="medium">
        <color auto="1"/>
      </left>
      <right/>
      <top style="thin">
        <color indexed="64"/>
      </top>
      <bottom style="thin">
        <color indexed="64"/>
      </bottom>
      <diagonal/>
    </border>
    <border>
      <left style="medium">
        <color auto="1"/>
      </left>
      <right/>
      <top style="thin">
        <color indexed="64"/>
      </top>
      <bottom/>
      <diagonal/>
    </border>
    <border>
      <left style="medium">
        <color auto="1"/>
      </left>
      <right/>
      <top/>
      <bottom/>
      <diagonal/>
    </border>
    <border>
      <left style="medium">
        <color auto="1"/>
      </left>
      <right/>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dotted">
        <color auto="1"/>
      </left>
      <right style="dotted">
        <color auto="1"/>
      </right>
      <top/>
      <bottom style="medium">
        <color indexed="64"/>
      </bottom>
      <diagonal/>
    </border>
  </borders>
  <cellStyleXfs count="12">
    <xf numFmtId="0" fontId="0" fillId="0" borderId="0"/>
    <xf numFmtId="0" fontId="4" fillId="0" borderId="0"/>
    <xf numFmtId="0" fontId="3" fillId="0" borderId="0"/>
    <xf numFmtId="0" fontId="3" fillId="2" borderId="1" applyNumberFormat="0" applyFont="0" applyAlignment="0" applyProtection="0"/>
    <xf numFmtId="43" fontId="4" fillId="0" borderId="0" applyFont="0" applyFill="0" applyBorder="0" applyAlignment="0" applyProtection="0"/>
    <xf numFmtId="44" fontId="4" fillId="0" borderId="0" applyFont="0" applyFill="0" applyBorder="0" applyAlignment="0" applyProtection="0"/>
    <xf numFmtId="0" fontId="10" fillId="0" borderId="0"/>
    <xf numFmtId="9" fontId="4" fillId="0" borderId="0" applyFont="0" applyFill="0" applyBorder="0" applyAlignment="0" applyProtection="0"/>
    <xf numFmtId="0" fontId="2" fillId="0" borderId="0"/>
    <xf numFmtId="0" fontId="2" fillId="2" borderId="1" applyNumberFormat="0" applyFont="0" applyAlignment="0" applyProtection="0"/>
    <xf numFmtId="0" fontId="4" fillId="0" borderId="0"/>
    <xf numFmtId="0" fontId="1" fillId="0" borderId="0"/>
  </cellStyleXfs>
  <cellXfs count="126">
    <xf numFmtId="0" fontId="0" fillId="0" borderId="0" xfId="0"/>
    <xf numFmtId="0" fontId="5" fillId="0" borderId="0" xfId="0" applyFont="1" applyAlignment="1">
      <alignment horizontal="left" vertical="center"/>
    </xf>
    <xf numFmtId="0" fontId="5" fillId="0" borderId="0" xfId="1" applyFont="1" applyProtection="1">
      <protection locked="0"/>
    </xf>
    <xf numFmtId="0" fontId="6" fillId="0" borderId="0" xfId="1" applyFont="1" applyProtection="1">
      <protection locked="0"/>
    </xf>
    <xf numFmtId="0" fontId="6" fillId="0" borderId="0" xfId="1" applyFont="1" applyAlignment="1">
      <alignment horizontal="center"/>
    </xf>
    <xf numFmtId="0" fontId="11" fillId="0" borderId="0" xfId="2" applyFont="1" applyAlignment="1">
      <alignment horizontal="center" vertical="center" wrapText="1"/>
    </xf>
    <xf numFmtId="0" fontId="12" fillId="0" borderId="0" xfId="2" applyFont="1" applyAlignment="1">
      <alignment horizontal="center" vertical="center"/>
    </xf>
    <xf numFmtId="0" fontId="12" fillId="0" borderId="0" xfId="2" applyFont="1" applyAlignment="1">
      <alignment vertical="center" wrapText="1"/>
    </xf>
    <xf numFmtId="0" fontId="12" fillId="0" borderId="0" xfId="2" applyFont="1" applyAlignment="1">
      <alignment horizontal="center" vertical="center" wrapText="1"/>
    </xf>
    <xf numFmtId="0" fontId="6" fillId="0" borderId="0" xfId="1" applyFont="1" applyAlignment="1">
      <alignment horizontal="left" vertical="center"/>
    </xf>
    <xf numFmtId="0" fontId="6" fillId="0" borderId="0" xfId="1" applyFont="1" applyAlignment="1">
      <alignment horizontal="center" vertical="center"/>
    </xf>
    <xf numFmtId="0" fontId="13" fillId="0" borderId="0" xfId="2" applyFont="1" applyAlignment="1">
      <alignment horizontal="center" vertical="center"/>
    </xf>
    <xf numFmtId="0" fontId="8" fillId="0" borderId="0" xfId="2" applyFont="1" applyAlignment="1">
      <alignment vertical="center"/>
    </xf>
    <xf numFmtId="0" fontId="15" fillId="0" borderId="0" xfId="2" applyFont="1" applyAlignment="1">
      <alignment horizontal="left" vertical="center"/>
    </xf>
    <xf numFmtId="0" fontId="16" fillId="0" borderId="0" xfId="2" applyFont="1" applyAlignment="1">
      <alignment horizontal="center" vertical="center"/>
    </xf>
    <xf numFmtId="0" fontId="17" fillId="0" borderId="0" xfId="2" applyFont="1" applyAlignment="1">
      <alignment horizontal="center" vertical="center" wrapText="1"/>
    </xf>
    <xf numFmtId="0" fontId="16" fillId="0" borderId="0" xfId="2" applyFont="1" applyAlignment="1">
      <alignment vertical="center" wrapText="1"/>
    </xf>
    <xf numFmtId="0" fontId="16" fillId="0" borderId="0" xfId="2" applyFont="1" applyAlignment="1">
      <alignment horizontal="center" vertical="center" wrapText="1"/>
    </xf>
    <xf numFmtId="0" fontId="18" fillId="0" borderId="5" xfId="2" applyFont="1" applyBorder="1" applyAlignment="1">
      <alignment horizontal="center" vertical="center" wrapText="1"/>
    </xf>
    <xf numFmtId="0" fontId="18" fillId="0" borderId="6" xfId="2" applyFont="1" applyBorder="1" applyAlignment="1">
      <alignment horizontal="center" vertical="center" wrapText="1"/>
    </xf>
    <xf numFmtId="0" fontId="18" fillId="0" borderId="0" xfId="2" applyFont="1" applyAlignment="1">
      <alignment horizontal="center" vertical="center" wrapText="1"/>
    </xf>
    <xf numFmtId="0" fontId="22" fillId="0" borderId="8" xfId="2" applyFont="1" applyBorder="1" applyAlignment="1">
      <alignment horizontal="center" vertical="center" wrapText="1"/>
    </xf>
    <xf numFmtId="0" fontId="22" fillId="0" borderId="9" xfId="2" applyFont="1" applyBorder="1" applyAlignment="1">
      <alignment horizontal="center" vertical="center" wrapText="1"/>
    </xf>
    <xf numFmtId="0" fontId="22" fillId="0" borderId="0" xfId="2" applyFont="1" applyAlignment="1">
      <alignment horizontal="center" vertical="center" wrapText="1"/>
    </xf>
    <xf numFmtId="0" fontId="22" fillId="0" borderId="11" xfId="2" applyFont="1" applyBorder="1" applyAlignment="1">
      <alignment horizontal="center" vertical="center" wrapText="1"/>
    </xf>
    <xf numFmtId="0" fontId="22" fillId="0" borderId="12" xfId="2" applyFont="1" applyBorder="1" applyAlignment="1">
      <alignment horizontal="center" vertical="center" wrapText="1"/>
    </xf>
    <xf numFmtId="0" fontId="7" fillId="0" borderId="11" xfId="2" applyFont="1" applyBorder="1" applyAlignment="1">
      <alignment horizontal="center" vertical="center"/>
    </xf>
    <xf numFmtId="0" fontId="9" fillId="0" borderId="12" xfId="2" applyFont="1" applyBorder="1" applyAlignment="1">
      <alignment horizontal="center" vertical="center" wrapText="1"/>
    </xf>
    <xf numFmtId="0" fontId="9" fillId="0" borderId="12" xfId="2" applyFont="1" applyBorder="1" applyAlignment="1">
      <alignment horizontal="left" vertical="center" wrapText="1"/>
    </xf>
    <xf numFmtId="0" fontId="12" fillId="0" borderId="0" xfId="2" applyFont="1" applyAlignment="1">
      <alignment horizontal="left" vertical="center" wrapText="1"/>
    </xf>
    <xf numFmtId="0" fontId="18" fillId="0" borderId="15" xfId="2" applyFont="1" applyBorder="1" applyAlignment="1">
      <alignment horizontal="center" vertical="center" wrapText="1"/>
    </xf>
    <xf numFmtId="0" fontId="18" fillId="0" borderId="16" xfId="2" applyFont="1" applyBorder="1" applyAlignment="1">
      <alignment horizontal="center" vertical="center" wrapText="1"/>
    </xf>
    <xf numFmtId="0" fontId="18" fillId="0" borderId="18" xfId="2" applyFont="1" applyBorder="1" applyAlignment="1">
      <alignment horizontal="center" vertical="center" wrapText="1"/>
    </xf>
    <xf numFmtId="0" fontId="18" fillId="0" borderId="12" xfId="2" applyFont="1" applyBorder="1" applyAlignment="1">
      <alignment horizontal="center" vertical="center" wrapText="1"/>
    </xf>
    <xf numFmtId="0" fontId="18" fillId="0" borderId="11" xfId="2" applyFont="1" applyBorder="1" applyAlignment="1">
      <alignment horizontal="center" vertical="center" wrapText="1"/>
    </xf>
    <xf numFmtId="0" fontId="14" fillId="3" borderId="0" xfId="2" applyFont="1" applyFill="1" applyAlignment="1">
      <alignment vertical="center"/>
    </xf>
    <xf numFmtId="0" fontId="6" fillId="3" borderId="0" xfId="1" applyFont="1" applyFill="1" applyAlignment="1">
      <alignment horizontal="left" vertical="center"/>
    </xf>
    <xf numFmtId="0" fontId="6" fillId="3" borderId="0" xfId="1" applyFont="1" applyFill="1" applyAlignment="1">
      <alignment horizontal="center" vertical="center"/>
    </xf>
    <xf numFmtId="0" fontId="13" fillId="3" borderId="0" xfId="2" applyFont="1" applyFill="1" applyAlignment="1">
      <alignment horizontal="center" vertical="center"/>
    </xf>
    <xf numFmtId="0" fontId="24" fillId="0" borderId="0" xfId="2" applyFont="1" applyAlignment="1">
      <alignment horizontal="center" vertical="center" wrapText="1"/>
    </xf>
    <xf numFmtId="0" fontId="26" fillId="0" borderId="26" xfId="2" applyFont="1" applyBorder="1" applyAlignment="1">
      <alignment vertical="center" wrapText="1"/>
    </xf>
    <xf numFmtId="0" fontId="23" fillId="3" borderId="9" xfId="2" applyFont="1" applyFill="1" applyBorder="1" applyAlignment="1">
      <alignment vertical="center" wrapText="1"/>
    </xf>
    <xf numFmtId="0" fontId="23" fillId="3" borderId="12" xfId="2" applyFont="1" applyFill="1" applyBorder="1" applyAlignment="1">
      <alignment vertical="center" wrapText="1"/>
    </xf>
    <xf numFmtId="0" fontId="23" fillId="3" borderId="24" xfId="2" applyFont="1" applyFill="1" applyBorder="1" applyAlignment="1">
      <alignment horizontal="center" vertical="center" wrapText="1"/>
    </xf>
    <xf numFmtId="0" fontId="26" fillId="0" borderId="26" xfId="2" applyFont="1" applyBorder="1" applyAlignment="1">
      <alignment horizontal="center" vertical="center" wrapText="1"/>
    </xf>
    <xf numFmtId="0" fontId="18" fillId="0" borderId="14" xfId="2" applyFont="1" applyBorder="1" applyAlignment="1">
      <alignment horizontal="center" vertical="center" wrapText="1"/>
    </xf>
    <xf numFmtId="0" fontId="18" fillId="0" borderId="13" xfId="2" applyFont="1" applyBorder="1" applyAlignment="1">
      <alignment horizontal="center" vertical="center" wrapText="1"/>
    </xf>
    <xf numFmtId="0" fontId="18" fillId="0" borderId="17" xfId="2" applyFont="1" applyBorder="1" applyAlignment="1">
      <alignment horizontal="center" vertical="center" wrapText="1"/>
    </xf>
    <xf numFmtId="0" fontId="27" fillId="0" borderId="0" xfId="2" applyFont="1" applyAlignment="1">
      <alignment horizontal="center" vertical="center"/>
    </xf>
    <xf numFmtId="0" fontId="27" fillId="0" borderId="29" xfId="2" applyFont="1" applyBorder="1" applyAlignment="1">
      <alignment horizontal="center" vertical="center" wrapText="1"/>
    </xf>
    <xf numFmtId="0" fontId="19" fillId="0" borderId="0" xfId="2" applyFont="1" applyAlignment="1">
      <alignment horizontal="center" vertical="center"/>
    </xf>
    <xf numFmtId="0" fontId="9" fillId="0" borderId="9" xfId="2" applyFont="1" applyBorder="1" applyAlignment="1">
      <alignment horizontal="center" vertical="center" wrapText="1"/>
    </xf>
    <xf numFmtId="0" fontId="9" fillId="0" borderId="10" xfId="2" applyFont="1" applyBorder="1" applyAlignment="1">
      <alignment horizontal="left" vertical="center" wrapText="1"/>
    </xf>
    <xf numFmtId="0" fontId="9" fillId="0" borderId="14" xfId="2" applyFont="1" applyBorder="1" applyAlignment="1">
      <alignment horizontal="left" vertical="center" wrapText="1"/>
    </xf>
    <xf numFmtId="0" fontId="20" fillId="3" borderId="27" xfId="2" applyFont="1" applyFill="1" applyBorder="1" applyAlignment="1">
      <alignment horizontal="center" vertical="center" wrapText="1"/>
    </xf>
    <xf numFmtId="0" fontId="20" fillId="3" borderId="24" xfId="2" applyFont="1" applyFill="1" applyBorder="1" applyAlignment="1">
      <alignment horizontal="center" vertical="center" wrapText="1"/>
    </xf>
    <xf numFmtId="0" fontId="20" fillId="3" borderId="8" xfId="2" applyFont="1" applyFill="1" applyBorder="1" applyAlignment="1">
      <alignment horizontal="center" vertical="center" wrapText="1"/>
    </xf>
    <xf numFmtId="0" fontId="20" fillId="3" borderId="9" xfId="2" applyFont="1" applyFill="1" applyBorder="1" applyAlignment="1">
      <alignment vertical="center" wrapText="1"/>
    </xf>
    <xf numFmtId="0" fontId="18" fillId="0" borderId="7" xfId="2" applyFont="1" applyBorder="1" applyAlignment="1">
      <alignment horizontal="center" vertical="center" wrapText="1"/>
    </xf>
    <xf numFmtId="0" fontId="23" fillId="3" borderId="10" xfId="2" applyFont="1" applyFill="1" applyBorder="1" applyAlignment="1">
      <alignment horizontal="center" vertical="center" wrapText="1"/>
    </xf>
    <xf numFmtId="0" fontId="23" fillId="3" borderId="14" xfId="2" applyFont="1" applyFill="1" applyBorder="1" applyAlignment="1">
      <alignment horizontal="center" vertical="center" wrapText="1"/>
    </xf>
    <xf numFmtId="0" fontId="26" fillId="0" borderId="28" xfId="2" applyFont="1" applyBorder="1" applyAlignment="1">
      <alignment horizontal="center" vertical="center" wrapText="1"/>
    </xf>
    <xf numFmtId="0" fontId="9" fillId="0" borderId="12" xfId="2" applyFont="1" applyBorder="1" applyAlignment="1">
      <alignment horizontal="left" vertical="center" wrapText="1" indent="1"/>
    </xf>
    <xf numFmtId="0" fontId="9" fillId="0" borderId="12" xfId="2" applyFont="1" applyBorder="1" applyAlignment="1">
      <alignment horizontal="left" vertical="center" wrapText="1" indent="2"/>
    </xf>
    <xf numFmtId="0" fontId="8" fillId="0" borderId="12" xfId="2" applyFont="1" applyBorder="1" applyAlignment="1">
      <alignment horizontal="left" vertical="center" wrapText="1" indent="1"/>
    </xf>
    <xf numFmtId="0" fontId="9" fillId="0" borderId="12" xfId="2" applyFont="1" applyBorder="1" applyAlignment="1">
      <alignment horizontal="left" vertical="center" wrapText="1" indent="3"/>
    </xf>
    <xf numFmtId="0" fontId="32" fillId="0" borderId="12" xfId="2" applyFont="1" applyBorder="1" applyAlignment="1">
      <alignment horizontal="left" vertical="center" wrapText="1" indent="1"/>
    </xf>
    <xf numFmtId="0" fontId="9" fillId="0" borderId="12" xfId="2" quotePrefix="1" applyFont="1" applyBorder="1" applyAlignment="1">
      <alignment horizontal="left" vertical="center" wrapText="1" indent="4"/>
    </xf>
    <xf numFmtId="0" fontId="9" fillId="0" borderId="6" xfId="2" applyFont="1" applyBorder="1" applyAlignment="1">
      <alignment horizontal="left" vertical="center" wrapText="1" indent="1"/>
    </xf>
    <xf numFmtId="0" fontId="20" fillId="3" borderId="30" xfId="2" applyFont="1" applyFill="1" applyBorder="1" applyAlignment="1">
      <alignment horizontal="center" vertical="center" wrapText="1"/>
    </xf>
    <xf numFmtId="0" fontId="20" fillId="3" borderId="33" xfId="2" applyFont="1" applyFill="1" applyBorder="1" applyAlignment="1">
      <alignment vertical="center" wrapText="1"/>
    </xf>
    <xf numFmtId="0" fontId="23" fillId="3" borderId="34" xfId="2" applyFont="1" applyFill="1" applyBorder="1" applyAlignment="1">
      <alignment horizontal="center" vertical="center" wrapText="1"/>
    </xf>
    <xf numFmtId="0" fontId="21" fillId="0" borderId="22" xfId="1" applyFont="1" applyBorder="1" applyAlignment="1">
      <alignment horizontal="center" vertical="center"/>
    </xf>
    <xf numFmtId="0" fontId="20" fillId="3" borderId="11" xfId="2" applyFont="1" applyFill="1" applyBorder="1" applyAlignment="1">
      <alignment horizontal="center" vertical="center" wrapText="1"/>
    </xf>
    <xf numFmtId="0" fontId="20" fillId="3" borderId="12" xfId="2" applyFont="1" applyFill="1" applyBorder="1" applyAlignment="1">
      <alignment vertical="center" wrapText="1"/>
    </xf>
    <xf numFmtId="0" fontId="12" fillId="0" borderId="36" xfId="2" applyFont="1" applyBorder="1" applyAlignment="1">
      <alignment horizontal="center" vertical="center"/>
    </xf>
    <xf numFmtId="0" fontId="7" fillId="0" borderId="36" xfId="2" applyFont="1" applyBorder="1" applyAlignment="1">
      <alignment horizontal="center" vertical="center"/>
    </xf>
    <xf numFmtId="0" fontId="7" fillId="0" borderId="38" xfId="2" applyFont="1" applyBorder="1" applyAlignment="1">
      <alignment horizontal="center" vertical="top"/>
    </xf>
    <xf numFmtId="0" fontId="9" fillId="0" borderId="40" xfId="2" applyFont="1" applyBorder="1" applyAlignment="1">
      <alignment horizontal="left" wrapText="1" indent="1"/>
    </xf>
    <xf numFmtId="0" fontId="9" fillId="0" borderId="40" xfId="2" applyFont="1" applyBorder="1" applyAlignment="1">
      <alignment horizontal="left" vertical="center" wrapText="1" indent="1"/>
    </xf>
    <xf numFmtId="0" fontId="9" fillId="0" borderId="40" xfId="2" applyFont="1" applyBorder="1" applyAlignment="1">
      <alignment horizontal="left" wrapText="1"/>
    </xf>
    <xf numFmtId="0" fontId="9" fillId="0" borderId="40" xfId="2" applyFont="1" applyBorder="1" applyAlignment="1">
      <alignment horizontal="left" vertical="center" wrapText="1"/>
    </xf>
    <xf numFmtId="0" fontId="9" fillId="0" borderId="0" xfId="2" applyFont="1" applyAlignment="1">
      <alignment horizontal="left" vertical="center" wrapText="1"/>
    </xf>
    <xf numFmtId="0" fontId="9" fillId="0" borderId="13" xfId="11" applyFont="1" applyBorder="1" applyAlignment="1">
      <alignment horizontal="center" vertical="center" wrapText="1"/>
    </xf>
    <xf numFmtId="0" fontId="9" fillId="0" borderId="14" xfId="11" applyFont="1" applyBorder="1" applyAlignment="1">
      <alignment horizontal="center" vertical="center" wrapText="1"/>
    </xf>
    <xf numFmtId="0" fontId="9" fillId="0" borderId="34" xfId="11" applyFont="1" applyBorder="1" applyAlignment="1">
      <alignment horizontal="center" vertical="center" wrapText="1"/>
    </xf>
    <xf numFmtId="0" fontId="21" fillId="0" borderId="20" xfId="1" applyFont="1" applyBorder="1" applyAlignment="1">
      <alignment horizontal="center" vertical="center"/>
    </xf>
    <xf numFmtId="0" fontId="21" fillId="0" borderId="19" xfId="1" applyFont="1" applyBorder="1" applyAlignment="1">
      <alignment horizontal="center" vertical="center"/>
    </xf>
    <xf numFmtId="0" fontId="9" fillId="0" borderId="20" xfId="2" applyFont="1" applyBorder="1" applyAlignment="1">
      <alignment horizontal="left" vertical="center" wrapText="1" indent="1"/>
    </xf>
    <xf numFmtId="0" fontId="7" fillId="0" borderId="15" xfId="2" applyFont="1" applyBorder="1" applyAlignment="1">
      <alignment horizontal="center" vertical="top"/>
    </xf>
    <xf numFmtId="0" fontId="25" fillId="0" borderId="21" xfId="2" applyFont="1" applyBorder="1" applyAlignment="1">
      <alignment horizontal="center" vertical="center"/>
    </xf>
    <xf numFmtId="0" fontId="25" fillId="0" borderId="22" xfId="2" applyFont="1" applyBorder="1" applyAlignment="1">
      <alignment horizontal="center" vertical="center"/>
    </xf>
    <xf numFmtId="0" fontId="25" fillId="0" borderId="23" xfId="2" applyFont="1" applyBorder="1" applyAlignment="1">
      <alignment horizontal="center" vertical="center"/>
    </xf>
    <xf numFmtId="0" fontId="15" fillId="3" borderId="2" xfId="2" applyFont="1" applyFill="1" applyBorder="1" applyAlignment="1">
      <alignment horizontal="center" vertical="center"/>
    </xf>
    <xf numFmtId="0" fontId="15" fillId="3" borderId="3" xfId="2" applyFont="1" applyFill="1" applyBorder="1" applyAlignment="1">
      <alignment horizontal="center" vertical="center"/>
    </xf>
    <xf numFmtId="0" fontId="15" fillId="3" borderId="4" xfId="2" applyFont="1" applyFill="1" applyBorder="1" applyAlignment="1">
      <alignment horizontal="center" vertical="center"/>
    </xf>
    <xf numFmtId="0" fontId="15" fillId="0" borderId="25" xfId="2" applyFont="1" applyBorder="1" applyAlignment="1">
      <alignment horizontal="center" vertical="center" wrapText="1"/>
    </xf>
    <xf numFmtId="0" fontId="15" fillId="0" borderId="26" xfId="2" applyFont="1" applyBorder="1" applyAlignment="1">
      <alignment horizontal="center" vertical="center" wrapText="1"/>
    </xf>
    <xf numFmtId="0" fontId="15" fillId="0" borderId="28" xfId="2" applyFont="1" applyBorder="1" applyAlignment="1">
      <alignment horizontal="center" vertical="center" wrapText="1"/>
    </xf>
    <xf numFmtId="0" fontId="7" fillId="0" borderId="36" xfId="2" applyFont="1" applyBorder="1" applyAlignment="1">
      <alignment horizontal="center" vertical="center"/>
    </xf>
    <xf numFmtId="0" fontId="7" fillId="0" borderId="37" xfId="2" applyFont="1" applyBorder="1" applyAlignment="1">
      <alignment horizontal="center" vertical="center"/>
    </xf>
    <xf numFmtId="0" fontId="7" fillId="0" borderId="38" xfId="2" applyFont="1" applyBorder="1" applyAlignment="1">
      <alignment horizontal="center" vertical="center"/>
    </xf>
    <xf numFmtId="0" fontId="7" fillId="0" borderId="39" xfId="2" applyFont="1" applyBorder="1" applyAlignment="1">
      <alignment horizontal="center" vertical="center"/>
    </xf>
    <xf numFmtId="0" fontId="7" fillId="0" borderId="37" xfId="2" applyFont="1" applyBorder="1" applyAlignment="1">
      <alignment horizontal="center" vertical="top"/>
    </xf>
    <xf numFmtId="0" fontId="7" fillId="0" borderId="38" xfId="2" applyFont="1" applyBorder="1" applyAlignment="1">
      <alignment horizontal="center" vertical="top"/>
    </xf>
    <xf numFmtId="0" fontId="7" fillId="0" borderId="39" xfId="2" applyFont="1" applyBorder="1" applyAlignment="1">
      <alignment horizontal="center" vertical="top"/>
    </xf>
    <xf numFmtId="0" fontId="28" fillId="0" borderId="22" xfId="2" applyFont="1" applyBorder="1" applyAlignment="1">
      <alignment horizontal="center" vertical="center"/>
    </xf>
    <xf numFmtId="0" fontId="7" fillId="0" borderId="31" xfId="2" applyFont="1" applyBorder="1" applyAlignment="1">
      <alignment horizontal="center" vertical="center"/>
    </xf>
    <xf numFmtId="0" fontId="7" fillId="0" borderId="30" xfId="2" applyFont="1" applyBorder="1" applyAlignment="1">
      <alignment horizontal="center" vertical="center"/>
    </xf>
    <xf numFmtId="0" fontId="7" fillId="0" borderId="8" xfId="2" applyFont="1" applyBorder="1" applyAlignment="1">
      <alignment horizontal="center" vertical="center"/>
    </xf>
    <xf numFmtId="0" fontId="7" fillId="0" borderId="5" xfId="2" applyFont="1" applyBorder="1" applyAlignment="1">
      <alignment horizontal="center" vertical="center"/>
    </xf>
    <xf numFmtId="0" fontId="9" fillId="0" borderId="32" xfId="2" applyFont="1" applyBorder="1" applyAlignment="1">
      <alignment horizontal="center" vertical="top" wrapText="1"/>
    </xf>
    <xf numFmtId="0" fontId="9" fillId="0" borderId="33" xfId="2" applyFont="1" applyBorder="1" applyAlignment="1">
      <alignment horizontal="center" vertical="top" wrapText="1"/>
    </xf>
    <xf numFmtId="0" fontId="9" fillId="0" borderId="9" xfId="2" applyFont="1" applyBorder="1" applyAlignment="1">
      <alignment horizontal="center" vertical="top" wrapText="1"/>
    </xf>
    <xf numFmtId="0" fontId="9" fillId="0" borderId="6" xfId="2" applyFont="1" applyBorder="1" applyAlignment="1">
      <alignment horizontal="center" vertical="top" wrapText="1"/>
    </xf>
    <xf numFmtId="0" fontId="9" fillId="0" borderId="7" xfId="11" applyFont="1" applyBorder="1" applyAlignment="1">
      <alignment horizontal="center" vertical="center" wrapText="1"/>
    </xf>
    <xf numFmtId="0" fontId="9" fillId="0" borderId="34" xfId="11" applyFont="1" applyBorder="1" applyAlignment="1">
      <alignment horizontal="center" vertical="center" wrapText="1"/>
    </xf>
    <xf numFmtId="0" fontId="9" fillId="0" borderId="10" xfId="11" applyFont="1" applyBorder="1" applyAlignment="1">
      <alignment horizontal="center" vertical="center" wrapText="1"/>
    </xf>
    <xf numFmtId="0" fontId="9" fillId="0" borderId="35" xfId="11" applyFont="1" applyBorder="1" applyAlignment="1">
      <alignment horizontal="center" vertical="center" wrapText="1"/>
    </xf>
    <xf numFmtId="0" fontId="9" fillId="0" borderId="6" xfId="0" applyFont="1" applyBorder="1" applyAlignment="1">
      <alignment horizontal="center" vertical="top"/>
    </xf>
    <xf numFmtId="0" fontId="9" fillId="0" borderId="33" xfId="0" applyFont="1" applyBorder="1" applyAlignment="1">
      <alignment horizontal="center" vertical="top"/>
    </xf>
    <xf numFmtId="0" fontId="9" fillId="0" borderId="42" xfId="0" applyFont="1" applyBorder="1" applyAlignment="1">
      <alignment horizontal="center" vertical="top"/>
    </xf>
    <xf numFmtId="0" fontId="9" fillId="0" borderId="42" xfId="2" applyFont="1" applyBorder="1" applyAlignment="1">
      <alignment horizontal="center" vertical="top" wrapText="1"/>
    </xf>
    <xf numFmtId="0" fontId="27" fillId="0" borderId="19" xfId="9" applyFont="1" applyFill="1" applyBorder="1" applyAlignment="1">
      <alignment horizontal="center" vertical="center"/>
    </xf>
    <xf numFmtId="0" fontId="27" fillId="0" borderId="20" xfId="9" applyFont="1" applyFill="1" applyBorder="1" applyAlignment="1">
      <alignment horizontal="center" vertical="center"/>
    </xf>
    <xf numFmtId="0" fontId="27" fillId="0" borderId="41" xfId="9" applyFont="1" applyFill="1" applyBorder="1" applyAlignment="1">
      <alignment horizontal="center" vertical="center"/>
    </xf>
  </cellXfs>
  <cellStyles count="12">
    <cellStyle name="Comma 2" xfId="4" xr:uid="{00000000-0005-0000-0000-000001000000}"/>
    <cellStyle name="Currency 2" xfId="5" xr:uid="{00000000-0005-0000-0000-000003000000}"/>
    <cellStyle name="Normal" xfId="0" builtinId="0"/>
    <cellStyle name="Normal 2" xfId="1" xr:uid="{00000000-0005-0000-0000-000005000000}"/>
    <cellStyle name="Normal 3" xfId="2" xr:uid="{00000000-0005-0000-0000-000006000000}"/>
    <cellStyle name="Normal 3 2" xfId="8" xr:uid="{00000000-0005-0000-0000-000007000000}"/>
    <cellStyle name="Normal 3 5" xfId="11" xr:uid="{0B4D920D-5207-41BB-92B8-EE7D1B626AC8}"/>
    <cellStyle name="Normal 4" xfId="6" xr:uid="{00000000-0005-0000-0000-000008000000}"/>
    <cellStyle name="Normal 4 2" xfId="10" xr:uid="{00000000-0005-0000-0000-000009000000}"/>
    <cellStyle name="Note 2" xfId="3" xr:uid="{00000000-0005-0000-0000-00000A000000}"/>
    <cellStyle name="Note 2 2" xfId="9" xr:uid="{00000000-0005-0000-0000-00000B000000}"/>
    <cellStyle name="Percent 2" xfId="7" xr:uid="{00000000-0005-0000-0000-00000D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G18"/>
  <sheetViews>
    <sheetView topLeftCell="A4" zoomScale="120" zoomScaleNormal="120" zoomScalePageLayoutView="155" workbookViewId="0">
      <selection activeCell="C6" sqref="C6"/>
    </sheetView>
  </sheetViews>
  <sheetFormatPr defaultColWidth="15" defaultRowHeight="15.75" x14ac:dyDescent="0.2"/>
  <cols>
    <col min="1" max="1" width="7.42578125" style="6" customWidth="1"/>
    <col min="2" max="2" width="15.5703125" style="6" customWidth="1"/>
    <col min="3" max="3" width="16.5703125" style="6" customWidth="1"/>
    <col min="4" max="4" width="78.42578125" style="29" customWidth="1"/>
    <col min="5" max="5" width="23.5703125" style="6" bestFit="1" customWidth="1"/>
    <col min="6" max="6" width="38" style="7" customWidth="1"/>
    <col min="7" max="7" width="17.5703125" style="8" bestFit="1" customWidth="1"/>
    <col min="8" max="16384" width="15" style="6"/>
  </cols>
  <sheetData>
    <row r="1" spans="1:7" ht="94.5" customHeight="1" x14ac:dyDescent="0.3">
      <c r="A1" s="2" t="s">
        <v>0</v>
      </c>
      <c r="B1" s="3"/>
      <c r="C1" s="4"/>
      <c r="D1" s="5"/>
    </row>
    <row r="2" spans="1:7" ht="20.25" x14ac:dyDescent="0.2">
      <c r="A2" s="1" t="s">
        <v>509</v>
      </c>
      <c r="B2" s="9"/>
      <c r="C2" s="10"/>
      <c r="D2" s="5"/>
    </row>
    <row r="3" spans="1:7" ht="20.25" x14ac:dyDescent="0.2">
      <c r="A3" s="1" t="s">
        <v>510</v>
      </c>
      <c r="B3" s="9"/>
      <c r="C3" s="10"/>
      <c r="D3" s="11"/>
    </row>
    <row r="4" spans="1:7" ht="18.75" x14ac:dyDescent="0.2">
      <c r="A4" s="35" t="s">
        <v>7</v>
      </c>
      <c r="B4" s="36"/>
      <c r="C4" s="37"/>
      <c r="D4" s="38"/>
    </row>
    <row r="5" spans="1:7" ht="18.75" x14ac:dyDescent="0.2">
      <c r="A5" s="12"/>
      <c r="B5" s="9"/>
      <c r="C5" s="10"/>
      <c r="D5" s="11"/>
    </row>
    <row r="6" spans="1:7" s="14" customFormat="1" ht="23.25" thickBot="1" x14ac:dyDescent="0.25">
      <c r="A6" s="13"/>
      <c r="D6" s="15"/>
      <c r="F6" s="16"/>
      <c r="G6" s="17"/>
    </row>
    <row r="7" spans="1:7" s="14" customFormat="1" ht="25.5" x14ac:dyDescent="0.2">
      <c r="A7" s="90" t="s">
        <v>14</v>
      </c>
      <c r="B7" s="91"/>
      <c r="C7" s="91"/>
      <c r="D7" s="92"/>
      <c r="E7" s="93" t="s">
        <v>15</v>
      </c>
      <c r="F7" s="94"/>
      <c r="G7" s="95"/>
    </row>
    <row r="8" spans="1:7" s="20" customFormat="1" ht="56.25" x14ac:dyDescent="0.2">
      <c r="A8" s="34" t="s">
        <v>1</v>
      </c>
      <c r="B8" s="33" t="s">
        <v>2</v>
      </c>
      <c r="C8" s="33" t="s">
        <v>3</v>
      </c>
      <c r="D8" s="45" t="s">
        <v>4</v>
      </c>
      <c r="E8" s="18" t="s">
        <v>12</v>
      </c>
      <c r="F8" s="19" t="s">
        <v>5</v>
      </c>
      <c r="G8" s="58" t="s">
        <v>9</v>
      </c>
    </row>
    <row r="9" spans="1:7" s="20" customFormat="1" ht="19.5" thickBot="1" x14ac:dyDescent="0.25">
      <c r="A9" s="30"/>
      <c r="B9" s="31"/>
      <c r="C9" s="31"/>
      <c r="D9" s="32"/>
      <c r="E9" s="30"/>
      <c r="F9" s="31"/>
      <c r="G9" s="32"/>
    </row>
    <row r="10" spans="1:7" s="23" customFormat="1" ht="75" x14ac:dyDescent="0.2">
      <c r="A10" s="21">
        <v>1</v>
      </c>
      <c r="B10" s="22" t="s">
        <v>6</v>
      </c>
      <c r="C10" s="51" t="s">
        <v>17</v>
      </c>
      <c r="D10" s="52" t="s">
        <v>18</v>
      </c>
      <c r="E10" s="54"/>
      <c r="F10" s="41"/>
      <c r="G10" s="59"/>
    </row>
    <row r="11" spans="1:7" s="23" customFormat="1" ht="75" x14ac:dyDescent="0.2">
      <c r="A11" s="21">
        <v>2</v>
      </c>
      <c r="B11" s="25" t="s">
        <v>6</v>
      </c>
      <c r="C11" s="27" t="s">
        <v>19</v>
      </c>
      <c r="D11" s="53" t="s">
        <v>28</v>
      </c>
      <c r="E11" s="55"/>
      <c r="F11" s="42"/>
      <c r="G11" s="60"/>
    </row>
    <row r="12" spans="1:7" s="23" customFormat="1" ht="37.5" x14ac:dyDescent="0.2">
      <c r="A12" s="21">
        <v>3</v>
      </c>
      <c r="B12" s="25" t="s">
        <v>6</v>
      </c>
      <c r="C12" s="27" t="s">
        <v>20</v>
      </c>
      <c r="D12" s="53" t="s">
        <v>21</v>
      </c>
      <c r="E12" s="55"/>
      <c r="F12" s="42"/>
      <c r="G12" s="60"/>
    </row>
    <row r="13" spans="1:7" s="23" customFormat="1" ht="93.75" customHeight="1" x14ac:dyDescent="0.2">
      <c r="A13" s="21">
        <v>4</v>
      </c>
      <c r="B13" s="25" t="s">
        <v>6</v>
      </c>
      <c r="C13" s="27" t="s">
        <v>22</v>
      </c>
      <c r="D13" s="53" t="s">
        <v>23</v>
      </c>
      <c r="E13" s="43"/>
      <c r="F13" s="42"/>
      <c r="G13" s="60"/>
    </row>
    <row r="14" spans="1:7" s="23" customFormat="1" ht="93.75" x14ac:dyDescent="0.2">
      <c r="A14" s="21">
        <v>5</v>
      </c>
      <c r="B14" s="25" t="s">
        <v>6</v>
      </c>
      <c r="C14" s="27" t="s">
        <v>24</v>
      </c>
      <c r="D14" s="53" t="s">
        <v>511</v>
      </c>
      <c r="E14" s="55"/>
      <c r="F14" s="42"/>
      <c r="G14" s="60"/>
    </row>
    <row r="15" spans="1:7" s="23" customFormat="1" ht="56.25" x14ac:dyDescent="0.2">
      <c r="A15" s="21">
        <v>6</v>
      </c>
      <c r="B15" s="25" t="s">
        <v>6</v>
      </c>
      <c r="C15" s="27" t="s">
        <v>25</v>
      </c>
      <c r="D15" s="53" t="s">
        <v>512</v>
      </c>
      <c r="E15" s="43"/>
      <c r="F15" s="42"/>
      <c r="G15" s="60"/>
    </row>
    <row r="16" spans="1:7" s="23" customFormat="1" ht="37.5" x14ac:dyDescent="0.2">
      <c r="A16" s="21">
        <v>7</v>
      </c>
      <c r="B16" s="25" t="s">
        <v>6</v>
      </c>
      <c r="C16" s="27" t="s">
        <v>26</v>
      </c>
      <c r="D16" s="53" t="s">
        <v>27</v>
      </c>
      <c r="E16" s="43"/>
      <c r="F16" s="42"/>
      <c r="G16" s="60"/>
    </row>
    <row r="17" spans="1:7" s="23" customFormat="1" ht="37.5" x14ac:dyDescent="0.2">
      <c r="A17" s="24">
        <v>8</v>
      </c>
      <c r="B17" s="25" t="s">
        <v>6</v>
      </c>
      <c r="C17" s="27" t="s">
        <v>29</v>
      </c>
      <c r="D17" s="53" t="s">
        <v>30</v>
      </c>
      <c r="E17" s="43"/>
      <c r="F17" s="42"/>
      <c r="G17" s="60"/>
    </row>
    <row r="18" spans="1:7" s="39" customFormat="1" ht="23.25" thickBot="1" x14ac:dyDescent="0.25">
      <c r="A18" s="96"/>
      <c r="B18" s="97"/>
      <c r="C18" s="97"/>
      <c r="D18" s="98"/>
      <c r="E18" s="44"/>
      <c r="F18" s="40"/>
      <c r="G18" s="61"/>
    </row>
  </sheetData>
  <autoFilter ref="A9:AP18" xr:uid="{00000000-0009-0000-0000-000001000000}"/>
  <mergeCells count="3">
    <mergeCell ref="A7:D7"/>
    <mergeCell ref="E7:G7"/>
    <mergeCell ref="A18:D18"/>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H565"/>
  <sheetViews>
    <sheetView tabSelected="1" zoomScale="80" zoomScaleNormal="80" zoomScalePageLayoutView="155" workbookViewId="0">
      <selection activeCell="D16" sqref="D16"/>
    </sheetView>
  </sheetViews>
  <sheetFormatPr defaultColWidth="15" defaultRowHeight="15.75" x14ac:dyDescent="0.2"/>
  <cols>
    <col min="1" max="1" width="7.42578125" style="6" customWidth="1"/>
    <col min="2" max="2" width="20.28515625" style="6" customWidth="1"/>
    <col min="3" max="3" width="18.5703125" style="6" customWidth="1"/>
    <col min="4" max="4" width="79.7109375" style="29" customWidth="1"/>
    <col min="5" max="5" width="14.85546875" style="8" bestFit="1" customWidth="1"/>
    <col min="6" max="6" width="21.140625" style="6" customWidth="1"/>
    <col min="7" max="7" width="38" style="7" customWidth="1"/>
    <col min="8" max="8" width="17.5703125" style="8" bestFit="1" customWidth="1"/>
    <col min="9" max="16384" width="15" style="6"/>
  </cols>
  <sheetData>
    <row r="1" spans="1:8" ht="94.5" customHeight="1" x14ac:dyDescent="0.3">
      <c r="A1" s="2" t="s">
        <v>0</v>
      </c>
      <c r="B1" s="3"/>
      <c r="C1" s="4"/>
      <c r="D1" s="5"/>
      <c r="E1" s="5"/>
    </row>
    <row r="2" spans="1:8" ht="20.25" x14ac:dyDescent="0.2">
      <c r="A2" s="1" t="s">
        <v>509</v>
      </c>
      <c r="B2" s="9"/>
      <c r="C2" s="10"/>
      <c r="D2" s="5"/>
      <c r="E2" s="5"/>
    </row>
    <row r="3" spans="1:8" ht="20.25" x14ac:dyDescent="0.2">
      <c r="A3" s="1" t="s">
        <v>510</v>
      </c>
      <c r="B3" s="9"/>
      <c r="C3" s="10"/>
      <c r="D3" s="11"/>
      <c r="E3" s="11"/>
    </row>
    <row r="4" spans="1:8" ht="18.75" x14ac:dyDescent="0.2">
      <c r="A4" s="35" t="str">
        <f>'MIN REQS'!A4</f>
        <v>VENDOR:  Company name</v>
      </c>
      <c r="B4" s="36"/>
      <c r="C4" s="37"/>
      <c r="D4" s="38"/>
      <c r="E4" s="38"/>
    </row>
    <row r="5" spans="1:8" ht="18.75" x14ac:dyDescent="0.2">
      <c r="A5" s="12"/>
      <c r="B5" s="9"/>
      <c r="C5" s="10"/>
      <c r="D5" s="11"/>
      <c r="E5" s="11"/>
    </row>
    <row r="6" spans="1:8" s="14" customFormat="1" ht="23.25" thickBot="1" x14ac:dyDescent="0.25">
      <c r="A6" s="13"/>
      <c r="D6" s="15"/>
      <c r="E6" s="15"/>
      <c r="G6" s="16"/>
      <c r="H6" s="17"/>
    </row>
    <row r="7" spans="1:8" s="50" customFormat="1" ht="25.5" x14ac:dyDescent="0.2">
      <c r="A7" s="90" t="s">
        <v>13</v>
      </c>
      <c r="B7" s="91"/>
      <c r="C7" s="91"/>
      <c r="D7" s="91"/>
      <c r="E7" s="106"/>
      <c r="F7" s="93" t="s">
        <v>15</v>
      </c>
      <c r="G7" s="94"/>
      <c r="H7" s="95"/>
    </row>
    <row r="8" spans="1:8" s="20" customFormat="1" ht="93.75" x14ac:dyDescent="0.2">
      <c r="A8" s="34" t="s">
        <v>1</v>
      </c>
      <c r="B8" s="33" t="s">
        <v>2</v>
      </c>
      <c r="C8" s="33" t="s">
        <v>3</v>
      </c>
      <c r="D8" s="33" t="s">
        <v>4</v>
      </c>
      <c r="E8" s="46" t="s">
        <v>8</v>
      </c>
      <c r="F8" s="18" t="s">
        <v>10</v>
      </c>
      <c r="G8" s="19" t="s">
        <v>11</v>
      </c>
      <c r="H8" s="58" t="s">
        <v>9</v>
      </c>
    </row>
    <row r="9" spans="1:8" s="20" customFormat="1" ht="19.5" thickBot="1" x14ac:dyDescent="0.25">
      <c r="A9" s="30"/>
      <c r="B9" s="31"/>
      <c r="C9" s="31"/>
      <c r="D9" s="31"/>
      <c r="E9" s="47"/>
      <c r="F9" s="30"/>
      <c r="G9" s="31"/>
      <c r="H9" s="32"/>
    </row>
    <row r="10" spans="1:8" ht="18.75" x14ac:dyDescent="0.2">
      <c r="A10" s="107">
        <v>1</v>
      </c>
      <c r="B10" s="111" t="s">
        <v>31</v>
      </c>
      <c r="C10" s="111" t="s">
        <v>32</v>
      </c>
      <c r="D10" s="28" t="s">
        <v>33</v>
      </c>
      <c r="E10" s="118">
        <v>1</v>
      </c>
      <c r="F10" s="56"/>
      <c r="G10" s="57"/>
      <c r="H10" s="59"/>
    </row>
    <row r="11" spans="1:8" ht="18.75" x14ac:dyDescent="0.2">
      <c r="A11" s="108"/>
      <c r="B11" s="112"/>
      <c r="C11" s="112"/>
      <c r="D11" s="62" t="s">
        <v>41</v>
      </c>
      <c r="E11" s="116"/>
      <c r="F11" s="56"/>
      <c r="G11" s="57"/>
      <c r="H11" s="59"/>
    </row>
    <row r="12" spans="1:8" ht="18.75" x14ac:dyDescent="0.2">
      <c r="A12" s="108"/>
      <c r="B12" s="112"/>
      <c r="C12" s="112"/>
      <c r="D12" s="62" t="s">
        <v>42</v>
      </c>
      <c r="E12" s="116"/>
      <c r="F12" s="56"/>
      <c r="G12" s="57"/>
      <c r="H12" s="59"/>
    </row>
    <row r="13" spans="1:8" ht="18.75" x14ac:dyDescent="0.2">
      <c r="A13" s="108"/>
      <c r="B13" s="112"/>
      <c r="C13" s="112"/>
      <c r="D13" s="62" t="s">
        <v>43</v>
      </c>
      <c r="E13" s="116"/>
      <c r="F13" s="56"/>
      <c r="G13" s="57"/>
      <c r="H13" s="59"/>
    </row>
    <row r="14" spans="1:8" ht="18.75" x14ac:dyDescent="0.2">
      <c r="A14" s="108"/>
      <c r="B14" s="112"/>
      <c r="C14" s="112"/>
      <c r="D14" s="62" t="s">
        <v>44</v>
      </c>
      <c r="E14" s="116"/>
      <c r="F14" s="56"/>
      <c r="G14" s="57"/>
      <c r="H14" s="59"/>
    </row>
    <row r="15" spans="1:8" ht="18.75" x14ac:dyDescent="0.2">
      <c r="A15" s="108"/>
      <c r="B15" s="112"/>
      <c r="C15" s="112"/>
      <c r="D15" s="62" t="s">
        <v>45</v>
      </c>
      <c r="E15" s="116"/>
      <c r="F15" s="56"/>
      <c r="G15" s="57"/>
      <c r="H15" s="59"/>
    </row>
    <row r="16" spans="1:8" ht="18.75" x14ac:dyDescent="0.2">
      <c r="A16" s="108"/>
      <c r="B16" s="112"/>
      <c r="C16" s="112"/>
      <c r="D16" s="62" t="s">
        <v>46</v>
      </c>
      <c r="E16" s="116"/>
      <c r="F16" s="56"/>
      <c r="G16" s="57"/>
      <c r="H16" s="59"/>
    </row>
    <row r="17" spans="1:8" ht="18.75" x14ac:dyDescent="0.2">
      <c r="A17" s="108"/>
      <c r="B17" s="112"/>
      <c r="C17" s="112"/>
      <c r="D17" s="62" t="s">
        <v>47</v>
      </c>
      <c r="E17" s="116"/>
      <c r="F17" s="56"/>
      <c r="G17" s="57"/>
      <c r="H17" s="59"/>
    </row>
    <row r="18" spans="1:8" ht="18.75" x14ac:dyDescent="0.2">
      <c r="A18" s="108"/>
      <c r="B18" s="112"/>
      <c r="C18" s="112"/>
      <c r="D18" s="62" t="s">
        <v>48</v>
      </c>
      <c r="E18" s="116"/>
      <c r="F18" s="56"/>
      <c r="G18" s="57"/>
      <c r="H18" s="59"/>
    </row>
    <row r="19" spans="1:8" ht="18.75" x14ac:dyDescent="0.2">
      <c r="A19" s="108"/>
      <c r="B19" s="112"/>
      <c r="C19" s="112"/>
      <c r="D19" s="62" t="s">
        <v>49</v>
      </c>
      <c r="E19" s="116"/>
      <c r="F19" s="56"/>
      <c r="G19" s="57"/>
      <c r="H19" s="59"/>
    </row>
    <row r="20" spans="1:8" ht="18.75" x14ac:dyDescent="0.2">
      <c r="A20" s="108"/>
      <c r="B20" s="112"/>
      <c r="C20" s="112"/>
      <c r="D20" s="62" t="s">
        <v>50</v>
      </c>
      <c r="E20" s="116"/>
      <c r="F20" s="56"/>
      <c r="G20" s="57"/>
      <c r="H20" s="59"/>
    </row>
    <row r="21" spans="1:8" ht="37.5" x14ac:dyDescent="0.2">
      <c r="A21" s="109"/>
      <c r="B21" s="112"/>
      <c r="C21" s="112"/>
      <c r="D21" s="62" t="s">
        <v>51</v>
      </c>
      <c r="E21" s="117"/>
      <c r="F21" s="56"/>
      <c r="G21" s="57"/>
      <c r="H21" s="59"/>
    </row>
    <row r="22" spans="1:8" ht="18.75" x14ac:dyDescent="0.2">
      <c r="A22" s="26">
        <f>A10+1</f>
        <v>2</v>
      </c>
      <c r="B22" s="112"/>
      <c r="C22" s="112"/>
      <c r="D22" s="28" t="s">
        <v>34</v>
      </c>
      <c r="E22" s="83">
        <v>1</v>
      </c>
      <c r="F22" s="56"/>
      <c r="G22" s="57"/>
      <c r="H22" s="59"/>
    </row>
    <row r="23" spans="1:8" ht="18.75" x14ac:dyDescent="0.2">
      <c r="A23" s="110">
        <f>A22+1</f>
        <v>3</v>
      </c>
      <c r="B23" s="112"/>
      <c r="C23" s="112"/>
      <c r="D23" s="28" t="s">
        <v>35</v>
      </c>
      <c r="E23" s="115">
        <v>1</v>
      </c>
      <c r="F23" s="56"/>
      <c r="G23" s="57"/>
      <c r="H23" s="59"/>
    </row>
    <row r="24" spans="1:8" ht="18.75" x14ac:dyDescent="0.2">
      <c r="A24" s="108"/>
      <c r="B24" s="112"/>
      <c r="C24" s="112"/>
      <c r="D24" s="62" t="s">
        <v>36</v>
      </c>
      <c r="E24" s="116"/>
      <c r="F24" s="56"/>
      <c r="G24" s="57"/>
      <c r="H24" s="59"/>
    </row>
    <row r="25" spans="1:8" ht="18.75" x14ac:dyDescent="0.2">
      <c r="A25" s="108"/>
      <c r="B25" s="112"/>
      <c r="C25" s="112"/>
      <c r="D25" s="62" t="s">
        <v>37</v>
      </c>
      <c r="E25" s="116"/>
      <c r="F25" s="56"/>
      <c r="G25" s="57"/>
      <c r="H25" s="59"/>
    </row>
    <row r="26" spans="1:8" ht="18.75" x14ac:dyDescent="0.2">
      <c r="A26" s="108"/>
      <c r="B26" s="112"/>
      <c r="C26" s="112"/>
      <c r="D26" s="62" t="s">
        <v>38</v>
      </c>
      <c r="E26" s="116"/>
      <c r="F26" s="56"/>
      <c r="G26" s="57"/>
      <c r="H26" s="59"/>
    </row>
    <row r="27" spans="1:8" ht="18.75" x14ac:dyDescent="0.2">
      <c r="A27" s="108"/>
      <c r="B27" s="112"/>
      <c r="C27" s="112"/>
      <c r="D27" s="62" t="s">
        <v>39</v>
      </c>
      <c r="E27" s="116"/>
      <c r="F27" s="56"/>
      <c r="G27" s="57"/>
      <c r="H27" s="59"/>
    </row>
    <row r="28" spans="1:8" ht="18.75" x14ac:dyDescent="0.2">
      <c r="A28" s="109"/>
      <c r="B28" s="112"/>
      <c r="C28" s="112"/>
      <c r="D28" s="62" t="s">
        <v>40</v>
      </c>
      <c r="E28" s="117"/>
      <c r="F28" s="56"/>
      <c r="G28" s="57"/>
      <c r="H28" s="59"/>
    </row>
    <row r="29" spans="1:8" ht="37.5" x14ac:dyDescent="0.2">
      <c r="A29" s="110">
        <f>A23+1</f>
        <v>4</v>
      </c>
      <c r="B29" s="112"/>
      <c r="C29" s="112"/>
      <c r="D29" s="28" t="s">
        <v>52</v>
      </c>
      <c r="E29" s="115">
        <v>1</v>
      </c>
      <c r="F29" s="56"/>
      <c r="G29" s="57"/>
      <c r="H29" s="59"/>
    </row>
    <row r="30" spans="1:8" ht="37.5" x14ac:dyDescent="0.2">
      <c r="A30" s="108"/>
      <c r="B30" s="112"/>
      <c r="C30" s="112"/>
      <c r="D30" s="62" t="s">
        <v>53</v>
      </c>
      <c r="E30" s="116"/>
      <c r="F30" s="56"/>
      <c r="G30" s="57"/>
      <c r="H30" s="59"/>
    </row>
    <row r="31" spans="1:8" ht="37.5" x14ac:dyDescent="0.2">
      <c r="A31" s="108"/>
      <c r="B31" s="112"/>
      <c r="C31" s="112"/>
      <c r="D31" s="62" t="s">
        <v>54</v>
      </c>
      <c r="E31" s="116"/>
      <c r="F31" s="56"/>
      <c r="G31" s="57"/>
      <c r="H31" s="59"/>
    </row>
    <row r="32" spans="1:8" ht="56.25" x14ac:dyDescent="0.2">
      <c r="A32" s="109"/>
      <c r="B32" s="112"/>
      <c r="C32" s="112"/>
      <c r="D32" s="62" t="s">
        <v>55</v>
      </c>
      <c r="E32" s="117"/>
      <c r="F32" s="56"/>
      <c r="G32" s="57"/>
      <c r="H32" s="59"/>
    </row>
    <row r="33" spans="1:8" ht="37.5" x14ac:dyDescent="0.2">
      <c r="A33" s="26">
        <f>A29+1</f>
        <v>5</v>
      </c>
      <c r="B33" s="112"/>
      <c r="C33" s="112"/>
      <c r="D33" s="28" t="s">
        <v>56</v>
      </c>
      <c r="E33" s="83">
        <v>1</v>
      </c>
      <c r="F33" s="56"/>
      <c r="G33" s="57"/>
      <c r="H33" s="59"/>
    </row>
    <row r="34" spans="1:8" ht="37.5" x14ac:dyDescent="0.2">
      <c r="A34" s="26">
        <f>A33+1</f>
        <v>6</v>
      </c>
      <c r="B34" s="112"/>
      <c r="C34" s="112"/>
      <c r="D34" s="28" t="s">
        <v>57</v>
      </c>
      <c r="E34" s="83">
        <v>1</v>
      </c>
      <c r="F34" s="56"/>
      <c r="G34" s="57"/>
      <c r="H34" s="59"/>
    </row>
    <row r="35" spans="1:8" ht="75" x14ac:dyDescent="0.2">
      <c r="A35" s="26">
        <f t="shared" ref="A35:A74" si="0">A34+1</f>
        <v>7</v>
      </c>
      <c r="B35" s="112"/>
      <c r="C35" s="112"/>
      <c r="D35" s="28" t="s">
        <v>58</v>
      </c>
      <c r="E35" s="83">
        <v>1</v>
      </c>
      <c r="F35" s="56"/>
      <c r="G35" s="57"/>
      <c r="H35" s="59"/>
    </row>
    <row r="36" spans="1:8" ht="37.5" x14ac:dyDescent="0.2">
      <c r="A36" s="26">
        <f t="shared" si="0"/>
        <v>8</v>
      </c>
      <c r="B36" s="112"/>
      <c r="C36" s="112"/>
      <c r="D36" s="28" t="s">
        <v>59</v>
      </c>
      <c r="E36" s="83">
        <v>1</v>
      </c>
      <c r="F36" s="56"/>
      <c r="G36" s="57"/>
      <c r="H36" s="59"/>
    </row>
    <row r="37" spans="1:8" ht="75" x14ac:dyDescent="0.2">
      <c r="A37" s="26">
        <f t="shared" si="0"/>
        <v>9</v>
      </c>
      <c r="B37" s="112"/>
      <c r="C37" s="112"/>
      <c r="D37" s="28" t="s">
        <v>60</v>
      </c>
      <c r="E37" s="83">
        <v>1</v>
      </c>
      <c r="F37" s="56"/>
      <c r="G37" s="57"/>
      <c r="H37" s="59"/>
    </row>
    <row r="38" spans="1:8" ht="37.5" x14ac:dyDescent="0.2">
      <c r="A38" s="26">
        <f t="shared" si="0"/>
        <v>10</v>
      </c>
      <c r="B38" s="112"/>
      <c r="C38" s="113"/>
      <c r="D38" s="28" t="s">
        <v>61</v>
      </c>
      <c r="E38" s="83">
        <v>1</v>
      </c>
      <c r="F38" s="56"/>
      <c r="G38" s="57"/>
      <c r="H38" s="59"/>
    </row>
    <row r="39" spans="1:8" ht="75" x14ac:dyDescent="0.2">
      <c r="A39" s="26">
        <f t="shared" si="0"/>
        <v>11</v>
      </c>
      <c r="B39" s="112"/>
      <c r="C39" s="114" t="s">
        <v>26</v>
      </c>
      <c r="D39" s="28" t="s">
        <v>62</v>
      </c>
      <c r="E39" s="83">
        <v>3</v>
      </c>
      <c r="F39" s="56"/>
      <c r="G39" s="57"/>
      <c r="H39" s="59"/>
    </row>
    <row r="40" spans="1:8" ht="37.5" x14ac:dyDescent="0.2">
      <c r="A40" s="110">
        <f t="shared" si="0"/>
        <v>12</v>
      </c>
      <c r="B40" s="112"/>
      <c r="C40" s="112"/>
      <c r="D40" s="28" t="s">
        <v>63</v>
      </c>
      <c r="E40" s="115">
        <v>3</v>
      </c>
      <c r="F40" s="56"/>
      <c r="G40" s="57"/>
      <c r="H40" s="59"/>
    </row>
    <row r="41" spans="1:8" ht="18.75" x14ac:dyDescent="0.2">
      <c r="A41" s="108"/>
      <c r="B41" s="112"/>
      <c r="C41" s="112"/>
      <c r="D41" s="64" t="s">
        <v>64</v>
      </c>
      <c r="E41" s="116"/>
      <c r="F41" s="56"/>
      <c r="G41" s="57"/>
      <c r="H41" s="59"/>
    </row>
    <row r="42" spans="1:8" ht="18.75" x14ac:dyDescent="0.2">
      <c r="A42" s="108"/>
      <c r="B42" s="112"/>
      <c r="C42" s="112"/>
      <c r="D42" s="63" t="s">
        <v>65</v>
      </c>
      <c r="E42" s="116"/>
      <c r="F42" s="56"/>
      <c r="G42" s="57"/>
      <c r="H42" s="59"/>
    </row>
    <row r="43" spans="1:8" ht="18.75" x14ac:dyDescent="0.2">
      <c r="A43" s="108"/>
      <c r="B43" s="112"/>
      <c r="C43" s="112"/>
      <c r="D43" s="63" t="s">
        <v>66</v>
      </c>
      <c r="E43" s="116"/>
      <c r="F43" s="56"/>
      <c r="G43" s="57"/>
      <c r="H43" s="59"/>
    </row>
    <row r="44" spans="1:8" ht="18.75" x14ac:dyDescent="0.2">
      <c r="A44" s="108"/>
      <c r="B44" s="112"/>
      <c r="C44" s="112"/>
      <c r="D44" s="63" t="s">
        <v>67</v>
      </c>
      <c r="E44" s="116"/>
      <c r="F44" s="56"/>
      <c r="G44" s="57"/>
      <c r="H44" s="59"/>
    </row>
    <row r="45" spans="1:8" ht="18.75" x14ac:dyDescent="0.2">
      <c r="A45" s="108"/>
      <c r="B45" s="112"/>
      <c r="C45" s="112"/>
      <c r="D45" s="63" t="s">
        <v>68</v>
      </c>
      <c r="E45" s="116"/>
      <c r="F45" s="56"/>
      <c r="G45" s="57"/>
      <c r="H45" s="59"/>
    </row>
    <row r="46" spans="1:8" ht="18.75" x14ac:dyDescent="0.2">
      <c r="A46" s="108"/>
      <c r="B46" s="112"/>
      <c r="C46" s="112"/>
      <c r="D46" s="63" t="s">
        <v>69</v>
      </c>
      <c r="E46" s="116"/>
      <c r="F46" s="56"/>
      <c r="G46" s="57"/>
      <c r="H46" s="59"/>
    </row>
    <row r="47" spans="1:8" ht="18.75" x14ac:dyDescent="0.2">
      <c r="A47" s="108"/>
      <c r="B47" s="112"/>
      <c r="C47" s="112"/>
      <c r="D47" s="63" t="s">
        <v>70</v>
      </c>
      <c r="E47" s="116"/>
      <c r="F47" s="56"/>
      <c r="G47" s="57"/>
      <c r="H47" s="59"/>
    </row>
    <row r="48" spans="1:8" ht="18.75" x14ac:dyDescent="0.2">
      <c r="A48" s="108"/>
      <c r="B48" s="112"/>
      <c r="C48" s="112"/>
      <c r="D48" s="64" t="s">
        <v>71</v>
      </c>
      <c r="E48" s="116"/>
      <c r="F48" s="56"/>
      <c r="G48" s="57"/>
      <c r="H48" s="59"/>
    </row>
    <row r="49" spans="1:8" ht="18.75" x14ac:dyDescent="0.2">
      <c r="A49" s="108"/>
      <c r="B49" s="112"/>
      <c r="C49" s="112"/>
      <c r="D49" s="63" t="s">
        <v>65</v>
      </c>
      <c r="E49" s="116"/>
      <c r="F49" s="56"/>
      <c r="G49" s="57"/>
      <c r="H49" s="59"/>
    </row>
    <row r="50" spans="1:8" ht="18.75" x14ac:dyDescent="0.2">
      <c r="A50" s="108"/>
      <c r="B50" s="112"/>
      <c r="C50" s="112"/>
      <c r="D50" s="63" t="s">
        <v>66</v>
      </c>
      <c r="E50" s="116"/>
      <c r="F50" s="56"/>
      <c r="G50" s="57"/>
      <c r="H50" s="59"/>
    </row>
    <row r="51" spans="1:8" ht="18.75" x14ac:dyDescent="0.2">
      <c r="A51" s="108"/>
      <c r="B51" s="112"/>
      <c r="C51" s="112"/>
      <c r="D51" s="63" t="s">
        <v>67</v>
      </c>
      <c r="E51" s="116"/>
      <c r="F51" s="56"/>
      <c r="G51" s="57"/>
      <c r="H51" s="59"/>
    </row>
    <row r="52" spans="1:8" ht="18.75" x14ac:dyDescent="0.2">
      <c r="A52" s="108"/>
      <c r="B52" s="112"/>
      <c r="C52" s="112"/>
      <c r="D52" s="63" t="s">
        <v>68</v>
      </c>
      <c r="E52" s="116"/>
      <c r="F52" s="56"/>
      <c r="G52" s="57"/>
      <c r="H52" s="59"/>
    </row>
    <row r="53" spans="1:8" ht="18.75" x14ac:dyDescent="0.2">
      <c r="A53" s="108"/>
      <c r="B53" s="112"/>
      <c r="C53" s="112"/>
      <c r="D53" s="63" t="s">
        <v>69</v>
      </c>
      <c r="E53" s="116"/>
      <c r="F53" s="56"/>
      <c r="G53" s="57"/>
      <c r="H53" s="59"/>
    </row>
    <row r="54" spans="1:8" ht="18.75" x14ac:dyDescent="0.2">
      <c r="A54" s="108"/>
      <c r="B54" s="112"/>
      <c r="C54" s="112"/>
      <c r="D54" s="63" t="s">
        <v>70</v>
      </c>
      <c r="E54" s="116"/>
      <c r="F54" s="56"/>
      <c r="G54" s="57"/>
      <c r="H54" s="59"/>
    </row>
    <row r="55" spans="1:8" ht="18.75" x14ac:dyDescent="0.2">
      <c r="A55" s="108"/>
      <c r="B55" s="112"/>
      <c r="C55" s="112"/>
      <c r="D55" s="64" t="s">
        <v>506</v>
      </c>
      <c r="E55" s="116"/>
      <c r="F55" s="56"/>
      <c r="G55" s="57"/>
      <c r="H55" s="59"/>
    </row>
    <row r="56" spans="1:8" ht="18.75" x14ac:dyDescent="0.2">
      <c r="A56" s="108"/>
      <c r="B56" s="112"/>
      <c r="C56" s="112"/>
      <c r="D56" s="63" t="s">
        <v>65</v>
      </c>
      <c r="E56" s="116"/>
      <c r="F56" s="56"/>
      <c r="G56" s="57"/>
      <c r="H56" s="59"/>
    </row>
    <row r="57" spans="1:8" ht="18.75" x14ac:dyDescent="0.2">
      <c r="A57" s="108"/>
      <c r="B57" s="112"/>
      <c r="C57" s="112"/>
      <c r="D57" s="63" t="s">
        <v>66</v>
      </c>
      <c r="E57" s="116"/>
      <c r="F57" s="56"/>
      <c r="G57" s="57"/>
      <c r="H57" s="59"/>
    </row>
    <row r="58" spans="1:8" ht="18.75" x14ac:dyDescent="0.2">
      <c r="A58" s="108"/>
      <c r="B58" s="112"/>
      <c r="C58" s="112"/>
      <c r="D58" s="63" t="s">
        <v>67</v>
      </c>
      <c r="E58" s="116"/>
      <c r="F58" s="56"/>
      <c r="G58" s="57"/>
      <c r="H58" s="59"/>
    </row>
    <row r="59" spans="1:8" ht="18.75" x14ac:dyDescent="0.2">
      <c r="A59" s="108"/>
      <c r="B59" s="112"/>
      <c r="C59" s="112"/>
      <c r="D59" s="63" t="s">
        <v>68</v>
      </c>
      <c r="E59" s="116"/>
      <c r="F59" s="56"/>
      <c r="G59" s="57"/>
      <c r="H59" s="59"/>
    </row>
    <row r="60" spans="1:8" ht="18.75" x14ac:dyDescent="0.2">
      <c r="A60" s="108"/>
      <c r="B60" s="112"/>
      <c r="C60" s="112"/>
      <c r="D60" s="63" t="s">
        <v>69</v>
      </c>
      <c r="E60" s="116"/>
      <c r="F60" s="56"/>
      <c r="G60" s="57"/>
      <c r="H60" s="59"/>
    </row>
    <row r="61" spans="1:8" ht="18.75" x14ac:dyDescent="0.2">
      <c r="A61" s="108"/>
      <c r="B61" s="112"/>
      <c r="C61" s="112"/>
      <c r="D61" s="63" t="s">
        <v>70</v>
      </c>
      <c r="E61" s="116"/>
      <c r="F61" s="56"/>
      <c r="G61" s="57"/>
      <c r="H61" s="59"/>
    </row>
    <row r="62" spans="1:8" ht="18.75" x14ac:dyDescent="0.2">
      <c r="A62" s="108"/>
      <c r="B62" s="112"/>
      <c r="C62" s="112"/>
      <c r="D62" s="64" t="s">
        <v>507</v>
      </c>
      <c r="E62" s="116"/>
      <c r="F62" s="56"/>
      <c r="G62" s="57"/>
      <c r="H62" s="59"/>
    </row>
    <row r="63" spans="1:8" ht="18.75" x14ac:dyDescent="0.2">
      <c r="A63" s="108"/>
      <c r="B63" s="112"/>
      <c r="C63" s="112"/>
      <c r="D63" s="63" t="s">
        <v>65</v>
      </c>
      <c r="E63" s="116"/>
      <c r="F63" s="56"/>
      <c r="G63" s="57"/>
      <c r="H63" s="59"/>
    </row>
    <row r="64" spans="1:8" ht="18.75" x14ac:dyDescent="0.2">
      <c r="A64" s="108"/>
      <c r="B64" s="112"/>
      <c r="C64" s="112"/>
      <c r="D64" s="63" t="s">
        <v>66</v>
      </c>
      <c r="E64" s="116"/>
      <c r="F64" s="56"/>
      <c r="G64" s="57"/>
      <c r="H64" s="59"/>
    </row>
    <row r="65" spans="1:8" ht="18.75" x14ac:dyDescent="0.2">
      <c r="A65" s="108"/>
      <c r="B65" s="112"/>
      <c r="C65" s="112"/>
      <c r="D65" s="63" t="s">
        <v>67</v>
      </c>
      <c r="E65" s="116"/>
      <c r="F65" s="56"/>
      <c r="G65" s="57"/>
      <c r="H65" s="59"/>
    </row>
    <row r="66" spans="1:8" ht="18.75" x14ac:dyDescent="0.2">
      <c r="A66" s="108"/>
      <c r="B66" s="112"/>
      <c r="C66" s="112"/>
      <c r="D66" s="63" t="s">
        <v>68</v>
      </c>
      <c r="E66" s="116"/>
      <c r="F66" s="56"/>
      <c r="G66" s="57"/>
      <c r="H66" s="59"/>
    </row>
    <row r="67" spans="1:8" ht="18.75" x14ac:dyDescent="0.2">
      <c r="A67" s="108"/>
      <c r="B67" s="112"/>
      <c r="C67" s="112"/>
      <c r="D67" s="63" t="s">
        <v>69</v>
      </c>
      <c r="E67" s="116"/>
      <c r="F67" s="56"/>
      <c r="G67" s="57"/>
      <c r="H67" s="59"/>
    </row>
    <row r="68" spans="1:8" ht="18.75" x14ac:dyDescent="0.2">
      <c r="A68" s="109"/>
      <c r="B68" s="112"/>
      <c r="C68" s="112"/>
      <c r="D68" s="63" t="s">
        <v>70</v>
      </c>
      <c r="E68" s="117"/>
      <c r="F68" s="56"/>
      <c r="G68" s="57"/>
      <c r="H68" s="59"/>
    </row>
    <row r="69" spans="1:8" ht="56.25" x14ac:dyDescent="0.2">
      <c r="A69" s="26">
        <f>A40+1</f>
        <v>13</v>
      </c>
      <c r="B69" s="112"/>
      <c r="C69" s="112"/>
      <c r="D69" s="28" t="s">
        <v>72</v>
      </c>
      <c r="E69" s="83">
        <v>3</v>
      </c>
      <c r="F69" s="56"/>
      <c r="G69" s="57"/>
      <c r="H69" s="59"/>
    </row>
    <row r="70" spans="1:8" ht="37.5" x14ac:dyDescent="0.2">
      <c r="A70" s="26">
        <f>A69+1</f>
        <v>14</v>
      </c>
      <c r="B70" s="113"/>
      <c r="C70" s="113"/>
      <c r="D70" s="28" t="s">
        <v>73</v>
      </c>
      <c r="E70" s="83">
        <v>3</v>
      </c>
      <c r="F70" s="56"/>
      <c r="G70" s="57"/>
      <c r="H70" s="59"/>
    </row>
    <row r="71" spans="1:8" ht="75" x14ac:dyDescent="0.2">
      <c r="A71" s="26">
        <f t="shared" si="0"/>
        <v>15</v>
      </c>
      <c r="B71" s="114" t="s">
        <v>74</v>
      </c>
      <c r="C71" s="114" t="s">
        <v>75</v>
      </c>
      <c r="D71" s="28" t="s">
        <v>76</v>
      </c>
      <c r="E71" s="83">
        <v>3</v>
      </c>
      <c r="F71" s="56"/>
      <c r="G71" s="57"/>
      <c r="H71" s="59"/>
    </row>
    <row r="72" spans="1:8" ht="112.5" x14ac:dyDescent="0.2">
      <c r="A72" s="26">
        <f t="shared" si="0"/>
        <v>16</v>
      </c>
      <c r="B72" s="112"/>
      <c r="C72" s="112"/>
      <c r="D72" s="28" t="s">
        <v>77</v>
      </c>
      <c r="E72" s="83">
        <v>3</v>
      </c>
      <c r="F72" s="56"/>
      <c r="G72" s="57"/>
      <c r="H72" s="59"/>
    </row>
    <row r="73" spans="1:8" ht="56.25" x14ac:dyDescent="0.2">
      <c r="A73" s="26">
        <f t="shared" si="0"/>
        <v>17</v>
      </c>
      <c r="B73" s="112"/>
      <c r="C73" s="113"/>
      <c r="D73" s="28" t="s">
        <v>78</v>
      </c>
      <c r="E73" s="83">
        <v>3</v>
      </c>
      <c r="F73" s="56"/>
      <c r="G73" s="57"/>
      <c r="H73" s="59"/>
    </row>
    <row r="74" spans="1:8" ht="37.5" customHeight="1" x14ac:dyDescent="0.2">
      <c r="A74" s="110">
        <f t="shared" si="0"/>
        <v>18</v>
      </c>
      <c r="B74" s="112"/>
      <c r="C74" s="114" t="s">
        <v>79</v>
      </c>
      <c r="D74" s="28" t="s">
        <v>81</v>
      </c>
      <c r="E74" s="115">
        <v>1</v>
      </c>
      <c r="F74" s="56"/>
      <c r="G74" s="57"/>
      <c r="H74" s="59"/>
    </row>
    <row r="75" spans="1:8" ht="75" x14ac:dyDescent="0.2">
      <c r="A75" s="108"/>
      <c r="B75" s="112"/>
      <c r="C75" s="112"/>
      <c r="D75" s="62" t="s">
        <v>82</v>
      </c>
      <c r="E75" s="116"/>
      <c r="F75" s="56"/>
      <c r="G75" s="57"/>
      <c r="H75" s="59"/>
    </row>
    <row r="76" spans="1:8" ht="18.75" x14ac:dyDescent="0.2">
      <c r="A76" s="108"/>
      <c r="B76" s="112"/>
      <c r="C76" s="112"/>
      <c r="D76" s="62" t="s">
        <v>83</v>
      </c>
      <c r="E76" s="116"/>
      <c r="F76" s="56"/>
      <c r="G76" s="57"/>
      <c r="H76" s="59"/>
    </row>
    <row r="77" spans="1:8" ht="37.5" x14ac:dyDescent="0.2">
      <c r="A77" s="108"/>
      <c r="B77" s="112"/>
      <c r="C77" s="112"/>
      <c r="D77" s="62" t="s">
        <v>84</v>
      </c>
      <c r="E77" s="116"/>
      <c r="F77" s="56"/>
      <c r="G77" s="57"/>
      <c r="H77" s="59"/>
    </row>
    <row r="78" spans="1:8" ht="37.5" x14ac:dyDescent="0.2">
      <c r="A78" s="108"/>
      <c r="B78" s="112"/>
      <c r="C78" s="112"/>
      <c r="D78" s="62" t="s">
        <v>80</v>
      </c>
      <c r="E78" s="116"/>
      <c r="F78" s="56"/>
      <c r="G78" s="57"/>
      <c r="H78" s="59"/>
    </row>
    <row r="79" spans="1:8" ht="37.5" x14ac:dyDescent="0.2">
      <c r="A79" s="108"/>
      <c r="B79" s="112"/>
      <c r="C79" s="112"/>
      <c r="D79" s="62" t="s">
        <v>85</v>
      </c>
      <c r="E79" s="116"/>
      <c r="F79" s="56"/>
      <c r="G79" s="57"/>
      <c r="H79" s="59"/>
    </row>
    <row r="80" spans="1:8" ht="37.5" x14ac:dyDescent="0.2">
      <c r="A80" s="109"/>
      <c r="B80" s="112"/>
      <c r="C80" s="112"/>
      <c r="D80" s="62" t="s">
        <v>496</v>
      </c>
      <c r="E80" s="117"/>
      <c r="F80" s="56"/>
      <c r="G80" s="57"/>
      <c r="H80" s="59"/>
    </row>
    <row r="81" spans="1:8" ht="37.5" x14ac:dyDescent="0.2">
      <c r="A81" s="110">
        <f>A74+1</f>
        <v>19</v>
      </c>
      <c r="B81" s="112"/>
      <c r="C81" s="112"/>
      <c r="D81" s="28" t="s">
        <v>86</v>
      </c>
      <c r="E81" s="115">
        <v>1</v>
      </c>
      <c r="F81" s="56"/>
      <c r="G81" s="57"/>
      <c r="H81" s="59"/>
    </row>
    <row r="82" spans="1:8" ht="18.75" x14ac:dyDescent="0.2">
      <c r="A82" s="108"/>
      <c r="B82" s="112"/>
      <c r="C82" s="112"/>
      <c r="D82" s="62" t="s">
        <v>87</v>
      </c>
      <c r="E82" s="116"/>
      <c r="F82" s="56"/>
      <c r="G82" s="57"/>
      <c r="H82" s="59"/>
    </row>
    <row r="83" spans="1:8" ht="18.75" x14ac:dyDescent="0.2">
      <c r="A83" s="108"/>
      <c r="B83" s="112"/>
      <c r="C83" s="112"/>
      <c r="D83" s="62" t="s">
        <v>88</v>
      </c>
      <c r="E83" s="116"/>
      <c r="F83" s="56"/>
      <c r="G83" s="57"/>
      <c r="H83" s="59"/>
    </row>
    <row r="84" spans="1:8" ht="18.75" x14ac:dyDescent="0.2">
      <c r="A84" s="108"/>
      <c r="B84" s="112"/>
      <c r="C84" s="112"/>
      <c r="D84" s="62" t="s">
        <v>89</v>
      </c>
      <c r="E84" s="116"/>
      <c r="F84" s="56"/>
      <c r="G84" s="57"/>
      <c r="H84" s="59"/>
    </row>
    <row r="85" spans="1:8" ht="18.75" x14ac:dyDescent="0.2">
      <c r="A85" s="109"/>
      <c r="B85" s="112"/>
      <c r="C85" s="112"/>
      <c r="D85" s="62" t="s">
        <v>90</v>
      </c>
      <c r="E85" s="117"/>
      <c r="F85" s="56"/>
      <c r="G85" s="57"/>
      <c r="H85" s="59"/>
    </row>
    <row r="86" spans="1:8" ht="56.25" x14ac:dyDescent="0.2">
      <c r="A86" s="26">
        <f>A81+1</f>
        <v>20</v>
      </c>
      <c r="B86" s="112"/>
      <c r="C86" s="112"/>
      <c r="D86" s="28" t="s">
        <v>91</v>
      </c>
      <c r="E86" s="83">
        <v>1</v>
      </c>
      <c r="F86" s="56"/>
      <c r="G86" s="57"/>
      <c r="H86" s="59"/>
    </row>
    <row r="87" spans="1:8" ht="37.5" customHeight="1" x14ac:dyDescent="0.2">
      <c r="A87" s="26">
        <f>A86+1</f>
        <v>21</v>
      </c>
      <c r="B87" s="112"/>
      <c r="C87" s="112"/>
      <c r="D87" s="28" t="s">
        <v>92</v>
      </c>
      <c r="E87" s="83">
        <v>1</v>
      </c>
      <c r="F87" s="56"/>
      <c r="G87" s="57"/>
      <c r="H87" s="59"/>
    </row>
    <row r="88" spans="1:8" ht="56.25" x14ac:dyDescent="0.2">
      <c r="A88" s="26">
        <f t="shared" ref="A88:A97" si="1">A87+1</f>
        <v>22</v>
      </c>
      <c r="B88" s="112"/>
      <c r="C88" s="112"/>
      <c r="D88" s="28" t="s">
        <v>93</v>
      </c>
      <c r="E88" s="83">
        <v>1</v>
      </c>
      <c r="F88" s="56"/>
      <c r="G88" s="57"/>
      <c r="H88" s="59"/>
    </row>
    <row r="89" spans="1:8" ht="131.25" x14ac:dyDescent="0.2">
      <c r="A89" s="26">
        <f t="shared" si="1"/>
        <v>23</v>
      </c>
      <c r="B89" s="112"/>
      <c r="C89" s="112"/>
      <c r="D89" s="28" t="s">
        <v>94</v>
      </c>
      <c r="E89" s="83">
        <v>1</v>
      </c>
      <c r="F89" s="56"/>
      <c r="G89" s="57"/>
      <c r="H89" s="59"/>
    </row>
    <row r="90" spans="1:8" ht="37.5" x14ac:dyDescent="0.2">
      <c r="A90" s="26">
        <f t="shared" si="1"/>
        <v>24</v>
      </c>
      <c r="B90" s="112"/>
      <c r="C90" s="112"/>
      <c r="D90" s="28" t="s">
        <v>95</v>
      </c>
      <c r="E90" s="83">
        <v>1</v>
      </c>
      <c r="F90" s="56"/>
      <c r="G90" s="57"/>
      <c r="H90" s="59"/>
    </row>
    <row r="91" spans="1:8" ht="56.25" x14ac:dyDescent="0.2">
      <c r="A91" s="26">
        <f t="shared" si="1"/>
        <v>25</v>
      </c>
      <c r="B91" s="112"/>
      <c r="C91" s="112"/>
      <c r="D91" s="28" t="s">
        <v>96</v>
      </c>
      <c r="E91" s="83">
        <v>1</v>
      </c>
      <c r="F91" s="56"/>
      <c r="G91" s="57"/>
      <c r="H91" s="59"/>
    </row>
    <row r="92" spans="1:8" ht="56.25" x14ac:dyDescent="0.2">
      <c r="A92" s="26">
        <f t="shared" si="1"/>
        <v>26</v>
      </c>
      <c r="B92" s="112"/>
      <c r="C92" s="112"/>
      <c r="D92" s="28" t="s">
        <v>97</v>
      </c>
      <c r="E92" s="83">
        <v>1</v>
      </c>
      <c r="F92" s="56"/>
      <c r="G92" s="57"/>
      <c r="H92" s="59"/>
    </row>
    <row r="93" spans="1:8" ht="37.5" x14ac:dyDescent="0.2">
      <c r="A93" s="26">
        <f t="shared" si="1"/>
        <v>27</v>
      </c>
      <c r="B93" s="112"/>
      <c r="C93" s="112"/>
      <c r="D93" s="28" t="s">
        <v>98</v>
      </c>
      <c r="E93" s="83">
        <v>1</v>
      </c>
      <c r="F93" s="56"/>
      <c r="G93" s="57"/>
      <c r="H93" s="59"/>
    </row>
    <row r="94" spans="1:8" ht="168.75" x14ac:dyDescent="0.2">
      <c r="A94" s="26">
        <f t="shared" si="1"/>
        <v>28</v>
      </c>
      <c r="B94" s="112"/>
      <c r="C94" s="112"/>
      <c r="D94" s="28" t="s">
        <v>99</v>
      </c>
      <c r="E94" s="83">
        <v>1</v>
      </c>
      <c r="F94" s="56"/>
      <c r="G94" s="57"/>
      <c r="H94" s="59"/>
    </row>
    <row r="95" spans="1:8" ht="37.5" customHeight="1" x14ac:dyDescent="0.2">
      <c r="A95" s="26">
        <f t="shared" si="1"/>
        <v>29</v>
      </c>
      <c r="B95" s="112"/>
      <c r="C95" s="112"/>
      <c r="D95" s="28" t="s">
        <v>100</v>
      </c>
      <c r="E95" s="83">
        <v>1</v>
      </c>
      <c r="F95" s="56"/>
      <c r="G95" s="57"/>
      <c r="H95" s="59"/>
    </row>
    <row r="96" spans="1:8" ht="37.5" x14ac:dyDescent="0.2">
      <c r="A96" s="26">
        <f t="shared" si="1"/>
        <v>30</v>
      </c>
      <c r="B96" s="112"/>
      <c r="C96" s="112"/>
      <c r="D96" s="28" t="s">
        <v>101</v>
      </c>
      <c r="E96" s="83">
        <v>1</v>
      </c>
      <c r="F96" s="56"/>
      <c r="G96" s="57"/>
      <c r="H96" s="59"/>
    </row>
    <row r="97" spans="1:8" ht="37.5" x14ac:dyDescent="0.2">
      <c r="A97" s="110">
        <f t="shared" si="1"/>
        <v>31</v>
      </c>
      <c r="B97" s="112"/>
      <c r="C97" s="112"/>
      <c r="D97" s="28" t="s">
        <v>102</v>
      </c>
      <c r="E97" s="115">
        <v>1</v>
      </c>
      <c r="F97" s="56"/>
      <c r="G97" s="57"/>
      <c r="H97" s="59"/>
    </row>
    <row r="98" spans="1:8" ht="18.75" x14ac:dyDescent="0.2">
      <c r="A98" s="108"/>
      <c r="B98" s="112"/>
      <c r="C98" s="112"/>
      <c r="D98" s="62" t="s">
        <v>103</v>
      </c>
      <c r="E98" s="116"/>
      <c r="F98" s="56"/>
      <c r="G98" s="57"/>
      <c r="H98" s="59"/>
    </row>
    <row r="99" spans="1:8" ht="18.75" x14ac:dyDescent="0.2">
      <c r="A99" s="108"/>
      <c r="B99" s="112"/>
      <c r="C99" s="112"/>
      <c r="D99" s="62" t="s">
        <v>104</v>
      </c>
      <c r="E99" s="116"/>
      <c r="F99" s="56"/>
      <c r="G99" s="57"/>
      <c r="H99" s="59"/>
    </row>
    <row r="100" spans="1:8" ht="37.5" x14ac:dyDescent="0.2">
      <c r="A100" s="108"/>
      <c r="B100" s="112"/>
      <c r="C100" s="112"/>
      <c r="D100" s="62" t="s">
        <v>105</v>
      </c>
      <c r="E100" s="116"/>
      <c r="F100" s="56"/>
      <c r="G100" s="57"/>
      <c r="H100" s="59"/>
    </row>
    <row r="101" spans="1:8" ht="18.75" x14ac:dyDescent="0.2">
      <c r="A101" s="108"/>
      <c r="B101" s="112"/>
      <c r="C101" s="112"/>
      <c r="D101" s="62" t="s">
        <v>106</v>
      </c>
      <c r="E101" s="116"/>
      <c r="F101" s="56"/>
      <c r="G101" s="57"/>
      <c r="H101" s="59"/>
    </row>
    <row r="102" spans="1:8" ht="18.75" x14ac:dyDescent="0.2">
      <c r="A102" s="109"/>
      <c r="B102" s="112"/>
      <c r="C102" s="112"/>
      <c r="D102" s="62" t="s">
        <v>107</v>
      </c>
      <c r="E102" s="117"/>
      <c r="F102" s="56"/>
      <c r="G102" s="57"/>
      <c r="H102" s="59"/>
    </row>
    <row r="103" spans="1:8" ht="37.5" x14ac:dyDescent="0.2">
      <c r="A103" s="26">
        <f>A97+1</f>
        <v>32</v>
      </c>
      <c r="B103" s="112"/>
      <c r="C103" s="112"/>
      <c r="D103" s="28" t="s">
        <v>108</v>
      </c>
      <c r="E103" s="83">
        <v>1</v>
      </c>
      <c r="F103" s="56"/>
      <c r="G103" s="57"/>
      <c r="H103" s="59"/>
    </row>
    <row r="104" spans="1:8" ht="56.25" x14ac:dyDescent="0.2">
      <c r="A104" s="26">
        <f>A103+1</f>
        <v>33</v>
      </c>
      <c r="B104" s="112"/>
      <c r="C104" s="112"/>
      <c r="D104" s="28" t="s">
        <v>109</v>
      </c>
      <c r="E104" s="83">
        <v>1</v>
      </c>
      <c r="F104" s="56"/>
      <c r="G104" s="57"/>
      <c r="H104" s="59"/>
    </row>
    <row r="105" spans="1:8" ht="37.5" x14ac:dyDescent="0.2">
      <c r="A105" s="110">
        <f t="shared" ref="A105" si="2">A104+1</f>
        <v>34</v>
      </c>
      <c r="B105" s="112"/>
      <c r="C105" s="112"/>
      <c r="D105" s="28" t="s">
        <v>110</v>
      </c>
      <c r="E105" s="115">
        <v>1</v>
      </c>
      <c r="F105" s="56"/>
      <c r="G105" s="57"/>
      <c r="H105" s="59"/>
    </row>
    <row r="106" spans="1:8" ht="56.25" x14ac:dyDescent="0.2">
      <c r="A106" s="108"/>
      <c r="B106" s="112"/>
      <c r="C106" s="112"/>
      <c r="D106" s="62" t="s">
        <v>111</v>
      </c>
      <c r="E106" s="116"/>
      <c r="F106" s="56"/>
      <c r="G106" s="57"/>
      <c r="H106" s="59"/>
    </row>
    <row r="107" spans="1:8" ht="18.75" x14ac:dyDescent="0.2">
      <c r="A107" s="108"/>
      <c r="B107" s="112"/>
      <c r="C107" s="112"/>
      <c r="D107" s="62" t="s">
        <v>112</v>
      </c>
      <c r="E107" s="116"/>
      <c r="F107" s="56"/>
      <c r="G107" s="57"/>
      <c r="H107" s="59"/>
    </row>
    <row r="108" spans="1:8" ht="18.75" x14ac:dyDescent="0.2">
      <c r="A108" s="108"/>
      <c r="B108" s="112"/>
      <c r="C108" s="112"/>
      <c r="D108" s="62" t="s">
        <v>113</v>
      </c>
      <c r="E108" s="116"/>
      <c r="F108" s="56"/>
      <c r="G108" s="57"/>
      <c r="H108" s="59"/>
    </row>
    <row r="109" spans="1:8" ht="56.25" x14ac:dyDescent="0.2">
      <c r="A109" s="108"/>
      <c r="B109" s="112"/>
      <c r="C109" s="112"/>
      <c r="D109" s="62" t="s">
        <v>114</v>
      </c>
      <c r="E109" s="116"/>
      <c r="F109" s="56"/>
      <c r="G109" s="57"/>
      <c r="H109" s="59"/>
    </row>
    <row r="110" spans="1:8" ht="37.5" x14ac:dyDescent="0.2">
      <c r="A110" s="108"/>
      <c r="B110" s="112"/>
      <c r="C110" s="112"/>
      <c r="D110" s="62" t="s">
        <v>115</v>
      </c>
      <c r="E110" s="116"/>
      <c r="F110" s="56"/>
      <c r="G110" s="57"/>
      <c r="H110" s="59"/>
    </row>
    <row r="111" spans="1:8" ht="18.75" x14ac:dyDescent="0.2">
      <c r="A111" s="108"/>
      <c r="B111" s="112"/>
      <c r="C111" s="112"/>
      <c r="D111" s="62" t="s">
        <v>116</v>
      </c>
      <c r="E111" s="116"/>
      <c r="F111" s="56"/>
      <c r="G111" s="57"/>
      <c r="H111" s="59"/>
    </row>
    <row r="112" spans="1:8" ht="18.75" x14ac:dyDescent="0.2">
      <c r="A112" s="108"/>
      <c r="B112" s="112"/>
      <c r="C112" s="112"/>
      <c r="D112" s="62" t="s">
        <v>117</v>
      </c>
      <c r="E112" s="116"/>
      <c r="F112" s="56"/>
      <c r="G112" s="57"/>
      <c r="H112" s="59"/>
    </row>
    <row r="113" spans="1:8" ht="93.75" x14ac:dyDescent="0.2">
      <c r="A113" s="108"/>
      <c r="B113" s="112"/>
      <c r="C113" s="112"/>
      <c r="D113" s="62" t="s">
        <v>118</v>
      </c>
      <c r="E113" s="116"/>
      <c r="F113" s="56"/>
      <c r="G113" s="57"/>
      <c r="H113" s="59"/>
    </row>
    <row r="114" spans="1:8" ht="18.75" x14ac:dyDescent="0.2">
      <c r="A114" s="108"/>
      <c r="B114" s="112"/>
      <c r="C114" s="112"/>
      <c r="D114" s="62" t="s">
        <v>119</v>
      </c>
      <c r="E114" s="116"/>
      <c r="F114" s="56"/>
      <c r="G114" s="57"/>
      <c r="H114" s="59"/>
    </row>
    <row r="115" spans="1:8" ht="18.75" x14ac:dyDescent="0.2">
      <c r="A115" s="108"/>
      <c r="B115" s="112"/>
      <c r="C115" s="112"/>
      <c r="D115" s="62" t="s">
        <v>120</v>
      </c>
      <c r="E115" s="116"/>
      <c r="F115" s="56"/>
      <c r="G115" s="57"/>
      <c r="H115" s="59"/>
    </row>
    <row r="116" spans="1:8" ht="37.5" x14ac:dyDescent="0.2">
      <c r="A116" s="108"/>
      <c r="B116" s="112"/>
      <c r="C116" s="112"/>
      <c r="D116" s="62" t="s">
        <v>121</v>
      </c>
      <c r="E116" s="116"/>
      <c r="F116" s="56"/>
      <c r="G116" s="57"/>
      <c r="H116" s="59"/>
    </row>
    <row r="117" spans="1:8" ht="18.75" x14ac:dyDescent="0.2">
      <c r="A117" s="108"/>
      <c r="B117" s="112"/>
      <c r="C117" s="112"/>
      <c r="D117" s="62" t="s">
        <v>123</v>
      </c>
      <c r="E117" s="116"/>
      <c r="F117" s="56"/>
      <c r="G117" s="57"/>
      <c r="H117" s="59"/>
    </row>
    <row r="118" spans="1:8" ht="18.75" x14ac:dyDescent="0.2">
      <c r="A118" s="109"/>
      <c r="B118" s="112"/>
      <c r="C118" s="112"/>
      <c r="D118" s="62" t="s">
        <v>122</v>
      </c>
      <c r="E118" s="117"/>
      <c r="F118" s="56"/>
      <c r="G118" s="57"/>
      <c r="H118" s="59"/>
    </row>
    <row r="119" spans="1:8" ht="37.5" x14ac:dyDescent="0.2">
      <c r="A119" s="26">
        <f>A105+1</f>
        <v>35</v>
      </c>
      <c r="B119" s="112"/>
      <c r="C119" s="112"/>
      <c r="D119" s="28" t="s">
        <v>124</v>
      </c>
      <c r="E119" s="83">
        <v>1</v>
      </c>
      <c r="F119" s="56"/>
      <c r="G119" s="57"/>
      <c r="H119" s="59"/>
    </row>
    <row r="120" spans="1:8" ht="37.5" x14ac:dyDescent="0.2">
      <c r="A120" s="26">
        <f>A119+1</f>
        <v>36</v>
      </c>
      <c r="B120" s="112"/>
      <c r="C120" s="112"/>
      <c r="D120" s="28" t="s">
        <v>125</v>
      </c>
      <c r="E120" s="83">
        <v>1</v>
      </c>
      <c r="F120" s="56"/>
      <c r="G120" s="57"/>
      <c r="H120" s="59"/>
    </row>
    <row r="121" spans="1:8" ht="37.5" x14ac:dyDescent="0.2">
      <c r="A121" s="26">
        <f t="shared" ref="A121:A185" si="3">A120+1</f>
        <v>37</v>
      </c>
      <c r="B121" s="112"/>
      <c r="C121" s="112"/>
      <c r="D121" s="28" t="s">
        <v>127</v>
      </c>
      <c r="E121" s="83">
        <v>1</v>
      </c>
      <c r="F121" s="56"/>
      <c r="G121" s="57"/>
      <c r="H121" s="59"/>
    </row>
    <row r="122" spans="1:8" ht="18.75" x14ac:dyDescent="0.2">
      <c r="A122" s="110">
        <f t="shared" si="3"/>
        <v>38</v>
      </c>
      <c r="B122" s="112"/>
      <c r="C122" s="112"/>
      <c r="D122" s="28" t="s">
        <v>126</v>
      </c>
      <c r="E122" s="115">
        <v>1</v>
      </c>
      <c r="F122" s="56"/>
      <c r="G122" s="57"/>
      <c r="H122" s="59"/>
    </row>
    <row r="123" spans="1:8" ht="37.5" x14ac:dyDescent="0.2">
      <c r="A123" s="108"/>
      <c r="B123" s="112"/>
      <c r="C123" s="112"/>
      <c r="D123" s="62" t="s">
        <v>128</v>
      </c>
      <c r="E123" s="116"/>
      <c r="F123" s="56"/>
      <c r="G123" s="57"/>
      <c r="H123" s="59"/>
    </row>
    <row r="124" spans="1:8" ht="37.5" x14ac:dyDescent="0.2">
      <c r="A124" s="109"/>
      <c r="B124" s="112"/>
      <c r="C124" s="112"/>
      <c r="D124" s="62" t="s">
        <v>129</v>
      </c>
      <c r="E124" s="117"/>
      <c r="F124" s="56"/>
      <c r="G124" s="57"/>
      <c r="H124" s="59"/>
    </row>
    <row r="125" spans="1:8" ht="37.5" x14ac:dyDescent="0.2">
      <c r="A125" s="26">
        <f>A122+1</f>
        <v>39</v>
      </c>
      <c r="B125" s="112"/>
      <c r="C125" s="112"/>
      <c r="D125" s="28" t="s">
        <v>130</v>
      </c>
      <c r="E125" s="83">
        <v>1</v>
      </c>
      <c r="F125" s="56"/>
      <c r="G125" s="57"/>
      <c r="H125" s="59"/>
    </row>
    <row r="126" spans="1:8" ht="37.5" x14ac:dyDescent="0.2">
      <c r="A126" s="26">
        <f t="shared" si="3"/>
        <v>40</v>
      </c>
      <c r="B126" s="112"/>
      <c r="C126" s="112"/>
      <c r="D126" s="28" t="s">
        <v>131</v>
      </c>
      <c r="E126" s="83">
        <v>1</v>
      </c>
      <c r="F126" s="56"/>
      <c r="G126" s="57"/>
      <c r="H126" s="59"/>
    </row>
    <row r="127" spans="1:8" ht="37.5" x14ac:dyDescent="0.2">
      <c r="A127" s="26">
        <f t="shared" si="3"/>
        <v>41</v>
      </c>
      <c r="B127" s="112"/>
      <c r="C127" s="113"/>
      <c r="D127" s="28" t="s">
        <v>132</v>
      </c>
      <c r="E127" s="83">
        <v>1</v>
      </c>
      <c r="F127" s="56"/>
      <c r="G127" s="57"/>
      <c r="H127" s="59"/>
    </row>
    <row r="128" spans="1:8" ht="37.5" x14ac:dyDescent="0.2">
      <c r="A128" s="110">
        <f t="shared" si="3"/>
        <v>42</v>
      </c>
      <c r="B128" s="112"/>
      <c r="C128" s="114" t="s">
        <v>133</v>
      </c>
      <c r="D128" s="28" t="s">
        <v>134</v>
      </c>
      <c r="E128" s="115">
        <v>1</v>
      </c>
      <c r="F128" s="56"/>
      <c r="G128" s="57"/>
      <c r="H128" s="59"/>
    </row>
    <row r="129" spans="1:8" ht="18.75" x14ac:dyDescent="0.2">
      <c r="A129" s="108"/>
      <c r="B129" s="112"/>
      <c r="C129" s="112"/>
      <c r="D129" s="62" t="s">
        <v>135</v>
      </c>
      <c r="E129" s="116"/>
      <c r="F129" s="56"/>
      <c r="G129" s="57"/>
      <c r="H129" s="59"/>
    </row>
    <row r="130" spans="1:8" ht="18.75" x14ac:dyDescent="0.2">
      <c r="A130" s="108"/>
      <c r="B130" s="112"/>
      <c r="C130" s="112"/>
      <c r="D130" s="62" t="s">
        <v>136</v>
      </c>
      <c r="E130" s="116"/>
      <c r="F130" s="56"/>
      <c r="G130" s="57"/>
      <c r="H130" s="59"/>
    </row>
    <row r="131" spans="1:8" ht="18.75" x14ac:dyDescent="0.2">
      <c r="A131" s="108"/>
      <c r="B131" s="112"/>
      <c r="C131" s="112"/>
      <c r="D131" s="62" t="s">
        <v>137</v>
      </c>
      <c r="E131" s="116"/>
      <c r="F131" s="56"/>
      <c r="G131" s="57"/>
      <c r="H131" s="59"/>
    </row>
    <row r="132" spans="1:8" ht="18.75" x14ac:dyDescent="0.2">
      <c r="A132" s="108"/>
      <c r="B132" s="112"/>
      <c r="C132" s="112"/>
      <c r="D132" s="62" t="s">
        <v>138</v>
      </c>
      <c r="E132" s="116"/>
      <c r="F132" s="56"/>
      <c r="G132" s="57"/>
      <c r="H132" s="59"/>
    </row>
    <row r="133" spans="1:8" ht="18.75" x14ac:dyDescent="0.2">
      <c r="A133" s="108"/>
      <c r="B133" s="112"/>
      <c r="C133" s="112"/>
      <c r="D133" s="62" t="s">
        <v>139</v>
      </c>
      <c r="E133" s="116"/>
      <c r="F133" s="56"/>
      <c r="G133" s="57"/>
      <c r="H133" s="59"/>
    </row>
    <row r="134" spans="1:8" ht="18.75" x14ac:dyDescent="0.2">
      <c r="A134" s="109"/>
      <c r="B134" s="112"/>
      <c r="C134" s="112"/>
      <c r="D134" s="62" t="s">
        <v>140</v>
      </c>
      <c r="E134" s="117"/>
      <c r="F134" s="56"/>
      <c r="G134" s="57"/>
      <c r="H134" s="59"/>
    </row>
    <row r="135" spans="1:8" ht="37.5" x14ac:dyDescent="0.2">
      <c r="A135" s="110">
        <f>A128+1</f>
        <v>43</v>
      </c>
      <c r="B135" s="112"/>
      <c r="C135" s="112"/>
      <c r="D135" s="28" t="s">
        <v>141</v>
      </c>
      <c r="E135" s="115">
        <v>1</v>
      </c>
      <c r="F135" s="56"/>
      <c r="G135" s="57"/>
      <c r="H135" s="59"/>
    </row>
    <row r="136" spans="1:8" ht="18.75" x14ac:dyDescent="0.2">
      <c r="A136" s="108"/>
      <c r="B136" s="112"/>
      <c r="C136" s="112"/>
      <c r="D136" s="62" t="s">
        <v>135</v>
      </c>
      <c r="E136" s="116"/>
      <c r="F136" s="56"/>
      <c r="G136" s="57"/>
      <c r="H136" s="59"/>
    </row>
    <row r="137" spans="1:8" ht="18.75" x14ac:dyDescent="0.2">
      <c r="A137" s="108"/>
      <c r="B137" s="112"/>
      <c r="C137" s="112"/>
      <c r="D137" s="62" t="s">
        <v>136</v>
      </c>
      <c r="E137" s="116"/>
      <c r="F137" s="56"/>
      <c r="G137" s="57"/>
      <c r="H137" s="59"/>
    </row>
    <row r="138" spans="1:8" ht="18.75" x14ac:dyDescent="0.2">
      <c r="A138" s="108"/>
      <c r="B138" s="112"/>
      <c r="C138" s="112"/>
      <c r="D138" s="62" t="s">
        <v>137</v>
      </c>
      <c r="E138" s="116"/>
      <c r="F138" s="56"/>
      <c r="G138" s="57"/>
      <c r="H138" s="59"/>
    </row>
    <row r="139" spans="1:8" ht="18.75" x14ac:dyDescent="0.2">
      <c r="A139" s="108"/>
      <c r="B139" s="112"/>
      <c r="C139" s="112"/>
      <c r="D139" s="62" t="s">
        <v>138</v>
      </c>
      <c r="E139" s="116"/>
      <c r="F139" s="56"/>
      <c r="G139" s="57"/>
      <c r="H139" s="59"/>
    </row>
    <row r="140" spans="1:8" ht="18.75" x14ac:dyDescent="0.2">
      <c r="A140" s="108"/>
      <c r="B140" s="112"/>
      <c r="C140" s="112"/>
      <c r="D140" s="62" t="s">
        <v>139</v>
      </c>
      <c r="E140" s="116"/>
      <c r="F140" s="56"/>
      <c r="G140" s="57"/>
      <c r="H140" s="59"/>
    </row>
    <row r="141" spans="1:8" ht="18.75" x14ac:dyDescent="0.2">
      <c r="A141" s="109"/>
      <c r="B141" s="112"/>
      <c r="C141" s="112"/>
      <c r="D141" s="62" t="s">
        <v>140</v>
      </c>
      <c r="E141" s="117"/>
      <c r="F141" s="56"/>
      <c r="G141" s="57"/>
      <c r="H141" s="59"/>
    </row>
    <row r="142" spans="1:8" ht="37.5" x14ac:dyDescent="0.2">
      <c r="A142" s="110">
        <v>44</v>
      </c>
      <c r="B142" s="112"/>
      <c r="C142" s="112"/>
      <c r="D142" s="28" t="s">
        <v>142</v>
      </c>
      <c r="E142" s="115">
        <v>1</v>
      </c>
      <c r="F142" s="56"/>
      <c r="G142" s="57"/>
      <c r="H142" s="59"/>
    </row>
    <row r="143" spans="1:8" ht="18.75" x14ac:dyDescent="0.2">
      <c r="A143" s="108"/>
      <c r="B143" s="112"/>
      <c r="C143" s="112"/>
      <c r="D143" s="62" t="s">
        <v>143</v>
      </c>
      <c r="E143" s="116"/>
      <c r="F143" s="56"/>
      <c r="G143" s="57"/>
      <c r="H143" s="59"/>
    </row>
    <row r="144" spans="1:8" ht="18.75" x14ac:dyDescent="0.2">
      <c r="A144" s="108"/>
      <c r="B144" s="112"/>
      <c r="C144" s="112"/>
      <c r="D144" s="62" t="s">
        <v>144</v>
      </c>
      <c r="E144" s="116"/>
      <c r="F144" s="56"/>
      <c r="G144" s="57"/>
      <c r="H144" s="59"/>
    </row>
    <row r="145" spans="1:8" ht="18.75" x14ac:dyDescent="0.2">
      <c r="A145" s="108"/>
      <c r="B145" s="112"/>
      <c r="C145" s="112"/>
      <c r="D145" s="62" t="s">
        <v>145</v>
      </c>
      <c r="E145" s="116"/>
      <c r="F145" s="56"/>
      <c r="G145" s="57"/>
      <c r="H145" s="59"/>
    </row>
    <row r="146" spans="1:8" ht="18.75" x14ac:dyDescent="0.2">
      <c r="A146" s="108"/>
      <c r="B146" s="112"/>
      <c r="C146" s="112"/>
      <c r="D146" s="62" t="s">
        <v>146</v>
      </c>
      <c r="E146" s="116"/>
      <c r="F146" s="56"/>
      <c r="G146" s="57"/>
      <c r="H146" s="59"/>
    </row>
    <row r="147" spans="1:8" ht="18.75" x14ac:dyDescent="0.2">
      <c r="A147" s="108"/>
      <c r="B147" s="112"/>
      <c r="C147" s="112"/>
      <c r="D147" s="62" t="s">
        <v>147</v>
      </c>
      <c r="E147" s="116"/>
      <c r="F147" s="56"/>
      <c r="G147" s="57"/>
      <c r="H147" s="59"/>
    </row>
    <row r="148" spans="1:8" ht="18.75" x14ac:dyDescent="0.2">
      <c r="A148" s="108"/>
      <c r="B148" s="112"/>
      <c r="C148" s="112"/>
      <c r="D148" s="62" t="s">
        <v>148</v>
      </c>
      <c r="E148" s="116"/>
      <c r="F148" s="56"/>
      <c r="G148" s="57"/>
      <c r="H148" s="59"/>
    </row>
    <row r="149" spans="1:8" ht="18.75" x14ac:dyDescent="0.2">
      <c r="A149" s="108"/>
      <c r="B149" s="112"/>
      <c r="C149" s="112"/>
      <c r="D149" s="62" t="s">
        <v>149</v>
      </c>
      <c r="E149" s="116"/>
      <c r="F149" s="56"/>
      <c r="G149" s="57"/>
      <c r="H149" s="59"/>
    </row>
    <row r="150" spans="1:8" ht="18.75" x14ac:dyDescent="0.2">
      <c r="A150" s="108"/>
      <c r="B150" s="112"/>
      <c r="C150" s="112"/>
      <c r="D150" s="62" t="s">
        <v>150</v>
      </c>
      <c r="E150" s="116"/>
      <c r="F150" s="56"/>
      <c r="G150" s="57"/>
      <c r="H150" s="59"/>
    </row>
    <row r="151" spans="1:8" ht="18.75" x14ac:dyDescent="0.2">
      <c r="A151" s="108"/>
      <c r="B151" s="112"/>
      <c r="C151" s="112"/>
      <c r="D151" s="62" t="s">
        <v>151</v>
      </c>
      <c r="E151" s="116"/>
      <c r="F151" s="56"/>
      <c r="G151" s="57"/>
      <c r="H151" s="59"/>
    </row>
    <row r="152" spans="1:8" ht="18.75" x14ac:dyDescent="0.2">
      <c r="A152" s="108"/>
      <c r="B152" s="112"/>
      <c r="C152" s="112"/>
      <c r="D152" s="62" t="s">
        <v>152</v>
      </c>
      <c r="E152" s="116"/>
      <c r="F152" s="56"/>
      <c r="G152" s="57"/>
      <c r="H152" s="59"/>
    </row>
    <row r="153" spans="1:8" ht="18.75" x14ac:dyDescent="0.2">
      <c r="A153" s="109"/>
      <c r="B153" s="112"/>
      <c r="C153" s="112"/>
      <c r="D153" s="62" t="s">
        <v>153</v>
      </c>
      <c r="E153" s="117"/>
      <c r="F153" s="56"/>
      <c r="G153" s="57"/>
      <c r="H153" s="59"/>
    </row>
    <row r="154" spans="1:8" ht="37.5" x14ac:dyDescent="0.2">
      <c r="A154" s="110">
        <f>A142+1</f>
        <v>45</v>
      </c>
      <c r="B154" s="112"/>
      <c r="C154" s="112"/>
      <c r="D154" s="28" t="s">
        <v>154</v>
      </c>
      <c r="E154" s="115">
        <v>1</v>
      </c>
      <c r="F154" s="56"/>
      <c r="G154" s="57"/>
      <c r="H154" s="59"/>
    </row>
    <row r="155" spans="1:8" ht="18.75" x14ac:dyDescent="0.2">
      <c r="A155" s="108"/>
      <c r="B155" s="112"/>
      <c r="C155" s="112"/>
      <c r="D155" s="62" t="s">
        <v>143</v>
      </c>
      <c r="E155" s="116"/>
      <c r="F155" s="56"/>
      <c r="G155" s="57"/>
      <c r="H155" s="59"/>
    </row>
    <row r="156" spans="1:8" ht="18.75" x14ac:dyDescent="0.2">
      <c r="A156" s="108"/>
      <c r="B156" s="112"/>
      <c r="C156" s="112"/>
      <c r="D156" s="62" t="s">
        <v>144</v>
      </c>
      <c r="E156" s="116"/>
      <c r="F156" s="56"/>
      <c r="G156" s="57"/>
      <c r="H156" s="59"/>
    </row>
    <row r="157" spans="1:8" ht="18.75" x14ac:dyDescent="0.2">
      <c r="A157" s="108"/>
      <c r="B157" s="112"/>
      <c r="C157" s="112"/>
      <c r="D157" s="62" t="s">
        <v>145</v>
      </c>
      <c r="E157" s="116"/>
      <c r="F157" s="56"/>
      <c r="G157" s="57"/>
      <c r="H157" s="59"/>
    </row>
    <row r="158" spans="1:8" ht="18.75" x14ac:dyDescent="0.2">
      <c r="A158" s="108"/>
      <c r="B158" s="112"/>
      <c r="C158" s="112"/>
      <c r="D158" s="62" t="s">
        <v>146</v>
      </c>
      <c r="E158" s="116"/>
      <c r="F158" s="56"/>
      <c r="G158" s="57"/>
      <c r="H158" s="59"/>
    </row>
    <row r="159" spans="1:8" ht="18.75" x14ac:dyDescent="0.2">
      <c r="A159" s="108"/>
      <c r="B159" s="112"/>
      <c r="C159" s="112"/>
      <c r="D159" s="62" t="s">
        <v>147</v>
      </c>
      <c r="E159" s="116"/>
      <c r="F159" s="56"/>
      <c r="G159" s="57"/>
      <c r="H159" s="59"/>
    </row>
    <row r="160" spans="1:8" ht="18.75" x14ac:dyDescent="0.2">
      <c r="A160" s="108"/>
      <c r="B160" s="112"/>
      <c r="C160" s="112"/>
      <c r="D160" s="62" t="s">
        <v>148</v>
      </c>
      <c r="E160" s="116"/>
      <c r="F160" s="56"/>
      <c r="G160" s="57"/>
      <c r="H160" s="59"/>
    </row>
    <row r="161" spans="1:8" ht="18.75" x14ac:dyDescent="0.2">
      <c r="A161" s="108"/>
      <c r="B161" s="112"/>
      <c r="C161" s="112"/>
      <c r="D161" s="62" t="s">
        <v>149</v>
      </c>
      <c r="E161" s="116"/>
      <c r="F161" s="56"/>
      <c r="G161" s="57"/>
      <c r="H161" s="59"/>
    </row>
    <row r="162" spans="1:8" ht="18.75" x14ac:dyDescent="0.2">
      <c r="A162" s="108"/>
      <c r="B162" s="112"/>
      <c r="C162" s="112"/>
      <c r="D162" s="62" t="s">
        <v>150</v>
      </c>
      <c r="E162" s="116"/>
      <c r="F162" s="56"/>
      <c r="G162" s="57"/>
      <c r="H162" s="59"/>
    </row>
    <row r="163" spans="1:8" ht="18.75" x14ac:dyDescent="0.2">
      <c r="A163" s="108"/>
      <c r="B163" s="112"/>
      <c r="C163" s="112"/>
      <c r="D163" s="62" t="s">
        <v>151</v>
      </c>
      <c r="E163" s="116"/>
      <c r="F163" s="56"/>
      <c r="G163" s="57"/>
      <c r="H163" s="59"/>
    </row>
    <row r="164" spans="1:8" ht="18.75" x14ac:dyDescent="0.2">
      <c r="A164" s="108"/>
      <c r="B164" s="112"/>
      <c r="C164" s="112"/>
      <c r="D164" s="62" t="s">
        <v>152</v>
      </c>
      <c r="E164" s="116"/>
      <c r="F164" s="56"/>
      <c r="G164" s="57"/>
      <c r="H164" s="59"/>
    </row>
    <row r="165" spans="1:8" ht="18.75" x14ac:dyDescent="0.2">
      <c r="A165" s="109"/>
      <c r="B165" s="112"/>
      <c r="C165" s="112"/>
      <c r="D165" s="62" t="s">
        <v>153</v>
      </c>
      <c r="E165" s="117"/>
      <c r="F165" s="56"/>
      <c r="G165" s="57"/>
      <c r="H165" s="59"/>
    </row>
    <row r="166" spans="1:8" ht="37.5" x14ac:dyDescent="0.2">
      <c r="A166" s="110">
        <v>46</v>
      </c>
      <c r="B166" s="112"/>
      <c r="C166" s="112"/>
      <c r="D166" s="28" t="s">
        <v>155</v>
      </c>
      <c r="E166" s="115">
        <v>1</v>
      </c>
      <c r="F166" s="56"/>
      <c r="G166" s="57"/>
      <c r="H166" s="59"/>
    </row>
    <row r="167" spans="1:8" ht="18.75" x14ac:dyDescent="0.2">
      <c r="A167" s="108"/>
      <c r="B167" s="112"/>
      <c r="C167" s="112"/>
      <c r="D167" s="62" t="s">
        <v>143</v>
      </c>
      <c r="E167" s="116"/>
      <c r="F167" s="56"/>
      <c r="G167" s="57"/>
      <c r="H167" s="59"/>
    </row>
    <row r="168" spans="1:8" ht="18.75" x14ac:dyDescent="0.2">
      <c r="A168" s="108"/>
      <c r="B168" s="112"/>
      <c r="C168" s="112"/>
      <c r="D168" s="62" t="s">
        <v>144</v>
      </c>
      <c r="E168" s="116"/>
      <c r="F168" s="56"/>
      <c r="G168" s="57"/>
      <c r="H168" s="59"/>
    </row>
    <row r="169" spans="1:8" ht="18.75" x14ac:dyDescent="0.2">
      <c r="A169" s="108"/>
      <c r="B169" s="112"/>
      <c r="C169" s="112"/>
      <c r="D169" s="62" t="s">
        <v>145</v>
      </c>
      <c r="E169" s="116"/>
      <c r="F169" s="56"/>
      <c r="G169" s="57"/>
      <c r="H169" s="59"/>
    </row>
    <row r="170" spans="1:8" ht="18.75" x14ac:dyDescent="0.2">
      <c r="A170" s="108"/>
      <c r="B170" s="112"/>
      <c r="C170" s="112"/>
      <c r="D170" s="62" t="s">
        <v>146</v>
      </c>
      <c r="E170" s="116"/>
      <c r="F170" s="56"/>
      <c r="G170" s="57"/>
      <c r="H170" s="59"/>
    </row>
    <row r="171" spans="1:8" ht="18.75" x14ac:dyDescent="0.2">
      <c r="A171" s="108"/>
      <c r="B171" s="112"/>
      <c r="C171" s="112"/>
      <c r="D171" s="62" t="s">
        <v>147</v>
      </c>
      <c r="E171" s="116"/>
      <c r="F171" s="56"/>
      <c r="G171" s="57"/>
      <c r="H171" s="59"/>
    </row>
    <row r="172" spans="1:8" ht="18.75" x14ac:dyDescent="0.2">
      <c r="A172" s="108"/>
      <c r="B172" s="112"/>
      <c r="C172" s="112"/>
      <c r="D172" s="62" t="s">
        <v>148</v>
      </c>
      <c r="E172" s="116"/>
      <c r="F172" s="56"/>
      <c r="G172" s="57"/>
      <c r="H172" s="59"/>
    </row>
    <row r="173" spans="1:8" ht="18.75" x14ac:dyDescent="0.2">
      <c r="A173" s="108"/>
      <c r="B173" s="112"/>
      <c r="C173" s="112"/>
      <c r="D173" s="62" t="s">
        <v>149</v>
      </c>
      <c r="E173" s="116"/>
      <c r="F173" s="56"/>
      <c r="G173" s="57"/>
      <c r="H173" s="59"/>
    </row>
    <row r="174" spans="1:8" ht="18.75" x14ac:dyDescent="0.2">
      <c r="A174" s="108"/>
      <c r="B174" s="112"/>
      <c r="C174" s="112"/>
      <c r="D174" s="62" t="s">
        <v>150</v>
      </c>
      <c r="E174" s="116"/>
      <c r="F174" s="56"/>
      <c r="G174" s="57"/>
      <c r="H174" s="59"/>
    </row>
    <row r="175" spans="1:8" ht="18.75" x14ac:dyDescent="0.2">
      <c r="A175" s="108"/>
      <c r="B175" s="112"/>
      <c r="C175" s="112"/>
      <c r="D175" s="62" t="s">
        <v>151</v>
      </c>
      <c r="E175" s="116"/>
      <c r="F175" s="56"/>
      <c r="G175" s="57"/>
      <c r="H175" s="59"/>
    </row>
    <row r="176" spans="1:8" ht="18.75" x14ac:dyDescent="0.2">
      <c r="A176" s="108"/>
      <c r="B176" s="112"/>
      <c r="C176" s="112"/>
      <c r="D176" s="62" t="s">
        <v>152</v>
      </c>
      <c r="E176" s="116"/>
      <c r="F176" s="56"/>
      <c r="G176" s="57"/>
      <c r="H176" s="59"/>
    </row>
    <row r="177" spans="1:8" ht="18.75" x14ac:dyDescent="0.2">
      <c r="A177" s="109"/>
      <c r="B177" s="112"/>
      <c r="C177" s="112"/>
      <c r="D177" s="62" t="s">
        <v>153</v>
      </c>
      <c r="E177" s="117"/>
      <c r="F177" s="56"/>
      <c r="G177" s="57"/>
      <c r="H177" s="59"/>
    </row>
    <row r="178" spans="1:8" ht="56.25" x14ac:dyDescent="0.2">
      <c r="A178" s="26">
        <f>A166+1</f>
        <v>47</v>
      </c>
      <c r="B178" s="112"/>
      <c r="C178" s="112"/>
      <c r="D178" s="28" t="s">
        <v>156</v>
      </c>
      <c r="E178" s="83">
        <v>1</v>
      </c>
      <c r="F178" s="56"/>
      <c r="G178" s="57"/>
      <c r="H178" s="59"/>
    </row>
    <row r="179" spans="1:8" ht="37.5" x14ac:dyDescent="0.2">
      <c r="A179" s="26">
        <f>A178+1</f>
        <v>48</v>
      </c>
      <c r="B179" s="112"/>
      <c r="C179" s="112"/>
      <c r="D179" s="28" t="s">
        <v>157</v>
      </c>
      <c r="E179" s="83">
        <v>1</v>
      </c>
      <c r="F179" s="56"/>
      <c r="G179" s="57"/>
      <c r="H179" s="59"/>
    </row>
    <row r="180" spans="1:8" ht="37.5" x14ac:dyDescent="0.2">
      <c r="A180" s="26">
        <f t="shared" ref="A180:A184" si="4">A179+1</f>
        <v>49</v>
      </c>
      <c r="B180" s="112"/>
      <c r="C180" s="112"/>
      <c r="D180" s="28" t="s">
        <v>158</v>
      </c>
      <c r="E180" s="83">
        <v>1</v>
      </c>
      <c r="F180" s="56"/>
      <c r="G180" s="57"/>
      <c r="H180" s="59"/>
    </row>
    <row r="181" spans="1:8" ht="75" x14ac:dyDescent="0.2">
      <c r="A181" s="26">
        <f t="shared" si="4"/>
        <v>50</v>
      </c>
      <c r="B181" s="112"/>
      <c r="C181" s="112"/>
      <c r="D181" s="28" t="s">
        <v>159</v>
      </c>
      <c r="E181" s="83">
        <v>1</v>
      </c>
      <c r="F181" s="56"/>
      <c r="G181" s="57"/>
      <c r="H181" s="59"/>
    </row>
    <row r="182" spans="1:8" ht="93.75" x14ac:dyDescent="0.2">
      <c r="A182" s="26">
        <f t="shared" si="4"/>
        <v>51</v>
      </c>
      <c r="B182" s="112"/>
      <c r="C182" s="112"/>
      <c r="D182" s="28" t="s">
        <v>160</v>
      </c>
      <c r="E182" s="83">
        <v>1</v>
      </c>
      <c r="F182" s="56"/>
      <c r="G182" s="57"/>
      <c r="H182" s="59"/>
    </row>
    <row r="183" spans="1:8" ht="56.25" x14ac:dyDescent="0.2">
      <c r="A183" s="26">
        <f t="shared" si="4"/>
        <v>52</v>
      </c>
      <c r="B183" s="112"/>
      <c r="C183" s="112"/>
      <c r="D183" s="28" t="s">
        <v>161</v>
      </c>
      <c r="E183" s="83">
        <v>1</v>
      </c>
      <c r="F183" s="56"/>
      <c r="G183" s="57"/>
      <c r="H183" s="59"/>
    </row>
    <row r="184" spans="1:8" ht="37.5" x14ac:dyDescent="0.2">
      <c r="A184" s="26">
        <f t="shared" si="4"/>
        <v>53</v>
      </c>
      <c r="B184" s="113"/>
      <c r="C184" s="113"/>
      <c r="D184" s="28" t="s">
        <v>162</v>
      </c>
      <c r="E184" s="83">
        <v>1</v>
      </c>
      <c r="F184" s="56"/>
      <c r="G184" s="57"/>
      <c r="H184" s="59"/>
    </row>
    <row r="185" spans="1:8" ht="56.25" x14ac:dyDescent="0.2">
      <c r="A185" s="110">
        <f t="shared" si="3"/>
        <v>54</v>
      </c>
      <c r="B185" s="114" t="s">
        <v>163</v>
      </c>
      <c r="C185" s="114" t="s">
        <v>164</v>
      </c>
      <c r="D185" s="28" t="s">
        <v>176</v>
      </c>
      <c r="E185" s="115">
        <v>7</v>
      </c>
      <c r="F185" s="56"/>
      <c r="G185" s="57"/>
      <c r="H185" s="59"/>
    </row>
    <row r="186" spans="1:8" ht="18.75" x14ac:dyDescent="0.2">
      <c r="A186" s="108"/>
      <c r="B186" s="112"/>
      <c r="C186" s="112"/>
      <c r="D186" s="62" t="s">
        <v>165</v>
      </c>
      <c r="E186" s="116"/>
      <c r="F186" s="56"/>
      <c r="G186" s="57"/>
      <c r="H186" s="59"/>
    </row>
    <row r="187" spans="1:8" ht="18.75" x14ac:dyDescent="0.2">
      <c r="A187" s="108"/>
      <c r="B187" s="112"/>
      <c r="C187" s="112"/>
      <c r="D187" s="62" t="s">
        <v>166</v>
      </c>
      <c r="E187" s="116"/>
      <c r="F187" s="56"/>
      <c r="G187" s="57"/>
      <c r="H187" s="59"/>
    </row>
    <row r="188" spans="1:8" ht="18.75" x14ac:dyDescent="0.2">
      <c r="A188" s="108"/>
      <c r="B188" s="112"/>
      <c r="C188" s="112"/>
      <c r="D188" s="62" t="s">
        <v>167</v>
      </c>
      <c r="E188" s="116"/>
      <c r="F188" s="56"/>
      <c r="G188" s="57"/>
      <c r="H188" s="59"/>
    </row>
    <row r="189" spans="1:8" ht="18.75" x14ac:dyDescent="0.2">
      <c r="A189" s="108"/>
      <c r="B189" s="112"/>
      <c r="C189" s="112"/>
      <c r="D189" s="62" t="s">
        <v>168</v>
      </c>
      <c r="E189" s="116"/>
      <c r="F189" s="56"/>
      <c r="G189" s="57"/>
      <c r="H189" s="59"/>
    </row>
    <row r="190" spans="1:8" ht="37.5" x14ac:dyDescent="0.2">
      <c r="A190" s="108"/>
      <c r="B190" s="112"/>
      <c r="C190" s="112"/>
      <c r="D190" s="62" t="s">
        <v>169</v>
      </c>
      <c r="E190" s="116"/>
      <c r="F190" s="56"/>
      <c r="G190" s="57"/>
      <c r="H190" s="59"/>
    </row>
    <row r="191" spans="1:8" ht="18.75" x14ac:dyDescent="0.2">
      <c r="A191" s="108"/>
      <c r="B191" s="112"/>
      <c r="C191" s="112"/>
      <c r="D191" s="65" t="s">
        <v>170</v>
      </c>
      <c r="E191" s="116"/>
      <c r="F191" s="56"/>
      <c r="G191" s="57"/>
      <c r="H191" s="59"/>
    </row>
    <row r="192" spans="1:8" ht="18.75" x14ac:dyDescent="0.2">
      <c r="A192" s="108"/>
      <c r="B192" s="112"/>
      <c r="C192" s="112"/>
      <c r="D192" s="65" t="s">
        <v>171</v>
      </c>
      <c r="E192" s="116"/>
      <c r="F192" s="56"/>
      <c r="G192" s="57"/>
      <c r="H192" s="59"/>
    </row>
    <row r="193" spans="1:8" ht="18.75" x14ac:dyDescent="0.2">
      <c r="A193" s="108"/>
      <c r="B193" s="112"/>
      <c r="C193" s="112"/>
      <c r="D193" s="65" t="s">
        <v>172</v>
      </c>
      <c r="E193" s="116"/>
      <c r="F193" s="56"/>
      <c r="G193" s="57"/>
      <c r="H193" s="59"/>
    </row>
    <row r="194" spans="1:8" ht="18.75" x14ac:dyDescent="0.2">
      <c r="A194" s="109"/>
      <c r="B194" s="112"/>
      <c r="C194" s="112"/>
      <c r="D194" s="65" t="s">
        <v>173</v>
      </c>
      <c r="E194" s="117"/>
      <c r="F194" s="56"/>
      <c r="G194" s="57"/>
      <c r="H194" s="59"/>
    </row>
    <row r="195" spans="1:8" ht="37.5" x14ac:dyDescent="0.2">
      <c r="A195" s="26">
        <f>A185+1</f>
        <v>55</v>
      </c>
      <c r="B195" s="112"/>
      <c r="C195" s="112"/>
      <c r="D195" s="28" t="s">
        <v>174</v>
      </c>
      <c r="E195" s="83">
        <v>7</v>
      </c>
      <c r="F195" s="56"/>
      <c r="G195" s="57"/>
      <c r="H195" s="59"/>
    </row>
    <row r="196" spans="1:8" ht="56.25" customHeight="1" x14ac:dyDescent="0.2">
      <c r="A196" s="26">
        <f>A195+1</f>
        <v>56</v>
      </c>
      <c r="B196" s="112"/>
      <c r="C196" s="113"/>
      <c r="D196" s="28" t="s">
        <v>175</v>
      </c>
      <c r="E196" s="83">
        <v>7</v>
      </c>
      <c r="F196" s="56"/>
      <c r="G196" s="57"/>
      <c r="H196" s="59"/>
    </row>
    <row r="197" spans="1:8" ht="37.5" x14ac:dyDescent="0.2">
      <c r="A197" s="26">
        <f t="shared" ref="A197:A216" si="5">A196+1</f>
        <v>57</v>
      </c>
      <c r="B197" s="112"/>
      <c r="C197" s="114" t="s">
        <v>177</v>
      </c>
      <c r="D197" s="28" t="s">
        <v>178</v>
      </c>
      <c r="E197" s="83">
        <v>1</v>
      </c>
      <c r="F197" s="56"/>
      <c r="G197" s="57"/>
      <c r="H197" s="59"/>
    </row>
    <row r="198" spans="1:8" ht="56.25" x14ac:dyDescent="0.2">
      <c r="A198" s="26">
        <f t="shared" si="5"/>
        <v>58</v>
      </c>
      <c r="B198" s="112"/>
      <c r="C198" s="112"/>
      <c r="D198" s="28" t="s">
        <v>179</v>
      </c>
      <c r="E198" s="83">
        <v>1</v>
      </c>
      <c r="F198" s="56"/>
      <c r="G198" s="57"/>
      <c r="H198" s="59"/>
    </row>
    <row r="199" spans="1:8" ht="37.5" x14ac:dyDescent="0.2">
      <c r="A199" s="26">
        <f t="shared" si="5"/>
        <v>59</v>
      </c>
      <c r="B199" s="112"/>
      <c r="C199" s="112"/>
      <c r="D199" s="28" t="s">
        <v>180</v>
      </c>
      <c r="E199" s="83">
        <v>1</v>
      </c>
      <c r="F199" s="56"/>
      <c r="G199" s="57"/>
      <c r="H199" s="59"/>
    </row>
    <row r="200" spans="1:8" ht="56.25" x14ac:dyDescent="0.2">
      <c r="A200" s="26">
        <f t="shared" si="5"/>
        <v>60</v>
      </c>
      <c r="B200" s="112"/>
      <c r="C200" s="112"/>
      <c r="D200" s="28" t="s">
        <v>181</v>
      </c>
      <c r="E200" s="83">
        <v>1</v>
      </c>
      <c r="F200" s="56"/>
      <c r="G200" s="57"/>
      <c r="H200" s="59"/>
    </row>
    <row r="201" spans="1:8" ht="75" x14ac:dyDescent="0.2">
      <c r="A201" s="26">
        <f t="shared" si="5"/>
        <v>61</v>
      </c>
      <c r="B201" s="112"/>
      <c r="C201" s="112"/>
      <c r="D201" s="28" t="s">
        <v>182</v>
      </c>
      <c r="E201" s="83">
        <v>1</v>
      </c>
      <c r="F201" s="56"/>
      <c r="G201" s="57"/>
      <c r="H201" s="59"/>
    </row>
    <row r="202" spans="1:8" ht="56.25" x14ac:dyDescent="0.2">
      <c r="A202" s="26">
        <f t="shared" si="5"/>
        <v>62</v>
      </c>
      <c r="B202" s="112"/>
      <c r="C202" s="112"/>
      <c r="D202" s="28" t="s">
        <v>183</v>
      </c>
      <c r="E202" s="83">
        <v>1</v>
      </c>
      <c r="F202" s="56"/>
      <c r="G202" s="57"/>
      <c r="H202" s="59"/>
    </row>
    <row r="203" spans="1:8" ht="37.5" x14ac:dyDescent="0.2">
      <c r="A203" s="26">
        <f t="shared" si="5"/>
        <v>63</v>
      </c>
      <c r="B203" s="112"/>
      <c r="C203" s="112"/>
      <c r="D203" s="28" t="s">
        <v>184</v>
      </c>
      <c r="E203" s="83">
        <v>1</v>
      </c>
      <c r="F203" s="56"/>
      <c r="G203" s="57"/>
      <c r="H203" s="59"/>
    </row>
    <row r="204" spans="1:8" ht="37.5" x14ac:dyDescent="0.2">
      <c r="A204" s="26">
        <f t="shared" si="5"/>
        <v>64</v>
      </c>
      <c r="B204" s="112"/>
      <c r="C204" s="112"/>
      <c r="D204" s="28" t="s">
        <v>185</v>
      </c>
      <c r="E204" s="83">
        <v>1</v>
      </c>
      <c r="F204" s="56"/>
      <c r="G204" s="57"/>
      <c r="H204" s="59"/>
    </row>
    <row r="205" spans="1:8" ht="37.5" x14ac:dyDescent="0.2">
      <c r="A205" s="26">
        <f t="shared" si="5"/>
        <v>65</v>
      </c>
      <c r="B205" s="112"/>
      <c r="C205" s="112"/>
      <c r="D205" s="28" t="s">
        <v>186</v>
      </c>
      <c r="E205" s="83">
        <v>1</v>
      </c>
      <c r="F205" s="56"/>
      <c r="G205" s="57"/>
      <c r="H205" s="59"/>
    </row>
    <row r="206" spans="1:8" ht="37.5" customHeight="1" x14ac:dyDescent="0.2">
      <c r="A206" s="26">
        <f t="shared" si="5"/>
        <v>66</v>
      </c>
      <c r="B206" s="112"/>
      <c r="C206" s="112"/>
      <c r="D206" s="28" t="s">
        <v>187</v>
      </c>
      <c r="E206" s="83">
        <v>1</v>
      </c>
      <c r="F206" s="56"/>
      <c r="G206" s="57"/>
      <c r="H206" s="59"/>
    </row>
    <row r="207" spans="1:8" ht="37.5" x14ac:dyDescent="0.2">
      <c r="A207" s="26">
        <f t="shared" si="5"/>
        <v>67</v>
      </c>
      <c r="B207" s="112"/>
      <c r="C207" s="112"/>
      <c r="D207" s="28" t="s">
        <v>188</v>
      </c>
      <c r="E207" s="83">
        <v>1</v>
      </c>
      <c r="F207" s="56"/>
      <c r="G207" s="57"/>
      <c r="H207" s="59"/>
    </row>
    <row r="208" spans="1:8" ht="56.25" x14ac:dyDescent="0.2">
      <c r="A208" s="26">
        <f t="shared" si="5"/>
        <v>68</v>
      </c>
      <c r="B208" s="112"/>
      <c r="C208" s="112"/>
      <c r="D208" s="28" t="s">
        <v>189</v>
      </c>
      <c r="E208" s="83">
        <v>1</v>
      </c>
      <c r="F208" s="56"/>
      <c r="G208" s="57"/>
      <c r="H208" s="59"/>
    </row>
    <row r="209" spans="1:8" ht="37.5" x14ac:dyDescent="0.2">
      <c r="A209" s="26">
        <f t="shared" si="5"/>
        <v>69</v>
      </c>
      <c r="B209" s="112"/>
      <c r="C209" s="112"/>
      <c r="D209" s="28" t="s">
        <v>190</v>
      </c>
      <c r="E209" s="83">
        <v>1</v>
      </c>
      <c r="F209" s="56"/>
      <c r="G209" s="57"/>
      <c r="H209" s="59"/>
    </row>
    <row r="210" spans="1:8" ht="56.25" x14ac:dyDescent="0.2">
      <c r="A210" s="26">
        <f t="shared" si="5"/>
        <v>70</v>
      </c>
      <c r="B210" s="112"/>
      <c r="C210" s="112"/>
      <c r="D210" s="28" t="s">
        <v>191</v>
      </c>
      <c r="E210" s="83">
        <v>1</v>
      </c>
      <c r="F210" s="56"/>
      <c r="G210" s="57"/>
      <c r="H210" s="59"/>
    </row>
    <row r="211" spans="1:8" ht="37.5" x14ac:dyDescent="0.2">
      <c r="A211" s="26">
        <f t="shared" si="5"/>
        <v>71</v>
      </c>
      <c r="B211" s="112"/>
      <c r="C211" s="112"/>
      <c r="D211" s="28" t="s">
        <v>192</v>
      </c>
      <c r="E211" s="83">
        <v>1</v>
      </c>
      <c r="F211" s="56"/>
      <c r="G211" s="57"/>
      <c r="H211" s="59"/>
    </row>
    <row r="212" spans="1:8" ht="56.25" x14ac:dyDescent="0.2">
      <c r="A212" s="26">
        <f t="shared" si="5"/>
        <v>72</v>
      </c>
      <c r="B212" s="112"/>
      <c r="C212" s="112"/>
      <c r="D212" s="28" t="s">
        <v>193</v>
      </c>
      <c r="E212" s="83">
        <v>1</v>
      </c>
      <c r="F212" s="56"/>
      <c r="G212" s="57"/>
      <c r="H212" s="59"/>
    </row>
    <row r="213" spans="1:8" ht="18.75" x14ac:dyDescent="0.2">
      <c r="A213" s="26">
        <f t="shared" si="5"/>
        <v>73</v>
      </c>
      <c r="B213" s="112"/>
      <c r="C213" s="112"/>
      <c r="D213" s="28" t="s">
        <v>194</v>
      </c>
      <c r="E213" s="83">
        <v>1</v>
      </c>
      <c r="F213" s="56"/>
      <c r="G213" s="57"/>
      <c r="H213" s="59"/>
    </row>
    <row r="214" spans="1:8" ht="37.5" x14ac:dyDescent="0.2">
      <c r="A214" s="26">
        <f t="shared" si="5"/>
        <v>74</v>
      </c>
      <c r="B214" s="112"/>
      <c r="C214" s="112"/>
      <c r="D214" s="28" t="s">
        <v>195</v>
      </c>
      <c r="E214" s="83">
        <v>1</v>
      </c>
      <c r="F214" s="56"/>
      <c r="G214" s="57"/>
      <c r="H214" s="59"/>
    </row>
    <row r="215" spans="1:8" ht="56.25" x14ac:dyDescent="0.2">
      <c r="A215" s="26">
        <f t="shared" si="5"/>
        <v>75</v>
      </c>
      <c r="B215" s="112"/>
      <c r="C215" s="112"/>
      <c r="D215" s="28" t="s">
        <v>196</v>
      </c>
      <c r="E215" s="83">
        <v>1</v>
      </c>
      <c r="F215" s="56"/>
      <c r="G215" s="57"/>
      <c r="H215" s="59"/>
    </row>
    <row r="216" spans="1:8" ht="56.25" x14ac:dyDescent="0.2">
      <c r="A216" s="110">
        <f t="shared" si="5"/>
        <v>76</v>
      </c>
      <c r="B216" s="112"/>
      <c r="C216" s="112"/>
      <c r="D216" s="28" t="s">
        <v>198</v>
      </c>
      <c r="E216" s="115">
        <v>1</v>
      </c>
      <c r="F216" s="56"/>
      <c r="G216" s="57"/>
      <c r="H216" s="59"/>
    </row>
    <row r="217" spans="1:8" ht="18.75" x14ac:dyDescent="0.2">
      <c r="A217" s="108"/>
      <c r="B217" s="112"/>
      <c r="C217" s="112"/>
      <c r="D217" s="62" t="s">
        <v>197</v>
      </c>
      <c r="E217" s="116"/>
      <c r="F217" s="56"/>
      <c r="G217" s="57"/>
      <c r="H217" s="59"/>
    </row>
    <row r="218" spans="1:8" ht="18.75" x14ac:dyDescent="0.2">
      <c r="A218" s="108"/>
      <c r="B218" s="112"/>
      <c r="C218" s="112"/>
      <c r="D218" s="62" t="s">
        <v>199</v>
      </c>
      <c r="E218" s="116"/>
      <c r="F218" s="56"/>
      <c r="G218" s="57"/>
      <c r="H218" s="59"/>
    </row>
    <row r="219" spans="1:8" ht="18.75" x14ac:dyDescent="0.2">
      <c r="A219" s="109"/>
      <c r="B219" s="113"/>
      <c r="C219" s="113"/>
      <c r="D219" s="62" t="s">
        <v>200</v>
      </c>
      <c r="E219" s="117"/>
      <c r="F219" s="56"/>
      <c r="G219" s="57"/>
      <c r="H219" s="59"/>
    </row>
    <row r="220" spans="1:8" ht="56.25" x14ac:dyDescent="0.2">
      <c r="A220" s="26">
        <f>A216+1</f>
        <v>77</v>
      </c>
      <c r="B220" s="114" t="s">
        <v>201</v>
      </c>
      <c r="C220" s="114" t="s">
        <v>202</v>
      </c>
      <c r="D220" s="28" t="s">
        <v>204</v>
      </c>
      <c r="E220" s="83">
        <v>2</v>
      </c>
      <c r="F220" s="56"/>
      <c r="G220" s="57"/>
      <c r="H220" s="59"/>
    </row>
    <row r="221" spans="1:8" ht="75" x14ac:dyDescent="0.2">
      <c r="A221" s="26">
        <f>A220+1</f>
        <v>78</v>
      </c>
      <c r="B221" s="112"/>
      <c r="C221" s="112"/>
      <c r="D221" s="28" t="s">
        <v>205</v>
      </c>
      <c r="E221" s="83">
        <v>2</v>
      </c>
      <c r="F221" s="56"/>
      <c r="G221" s="57"/>
      <c r="H221" s="59"/>
    </row>
    <row r="222" spans="1:8" ht="18.75" x14ac:dyDescent="0.2">
      <c r="A222" s="26">
        <f t="shared" ref="A222:A235" si="6">A221+1</f>
        <v>79</v>
      </c>
      <c r="B222" s="112"/>
      <c r="C222" s="112"/>
      <c r="D222" s="28" t="s">
        <v>206</v>
      </c>
      <c r="E222" s="83">
        <v>2</v>
      </c>
      <c r="F222" s="56"/>
      <c r="G222" s="57"/>
      <c r="H222" s="59"/>
    </row>
    <row r="223" spans="1:8" ht="37.5" x14ac:dyDescent="0.2">
      <c r="A223" s="26">
        <f t="shared" si="6"/>
        <v>80</v>
      </c>
      <c r="B223" s="112"/>
      <c r="C223" s="112"/>
      <c r="D223" s="28" t="s">
        <v>207</v>
      </c>
      <c r="E223" s="83">
        <v>2</v>
      </c>
      <c r="F223" s="56"/>
      <c r="G223" s="57"/>
      <c r="H223" s="59"/>
    </row>
    <row r="224" spans="1:8" ht="75" x14ac:dyDescent="0.2">
      <c r="A224" s="26">
        <f t="shared" si="6"/>
        <v>81</v>
      </c>
      <c r="B224" s="112"/>
      <c r="C224" s="112"/>
      <c r="D224" s="28" t="s">
        <v>208</v>
      </c>
      <c r="E224" s="83">
        <v>2</v>
      </c>
      <c r="F224" s="56"/>
      <c r="G224" s="57"/>
      <c r="H224" s="59"/>
    </row>
    <row r="225" spans="1:8" ht="75" x14ac:dyDescent="0.2">
      <c r="A225" s="26">
        <f t="shared" si="6"/>
        <v>82</v>
      </c>
      <c r="B225" s="112"/>
      <c r="C225" s="112"/>
      <c r="D225" s="28" t="s">
        <v>209</v>
      </c>
      <c r="E225" s="83">
        <v>2</v>
      </c>
      <c r="F225" s="56"/>
      <c r="G225" s="57"/>
      <c r="H225" s="59"/>
    </row>
    <row r="226" spans="1:8" ht="56.25" x14ac:dyDescent="0.2">
      <c r="A226" s="26">
        <f t="shared" si="6"/>
        <v>83</v>
      </c>
      <c r="B226" s="112"/>
      <c r="C226" s="112"/>
      <c r="D226" s="28" t="s">
        <v>210</v>
      </c>
      <c r="E226" s="83">
        <v>2</v>
      </c>
      <c r="F226" s="56"/>
      <c r="G226" s="57"/>
      <c r="H226" s="59"/>
    </row>
    <row r="227" spans="1:8" ht="37.5" x14ac:dyDescent="0.2">
      <c r="A227" s="26">
        <f t="shared" si="6"/>
        <v>84</v>
      </c>
      <c r="B227" s="112"/>
      <c r="C227" s="112"/>
      <c r="D227" s="28" t="s">
        <v>211</v>
      </c>
      <c r="E227" s="83">
        <v>2</v>
      </c>
      <c r="F227" s="56"/>
      <c r="G227" s="57"/>
      <c r="H227" s="59"/>
    </row>
    <row r="228" spans="1:8" ht="37.5" x14ac:dyDescent="0.2">
      <c r="A228" s="26">
        <f t="shared" si="6"/>
        <v>85</v>
      </c>
      <c r="B228" s="112"/>
      <c r="C228" s="112"/>
      <c r="D228" s="28" t="s">
        <v>212</v>
      </c>
      <c r="E228" s="83">
        <v>2</v>
      </c>
      <c r="F228" s="56"/>
      <c r="G228" s="57"/>
      <c r="H228" s="59"/>
    </row>
    <row r="229" spans="1:8" ht="75" x14ac:dyDescent="0.2">
      <c r="A229" s="26">
        <f t="shared" si="6"/>
        <v>86</v>
      </c>
      <c r="B229" s="112"/>
      <c r="C229" s="113"/>
      <c r="D229" s="28" t="s">
        <v>203</v>
      </c>
      <c r="E229" s="83">
        <v>2</v>
      </c>
      <c r="F229" s="56"/>
      <c r="G229" s="57"/>
      <c r="H229" s="59"/>
    </row>
    <row r="230" spans="1:8" ht="56.25" x14ac:dyDescent="0.2">
      <c r="A230" s="26">
        <f t="shared" si="6"/>
        <v>87</v>
      </c>
      <c r="B230" s="112"/>
      <c r="C230" s="114" t="s">
        <v>213</v>
      </c>
      <c r="D230" s="28" t="s">
        <v>214</v>
      </c>
      <c r="E230" s="83">
        <v>4</v>
      </c>
      <c r="F230" s="56"/>
      <c r="G230" s="57"/>
      <c r="H230" s="59"/>
    </row>
    <row r="231" spans="1:8" ht="56.25" x14ac:dyDescent="0.2">
      <c r="A231" s="26">
        <f t="shared" si="6"/>
        <v>88</v>
      </c>
      <c r="B231" s="112"/>
      <c r="C231" s="112"/>
      <c r="D231" s="28" t="s">
        <v>215</v>
      </c>
      <c r="E231" s="83">
        <v>4</v>
      </c>
      <c r="F231" s="56"/>
      <c r="G231" s="57"/>
      <c r="H231" s="59"/>
    </row>
    <row r="232" spans="1:8" ht="37.5" x14ac:dyDescent="0.2">
      <c r="A232" s="26">
        <f t="shared" si="6"/>
        <v>89</v>
      </c>
      <c r="B232" s="112"/>
      <c r="C232" s="112"/>
      <c r="D232" s="28" t="s">
        <v>216</v>
      </c>
      <c r="E232" s="83">
        <v>4</v>
      </c>
      <c r="F232" s="56"/>
      <c r="G232" s="57"/>
      <c r="H232" s="59"/>
    </row>
    <row r="233" spans="1:8" ht="37.5" x14ac:dyDescent="0.2">
      <c r="A233" s="26">
        <f t="shared" si="6"/>
        <v>90</v>
      </c>
      <c r="B233" s="112"/>
      <c r="C233" s="112"/>
      <c r="D233" s="28" t="s">
        <v>217</v>
      </c>
      <c r="E233" s="83">
        <v>4</v>
      </c>
      <c r="F233" s="56"/>
      <c r="G233" s="57"/>
      <c r="H233" s="59"/>
    </row>
    <row r="234" spans="1:8" ht="56.25" customHeight="1" x14ac:dyDescent="0.2">
      <c r="A234" s="26">
        <f t="shared" si="6"/>
        <v>91</v>
      </c>
      <c r="B234" s="113"/>
      <c r="C234" s="113"/>
      <c r="D234" s="28" t="s">
        <v>218</v>
      </c>
      <c r="E234" s="83">
        <v>4</v>
      </c>
      <c r="F234" s="56"/>
      <c r="G234" s="57"/>
      <c r="H234" s="59"/>
    </row>
    <row r="235" spans="1:8" ht="75" x14ac:dyDescent="0.2">
      <c r="A235" s="110">
        <f t="shared" si="6"/>
        <v>92</v>
      </c>
      <c r="B235" s="114" t="s">
        <v>219</v>
      </c>
      <c r="C235" s="114" t="s">
        <v>272</v>
      </c>
      <c r="D235" s="28" t="s">
        <v>220</v>
      </c>
      <c r="E235" s="115">
        <v>2</v>
      </c>
      <c r="F235" s="56"/>
      <c r="G235" s="57"/>
      <c r="H235" s="59"/>
    </row>
    <row r="236" spans="1:8" ht="18.75" x14ac:dyDescent="0.2">
      <c r="A236" s="108"/>
      <c r="B236" s="112"/>
      <c r="C236" s="112"/>
      <c r="D236" s="64" t="s">
        <v>221</v>
      </c>
      <c r="E236" s="116"/>
      <c r="F236" s="56"/>
      <c r="G236" s="57"/>
      <c r="H236" s="59"/>
    </row>
    <row r="237" spans="1:8" ht="18.75" x14ac:dyDescent="0.2">
      <c r="A237" s="108"/>
      <c r="B237" s="112"/>
      <c r="C237" s="112"/>
      <c r="D237" s="65" t="s">
        <v>222</v>
      </c>
      <c r="E237" s="116"/>
      <c r="F237" s="56"/>
      <c r="G237" s="57"/>
      <c r="H237" s="59"/>
    </row>
    <row r="238" spans="1:8" ht="18.75" x14ac:dyDescent="0.2">
      <c r="A238" s="108"/>
      <c r="B238" s="112"/>
      <c r="C238" s="112"/>
      <c r="D238" s="65" t="s">
        <v>223</v>
      </c>
      <c r="E238" s="116"/>
      <c r="F238" s="56"/>
      <c r="G238" s="57"/>
      <c r="H238" s="59"/>
    </row>
    <row r="239" spans="1:8" ht="18.75" x14ac:dyDescent="0.2">
      <c r="A239" s="108"/>
      <c r="B239" s="112"/>
      <c r="C239" s="112"/>
      <c r="D239" s="65" t="s">
        <v>224</v>
      </c>
      <c r="E239" s="116"/>
      <c r="F239" s="56"/>
      <c r="G239" s="57"/>
      <c r="H239" s="59"/>
    </row>
    <row r="240" spans="1:8" ht="18.75" x14ac:dyDescent="0.2">
      <c r="A240" s="108"/>
      <c r="B240" s="112"/>
      <c r="C240" s="112"/>
      <c r="D240" s="65" t="s">
        <v>225</v>
      </c>
      <c r="E240" s="116"/>
      <c r="F240" s="56"/>
      <c r="G240" s="57"/>
      <c r="H240" s="59"/>
    </row>
    <row r="241" spans="1:8" ht="37.5" x14ac:dyDescent="0.2">
      <c r="A241" s="108"/>
      <c r="B241" s="112"/>
      <c r="C241" s="112"/>
      <c r="D241" s="65" t="s">
        <v>226</v>
      </c>
      <c r="E241" s="116"/>
      <c r="F241" s="56"/>
      <c r="G241" s="57"/>
      <c r="H241" s="59"/>
    </row>
    <row r="242" spans="1:8" ht="18.75" x14ac:dyDescent="0.2">
      <c r="A242" s="108"/>
      <c r="B242" s="112"/>
      <c r="C242" s="112"/>
      <c r="D242" s="65" t="s">
        <v>227</v>
      </c>
      <c r="E242" s="116"/>
      <c r="F242" s="56"/>
      <c r="G242" s="57"/>
      <c r="H242" s="59"/>
    </row>
    <row r="243" spans="1:8" ht="18.75" x14ac:dyDescent="0.2">
      <c r="A243" s="108"/>
      <c r="B243" s="112"/>
      <c r="C243" s="112"/>
      <c r="D243" s="65" t="s">
        <v>228</v>
      </c>
      <c r="E243" s="116"/>
      <c r="F243" s="56"/>
      <c r="G243" s="57"/>
      <c r="H243" s="59"/>
    </row>
    <row r="244" spans="1:8" ht="18.75" x14ac:dyDescent="0.2">
      <c r="A244" s="108"/>
      <c r="B244" s="112"/>
      <c r="C244" s="112"/>
      <c r="D244" s="65" t="s">
        <v>229</v>
      </c>
      <c r="E244" s="116"/>
      <c r="F244" s="56"/>
      <c r="G244" s="57"/>
      <c r="H244" s="59"/>
    </row>
    <row r="245" spans="1:8" ht="18.75" x14ac:dyDescent="0.2">
      <c r="A245" s="108"/>
      <c r="B245" s="112"/>
      <c r="C245" s="112"/>
      <c r="D245" s="65" t="s">
        <v>230</v>
      </c>
      <c r="E245" s="116"/>
      <c r="F245" s="56"/>
      <c r="G245" s="57"/>
      <c r="H245" s="59"/>
    </row>
    <row r="246" spans="1:8" ht="18.75" x14ac:dyDescent="0.2">
      <c r="A246" s="108"/>
      <c r="B246" s="112"/>
      <c r="C246" s="112"/>
      <c r="D246" s="65" t="s">
        <v>231</v>
      </c>
      <c r="E246" s="116"/>
      <c r="F246" s="56"/>
      <c r="G246" s="57"/>
      <c r="H246" s="59"/>
    </row>
    <row r="247" spans="1:8" ht="18.75" x14ac:dyDescent="0.2">
      <c r="A247" s="108"/>
      <c r="B247" s="112"/>
      <c r="C247" s="112"/>
      <c r="D247" s="64" t="s">
        <v>232</v>
      </c>
      <c r="E247" s="116"/>
      <c r="F247" s="56"/>
      <c r="G247" s="57"/>
      <c r="H247" s="59"/>
    </row>
    <row r="248" spans="1:8" ht="18.75" x14ac:dyDescent="0.2">
      <c r="A248" s="108"/>
      <c r="B248" s="112"/>
      <c r="C248" s="112"/>
      <c r="D248" s="65" t="s">
        <v>222</v>
      </c>
      <c r="E248" s="116"/>
      <c r="F248" s="56"/>
      <c r="G248" s="57"/>
      <c r="H248" s="59"/>
    </row>
    <row r="249" spans="1:8" ht="18.75" x14ac:dyDescent="0.2">
      <c r="A249" s="108"/>
      <c r="B249" s="112"/>
      <c r="C249" s="112"/>
      <c r="D249" s="65" t="s">
        <v>223</v>
      </c>
      <c r="E249" s="116"/>
      <c r="F249" s="56"/>
      <c r="G249" s="57"/>
      <c r="H249" s="59"/>
    </row>
    <row r="250" spans="1:8" ht="18.75" x14ac:dyDescent="0.2">
      <c r="A250" s="108"/>
      <c r="B250" s="112"/>
      <c r="C250" s="112"/>
      <c r="D250" s="65" t="s">
        <v>224</v>
      </c>
      <c r="E250" s="116"/>
      <c r="F250" s="56"/>
      <c r="G250" s="57"/>
      <c r="H250" s="59"/>
    </row>
    <row r="251" spans="1:8" ht="18.75" x14ac:dyDescent="0.2">
      <c r="A251" s="108"/>
      <c r="B251" s="112"/>
      <c r="C251" s="112"/>
      <c r="D251" s="65" t="s">
        <v>225</v>
      </c>
      <c r="E251" s="116"/>
      <c r="F251" s="56"/>
      <c r="G251" s="57"/>
      <c r="H251" s="59"/>
    </row>
    <row r="252" spans="1:8" ht="37.5" x14ac:dyDescent="0.2">
      <c r="A252" s="108"/>
      <c r="B252" s="112"/>
      <c r="C252" s="112"/>
      <c r="D252" s="65" t="s">
        <v>226</v>
      </c>
      <c r="E252" s="116"/>
      <c r="F252" s="56"/>
      <c r="G252" s="57"/>
      <c r="H252" s="59"/>
    </row>
    <row r="253" spans="1:8" ht="18.75" x14ac:dyDescent="0.2">
      <c r="A253" s="108"/>
      <c r="B253" s="112"/>
      <c r="C253" s="112"/>
      <c r="D253" s="65" t="s">
        <v>227</v>
      </c>
      <c r="E253" s="116"/>
      <c r="F253" s="56"/>
      <c r="G253" s="57"/>
      <c r="H253" s="59"/>
    </row>
    <row r="254" spans="1:8" ht="18.75" x14ac:dyDescent="0.2">
      <c r="A254" s="108"/>
      <c r="B254" s="112"/>
      <c r="C254" s="112"/>
      <c r="D254" s="65" t="s">
        <v>228</v>
      </c>
      <c r="E254" s="116"/>
      <c r="F254" s="56"/>
      <c r="G254" s="57"/>
      <c r="H254" s="59"/>
    </row>
    <row r="255" spans="1:8" ht="18.75" x14ac:dyDescent="0.2">
      <c r="A255" s="108"/>
      <c r="B255" s="112"/>
      <c r="C255" s="112"/>
      <c r="D255" s="65" t="s">
        <v>229</v>
      </c>
      <c r="E255" s="116"/>
      <c r="F255" s="56"/>
      <c r="G255" s="57"/>
      <c r="H255" s="59"/>
    </row>
    <row r="256" spans="1:8" ht="18.75" x14ac:dyDescent="0.2">
      <c r="A256" s="108"/>
      <c r="B256" s="112"/>
      <c r="C256" s="112"/>
      <c r="D256" s="65" t="s">
        <v>230</v>
      </c>
      <c r="E256" s="116"/>
      <c r="F256" s="56"/>
      <c r="G256" s="57"/>
      <c r="H256" s="59"/>
    </row>
    <row r="257" spans="1:8" ht="18.75" x14ac:dyDescent="0.2">
      <c r="A257" s="108"/>
      <c r="B257" s="112"/>
      <c r="C257" s="112"/>
      <c r="D257" s="65" t="s">
        <v>231</v>
      </c>
      <c r="E257" s="116"/>
      <c r="F257" s="56"/>
      <c r="G257" s="57"/>
      <c r="H257" s="59"/>
    </row>
    <row r="258" spans="1:8" ht="18.75" x14ac:dyDescent="0.2">
      <c r="A258" s="108"/>
      <c r="B258" s="112"/>
      <c r="C258" s="112"/>
      <c r="D258" s="64" t="s">
        <v>233</v>
      </c>
      <c r="E258" s="116"/>
      <c r="F258" s="56"/>
      <c r="G258" s="57"/>
      <c r="H258" s="59"/>
    </row>
    <row r="259" spans="1:8" ht="18.75" x14ac:dyDescent="0.2">
      <c r="A259" s="108"/>
      <c r="B259" s="112"/>
      <c r="C259" s="112"/>
      <c r="D259" s="65" t="s">
        <v>222</v>
      </c>
      <c r="E259" s="116"/>
      <c r="F259" s="56"/>
      <c r="G259" s="57"/>
      <c r="H259" s="59"/>
    </row>
    <row r="260" spans="1:8" ht="18.75" x14ac:dyDescent="0.2">
      <c r="A260" s="108"/>
      <c r="B260" s="112"/>
      <c r="C260" s="112"/>
      <c r="D260" s="65" t="s">
        <v>223</v>
      </c>
      <c r="E260" s="116"/>
      <c r="F260" s="56"/>
      <c r="G260" s="57"/>
      <c r="H260" s="59"/>
    </row>
    <row r="261" spans="1:8" ht="18.75" x14ac:dyDescent="0.2">
      <c r="A261" s="108"/>
      <c r="B261" s="112"/>
      <c r="C261" s="112"/>
      <c r="D261" s="65" t="s">
        <v>224</v>
      </c>
      <c r="E261" s="116"/>
      <c r="F261" s="56"/>
      <c r="G261" s="57"/>
      <c r="H261" s="59"/>
    </row>
    <row r="262" spans="1:8" ht="18.75" x14ac:dyDescent="0.2">
      <c r="A262" s="108"/>
      <c r="B262" s="112"/>
      <c r="C262" s="112"/>
      <c r="D262" s="65" t="s">
        <v>225</v>
      </c>
      <c r="E262" s="116"/>
      <c r="F262" s="56"/>
      <c r="G262" s="57"/>
      <c r="H262" s="59"/>
    </row>
    <row r="263" spans="1:8" ht="37.5" x14ac:dyDescent="0.2">
      <c r="A263" s="108"/>
      <c r="B263" s="112"/>
      <c r="C263" s="112"/>
      <c r="D263" s="65" t="s">
        <v>226</v>
      </c>
      <c r="E263" s="116"/>
      <c r="F263" s="56"/>
      <c r="G263" s="57"/>
      <c r="H263" s="59"/>
    </row>
    <row r="264" spans="1:8" ht="18.75" x14ac:dyDescent="0.2">
      <c r="A264" s="108"/>
      <c r="B264" s="112"/>
      <c r="C264" s="112"/>
      <c r="D264" s="65" t="s">
        <v>227</v>
      </c>
      <c r="E264" s="116"/>
      <c r="F264" s="56"/>
      <c r="G264" s="57"/>
      <c r="H264" s="59"/>
    </row>
    <row r="265" spans="1:8" ht="18.75" x14ac:dyDescent="0.2">
      <c r="A265" s="108"/>
      <c r="B265" s="112"/>
      <c r="C265" s="112"/>
      <c r="D265" s="65" t="s">
        <v>228</v>
      </c>
      <c r="E265" s="116"/>
      <c r="F265" s="56"/>
      <c r="G265" s="57"/>
      <c r="H265" s="59"/>
    </row>
    <row r="266" spans="1:8" ht="18.75" x14ac:dyDescent="0.2">
      <c r="A266" s="108"/>
      <c r="B266" s="112"/>
      <c r="C266" s="112"/>
      <c r="D266" s="65" t="s">
        <v>229</v>
      </c>
      <c r="E266" s="116"/>
      <c r="F266" s="56"/>
      <c r="G266" s="57"/>
      <c r="H266" s="59"/>
    </row>
    <row r="267" spans="1:8" ht="18.75" x14ac:dyDescent="0.2">
      <c r="A267" s="108"/>
      <c r="B267" s="112"/>
      <c r="C267" s="112"/>
      <c r="D267" s="65" t="s">
        <v>230</v>
      </c>
      <c r="E267" s="116"/>
      <c r="F267" s="56"/>
      <c r="G267" s="57"/>
      <c r="H267" s="59"/>
    </row>
    <row r="268" spans="1:8" ht="18.75" x14ac:dyDescent="0.2">
      <c r="A268" s="109"/>
      <c r="B268" s="112"/>
      <c r="C268" s="112"/>
      <c r="D268" s="65" t="s">
        <v>231</v>
      </c>
      <c r="E268" s="117"/>
      <c r="F268" s="56"/>
      <c r="G268" s="57"/>
      <c r="H268" s="59"/>
    </row>
    <row r="269" spans="1:8" ht="37.5" x14ac:dyDescent="0.2">
      <c r="A269" s="26">
        <f>A235+1</f>
        <v>93</v>
      </c>
      <c r="B269" s="112"/>
      <c r="C269" s="112"/>
      <c r="D269" s="28" t="s">
        <v>234</v>
      </c>
      <c r="E269" s="83">
        <v>2</v>
      </c>
      <c r="F269" s="56"/>
      <c r="G269" s="57"/>
      <c r="H269" s="59"/>
    </row>
    <row r="270" spans="1:8" ht="18.75" x14ac:dyDescent="0.2">
      <c r="A270" s="26">
        <f>A269+1</f>
        <v>94</v>
      </c>
      <c r="B270" s="112"/>
      <c r="C270" s="112"/>
      <c r="D270" s="28" t="s">
        <v>235</v>
      </c>
      <c r="E270" s="83">
        <v>2</v>
      </c>
      <c r="F270" s="56"/>
      <c r="G270" s="57"/>
      <c r="H270" s="59"/>
    </row>
    <row r="271" spans="1:8" ht="75" x14ac:dyDescent="0.2">
      <c r="A271" s="26">
        <f t="shared" ref="A271:A279" si="7">A270+1</f>
        <v>95</v>
      </c>
      <c r="B271" s="112"/>
      <c r="C271" s="112"/>
      <c r="D271" s="28" t="s">
        <v>236</v>
      </c>
      <c r="E271" s="83">
        <v>2</v>
      </c>
      <c r="F271" s="56"/>
      <c r="G271" s="57"/>
      <c r="H271" s="59"/>
    </row>
    <row r="272" spans="1:8" ht="56.25" x14ac:dyDescent="0.2">
      <c r="A272" s="26">
        <f t="shared" si="7"/>
        <v>96</v>
      </c>
      <c r="B272" s="112"/>
      <c r="C272" s="112"/>
      <c r="D272" s="28" t="s">
        <v>237</v>
      </c>
      <c r="E272" s="83">
        <v>2</v>
      </c>
      <c r="F272" s="56"/>
      <c r="G272" s="57"/>
      <c r="H272" s="59"/>
    </row>
    <row r="273" spans="1:8" ht="37.5" x14ac:dyDescent="0.2">
      <c r="A273" s="26">
        <f t="shared" si="7"/>
        <v>97</v>
      </c>
      <c r="B273" s="112"/>
      <c r="C273" s="112"/>
      <c r="D273" s="28" t="s">
        <v>238</v>
      </c>
      <c r="E273" s="83">
        <v>2</v>
      </c>
      <c r="F273" s="56"/>
      <c r="G273" s="57"/>
      <c r="H273" s="59"/>
    </row>
    <row r="274" spans="1:8" ht="37.5" x14ac:dyDescent="0.2">
      <c r="A274" s="26">
        <f t="shared" si="7"/>
        <v>98</v>
      </c>
      <c r="B274" s="112"/>
      <c r="C274" s="112"/>
      <c r="D274" s="28" t="s">
        <v>239</v>
      </c>
      <c r="E274" s="83">
        <v>2</v>
      </c>
      <c r="F274" s="56"/>
      <c r="G274" s="57"/>
      <c r="H274" s="59"/>
    </row>
    <row r="275" spans="1:8" ht="56.25" x14ac:dyDescent="0.2">
      <c r="A275" s="26">
        <f t="shared" si="7"/>
        <v>99</v>
      </c>
      <c r="B275" s="112"/>
      <c r="C275" s="112"/>
      <c r="D275" s="28" t="s">
        <v>240</v>
      </c>
      <c r="E275" s="83">
        <v>2</v>
      </c>
      <c r="F275" s="56"/>
      <c r="G275" s="57"/>
      <c r="H275" s="59"/>
    </row>
    <row r="276" spans="1:8" ht="37.5" x14ac:dyDescent="0.2">
      <c r="A276" s="26">
        <f t="shared" si="7"/>
        <v>100</v>
      </c>
      <c r="B276" s="112"/>
      <c r="C276" s="112"/>
      <c r="D276" s="28" t="s">
        <v>241</v>
      </c>
      <c r="E276" s="83">
        <v>2</v>
      </c>
      <c r="F276" s="56"/>
      <c r="G276" s="57"/>
      <c r="H276" s="59"/>
    </row>
    <row r="277" spans="1:8" ht="56.25" x14ac:dyDescent="0.2">
      <c r="A277" s="26">
        <f t="shared" si="7"/>
        <v>101</v>
      </c>
      <c r="B277" s="112"/>
      <c r="C277" s="112"/>
      <c r="D277" s="28" t="s">
        <v>242</v>
      </c>
      <c r="E277" s="83">
        <v>2</v>
      </c>
      <c r="F277" s="56"/>
      <c r="G277" s="57"/>
      <c r="H277" s="59"/>
    </row>
    <row r="278" spans="1:8" ht="37.5" x14ac:dyDescent="0.2">
      <c r="A278" s="26">
        <f t="shared" si="7"/>
        <v>102</v>
      </c>
      <c r="B278" s="112"/>
      <c r="C278" s="112"/>
      <c r="D278" s="28" t="s">
        <v>243</v>
      </c>
      <c r="E278" s="83">
        <v>2</v>
      </c>
      <c r="F278" s="56"/>
      <c r="G278" s="57"/>
      <c r="H278" s="59"/>
    </row>
    <row r="279" spans="1:8" ht="37.5" x14ac:dyDescent="0.2">
      <c r="A279" s="26">
        <f t="shared" si="7"/>
        <v>103</v>
      </c>
      <c r="B279" s="112"/>
      <c r="C279" s="112"/>
      <c r="D279" s="28" t="s">
        <v>244</v>
      </c>
      <c r="E279" s="83">
        <v>2</v>
      </c>
      <c r="F279" s="56"/>
      <c r="G279" s="57"/>
      <c r="H279" s="59"/>
    </row>
    <row r="280" spans="1:8" ht="56.25" x14ac:dyDescent="0.2">
      <c r="A280" s="26">
        <f t="shared" ref="A280:A293" si="8">A279+1</f>
        <v>104</v>
      </c>
      <c r="B280" s="113"/>
      <c r="C280" s="113"/>
      <c r="D280" s="28" t="s">
        <v>245</v>
      </c>
      <c r="E280" s="83">
        <v>2</v>
      </c>
      <c r="F280" s="56"/>
      <c r="G280" s="57"/>
      <c r="H280" s="59"/>
    </row>
    <row r="281" spans="1:8" ht="56.25" customHeight="1" x14ac:dyDescent="0.2">
      <c r="A281" s="26">
        <f t="shared" si="8"/>
        <v>105</v>
      </c>
      <c r="B281" s="114" t="s">
        <v>246</v>
      </c>
      <c r="C281" s="114" t="s">
        <v>271</v>
      </c>
      <c r="D281" s="28" t="s">
        <v>247</v>
      </c>
      <c r="E281" s="83">
        <v>3</v>
      </c>
      <c r="F281" s="56"/>
      <c r="G281" s="57"/>
      <c r="H281" s="59"/>
    </row>
    <row r="282" spans="1:8" ht="56.25" x14ac:dyDescent="0.2">
      <c r="A282" s="26">
        <f t="shared" si="8"/>
        <v>106</v>
      </c>
      <c r="B282" s="112"/>
      <c r="C282" s="112"/>
      <c r="D282" s="28" t="s">
        <v>248</v>
      </c>
      <c r="E282" s="83">
        <v>3</v>
      </c>
      <c r="F282" s="56"/>
      <c r="G282" s="57"/>
      <c r="H282" s="59"/>
    </row>
    <row r="283" spans="1:8" ht="37.5" x14ac:dyDescent="0.2">
      <c r="A283" s="26">
        <f t="shared" si="8"/>
        <v>107</v>
      </c>
      <c r="B283" s="112"/>
      <c r="C283" s="112"/>
      <c r="D283" s="28" t="s">
        <v>249</v>
      </c>
      <c r="E283" s="83">
        <v>3</v>
      </c>
      <c r="F283" s="56"/>
      <c r="G283" s="57"/>
      <c r="H283" s="59"/>
    </row>
    <row r="284" spans="1:8" ht="75" customHeight="1" x14ac:dyDescent="0.2">
      <c r="A284" s="26">
        <f t="shared" si="8"/>
        <v>108</v>
      </c>
      <c r="B284" s="112"/>
      <c r="C284" s="112"/>
      <c r="D284" s="28" t="s">
        <v>250</v>
      </c>
      <c r="E284" s="83">
        <v>3</v>
      </c>
      <c r="F284" s="56"/>
      <c r="G284" s="57"/>
      <c r="H284" s="59"/>
    </row>
    <row r="285" spans="1:8" ht="37.5" x14ac:dyDescent="0.2">
      <c r="A285" s="26">
        <f t="shared" si="8"/>
        <v>109</v>
      </c>
      <c r="B285" s="112"/>
      <c r="C285" s="112"/>
      <c r="D285" s="28" t="s">
        <v>251</v>
      </c>
      <c r="E285" s="83">
        <v>3</v>
      </c>
      <c r="F285" s="56"/>
      <c r="G285" s="57"/>
      <c r="H285" s="59"/>
    </row>
    <row r="286" spans="1:8" ht="37.5" x14ac:dyDescent="0.2">
      <c r="A286" s="26">
        <f t="shared" si="8"/>
        <v>110</v>
      </c>
      <c r="B286" s="112"/>
      <c r="C286" s="112"/>
      <c r="D286" s="28" t="s">
        <v>252</v>
      </c>
      <c r="E286" s="83">
        <v>3</v>
      </c>
      <c r="F286" s="56"/>
      <c r="G286" s="57"/>
      <c r="H286" s="59"/>
    </row>
    <row r="287" spans="1:8" ht="56.25" x14ac:dyDescent="0.2">
      <c r="A287" s="26">
        <f t="shared" si="8"/>
        <v>111</v>
      </c>
      <c r="B287" s="112"/>
      <c r="C287" s="112"/>
      <c r="D287" s="28" t="s">
        <v>253</v>
      </c>
      <c r="E287" s="83">
        <v>3</v>
      </c>
      <c r="F287" s="56"/>
      <c r="G287" s="57"/>
      <c r="H287" s="59"/>
    </row>
    <row r="288" spans="1:8" ht="18.75" x14ac:dyDescent="0.2">
      <c r="A288" s="110">
        <f t="shared" si="8"/>
        <v>112</v>
      </c>
      <c r="B288" s="112"/>
      <c r="C288" s="112"/>
      <c r="D288" s="28" t="s">
        <v>254</v>
      </c>
      <c r="E288" s="115">
        <v>3</v>
      </c>
      <c r="F288" s="56"/>
      <c r="G288" s="57"/>
      <c r="H288" s="59"/>
    </row>
    <row r="289" spans="1:8" ht="37.5" x14ac:dyDescent="0.2">
      <c r="A289" s="108"/>
      <c r="B289" s="112"/>
      <c r="C289" s="112"/>
      <c r="D289" s="62" t="s">
        <v>255</v>
      </c>
      <c r="E289" s="116"/>
      <c r="F289" s="56"/>
      <c r="G289" s="57"/>
      <c r="H289" s="59"/>
    </row>
    <row r="290" spans="1:8" ht="37.5" x14ac:dyDescent="0.2">
      <c r="A290" s="109"/>
      <c r="B290" s="112"/>
      <c r="C290" s="112"/>
      <c r="D290" s="62" t="s">
        <v>256</v>
      </c>
      <c r="E290" s="117"/>
      <c r="F290" s="56"/>
      <c r="G290" s="57"/>
      <c r="H290" s="59"/>
    </row>
    <row r="291" spans="1:8" ht="37.5" x14ac:dyDescent="0.2">
      <c r="A291" s="26">
        <f>A288+1</f>
        <v>113</v>
      </c>
      <c r="B291" s="112"/>
      <c r="C291" s="112"/>
      <c r="D291" s="28" t="s">
        <v>257</v>
      </c>
      <c r="E291" s="83">
        <v>3</v>
      </c>
      <c r="F291" s="56"/>
      <c r="G291" s="57"/>
      <c r="H291" s="59"/>
    </row>
    <row r="292" spans="1:8" ht="56.25" x14ac:dyDescent="0.2">
      <c r="A292" s="26">
        <f t="shared" si="8"/>
        <v>114</v>
      </c>
      <c r="B292" s="112"/>
      <c r="C292" s="112"/>
      <c r="D292" s="28" t="s">
        <v>258</v>
      </c>
      <c r="E292" s="83">
        <v>3</v>
      </c>
      <c r="F292" s="56"/>
      <c r="G292" s="57"/>
      <c r="H292" s="59"/>
    </row>
    <row r="293" spans="1:8" ht="37.5" x14ac:dyDescent="0.2">
      <c r="A293" s="110">
        <f t="shared" si="8"/>
        <v>115</v>
      </c>
      <c r="B293" s="112"/>
      <c r="C293" s="112"/>
      <c r="D293" s="28" t="s">
        <v>259</v>
      </c>
      <c r="E293" s="115">
        <v>3</v>
      </c>
      <c r="F293" s="56"/>
      <c r="G293" s="57"/>
      <c r="H293" s="59"/>
    </row>
    <row r="294" spans="1:8" ht="18.75" x14ac:dyDescent="0.2">
      <c r="A294" s="108"/>
      <c r="B294" s="112"/>
      <c r="C294" s="112"/>
      <c r="D294" s="62" t="s">
        <v>260</v>
      </c>
      <c r="E294" s="116"/>
      <c r="F294" s="56"/>
      <c r="G294" s="57"/>
      <c r="H294" s="59"/>
    </row>
    <row r="295" spans="1:8" ht="18.75" x14ac:dyDescent="0.2">
      <c r="A295" s="108"/>
      <c r="B295" s="112"/>
      <c r="C295" s="112"/>
      <c r="D295" s="62" t="s">
        <v>261</v>
      </c>
      <c r="E295" s="116"/>
      <c r="F295" s="56"/>
      <c r="G295" s="57"/>
      <c r="H295" s="59"/>
    </row>
    <row r="296" spans="1:8" ht="18.75" x14ac:dyDescent="0.2">
      <c r="A296" s="108"/>
      <c r="B296" s="112"/>
      <c r="C296" s="112"/>
      <c r="D296" s="62" t="s">
        <v>262</v>
      </c>
      <c r="E296" s="116"/>
      <c r="F296" s="56"/>
      <c r="G296" s="57"/>
      <c r="H296" s="59"/>
    </row>
    <row r="297" spans="1:8" ht="18.75" x14ac:dyDescent="0.2">
      <c r="A297" s="108"/>
      <c r="B297" s="112"/>
      <c r="C297" s="112"/>
      <c r="D297" s="62" t="s">
        <v>263</v>
      </c>
      <c r="E297" s="116"/>
      <c r="F297" s="56"/>
      <c r="G297" s="57"/>
      <c r="H297" s="59"/>
    </row>
    <row r="298" spans="1:8" ht="18.75" x14ac:dyDescent="0.2">
      <c r="A298" s="108"/>
      <c r="B298" s="112"/>
      <c r="C298" s="112"/>
      <c r="D298" s="62" t="s">
        <v>264</v>
      </c>
      <c r="E298" s="116"/>
      <c r="F298" s="56"/>
      <c r="G298" s="57"/>
      <c r="H298" s="59"/>
    </row>
    <row r="299" spans="1:8" ht="18.75" x14ac:dyDescent="0.2">
      <c r="A299" s="108"/>
      <c r="B299" s="112"/>
      <c r="C299" s="112"/>
      <c r="D299" s="62" t="s">
        <v>265</v>
      </c>
      <c r="E299" s="116"/>
      <c r="F299" s="56"/>
      <c r="G299" s="57"/>
      <c r="H299" s="59"/>
    </row>
    <row r="300" spans="1:8" ht="18.75" x14ac:dyDescent="0.2">
      <c r="A300" s="108"/>
      <c r="B300" s="112"/>
      <c r="C300" s="112"/>
      <c r="D300" s="62" t="s">
        <v>266</v>
      </c>
      <c r="E300" s="116"/>
      <c r="F300" s="56"/>
      <c r="G300" s="57"/>
      <c r="H300" s="59"/>
    </row>
    <row r="301" spans="1:8" ht="18.75" x14ac:dyDescent="0.2">
      <c r="A301" s="109"/>
      <c r="B301" s="112"/>
      <c r="C301" s="112"/>
      <c r="D301" s="62" t="s">
        <v>267</v>
      </c>
      <c r="E301" s="117"/>
      <c r="F301" s="56"/>
      <c r="G301" s="57"/>
      <c r="H301" s="59"/>
    </row>
    <row r="302" spans="1:8" ht="56.25" x14ac:dyDescent="0.2">
      <c r="A302" s="26">
        <f>A293+1</f>
        <v>116</v>
      </c>
      <c r="B302" s="113"/>
      <c r="C302" s="113"/>
      <c r="D302" s="28" t="s">
        <v>268</v>
      </c>
      <c r="E302" s="83">
        <v>3</v>
      </c>
      <c r="F302" s="56"/>
      <c r="G302" s="57"/>
      <c r="H302" s="59"/>
    </row>
    <row r="303" spans="1:8" ht="75" x14ac:dyDescent="0.2">
      <c r="A303" s="26">
        <f>A302+1</f>
        <v>117</v>
      </c>
      <c r="B303" s="114" t="s">
        <v>269</v>
      </c>
      <c r="C303" s="114" t="s">
        <v>270</v>
      </c>
      <c r="D303" s="28" t="s">
        <v>273</v>
      </c>
      <c r="E303" s="83">
        <v>4</v>
      </c>
      <c r="F303" s="56"/>
      <c r="G303" s="57"/>
      <c r="H303" s="59"/>
    </row>
    <row r="304" spans="1:8" ht="75" x14ac:dyDescent="0.2">
      <c r="A304" s="26">
        <f t="shared" ref="A304:A308" si="9">A303+1</f>
        <v>118</v>
      </c>
      <c r="B304" s="112"/>
      <c r="C304" s="112"/>
      <c r="D304" s="28" t="s">
        <v>274</v>
      </c>
      <c r="E304" s="83">
        <v>4</v>
      </c>
      <c r="F304" s="56"/>
      <c r="G304" s="57"/>
      <c r="H304" s="59"/>
    </row>
    <row r="305" spans="1:8" ht="75" x14ac:dyDescent="0.2">
      <c r="A305" s="26">
        <f t="shared" si="9"/>
        <v>119</v>
      </c>
      <c r="B305" s="112"/>
      <c r="C305" s="112"/>
      <c r="D305" s="28" t="s">
        <v>275</v>
      </c>
      <c r="E305" s="83">
        <v>4</v>
      </c>
      <c r="F305" s="56"/>
      <c r="G305" s="57"/>
      <c r="H305" s="59"/>
    </row>
    <row r="306" spans="1:8" ht="75" x14ac:dyDescent="0.2">
      <c r="A306" s="26">
        <f t="shared" si="9"/>
        <v>120</v>
      </c>
      <c r="B306" s="112"/>
      <c r="C306" s="112"/>
      <c r="D306" s="28" t="s">
        <v>276</v>
      </c>
      <c r="E306" s="83">
        <v>4</v>
      </c>
      <c r="F306" s="56"/>
      <c r="G306" s="57"/>
      <c r="H306" s="59"/>
    </row>
    <row r="307" spans="1:8" ht="37.5" x14ac:dyDescent="0.2">
      <c r="A307" s="26">
        <f t="shared" si="9"/>
        <v>121</v>
      </c>
      <c r="B307" s="112"/>
      <c r="C307" s="112"/>
      <c r="D307" s="28" t="s">
        <v>277</v>
      </c>
      <c r="E307" s="83">
        <v>4</v>
      </c>
      <c r="F307" s="56"/>
      <c r="G307" s="57"/>
      <c r="H307" s="59"/>
    </row>
    <row r="308" spans="1:8" ht="187.5" x14ac:dyDescent="0.2">
      <c r="A308" s="26">
        <f t="shared" si="9"/>
        <v>122</v>
      </c>
      <c r="B308" s="112"/>
      <c r="C308" s="113"/>
      <c r="D308" s="28" t="s">
        <v>278</v>
      </c>
      <c r="E308" s="83">
        <v>4</v>
      </c>
      <c r="F308" s="56"/>
      <c r="G308" s="57"/>
      <c r="H308" s="59"/>
    </row>
    <row r="309" spans="1:8" ht="93.75" x14ac:dyDescent="0.2">
      <c r="A309" s="26">
        <f t="shared" ref="A309:A372" si="10">A308+1</f>
        <v>123</v>
      </c>
      <c r="B309" s="112"/>
      <c r="C309" s="114" t="s">
        <v>279</v>
      </c>
      <c r="D309" s="28" t="s">
        <v>497</v>
      </c>
      <c r="E309" s="83">
        <v>3</v>
      </c>
      <c r="F309" s="56"/>
      <c r="G309" s="57"/>
      <c r="H309" s="59"/>
    </row>
    <row r="310" spans="1:8" ht="56.25" x14ac:dyDescent="0.2">
      <c r="A310" s="26">
        <f t="shared" si="10"/>
        <v>124</v>
      </c>
      <c r="B310" s="112"/>
      <c r="C310" s="112"/>
      <c r="D310" s="28" t="s">
        <v>280</v>
      </c>
      <c r="E310" s="83">
        <v>3</v>
      </c>
      <c r="F310" s="56"/>
      <c r="G310" s="57"/>
      <c r="H310" s="59"/>
    </row>
    <row r="311" spans="1:8" ht="37.5" x14ac:dyDescent="0.2">
      <c r="A311" s="26">
        <f t="shared" si="10"/>
        <v>125</v>
      </c>
      <c r="B311" s="112"/>
      <c r="C311" s="112"/>
      <c r="D311" s="28" t="s">
        <v>281</v>
      </c>
      <c r="E311" s="83">
        <v>3</v>
      </c>
      <c r="F311" s="56"/>
      <c r="G311" s="57"/>
      <c r="H311" s="59"/>
    </row>
    <row r="312" spans="1:8" ht="37.5" x14ac:dyDescent="0.2">
      <c r="A312" s="110">
        <f t="shared" si="10"/>
        <v>126</v>
      </c>
      <c r="B312" s="112"/>
      <c r="C312" s="112"/>
      <c r="D312" s="28" t="s">
        <v>282</v>
      </c>
      <c r="E312" s="115">
        <v>3</v>
      </c>
      <c r="F312" s="56"/>
      <c r="G312" s="57"/>
      <c r="H312" s="59"/>
    </row>
    <row r="313" spans="1:8" ht="18.75" x14ac:dyDescent="0.2">
      <c r="A313" s="108"/>
      <c r="B313" s="112"/>
      <c r="C313" s="112"/>
      <c r="D313" s="62" t="s">
        <v>283</v>
      </c>
      <c r="E313" s="116"/>
      <c r="F313" s="56"/>
      <c r="G313" s="57"/>
      <c r="H313" s="59"/>
    </row>
    <row r="314" spans="1:8" ht="18.75" x14ac:dyDescent="0.2">
      <c r="A314" s="108"/>
      <c r="B314" s="112"/>
      <c r="C314" s="112"/>
      <c r="D314" s="62" t="s">
        <v>284</v>
      </c>
      <c r="E314" s="116"/>
      <c r="F314" s="56"/>
      <c r="G314" s="57"/>
      <c r="H314" s="59"/>
    </row>
    <row r="315" spans="1:8" ht="18.75" x14ac:dyDescent="0.2">
      <c r="A315" s="108"/>
      <c r="B315" s="112"/>
      <c r="C315" s="112"/>
      <c r="D315" s="62" t="s">
        <v>285</v>
      </c>
      <c r="E315" s="116"/>
      <c r="F315" s="56"/>
      <c r="G315" s="57"/>
      <c r="H315" s="59"/>
    </row>
    <row r="316" spans="1:8" ht="18.75" x14ac:dyDescent="0.2">
      <c r="A316" s="109"/>
      <c r="B316" s="112"/>
      <c r="C316" s="112"/>
      <c r="D316" s="62" t="s">
        <v>286</v>
      </c>
      <c r="E316" s="117"/>
      <c r="F316" s="56"/>
      <c r="G316" s="57"/>
      <c r="H316" s="59"/>
    </row>
    <row r="317" spans="1:8" ht="37.5" x14ac:dyDescent="0.2">
      <c r="A317" s="26">
        <f>A312+1</f>
        <v>127</v>
      </c>
      <c r="B317" s="112"/>
      <c r="C317" s="112"/>
      <c r="D317" s="28" t="s">
        <v>287</v>
      </c>
      <c r="E317" s="83">
        <v>3</v>
      </c>
      <c r="F317" s="56"/>
      <c r="G317" s="57"/>
      <c r="H317" s="59"/>
    </row>
    <row r="318" spans="1:8" ht="56.25" x14ac:dyDescent="0.2">
      <c r="A318" s="26">
        <f t="shared" si="10"/>
        <v>128</v>
      </c>
      <c r="B318" s="112"/>
      <c r="C318" s="112"/>
      <c r="D318" s="28" t="s">
        <v>288</v>
      </c>
      <c r="E318" s="83">
        <v>3</v>
      </c>
      <c r="F318" s="56"/>
      <c r="G318" s="57"/>
      <c r="H318" s="59"/>
    </row>
    <row r="319" spans="1:8" ht="112.5" x14ac:dyDescent="0.2">
      <c r="A319" s="26">
        <f t="shared" si="10"/>
        <v>129</v>
      </c>
      <c r="B319" s="112"/>
      <c r="C319" s="112"/>
      <c r="D319" s="28" t="s">
        <v>290</v>
      </c>
      <c r="E319" s="83">
        <v>3</v>
      </c>
      <c r="F319" s="56"/>
      <c r="G319" s="57"/>
      <c r="H319" s="59"/>
    </row>
    <row r="320" spans="1:8" ht="37.5" x14ac:dyDescent="0.2">
      <c r="A320" s="26">
        <f t="shared" si="10"/>
        <v>130</v>
      </c>
      <c r="B320" s="112"/>
      <c r="C320" s="112"/>
      <c r="D320" s="28" t="s">
        <v>289</v>
      </c>
      <c r="E320" s="83">
        <v>3</v>
      </c>
      <c r="F320" s="56"/>
      <c r="G320" s="57"/>
      <c r="H320" s="59"/>
    </row>
    <row r="321" spans="1:8" ht="56.25" x14ac:dyDescent="0.2">
      <c r="A321" s="110">
        <f t="shared" si="10"/>
        <v>131</v>
      </c>
      <c r="B321" s="112"/>
      <c r="C321" s="112"/>
      <c r="D321" s="28" t="s">
        <v>291</v>
      </c>
      <c r="E321" s="115">
        <v>3</v>
      </c>
      <c r="F321" s="56"/>
      <c r="G321" s="57"/>
      <c r="H321" s="59"/>
    </row>
    <row r="322" spans="1:8" ht="18.75" x14ac:dyDescent="0.2">
      <c r="A322" s="108"/>
      <c r="B322" s="112"/>
      <c r="C322" s="112"/>
      <c r="D322" s="62" t="s">
        <v>296</v>
      </c>
      <c r="E322" s="116"/>
      <c r="F322" s="56"/>
      <c r="G322" s="57"/>
      <c r="H322" s="59"/>
    </row>
    <row r="323" spans="1:8" ht="18.75" x14ac:dyDescent="0.2">
      <c r="A323" s="108"/>
      <c r="B323" s="112"/>
      <c r="C323" s="112"/>
      <c r="D323" s="62" t="s">
        <v>293</v>
      </c>
      <c r="E323" s="116"/>
      <c r="F323" s="56"/>
      <c r="G323" s="57"/>
      <c r="H323" s="59"/>
    </row>
    <row r="324" spans="1:8" ht="18.75" x14ac:dyDescent="0.2">
      <c r="A324" s="108"/>
      <c r="B324" s="112"/>
      <c r="C324" s="112"/>
      <c r="D324" s="62" t="s">
        <v>295</v>
      </c>
      <c r="E324" s="116"/>
      <c r="F324" s="56"/>
      <c r="G324" s="57"/>
      <c r="H324" s="59"/>
    </row>
    <row r="325" spans="1:8" ht="18.75" x14ac:dyDescent="0.2">
      <c r="A325" s="109"/>
      <c r="B325" s="112"/>
      <c r="C325" s="112"/>
      <c r="D325" s="62" t="s">
        <v>294</v>
      </c>
      <c r="E325" s="117"/>
      <c r="F325" s="56"/>
      <c r="G325" s="57"/>
      <c r="H325" s="59"/>
    </row>
    <row r="326" spans="1:8" ht="56.25" x14ac:dyDescent="0.2">
      <c r="A326" s="26">
        <f>A321+1</f>
        <v>132</v>
      </c>
      <c r="B326" s="112"/>
      <c r="C326" s="112"/>
      <c r="D326" s="28" t="s">
        <v>292</v>
      </c>
      <c r="E326" s="83">
        <v>3</v>
      </c>
      <c r="F326" s="56"/>
      <c r="G326" s="57"/>
      <c r="H326" s="59"/>
    </row>
    <row r="327" spans="1:8" ht="56.25" x14ac:dyDescent="0.2">
      <c r="A327" s="26">
        <f t="shared" si="10"/>
        <v>133</v>
      </c>
      <c r="B327" s="112"/>
      <c r="C327" s="112"/>
      <c r="D327" s="28" t="s">
        <v>297</v>
      </c>
      <c r="E327" s="83">
        <v>3</v>
      </c>
      <c r="F327" s="56"/>
      <c r="G327" s="57"/>
      <c r="H327" s="59"/>
    </row>
    <row r="328" spans="1:8" ht="56.25" x14ac:dyDescent="0.2">
      <c r="A328" s="26">
        <f t="shared" si="10"/>
        <v>134</v>
      </c>
      <c r="B328" s="113"/>
      <c r="C328" s="113"/>
      <c r="D328" s="28" t="s">
        <v>298</v>
      </c>
      <c r="E328" s="83">
        <v>3</v>
      </c>
      <c r="F328" s="56"/>
      <c r="G328" s="57"/>
      <c r="H328" s="59"/>
    </row>
    <row r="329" spans="1:8" ht="56.25" x14ac:dyDescent="0.2">
      <c r="A329" s="26">
        <f t="shared" si="10"/>
        <v>135</v>
      </c>
      <c r="B329" s="114" t="s">
        <v>299</v>
      </c>
      <c r="C329" s="114" t="s">
        <v>300</v>
      </c>
      <c r="D329" s="28" t="s">
        <v>302</v>
      </c>
      <c r="E329" s="83">
        <v>2</v>
      </c>
      <c r="F329" s="56"/>
      <c r="G329" s="57"/>
      <c r="H329" s="59"/>
    </row>
    <row r="330" spans="1:8" ht="56.25" x14ac:dyDescent="0.2">
      <c r="A330" s="26">
        <f t="shared" si="10"/>
        <v>136</v>
      </c>
      <c r="B330" s="112"/>
      <c r="C330" s="112"/>
      <c r="D330" s="28" t="s">
        <v>303</v>
      </c>
      <c r="E330" s="83">
        <v>2</v>
      </c>
      <c r="F330" s="56"/>
      <c r="G330" s="57"/>
      <c r="H330" s="59"/>
    </row>
    <row r="331" spans="1:8" ht="75" x14ac:dyDescent="0.2">
      <c r="A331" s="26">
        <f t="shared" si="10"/>
        <v>137</v>
      </c>
      <c r="B331" s="112"/>
      <c r="C331" s="112"/>
      <c r="D331" s="28" t="s">
        <v>325</v>
      </c>
      <c r="E331" s="83">
        <v>2</v>
      </c>
      <c r="F331" s="56"/>
      <c r="G331" s="57"/>
      <c r="H331" s="59"/>
    </row>
    <row r="332" spans="1:8" ht="56.25" x14ac:dyDescent="0.2">
      <c r="A332" s="26">
        <f t="shared" si="10"/>
        <v>138</v>
      </c>
      <c r="B332" s="112"/>
      <c r="C332" s="112"/>
      <c r="D332" s="28" t="s">
        <v>304</v>
      </c>
      <c r="E332" s="83">
        <v>2</v>
      </c>
      <c r="F332" s="56"/>
      <c r="G332" s="57"/>
      <c r="H332" s="59"/>
    </row>
    <row r="333" spans="1:8" ht="37.5" x14ac:dyDescent="0.2">
      <c r="A333" s="26">
        <f t="shared" si="10"/>
        <v>139</v>
      </c>
      <c r="B333" s="112"/>
      <c r="C333" s="112"/>
      <c r="D333" s="28" t="s">
        <v>305</v>
      </c>
      <c r="E333" s="83">
        <v>2</v>
      </c>
      <c r="F333" s="56"/>
      <c r="G333" s="57"/>
      <c r="H333" s="59"/>
    </row>
    <row r="334" spans="1:8" ht="56.25" x14ac:dyDescent="0.2">
      <c r="A334" s="26">
        <f t="shared" si="10"/>
        <v>140</v>
      </c>
      <c r="B334" s="112"/>
      <c r="C334" s="112"/>
      <c r="D334" s="28" t="s">
        <v>306</v>
      </c>
      <c r="E334" s="83">
        <v>2</v>
      </c>
      <c r="F334" s="56"/>
      <c r="G334" s="57"/>
      <c r="H334" s="59"/>
    </row>
    <row r="335" spans="1:8" ht="75" x14ac:dyDescent="0.2">
      <c r="A335" s="26">
        <f t="shared" si="10"/>
        <v>141</v>
      </c>
      <c r="B335" s="112"/>
      <c r="C335" s="112"/>
      <c r="D335" s="28" t="s">
        <v>308</v>
      </c>
      <c r="E335" s="83">
        <v>2</v>
      </c>
      <c r="F335" s="56"/>
      <c r="G335" s="57"/>
      <c r="H335" s="59"/>
    </row>
    <row r="336" spans="1:8" ht="56.25" x14ac:dyDescent="0.2">
      <c r="A336" s="26">
        <f t="shared" si="10"/>
        <v>142</v>
      </c>
      <c r="B336" s="112"/>
      <c r="C336" s="112"/>
      <c r="D336" s="28" t="s">
        <v>307</v>
      </c>
      <c r="E336" s="83">
        <v>2</v>
      </c>
      <c r="F336" s="56"/>
      <c r="G336" s="57"/>
      <c r="H336" s="59"/>
    </row>
    <row r="337" spans="1:8" ht="18.75" x14ac:dyDescent="0.2">
      <c r="A337" s="26">
        <f t="shared" si="10"/>
        <v>143</v>
      </c>
      <c r="B337" s="112"/>
      <c r="C337" s="112"/>
      <c r="D337" s="28" t="s">
        <v>309</v>
      </c>
      <c r="E337" s="83">
        <v>2</v>
      </c>
      <c r="F337" s="56"/>
      <c r="G337" s="57"/>
      <c r="H337" s="59"/>
    </row>
    <row r="338" spans="1:8" ht="37.5" x14ac:dyDescent="0.2">
      <c r="A338" s="26">
        <f t="shared" si="10"/>
        <v>144</v>
      </c>
      <c r="B338" s="112"/>
      <c r="C338" s="112"/>
      <c r="D338" s="28" t="s">
        <v>310</v>
      </c>
      <c r="E338" s="83">
        <v>2</v>
      </c>
      <c r="F338" s="56"/>
      <c r="G338" s="57"/>
      <c r="H338" s="59"/>
    </row>
    <row r="339" spans="1:8" ht="37.5" x14ac:dyDescent="0.2">
      <c r="A339" s="26">
        <f t="shared" si="10"/>
        <v>145</v>
      </c>
      <c r="B339" s="112"/>
      <c r="C339" s="112"/>
      <c r="D339" s="28" t="s">
        <v>311</v>
      </c>
      <c r="E339" s="83">
        <v>2</v>
      </c>
      <c r="F339" s="56"/>
      <c r="G339" s="57"/>
      <c r="H339" s="59"/>
    </row>
    <row r="340" spans="1:8" ht="37.5" x14ac:dyDescent="0.2">
      <c r="A340" s="26">
        <f t="shared" si="10"/>
        <v>146</v>
      </c>
      <c r="B340" s="112"/>
      <c r="C340" s="112"/>
      <c r="D340" s="28" t="s">
        <v>312</v>
      </c>
      <c r="E340" s="83">
        <v>2</v>
      </c>
      <c r="F340" s="56"/>
      <c r="G340" s="57"/>
      <c r="H340" s="59"/>
    </row>
    <row r="341" spans="1:8" ht="37.5" x14ac:dyDescent="0.2">
      <c r="A341" s="26">
        <f t="shared" si="10"/>
        <v>147</v>
      </c>
      <c r="B341" s="112"/>
      <c r="C341" s="112"/>
      <c r="D341" s="28" t="s">
        <v>313</v>
      </c>
      <c r="E341" s="83">
        <v>2</v>
      </c>
      <c r="F341" s="56"/>
      <c r="G341" s="57"/>
      <c r="H341" s="59"/>
    </row>
    <row r="342" spans="1:8" ht="37.5" x14ac:dyDescent="0.2">
      <c r="A342" s="26">
        <f t="shared" si="10"/>
        <v>148</v>
      </c>
      <c r="B342" s="112"/>
      <c r="C342" s="112"/>
      <c r="D342" s="28" t="s">
        <v>314</v>
      </c>
      <c r="E342" s="83">
        <v>2</v>
      </c>
      <c r="F342" s="56"/>
      <c r="G342" s="57"/>
      <c r="H342" s="59"/>
    </row>
    <row r="343" spans="1:8" ht="37.5" x14ac:dyDescent="0.2">
      <c r="A343" s="26">
        <f t="shared" si="10"/>
        <v>149</v>
      </c>
      <c r="B343" s="112"/>
      <c r="C343" s="112"/>
      <c r="D343" s="28" t="s">
        <v>315</v>
      </c>
      <c r="E343" s="83">
        <v>2</v>
      </c>
      <c r="F343" s="56"/>
      <c r="G343" s="57"/>
      <c r="H343" s="59"/>
    </row>
    <row r="344" spans="1:8" ht="37.5" x14ac:dyDescent="0.2">
      <c r="A344" s="26">
        <f t="shared" si="10"/>
        <v>150</v>
      </c>
      <c r="B344" s="112"/>
      <c r="C344" s="112"/>
      <c r="D344" s="28" t="s">
        <v>316</v>
      </c>
      <c r="E344" s="83">
        <v>2</v>
      </c>
      <c r="F344" s="56"/>
      <c r="G344" s="57"/>
      <c r="H344" s="59"/>
    </row>
    <row r="345" spans="1:8" ht="75" x14ac:dyDescent="0.2">
      <c r="A345" s="110">
        <f t="shared" si="10"/>
        <v>151</v>
      </c>
      <c r="B345" s="112"/>
      <c r="C345" s="112"/>
      <c r="D345" s="28" t="s">
        <v>317</v>
      </c>
      <c r="E345" s="115">
        <v>2</v>
      </c>
      <c r="F345" s="56"/>
      <c r="G345" s="57"/>
      <c r="H345" s="59"/>
    </row>
    <row r="346" spans="1:8" ht="18.75" x14ac:dyDescent="0.2">
      <c r="A346" s="108"/>
      <c r="B346" s="112"/>
      <c r="C346" s="112"/>
      <c r="D346" s="62" t="s">
        <v>318</v>
      </c>
      <c r="E346" s="116"/>
      <c r="F346" s="56"/>
      <c r="G346" s="57"/>
      <c r="H346" s="59"/>
    </row>
    <row r="347" spans="1:8" ht="18.75" x14ac:dyDescent="0.2">
      <c r="A347" s="108"/>
      <c r="B347" s="112"/>
      <c r="C347" s="112"/>
      <c r="D347" s="62" t="s">
        <v>319</v>
      </c>
      <c r="E347" s="116"/>
      <c r="F347" s="56"/>
      <c r="G347" s="57"/>
      <c r="H347" s="59"/>
    </row>
    <row r="348" spans="1:8" ht="37.5" x14ac:dyDescent="0.2">
      <c r="A348" s="108"/>
      <c r="B348" s="112"/>
      <c r="C348" s="112"/>
      <c r="D348" s="62" t="s">
        <v>320</v>
      </c>
      <c r="E348" s="116"/>
      <c r="F348" s="56"/>
      <c r="G348" s="57"/>
      <c r="H348" s="59"/>
    </row>
    <row r="349" spans="1:8" ht="37.5" x14ac:dyDescent="0.2">
      <c r="A349" s="108"/>
      <c r="B349" s="112"/>
      <c r="C349" s="112"/>
      <c r="D349" s="62" t="s">
        <v>301</v>
      </c>
      <c r="E349" s="116"/>
      <c r="F349" s="56"/>
      <c r="G349" s="57"/>
      <c r="H349" s="59"/>
    </row>
    <row r="350" spans="1:8" ht="18.75" x14ac:dyDescent="0.2">
      <c r="A350" s="108"/>
      <c r="B350" s="112"/>
      <c r="C350" s="112"/>
      <c r="D350" s="62" t="s">
        <v>321</v>
      </c>
      <c r="E350" s="116"/>
      <c r="F350" s="56"/>
      <c r="G350" s="57"/>
      <c r="H350" s="59"/>
    </row>
    <row r="351" spans="1:8" ht="18.75" x14ac:dyDescent="0.2">
      <c r="A351" s="109"/>
      <c r="B351" s="112"/>
      <c r="C351" s="112"/>
      <c r="D351" s="62" t="s">
        <v>322</v>
      </c>
      <c r="E351" s="117"/>
      <c r="F351" s="56"/>
      <c r="G351" s="57"/>
      <c r="H351" s="59"/>
    </row>
    <row r="352" spans="1:8" ht="37.5" x14ac:dyDescent="0.2">
      <c r="A352" s="26">
        <f>A345+1</f>
        <v>152</v>
      </c>
      <c r="B352" s="112"/>
      <c r="C352" s="112"/>
      <c r="D352" s="28" t="s">
        <v>323</v>
      </c>
      <c r="E352" s="83">
        <v>2</v>
      </c>
      <c r="F352" s="56"/>
      <c r="G352" s="57"/>
      <c r="H352" s="59"/>
    </row>
    <row r="353" spans="1:8" ht="37.5" x14ac:dyDescent="0.2">
      <c r="A353" s="26">
        <f t="shared" si="10"/>
        <v>153</v>
      </c>
      <c r="B353" s="112"/>
      <c r="C353" s="113"/>
      <c r="D353" s="28" t="s">
        <v>324</v>
      </c>
      <c r="E353" s="83">
        <v>2</v>
      </c>
      <c r="F353" s="56"/>
      <c r="G353" s="57"/>
      <c r="H353" s="59"/>
    </row>
    <row r="354" spans="1:8" ht="56.25" customHeight="1" x14ac:dyDescent="0.2">
      <c r="A354" s="26">
        <f t="shared" si="10"/>
        <v>154</v>
      </c>
      <c r="B354" s="112"/>
      <c r="C354" s="114" t="s">
        <v>326</v>
      </c>
      <c r="D354" s="28" t="s">
        <v>328</v>
      </c>
      <c r="E354" s="83">
        <v>2</v>
      </c>
      <c r="F354" s="56"/>
      <c r="G354" s="57"/>
      <c r="H354" s="59"/>
    </row>
    <row r="355" spans="1:8" ht="18.75" x14ac:dyDescent="0.2">
      <c r="A355" s="26">
        <f t="shared" si="10"/>
        <v>155</v>
      </c>
      <c r="B355" s="112"/>
      <c r="C355" s="112"/>
      <c r="D355" s="28" t="s">
        <v>329</v>
      </c>
      <c r="E355" s="83">
        <v>2</v>
      </c>
      <c r="F355" s="56"/>
      <c r="G355" s="57"/>
      <c r="H355" s="59"/>
    </row>
    <row r="356" spans="1:8" ht="37.5" x14ac:dyDescent="0.2">
      <c r="A356" s="26">
        <f t="shared" si="10"/>
        <v>156</v>
      </c>
      <c r="B356" s="112"/>
      <c r="C356" s="112"/>
      <c r="D356" s="28" t="s">
        <v>330</v>
      </c>
      <c r="E356" s="83">
        <v>2</v>
      </c>
      <c r="F356" s="56"/>
      <c r="G356" s="57"/>
      <c r="H356" s="59"/>
    </row>
    <row r="357" spans="1:8" ht="37.5" x14ac:dyDescent="0.2">
      <c r="A357" s="26">
        <f t="shared" si="10"/>
        <v>157</v>
      </c>
      <c r="B357" s="112"/>
      <c r="C357" s="112"/>
      <c r="D357" s="28" t="s">
        <v>331</v>
      </c>
      <c r="E357" s="83">
        <v>2</v>
      </c>
      <c r="F357" s="56"/>
      <c r="G357" s="57"/>
      <c r="H357" s="59"/>
    </row>
    <row r="358" spans="1:8" ht="37.5" x14ac:dyDescent="0.2">
      <c r="A358" s="26">
        <f t="shared" si="10"/>
        <v>158</v>
      </c>
      <c r="B358" s="112"/>
      <c r="C358" s="112"/>
      <c r="D358" s="28" t="s">
        <v>332</v>
      </c>
      <c r="E358" s="83">
        <v>2</v>
      </c>
      <c r="F358" s="56"/>
      <c r="G358" s="57"/>
      <c r="H358" s="59"/>
    </row>
    <row r="359" spans="1:8" ht="18.75" x14ac:dyDescent="0.2">
      <c r="A359" s="26">
        <f t="shared" si="10"/>
        <v>159</v>
      </c>
      <c r="B359" s="112"/>
      <c r="C359" s="112"/>
      <c r="D359" s="28" t="s">
        <v>333</v>
      </c>
      <c r="E359" s="83">
        <v>2</v>
      </c>
      <c r="F359" s="56"/>
      <c r="G359" s="57"/>
      <c r="H359" s="59"/>
    </row>
    <row r="360" spans="1:8" ht="37.5" x14ac:dyDescent="0.2">
      <c r="A360" s="26">
        <f t="shared" si="10"/>
        <v>160</v>
      </c>
      <c r="B360" s="112"/>
      <c r="C360" s="112"/>
      <c r="D360" s="28" t="s">
        <v>334</v>
      </c>
      <c r="E360" s="83">
        <v>2</v>
      </c>
      <c r="F360" s="56"/>
      <c r="G360" s="57"/>
      <c r="H360" s="59"/>
    </row>
    <row r="361" spans="1:8" ht="18.75" x14ac:dyDescent="0.2">
      <c r="A361" s="26">
        <f t="shared" si="10"/>
        <v>161</v>
      </c>
      <c r="B361" s="112"/>
      <c r="C361" s="112"/>
      <c r="D361" s="28" t="s">
        <v>335</v>
      </c>
      <c r="E361" s="83">
        <v>2</v>
      </c>
      <c r="F361" s="56"/>
      <c r="G361" s="57"/>
      <c r="H361" s="59"/>
    </row>
    <row r="362" spans="1:8" ht="18.75" x14ac:dyDescent="0.2">
      <c r="A362" s="26">
        <f t="shared" si="10"/>
        <v>162</v>
      </c>
      <c r="B362" s="112"/>
      <c r="C362" s="112"/>
      <c r="D362" s="28" t="s">
        <v>336</v>
      </c>
      <c r="E362" s="83">
        <v>2</v>
      </c>
      <c r="F362" s="56"/>
      <c r="G362" s="57"/>
      <c r="H362" s="59"/>
    </row>
    <row r="363" spans="1:8" ht="37.5" x14ac:dyDescent="0.2">
      <c r="A363" s="26">
        <f t="shared" si="10"/>
        <v>163</v>
      </c>
      <c r="B363" s="112"/>
      <c r="C363" s="112"/>
      <c r="D363" s="28" t="s">
        <v>337</v>
      </c>
      <c r="E363" s="83">
        <v>2</v>
      </c>
      <c r="F363" s="56"/>
      <c r="G363" s="57"/>
      <c r="H363" s="59"/>
    </row>
    <row r="364" spans="1:8" ht="37.5" x14ac:dyDescent="0.2">
      <c r="A364" s="26">
        <f t="shared" si="10"/>
        <v>164</v>
      </c>
      <c r="B364" s="112"/>
      <c r="C364" s="112"/>
      <c r="D364" s="28" t="s">
        <v>338</v>
      </c>
      <c r="E364" s="83">
        <v>2</v>
      </c>
      <c r="F364" s="56"/>
      <c r="G364" s="57"/>
      <c r="H364" s="59"/>
    </row>
    <row r="365" spans="1:8" ht="37.5" x14ac:dyDescent="0.2">
      <c r="A365" s="26">
        <f t="shared" si="10"/>
        <v>165</v>
      </c>
      <c r="B365" s="112"/>
      <c r="C365" s="112"/>
      <c r="D365" s="28" t="s">
        <v>339</v>
      </c>
      <c r="E365" s="83">
        <v>2</v>
      </c>
      <c r="F365" s="56"/>
      <c r="G365" s="57"/>
      <c r="H365" s="59"/>
    </row>
    <row r="366" spans="1:8" ht="37.5" x14ac:dyDescent="0.2">
      <c r="A366" s="26">
        <f t="shared" si="10"/>
        <v>166</v>
      </c>
      <c r="B366" s="112"/>
      <c r="C366" s="112"/>
      <c r="D366" s="28" t="s">
        <v>340</v>
      </c>
      <c r="E366" s="83">
        <v>2</v>
      </c>
      <c r="F366" s="56"/>
      <c r="G366" s="57"/>
      <c r="H366" s="59"/>
    </row>
    <row r="367" spans="1:8" ht="56.25" x14ac:dyDescent="0.2">
      <c r="A367" s="26">
        <f t="shared" si="10"/>
        <v>167</v>
      </c>
      <c r="B367" s="112"/>
      <c r="C367" s="112"/>
      <c r="D367" s="28" t="s">
        <v>341</v>
      </c>
      <c r="E367" s="83">
        <v>2</v>
      </c>
      <c r="F367" s="56"/>
      <c r="G367" s="57"/>
      <c r="H367" s="59"/>
    </row>
    <row r="368" spans="1:8" ht="56.25" x14ac:dyDescent="0.2">
      <c r="A368" s="26">
        <f t="shared" si="10"/>
        <v>168</v>
      </c>
      <c r="B368" s="112"/>
      <c r="C368" s="112"/>
      <c r="D368" s="28" t="s">
        <v>342</v>
      </c>
      <c r="E368" s="83">
        <v>2</v>
      </c>
      <c r="F368" s="56"/>
      <c r="G368" s="57"/>
      <c r="H368" s="59"/>
    </row>
    <row r="369" spans="1:8" ht="37.5" x14ac:dyDescent="0.2">
      <c r="A369" s="26">
        <f t="shared" si="10"/>
        <v>169</v>
      </c>
      <c r="B369" s="112"/>
      <c r="C369" s="112"/>
      <c r="D369" s="28" t="s">
        <v>343</v>
      </c>
      <c r="E369" s="83">
        <v>2</v>
      </c>
      <c r="F369" s="56"/>
      <c r="G369" s="57"/>
      <c r="H369" s="59"/>
    </row>
    <row r="370" spans="1:8" ht="37.5" x14ac:dyDescent="0.2">
      <c r="A370" s="26">
        <f t="shared" si="10"/>
        <v>170</v>
      </c>
      <c r="B370" s="112"/>
      <c r="C370" s="112"/>
      <c r="D370" s="28" t="s">
        <v>344</v>
      </c>
      <c r="E370" s="83">
        <v>2</v>
      </c>
      <c r="F370" s="56"/>
      <c r="G370" s="57"/>
      <c r="H370" s="59"/>
    </row>
    <row r="371" spans="1:8" ht="37.5" x14ac:dyDescent="0.2">
      <c r="A371" s="26">
        <f t="shared" si="10"/>
        <v>171</v>
      </c>
      <c r="B371" s="112"/>
      <c r="C371" s="112"/>
      <c r="D371" s="28" t="s">
        <v>345</v>
      </c>
      <c r="E371" s="83">
        <v>2</v>
      </c>
      <c r="F371" s="56"/>
      <c r="G371" s="57"/>
      <c r="H371" s="59"/>
    </row>
    <row r="372" spans="1:8" ht="37.5" x14ac:dyDescent="0.2">
      <c r="A372" s="26">
        <f t="shared" si="10"/>
        <v>172</v>
      </c>
      <c r="B372" s="112"/>
      <c r="C372" s="112"/>
      <c r="D372" s="28" t="s">
        <v>346</v>
      </c>
      <c r="E372" s="83">
        <v>2</v>
      </c>
      <c r="F372" s="56"/>
      <c r="G372" s="57"/>
      <c r="H372" s="59"/>
    </row>
    <row r="373" spans="1:8" ht="37.5" x14ac:dyDescent="0.2">
      <c r="A373" s="26">
        <f t="shared" ref="A373:A396" si="11">A372+1</f>
        <v>173</v>
      </c>
      <c r="B373" s="112"/>
      <c r="C373" s="112"/>
      <c r="D373" s="28" t="s">
        <v>347</v>
      </c>
      <c r="E373" s="83">
        <v>2</v>
      </c>
      <c r="F373" s="56"/>
      <c r="G373" s="57"/>
      <c r="H373" s="59"/>
    </row>
    <row r="374" spans="1:8" ht="56.25" x14ac:dyDescent="0.2">
      <c r="A374" s="26">
        <f t="shared" si="11"/>
        <v>174</v>
      </c>
      <c r="B374" s="112"/>
      <c r="C374" s="113"/>
      <c r="D374" s="28" t="s">
        <v>327</v>
      </c>
      <c r="E374" s="83">
        <v>2</v>
      </c>
      <c r="F374" s="56"/>
      <c r="G374" s="57"/>
      <c r="H374" s="59"/>
    </row>
    <row r="375" spans="1:8" ht="56.25" customHeight="1" x14ac:dyDescent="0.2">
      <c r="A375" s="26">
        <f t="shared" si="11"/>
        <v>175</v>
      </c>
      <c r="B375" s="112"/>
      <c r="C375" s="114" t="s">
        <v>348</v>
      </c>
      <c r="D375" s="28" t="s">
        <v>349</v>
      </c>
      <c r="E375" s="83">
        <v>3</v>
      </c>
      <c r="F375" s="56"/>
      <c r="G375" s="57"/>
      <c r="H375" s="59"/>
    </row>
    <row r="376" spans="1:8" ht="37.5" x14ac:dyDescent="0.2">
      <c r="A376" s="26">
        <f t="shared" si="11"/>
        <v>176</v>
      </c>
      <c r="B376" s="112"/>
      <c r="C376" s="112"/>
      <c r="D376" s="28" t="s">
        <v>350</v>
      </c>
      <c r="E376" s="83">
        <v>3</v>
      </c>
      <c r="F376" s="56"/>
      <c r="G376" s="57"/>
      <c r="H376" s="59"/>
    </row>
    <row r="377" spans="1:8" ht="18.75" x14ac:dyDescent="0.2">
      <c r="A377" s="26">
        <f t="shared" si="11"/>
        <v>177</v>
      </c>
      <c r="B377" s="112"/>
      <c r="C377" s="112"/>
      <c r="D377" s="28" t="s">
        <v>351</v>
      </c>
      <c r="E377" s="83">
        <v>3</v>
      </c>
      <c r="F377" s="56"/>
      <c r="G377" s="57"/>
      <c r="H377" s="59"/>
    </row>
    <row r="378" spans="1:8" ht="37.5" x14ac:dyDescent="0.2">
      <c r="A378" s="26">
        <f t="shared" si="11"/>
        <v>178</v>
      </c>
      <c r="B378" s="112"/>
      <c r="C378" s="113"/>
      <c r="D378" s="28" t="s">
        <v>352</v>
      </c>
      <c r="E378" s="83">
        <v>3</v>
      </c>
      <c r="F378" s="56"/>
      <c r="G378" s="57"/>
      <c r="H378" s="59"/>
    </row>
    <row r="379" spans="1:8" ht="56.25" customHeight="1" x14ac:dyDescent="0.2">
      <c r="A379" s="26">
        <f t="shared" si="11"/>
        <v>179</v>
      </c>
      <c r="B379" s="112"/>
      <c r="C379" s="114" t="s">
        <v>353</v>
      </c>
      <c r="D379" s="28" t="s">
        <v>354</v>
      </c>
      <c r="E379" s="83">
        <v>2</v>
      </c>
      <c r="F379" s="56"/>
      <c r="G379" s="57"/>
      <c r="H379" s="59"/>
    </row>
    <row r="380" spans="1:8" ht="37.5" x14ac:dyDescent="0.2">
      <c r="A380" s="26">
        <f t="shared" si="11"/>
        <v>180</v>
      </c>
      <c r="B380" s="112"/>
      <c r="C380" s="112"/>
      <c r="D380" s="28" t="s">
        <v>355</v>
      </c>
      <c r="E380" s="83">
        <v>2</v>
      </c>
      <c r="F380" s="56"/>
      <c r="G380" s="57"/>
      <c r="H380" s="59"/>
    </row>
    <row r="381" spans="1:8" ht="18.75" x14ac:dyDescent="0.2">
      <c r="A381" s="26">
        <f t="shared" si="11"/>
        <v>181</v>
      </c>
      <c r="B381" s="112"/>
      <c r="C381" s="112"/>
      <c r="D381" s="28" t="s">
        <v>356</v>
      </c>
      <c r="E381" s="83">
        <v>2</v>
      </c>
      <c r="F381" s="56"/>
      <c r="G381" s="57"/>
      <c r="H381" s="59"/>
    </row>
    <row r="382" spans="1:8" ht="37.5" x14ac:dyDescent="0.2">
      <c r="A382" s="26">
        <f t="shared" si="11"/>
        <v>182</v>
      </c>
      <c r="B382" s="112"/>
      <c r="C382" s="112"/>
      <c r="D382" s="28" t="s">
        <v>357</v>
      </c>
      <c r="E382" s="83">
        <v>2</v>
      </c>
      <c r="F382" s="56"/>
      <c r="G382" s="57"/>
      <c r="H382" s="59"/>
    </row>
    <row r="383" spans="1:8" ht="18.75" x14ac:dyDescent="0.2">
      <c r="A383" s="26">
        <f t="shared" si="11"/>
        <v>183</v>
      </c>
      <c r="B383" s="112"/>
      <c r="C383" s="113"/>
      <c r="D383" s="28" t="s">
        <v>358</v>
      </c>
      <c r="E383" s="83">
        <v>2</v>
      </c>
      <c r="F383" s="56"/>
      <c r="G383" s="57"/>
      <c r="H383" s="59"/>
    </row>
    <row r="384" spans="1:8" ht="37.5" customHeight="1" x14ac:dyDescent="0.2">
      <c r="A384" s="26">
        <f t="shared" si="11"/>
        <v>184</v>
      </c>
      <c r="B384" s="112"/>
      <c r="C384" s="114" t="s">
        <v>359</v>
      </c>
      <c r="D384" s="28" t="s">
        <v>360</v>
      </c>
      <c r="E384" s="83">
        <v>1</v>
      </c>
      <c r="F384" s="56"/>
      <c r="G384" s="57"/>
      <c r="H384" s="59"/>
    </row>
    <row r="385" spans="1:8" ht="37.5" x14ac:dyDescent="0.2">
      <c r="A385" s="26">
        <f t="shared" si="11"/>
        <v>185</v>
      </c>
      <c r="B385" s="112"/>
      <c r="C385" s="112"/>
      <c r="D385" s="28" t="s">
        <v>361</v>
      </c>
      <c r="E385" s="83">
        <v>1</v>
      </c>
      <c r="F385" s="56"/>
      <c r="G385" s="57"/>
      <c r="H385" s="59"/>
    </row>
    <row r="386" spans="1:8" ht="56.25" x14ac:dyDescent="0.2">
      <c r="A386" s="26">
        <f t="shared" si="11"/>
        <v>186</v>
      </c>
      <c r="B386" s="112"/>
      <c r="C386" s="112"/>
      <c r="D386" s="28" t="s">
        <v>362</v>
      </c>
      <c r="E386" s="83">
        <v>1</v>
      </c>
      <c r="F386" s="56"/>
      <c r="G386" s="57"/>
      <c r="H386" s="59"/>
    </row>
    <row r="387" spans="1:8" ht="37.5" x14ac:dyDescent="0.2">
      <c r="A387" s="26">
        <f t="shared" si="11"/>
        <v>187</v>
      </c>
      <c r="B387" s="112"/>
      <c r="C387" s="112"/>
      <c r="D387" s="28" t="s">
        <v>363</v>
      </c>
      <c r="E387" s="83">
        <v>1</v>
      </c>
      <c r="F387" s="56"/>
      <c r="G387" s="57"/>
      <c r="H387" s="59"/>
    </row>
    <row r="388" spans="1:8" ht="37.5" x14ac:dyDescent="0.2">
      <c r="A388" s="26">
        <f t="shared" si="11"/>
        <v>188</v>
      </c>
      <c r="B388" s="112"/>
      <c r="C388" s="112"/>
      <c r="D388" s="28" t="s">
        <v>364</v>
      </c>
      <c r="E388" s="83">
        <v>1</v>
      </c>
      <c r="F388" s="56"/>
      <c r="G388" s="57"/>
      <c r="H388" s="59"/>
    </row>
    <row r="389" spans="1:8" ht="56.25" x14ac:dyDescent="0.2">
      <c r="A389" s="26">
        <f t="shared" si="11"/>
        <v>189</v>
      </c>
      <c r="B389" s="112"/>
      <c r="C389" s="112"/>
      <c r="D389" s="28" t="s">
        <v>365</v>
      </c>
      <c r="E389" s="83">
        <v>1</v>
      </c>
      <c r="F389" s="56"/>
      <c r="G389" s="57"/>
      <c r="H389" s="59"/>
    </row>
    <row r="390" spans="1:8" ht="37.5" x14ac:dyDescent="0.2">
      <c r="A390" s="26">
        <f t="shared" si="11"/>
        <v>190</v>
      </c>
      <c r="B390" s="112"/>
      <c r="C390" s="113"/>
      <c r="D390" s="28" t="s">
        <v>366</v>
      </c>
      <c r="E390" s="83">
        <v>1</v>
      </c>
      <c r="F390" s="56"/>
      <c r="G390" s="57"/>
      <c r="H390" s="59"/>
    </row>
    <row r="391" spans="1:8" ht="56.25" customHeight="1" x14ac:dyDescent="0.2">
      <c r="A391" s="26">
        <f t="shared" si="11"/>
        <v>191</v>
      </c>
      <c r="B391" s="112"/>
      <c r="C391" s="114" t="s">
        <v>367</v>
      </c>
      <c r="D391" s="28" t="s">
        <v>368</v>
      </c>
      <c r="E391" s="83">
        <v>4</v>
      </c>
      <c r="F391" s="56"/>
      <c r="G391" s="57"/>
      <c r="H391" s="59"/>
    </row>
    <row r="392" spans="1:8" ht="56.25" x14ac:dyDescent="0.2">
      <c r="A392" s="110">
        <f t="shared" si="11"/>
        <v>192</v>
      </c>
      <c r="B392" s="112"/>
      <c r="C392" s="112"/>
      <c r="D392" s="28" t="s">
        <v>369</v>
      </c>
      <c r="E392" s="115">
        <v>4</v>
      </c>
      <c r="F392" s="56"/>
      <c r="G392" s="57"/>
      <c r="H392" s="59"/>
    </row>
    <row r="393" spans="1:8" ht="18.75" x14ac:dyDescent="0.2">
      <c r="A393" s="108"/>
      <c r="B393" s="112"/>
      <c r="C393" s="112"/>
      <c r="D393" s="62" t="s">
        <v>370</v>
      </c>
      <c r="E393" s="116"/>
      <c r="F393" s="56"/>
      <c r="G393" s="57"/>
      <c r="H393" s="59"/>
    </row>
    <row r="394" spans="1:8" ht="18.75" x14ac:dyDescent="0.2">
      <c r="A394" s="109"/>
      <c r="B394" s="112"/>
      <c r="C394" s="112"/>
      <c r="D394" s="62" t="s">
        <v>371</v>
      </c>
      <c r="E394" s="117"/>
      <c r="F394" s="56"/>
      <c r="G394" s="57"/>
      <c r="H394" s="59"/>
    </row>
    <row r="395" spans="1:8" ht="37.5" x14ac:dyDescent="0.2">
      <c r="A395" s="26">
        <f>A392+1</f>
        <v>193</v>
      </c>
      <c r="B395" s="112"/>
      <c r="C395" s="113"/>
      <c r="D395" s="28" t="s">
        <v>372</v>
      </c>
      <c r="E395" s="83">
        <v>4</v>
      </c>
      <c r="F395" s="56"/>
      <c r="G395" s="57"/>
      <c r="H395" s="59"/>
    </row>
    <row r="396" spans="1:8" ht="37.5" x14ac:dyDescent="0.2">
      <c r="A396" s="110">
        <f t="shared" si="11"/>
        <v>194</v>
      </c>
      <c r="B396" s="112"/>
      <c r="C396" s="114" t="s">
        <v>373</v>
      </c>
      <c r="D396" s="28" t="s">
        <v>374</v>
      </c>
      <c r="E396" s="115">
        <v>9</v>
      </c>
      <c r="F396" s="56"/>
      <c r="G396" s="57"/>
      <c r="H396" s="59"/>
    </row>
    <row r="397" spans="1:8" ht="18.75" x14ac:dyDescent="0.2">
      <c r="A397" s="108"/>
      <c r="B397" s="112"/>
      <c r="C397" s="112"/>
      <c r="D397" s="66" t="s">
        <v>390</v>
      </c>
      <c r="E397" s="116"/>
      <c r="F397" s="56"/>
      <c r="G397" s="57"/>
      <c r="H397" s="59"/>
    </row>
    <row r="398" spans="1:8" ht="18.75" x14ac:dyDescent="0.2">
      <c r="A398" s="108"/>
      <c r="B398" s="112"/>
      <c r="C398" s="112"/>
      <c r="D398" s="63" t="s">
        <v>375</v>
      </c>
      <c r="E398" s="116"/>
      <c r="F398" s="56"/>
      <c r="G398" s="57"/>
      <c r="H398" s="59"/>
    </row>
    <row r="399" spans="1:8" ht="18.75" x14ac:dyDescent="0.2">
      <c r="A399" s="108"/>
      <c r="B399" s="112"/>
      <c r="C399" s="112"/>
      <c r="D399" s="63" t="s">
        <v>376</v>
      </c>
      <c r="E399" s="116"/>
      <c r="F399" s="56"/>
      <c r="G399" s="57"/>
      <c r="H399" s="59"/>
    </row>
    <row r="400" spans="1:8" ht="18.75" x14ac:dyDescent="0.2">
      <c r="A400" s="108"/>
      <c r="B400" s="112"/>
      <c r="C400" s="112"/>
      <c r="D400" s="63" t="s">
        <v>377</v>
      </c>
      <c r="E400" s="116"/>
      <c r="F400" s="56"/>
      <c r="G400" s="57"/>
      <c r="H400" s="59"/>
    </row>
    <row r="401" spans="1:8" ht="18.75" x14ac:dyDescent="0.2">
      <c r="A401" s="108"/>
      <c r="B401" s="112"/>
      <c r="C401" s="112"/>
      <c r="D401" s="63" t="s">
        <v>378</v>
      </c>
      <c r="E401" s="116"/>
      <c r="F401" s="56"/>
      <c r="G401" s="57"/>
      <c r="H401" s="59"/>
    </row>
    <row r="402" spans="1:8" ht="18.75" x14ac:dyDescent="0.2">
      <c r="A402" s="108"/>
      <c r="B402" s="112"/>
      <c r="C402" s="112"/>
      <c r="D402" s="63" t="s">
        <v>379</v>
      </c>
      <c r="E402" s="116"/>
      <c r="F402" s="56"/>
      <c r="G402" s="57"/>
      <c r="H402" s="59"/>
    </row>
    <row r="403" spans="1:8" ht="18.75" x14ac:dyDescent="0.2">
      <c r="A403" s="108"/>
      <c r="B403" s="112"/>
      <c r="C403" s="112"/>
      <c r="D403" s="63" t="s">
        <v>380</v>
      </c>
      <c r="E403" s="116"/>
      <c r="F403" s="56"/>
      <c r="G403" s="57"/>
      <c r="H403" s="59"/>
    </row>
    <row r="404" spans="1:8" ht="18.75" x14ac:dyDescent="0.2">
      <c r="A404" s="108"/>
      <c r="B404" s="112"/>
      <c r="C404" s="112"/>
      <c r="D404" s="63" t="s">
        <v>381</v>
      </c>
      <c r="E404" s="116"/>
      <c r="F404" s="56"/>
      <c r="G404" s="57"/>
      <c r="H404" s="59"/>
    </row>
    <row r="405" spans="1:8" ht="18.75" x14ac:dyDescent="0.2">
      <c r="A405" s="108"/>
      <c r="B405" s="112"/>
      <c r="C405" s="112"/>
      <c r="D405" s="63" t="s">
        <v>382</v>
      </c>
      <c r="E405" s="116"/>
      <c r="F405" s="56"/>
      <c r="G405" s="57"/>
      <c r="H405" s="59"/>
    </row>
    <row r="406" spans="1:8" ht="18.75" x14ac:dyDescent="0.2">
      <c r="A406" s="108"/>
      <c r="B406" s="112"/>
      <c r="C406" s="112"/>
      <c r="D406" s="63" t="s">
        <v>383</v>
      </c>
      <c r="E406" s="116"/>
      <c r="F406" s="56"/>
      <c r="G406" s="57"/>
      <c r="H406" s="59"/>
    </row>
    <row r="407" spans="1:8" ht="18.75" x14ac:dyDescent="0.2">
      <c r="A407" s="108"/>
      <c r="B407" s="112"/>
      <c r="C407" s="112"/>
      <c r="D407" s="63" t="s">
        <v>384</v>
      </c>
      <c r="E407" s="116"/>
      <c r="F407" s="56"/>
      <c r="G407" s="57"/>
      <c r="H407" s="59"/>
    </row>
    <row r="408" spans="1:8" ht="18.75" x14ac:dyDescent="0.2">
      <c r="A408" s="108"/>
      <c r="B408" s="112"/>
      <c r="C408" s="112"/>
      <c r="D408" s="67" t="s">
        <v>385</v>
      </c>
      <c r="E408" s="116"/>
      <c r="F408" s="56"/>
      <c r="G408" s="57"/>
      <c r="H408" s="59"/>
    </row>
    <row r="409" spans="1:8" ht="18.75" x14ac:dyDescent="0.2">
      <c r="A409" s="108"/>
      <c r="B409" s="112"/>
      <c r="C409" s="112"/>
      <c r="D409" s="67" t="s">
        <v>386</v>
      </c>
      <c r="E409" s="116"/>
      <c r="F409" s="56"/>
      <c r="G409" s="57"/>
      <c r="H409" s="59"/>
    </row>
    <row r="410" spans="1:8" ht="18.75" x14ac:dyDescent="0.2">
      <c r="A410" s="108"/>
      <c r="B410" s="112"/>
      <c r="C410" s="112"/>
      <c r="D410" s="67" t="s">
        <v>387</v>
      </c>
      <c r="E410" s="116"/>
      <c r="F410" s="56"/>
      <c r="G410" s="57"/>
      <c r="H410" s="59"/>
    </row>
    <row r="411" spans="1:8" ht="18.75" x14ac:dyDescent="0.2">
      <c r="A411" s="108"/>
      <c r="B411" s="112"/>
      <c r="C411" s="112"/>
      <c r="D411" s="67" t="s">
        <v>388</v>
      </c>
      <c r="E411" s="116"/>
      <c r="F411" s="56"/>
      <c r="G411" s="57"/>
      <c r="H411" s="59"/>
    </row>
    <row r="412" spans="1:8" ht="18.75" x14ac:dyDescent="0.2">
      <c r="A412" s="108"/>
      <c r="B412" s="112"/>
      <c r="C412" s="112"/>
      <c r="D412" s="67" t="s">
        <v>389</v>
      </c>
      <c r="E412" s="116"/>
      <c r="F412" s="56"/>
      <c r="G412" s="57"/>
      <c r="H412" s="59"/>
    </row>
    <row r="413" spans="1:8" ht="18.75" x14ac:dyDescent="0.2">
      <c r="A413" s="108"/>
      <c r="B413" s="112"/>
      <c r="C413" s="112"/>
      <c r="D413" s="66" t="s">
        <v>391</v>
      </c>
      <c r="E413" s="116"/>
      <c r="F413" s="56"/>
      <c r="G413" s="57"/>
      <c r="H413" s="59"/>
    </row>
    <row r="414" spans="1:8" ht="18.75" x14ac:dyDescent="0.2">
      <c r="A414" s="108"/>
      <c r="B414" s="112"/>
      <c r="C414" s="112"/>
      <c r="D414" s="63" t="s">
        <v>375</v>
      </c>
      <c r="E414" s="116"/>
      <c r="F414" s="56"/>
      <c r="G414" s="57"/>
      <c r="H414" s="59"/>
    </row>
    <row r="415" spans="1:8" ht="18.75" x14ac:dyDescent="0.2">
      <c r="A415" s="108"/>
      <c r="B415" s="112"/>
      <c r="C415" s="112"/>
      <c r="D415" s="63" t="s">
        <v>376</v>
      </c>
      <c r="E415" s="116"/>
      <c r="F415" s="56"/>
      <c r="G415" s="57"/>
      <c r="H415" s="59"/>
    </row>
    <row r="416" spans="1:8" ht="18.75" x14ac:dyDescent="0.2">
      <c r="A416" s="108"/>
      <c r="B416" s="112"/>
      <c r="C416" s="112"/>
      <c r="D416" s="63" t="s">
        <v>377</v>
      </c>
      <c r="E416" s="116"/>
      <c r="F416" s="56"/>
      <c r="G416" s="57"/>
      <c r="H416" s="59"/>
    </row>
    <row r="417" spans="1:8" ht="18.75" x14ac:dyDescent="0.2">
      <c r="A417" s="108"/>
      <c r="B417" s="112"/>
      <c r="C417" s="112"/>
      <c r="D417" s="63" t="s">
        <v>378</v>
      </c>
      <c r="E417" s="116"/>
      <c r="F417" s="56"/>
      <c r="G417" s="57"/>
      <c r="H417" s="59"/>
    </row>
    <row r="418" spans="1:8" ht="18.75" x14ac:dyDescent="0.2">
      <c r="A418" s="108"/>
      <c r="B418" s="112"/>
      <c r="C418" s="112"/>
      <c r="D418" s="63" t="s">
        <v>379</v>
      </c>
      <c r="E418" s="116"/>
      <c r="F418" s="56"/>
      <c r="G418" s="57"/>
      <c r="H418" s="59"/>
    </row>
    <row r="419" spans="1:8" ht="18.75" x14ac:dyDescent="0.2">
      <c r="A419" s="108"/>
      <c r="B419" s="112"/>
      <c r="C419" s="112"/>
      <c r="D419" s="63" t="s">
        <v>380</v>
      </c>
      <c r="E419" s="116"/>
      <c r="F419" s="56"/>
      <c r="G419" s="57"/>
      <c r="H419" s="59"/>
    </row>
    <row r="420" spans="1:8" ht="18.75" x14ac:dyDescent="0.2">
      <c r="A420" s="108"/>
      <c r="B420" s="112"/>
      <c r="C420" s="112"/>
      <c r="D420" s="63" t="s">
        <v>381</v>
      </c>
      <c r="E420" s="116"/>
      <c r="F420" s="56"/>
      <c r="G420" s="57"/>
      <c r="H420" s="59"/>
    </row>
    <row r="421" spans="1:8" ht="18.75" x14ac:dyDescent="0.2">
      <c r="A421" s="108"/>
      <c r="B421" s="112"/>
      <c r="C421" s="112"/>
      <c r="D421" s="63" t="s">
        <v>382</v>
      </c>
      <c r="E421" s="116"/>
      <c r="F421" s="56"/>
      <c r="G421" s="57"/>
      <c r="H421" s="59"/>
    </row>
    <row r="422" spans="1:8" ht="18.75" x14ac:dyDescent="0.2">
      <c r="A422" s="108"/>
      <c r="B422" s="112"/>
      <c r="C422" s="112"/>
      <c r="D422" s="63" t="s">
        <v>383</v>
      </c>
      <c r="E422" s="116"/>
      <c r="F422" s="56"/>
      <c r="G422" s="57"/>
      <c r="H422" s="59"/>
    </row>
    <row r="423" spans="1:8" ht="18.75" x14ac:dyDescent="0.2">
      <c r="A423" s="108"/>
      <c r="B423" s="112"/>
      <c r="C423" s="112"/>
      <c r="D423" s="63" t="s">
        <v>384</v>
      </c>
      <c r="E423" s="116"/>
      <c r="F423" s="56"/>
      <c r="G423" s="57"/>
      <c r="H423" s="59"/>
    </row>
    <row r="424" spans="1:8" ht="18.75" x14ac:dyDescent="0.2">
      <c r="A424" s="108"/>
      <c r="B424" s="112"/>
      <c r="C424" s="112"/>
      <c r="D424" s="67" t="s">
        <v>385</v>
      </c>
      <c r="E424" s="116"/>
      <c r="F424" s="56"/>
      <c r="G424" s="57"/>
      <c r="H424" s="59"/>
    </row>
    <row r="425" spans="1:8" ht="18.75" x14ac:dyDescent="0.2">
      <c r="A425" s="108"/>
      <c r="B425" s="112"/>
      <c r="C425" s="112"/>
      <c r="D425" s="67" t="s">
        <v>386</v>
      </c>
      <c r="E425" s="116"/>
      <c r="F425" s="56"/>
      <c r="G425" s="57"/>
      <c r="H425" s="59"/>
    </row>
    <row r="426" spans="1:8" ht="18.75" x14ac:dyDescent="0.2">
      <c r="A426" s="108"/>
      <c r="B426" s="112"/>
      <c r="C426" s="112"/>
      <c r="D426" s="67" t="s">
        <v>387</v>
      </c>
      <c r="E426" s="116"/>
      <c r="F426" s="56"/>
      <c r="G426" s="57"/>
      <c r="H426" s="59"/>
    </row>
    <row r="427" spans="1:8" ht="18.75" x14ac:dyDescent="0.2">
      <c r="A427" s="108"/>
      <c r="B427" s="112"/>
      <c r="C427" s="112"/>
      <c r="D427" s="67" t="s">
        <v>388</v>
      </c>
      <c r="E427" s="116"/>
      <c r="F427" s="56"/>
      <c r="G427" s="57"/>
      <c r="H427" s="59"/>
    </row>
    <row r="428" spans="1:8" ht="18.75" x14ac:dyDescent="0.2">
      <c r="A428" s="108"/>
      <c r="B428" s="112"/>
      <c r="C428" s="112"/>
      <c r="D428" s="67" t="s">
        <v>389</v>
      </c>
      <c r="E428" s="116"/>
      <c r="F428" s="56"/>
      <c r="G428" s="57"/>
      <c r="H428" s="59"/>
    </row>
    <row r="429" spans="1:8" ht="18.75" x14ac:dyDescent="0.2">
      <c r="A429" s="108"/>
      <c r="B429" s="112"/>
      <c r="C429" s="112"/>
      <c r="D429" s="66" t="s">
        <v>392</v>
      </c>
      <c r="E429" s="116"/>
      <c r="F429" s="56"/>
      <c r="G429" s="57"/>
      <c r="H429" s="59"/>
    </row>
    <row r="430" spans="1:8" ht="18.75" x14ac:dyDescent="0.2">
      <c r="A430" s="108"/>
      <c r="B430" s="112"/>
      <c r="C430" s="112"/>
      <c r="D430" s="63" t="s">
        <v>375</v>
      </c>
      <c r="E430" s="116"/>
      <c r="F430" s="56"/>
      <c r="G430" s="57"/>
      <c r="H430" s="59"/>
    </row>
    <row r="431" spans="1:8" ht="18.75" x14ac:dyDescent="0.2">
      <c r="A431" s="108"/>
      <c r="B431" s="112"/>
      <c r="C431" s="112"/>
      <c r="D431" s="63" t="s">
        <v>376</v>
      </c>
      <c r="E431" s="116"/>
      <c r="F431" s="56"/>
      <c r="G431" s="57"/>
      <c r="H431" s="59"/>
    </row>
    <row r="432" spans="1:8" ht="18.75" x14ac:dyDescent="0.2">
      <c r="A432" s="108"/>
      <c r="B432" s="112"/>
      <c r="C432" s="112"/>
      <c r="D432" s="63" t="s">
        <v>377</v>
      </c>
      <c r="E432" s="116"/>
      <c r="F432" s="56"/>
      <c r="G432" s="57"/>
      <c r="H432" s="59"/>
    </row>
    <row r="433" spans="1:8" ht="18.75" x14ac:dyDescent="0.2">
      <c r="A433" s="108"/>
      <c r="B433" s="112"/>
      <c r="C433" s="112"/>
      <c r="D433" s="63" t="s">
        <v>378</v>
      </c>
      <c r="E433" s="116"/>
      <c r="F433" s="56"/>
      <c r="G433" s="57"/>
      <c r="H433" s="59"/>
    </row>
    <row r="434" spans="1:8" ht="18.75" x14ac:dyDescent="0.2">
      <c r="A434" s="108"/>
      <c r="B434" s="112"/>
      <c r="C434" s="112"/>
      <c r="D434" s="63" t="s">
        <v>379</v>
      </c>
      <c r="E434" s="116"/>
      <c r="F434" s="56"/>
      <c r="G434" s="57"/>
      <c r="H434" s="59"/>
    </row>
    <row r="435" spans="1:8" ht="18.75" x14ac:dyDescent="0.2">
      <c r="A435" s="108"/>
      <c r="B435" s="112"/>
      <c r="C435" s="112"/>
      <c r="D435" s="63" t="s">
        <v>380</v>
      </c>
      <c r="E435" s="116"/>
      <c r="F435" s="56"/>
      <c r="G435" s="57"/>
      <c r="H435" s="59"/>
    </row>
    <row r="436" spans="1:8" ht="18.75" x14ac:dyDescent="0.2">
      <c r="A436" s="108"/>
      <c r="B436" s="112"/>
      <c r="C436" s="112"/>
      <c r="D436" s="63" t="s">
        <v>381</v>
      </c>
      <c r="E436" s="116"/>
      <c r="F436" s="56"/>
      <c r="G436" s="57"/>
      <c r="H436" s="59"/>
    </row>
    <row r="437" spans="1:8" ht="18.75" x14ac:dyDescent="0.2">
      <c r="A437" s="108"/>
      <c r="B437" s="112"/>
      <c r="C437" s="112"/>
      <c r="D437" s="63" t="s">
        <v>382</v>
      </c>
      <c r="E437" s="116"/>
      <c r="F437" s="56"/>
      <c r="G437" s="57"/>
      <c r="H437" s="59"/>
    </row>
    <row r="438" spans="1:8" ht="18.75" x14ac:dyDescent="0.2">
      <c r="A438" s="108"/>
      <c r="B438" s="112"/>
      <c r="C438" s="112"/>
      <c r="D438" s="63" t="s">
        <v>383</v>
      </c>
      <c r="E438" s="116"/>
      <c r="F438" s="56"/>
      <c r="G438" s="57"/>
      <c r="H438" s="59"/>
    </row>
    <row r="439" spans="1:8" ht="18.75" x14ac:dyDescent="0.2">
      <c r="A439" s="108"/>
      <c r="B439" s="112"/>
      <c r="C439" s="112"/>
      <c r="D439" s="63" t="s">
        <v>384</v>
      </c>
      <c r="E439" s="116"/>
      <c r="F439" s="56"/>
      <c r="G439" s="57"/>
      <c r="H439" s="59"/>
    </row>
    <row r="440" spans="1:8" ht="18.75" x14ac:dyDescent="0.2">
      <c r="A440" s="108"/>
      <c r="B440" s="112"/>
      <c r="C440" s="112"/>
      <c r="D440" s="67" t="s">
        <v>385</v>
      </c>
      <c r="E440" s="116"/>
      <c r="F440" s="56"/>
      <c r="G440" s="57"/>
      <c r="H440" s="59"/>
    </row>
    <row r="441" spans="1:8" ht="18.75" x14ac:dyDescent="0.2">
      <c r="A441" s="108"/>
      <c r="B441" s="112"/>
      <c r="C441" s="112"/>
      <c r="D441" s="67" t="s">
        <v>386</v>
      </c>
      <c r="E441" s="116"/>
      <c r="F441" s="56"/>
      <c r="G441" s="57"/>
      <c r="H441" s="59"/>
    </row>
    <row r="442" spans="1:8" ht="18.75" x14ac:dyDescent="0.2">
      <c r="A442" s="108"/>
      <c r="B442" s="112"/>
      <c r="C442" s="112"/>
      <c r="D442" s="67" t="s">
        <v>387</v>
      </c>
      <c r="E442" s="116"/>
      <c r="F442" s="56"/>
      <c r="G442" s="57"/>
      <c r="H442" s="59"/>
    </row>
    <row r="443" spans="1:8" ht="18.75" x14ac:dyDescent="0.2">
      <c r="A443" s="108"/>
      <c r="B443" s="112"/>
      <c r="C443" s="112"/>
      <c r="D443" s="67" t="s">
        <v>388</v>
      </c>
      <c r="E443" s="116"/>
      <c r="F443" s="56"/>
      <c r="G443" s="57"/>
      <c r="H443" s="59"/>
    </row>
    <row r="444" spans="1:8" ht="18.75" x14ac:dyDescent="0.2">
      <c r="A444" s="108"/>
      <c r="B444" s="112"/>
      <c r="C444" s="112"/>
      <c r="D444" s="67" t="s">
        <v>389</v>
      </c>
      <c r="E444" s="116"/>
      <c r="F444" s="56"/>
      <c r="G444" s="57"/>
      <c r="H444" s="59"/>
    </row>
    <row r="445" spans="1:8" ht="18.75" x14ac:dyDescent="0.2">
      <c r="A445" s="108"/>
      <c r="B445" s="112"/>
      <c r="C445" s="112"/>
      <c r="D445" s="66" t="s">
        <v>393</v>
      </c>
      <c r="E445" s="116"/>
      <c r="F445" s="56"/>
      <c r="G445" s="57"/>
      <c r="H445" s="59"/>
    </row>
    <row r="446" spans="1:8" ht="18.75" x14ac:dyDescent="0.2">
      <c r="A446" s="108"/>
      <c r="B446" s="112"/>
      <c r="C446" s="112"/>
      <c r="D446" s="63" t="s">
        <v>375</v>
      </c>
      <c r="E446" s="116"/>
      <c r="F446" s="56"/>
      <c r="G446" s="57"/>
      <c r="H446" s="59"/>
    </row>
    <row r="447" spans="1:8" ht="18.75" x14ac:dyDescent="0.2">
      <c r="A447" s="108"/>
      <c r="B447" s="112"/>
      <c r="C447" s="112"/>
      <c r="D447" s="63" t="s">
        <v>376</v>
      </c>
      <c r="E447" s="116"/>
      <c r="F447" s="56"/>
      <c r="G447" s="57"/>
      <c r="H447" s="59"/>
    </row>
    <row r="448" spans="1:8" ht="18.75" x14ac:dyDescent="0.2">
      <c r="A448" s="108"/>
      <c r="B448" s="112"/>
      <c r="C448" s="112"/>
      <c r="D448" s="63" t="s">
        <v>377</v>
      </c>
      <c r="E448" s="116"/>
      <c r="F448" s="56"/>
      <c r="G448" s="57"/>
      <c r="H448" s="59"/>
    </row>
    <row r="449" spans="1:8" ht="18.75" x14ac:dyDescent="0.2">
      <c r="A449" s="108"/>
      <c r="B449" s="112"/>
      <c r="C449" s="112"/>
      <c r="D449" s="63" t="s">
        <v>378</v>
      </c>
      <c r="E449" s="116"/>
      <c r="F449" s="56"/>
      <c r="G449" s="57"/>
      <c r="H449" s="59"/>
    </row>
    <row r="450" spans="1:8" ht="18.75" x14ac:dyDescent="0.2">
      <c r="A450" s="108"/>
      <c r="B450" s="112"/>
      <c r="C450" s="112"/>
      <c r="D450" s="63" t="s">
        <v>379</v>
      </c>
      <c r="E450" s="116"/>
      <c r="F450" s="56"/>
      <c r="G450" s="57"/>
      <c r="H450" s="59"/>
    </row>
    <row r="451" spans="1:8" ht="18.75" x14ac:dyDescent="0.2">
      <c r="A451" s="108"/>
      <c r="B451" s="112"/>
      <c r="C451" s="112"/>
      <c r="D451" s="63" t="s">
        <v>380</v>
      </c>
      <c r="E451" s="116"/>
      <c r="F451" s="56"/>
      <c r="G451" s="57"/>
      <c r="H451" s="59"/>
    </row>
    <row r="452" spans="1:8" ht="18.75" x14ac:dyDescent="0.2">
      <c r="A452" s="108"/>
      <c r="B452" s="112"/>
      <c r="C452" s="112"/>
      <c r="D452" s="63" t="s">
        <v>381</v>
      </c>
      <c r="E452" s="116"/>
      <c r="F452" s="56"/>
      <c r="G452" s="57"/>
      <c r="H452" s="59"/>
    </row>
    <row r="453" spans="1:8" ht="18.75" x14ac:dyDescent="0.2">
      <c r="A453" s="108"/>
      <c r="B453" s="112"/>
      <c r="C453" s="112"/>
      <c r="D453" s="63" t="s">
        <v>382</v>
      </c>
      <c r="E453" s="116"/>
      <c r="F453" s="56"/>
      <c r="G453" s="57"/>
      <c r="H453" s="59"/>
    </row>
    <row r="454" spans="1:8" ht="18.75" x14ac:dyDescent="0.2">
      <c r="A454" s="108"/>
      <c r="B454" s="112"/>
      <c r="C454" s="112"/>
      <c r="D454" s="63" t="s">
        <v>383</v>
      </c>
      <c r="E454" s="116"/>
      <c r="F454" s="56"/>
      <c r="G454" s="57"/>
      <c r="H454" s="59"/>
    </row>
    <row r="455" spans="1:8" ht="18.75" x14ac:dyDescent="0.2">
      <c r="A455" s="108"/>
      <c r="B455" s="112"/>
      <c r="C455" s="112"/>
      <c r="D455" s="63" t="s">
        <v>384</v>
      </c>
      <c r="E455" s="116"/>
      <c r="F455" s="56"/>
      <c r="G455" s="57"/>
      <c r="H455" s="59"/>
    </row>
    <row r="456" spans="1:8" ht="18.75" x14ac:dyDescent="0.2">
      <c r="A456" s="108"/>
      <c r="B456" s="112"/>
      <c r="C456" s="112"/>
      <c r="D456" s="67" t="s">
        <v>385</v>
      </c>
      <c r="E456" s="116"/>
      <c r="F456" s="56"/>
      <c r="G456" s="57"/>
      <c r="H456" s="59"/>
    </row>
    <row r="457" spans="1:8" ht="18.75" x14ac:dyDescent="0.2">
      <c r="A457" s="108"/>
      <c r="B457" s="112"/>
      <c r="C457" s="112"/>
      <c r="D457" s="67" t="s">
        <v>386</v>
      </c>
      <c r="E457" s="116"/>
      <c r="F457" s="56"/>
      <c r="G457" s="57"/>
      <c r="H457" s="59"/>
    </row>
    <row r="458" spans="1:8" ht="18.75" x14ac:dyDescent="0.2">
      <c r="A458" s="108"/>
      <c r="B458" s="112"/>
      <c r="C458" s="112"/>
      <c r="D458" s="67" t="s">
        <v>387</v>
      </c>
      <c r="E458" s="116"/>
      <c r="F458" s="56"/>
      <c r="G458" s="57"/>
      <c r="H458" s="59"/>
    </row>
    <row r="459" spans="1:8" ht="18.75" x14ac:dyDescent="0.2">
      <c r="A459" s="108"/>
      <c r="B459" s="112"/>
      <c r="C459" s="112"/>
      <c r="D459" s="67" t="s">
        <v>388</v>
      </c>
      <c r="E459" s="116"/>
      <c r="F459" s="56"/>
      <c r="G459" s="57"/>
      <c r="H459" s="59"/>
    </row>
    <row r="460" spans="1:8" ht="18.75" x14ac:dyDescent="0.2">
      <c r="A460" s="109"/>
      <c r="B460" s="112"/>
      <c r="C460" s="113"/>
      <c r="D460" s="67" t="s">
        <v>389</v>
      </c>
      <c r="E460" s="117"/>
      <c r="F460" s="56"/>
      <c r="G460" s="57"/>
      <c r="H460" s="59"/>
    </row>
    <row r="461" spans="1:8" ht="18.75" x14ac:dyDescent="0.2">
      <c r="A461" s="26">
        <f>A396+1</f>
        <v>195</v>
      </c>
      <c r="B461" s="112"/>
      <c r="C461" s="114" t="s">
        <v>394</v>
      </c>
      <c r="D461" s="28" t="s">
        <v>395</v>
      </c>
      <c r="E461" s="83">
        <v>3</v>
      </c>
      <c r="F461" s="56"/>
      <c r="G461" s="57"/>
      <c r="H461" s="59"/>
    </row>
    <row r="462" spans="1:8" ht="37.5" x14ac:dyDescent="0.2">
      <c r="A462" s="26">
        <f>A461+1</f>
        <v>196</v>
      </c>
      <c r="B462" s="112"/>
      <c r="C462" s="112"/>
      <c r="D462" s="28" t="s">
        <v>396</v>
      </c>
      <c r="E462" s="83">
        <v>3</v>
      </c>
      <c r="F462" s="56"/>
      <c r="G462" s="57"/>
      <c r="H462" s="59"/>
    </row>
    <row r="463" spans="1:8" ht="37.5" x14ac:dyDescent="0.2">
      <c r="A463" s="26">
        <f t="shared" ref="A463:A464" si="12">A462+1</f>
        <v>197</v>
      </c>
      <c r="B463" s="113"/>
      <c r="C463" s="113"/>
      <c r="D463" s="28" t="s">
        <v>397</v>
      </c>
      <c r="E463" s="83">
        <v>3</v>
      </c>
      <c r="F463" s="56"/>
      <c r="G463" s="57"/>
      <c r="H463" s="59"/>
    </row>
    <row r="464" spans="1:8" ht="93.75" x14ac:dyDescent="0.2">
      <c r="A464" s="110">
        <f t="shared" si="12"/>
        <v>198</v>
      </c>
      <c r="B464" s="114" t="s">
        <v>398</v>
      </c>
      <c r="C464" s="114" t="s">
        <v>399</v>
      </c>
      <c r="D464" s="28" t="s">
        <v>400</v>
      </c>
      <c r="E464" s="115">
        <v>7</v>
      </c>
      <c r="F464" s="56"/>
      <c r="G464" s="57"/>
      <c r="H464" s="59"/>
    </row>
    <row r="465" spans="1:8" ht="18.75" x14ac:dyDescent="0.2">
      <c r="A465" s="108"/>
      <c r="B465" s="112"/>
      <c r="C465" s="112"/>
      <c r="D465" s="62" t="s">
        <v>401</v>
      </c>
      <c r="E465" s="116"/>
      <c r="F465" s="56"/>
      <c r="G465" s="57"/>
      <c r="H465" s="59"/>
    </row>
    <row r="466" spans="1:8" ht="56.25" x14ac:dyDescent="0.2">
      <c r="A466" s="108"/>
      <c r="B466" s="112"/>
      <c r="C466" s="112"/>
      <c r="D466" s="62" t="s">
        <v>402</v>
      </c>
      <c r="E466" s="116"/>
      <c r="F466" s="56"/>
      <c r="G466" s="57"/>
      <c r="H466" s="59"/>
    </row>
    <row r="467" spans="1:8" ht="18.75" x14ac:dyDescent="0.2">
      <c r="A467" s="108"/>
      <c r="B467" s="112"/>
      <c r="C467" s="112"/>
      <c r="D467" s="62" t="s">
        <v>403</v>
      </c>
      <c r="E467" s="116"/>
      <c r="F467" s="56"/>
      <c r="G467" s="57"/>
      <c r="H467" s="59"/>
    </row>
    <row r="468" spans="1:8" ht="75" x14ac:dyDescent="0.2">
      <c r="A468" s="108"/>
      <c r="B468" s="112"/>
      <c r="C468" s="112"/>
      <c r="D468" s="62" t="s">
        <v>404</v>
      </c>
      <c r="E468" s="116"/>
      <c r="F468" s="56"/>
      <c r="G468" s="57"/>
      <c r="H468" s="59"/>
    </row>
    <row r="469" spans="1:8" ht="37.5" x14ac:dyDescent="0.2">
      <c r="A469" s="108"/>
      <c r="B469" s="112"/>
      <c r="C469" s="112"/>
      <c r="D469" s="62" t="s">
        <v>405</v>
      </c>
      <c r="E469" s="116"/>
      <c r="F469" s="56"/>
      <c r="G469" s="57"/>
      <c r="H469" s="59"/>
    </row>
    <row r="470" spans="1:8" ht="18.75" x14ac:dyDescent="0.2">
      <c r="A470" s="108"/>
      <c r="B470" s="112"/>
      <c r="C470" s="112"/>
      <c r="D470" s="62" t="s">
        <v>406</v>
      </c>
      <c r="E470" s="116"/>
      <c r="F470" s="56"/>
      <c r="G470" s="57"/>
      <c r="H470" s="59"/>
    </row>
    <row r="471" spans="1:8" ht="56.25" x14ac:dyDescent="0.2">
      <c r="A471" s="109"/>
      <c r="B471" s="112"/>
      <c r="C471" s="112"/>
      <c r="D471" s="62" t="s">
        <v>407</v>
      </c>
      <c r="E471" s="117"/>
      <c r="F471" s="56"/>
      <c r="G471" s="57"/>
      <c r="H471" s="59"/>
    </row>
    <row r="472" spans="1:8" ht="112.5" x14ac:dyDescent="0.2">
      <c r="A472" s="110">
        <f>A464+1</f>
        <v>199</v>
      </c>
      <c r="B472" s="112"/>
      <c r="C472" s="112"/>
      <c r="D472" s="28" t="s">
        <v>408</v>
      </c>
      <c r="E472" s="115">
        <v>7</v>
      </c>
      <c r="F472" s="56"/>
      <c r="G472" s="57"/>
      <c r="H472" s="59"/>
    </row>
    <row r="473" spans="1:8" ht="18.75" x14ac:dyDescent="0.2">
      <c r="A473" s="108"/>
      <c r="B473" s="112"/>
      <c r="C473" s="112"/>
      <c r="D473" s="62" t="s">
        <v>409</v>
      </c>
      <c r="E473" s="116"/>
      <c r="F473" s="56"/>
      <c r="G473" s="57"/>
      <c r="H473" s="59"/>
    </row>
    <row r="474" spans="1:8" ht="18.75" x14ac:dyDescent="0.2">
      <c r="A474" s="108"/>
      <c r="B474" s="112"/>
      <c r="C474" s="112"/>
      <c r="D474" s="62" t="s">
        <v>410</v>
      </c>
      <c r="E474" s="116"/>
      <c r="F474" s="56"/>
      <c r="G474" s="57"/>
      <c r="H474" s="59"/>
    </row>
    <row r="475" spans="1:8" ht="18.75" x14ac:dyDescent="0.2">
      <c r="A475" s="108"/>
      <c r="B475" s="112"/>
      <c r="C475" s="112"/>
      <c r="D475" s="62" t="s">
        <v>411</v>
      </c>
      <c r="E475" s="116"/>
      <c r="F475" s="56"/>
      <c r="G475" s="57"/>
      <c r="H475" s="59"/>
    </row>
    <row r="476" spans="1:8" ht="18.75" x14ac:dyDescent="0.2">
      <c r="A476" s="108"/>
      <c r="B476" s="112"/>
      <c r="C476" s="112"/>
      <c r="D476" s="62" t="s">
        <v>412</v>
      </c>
      <c r="E476" s="116"/>
      <c r="F476" s="56"/>
      <c r="G476" s="57"/>
      <c r="H476" s="59"/>
    </row>
    <row r="477" spans="1:8" ht="18.75" x14ac:dyDescent="0.2">
      <c r="A477" s="108"/>
      <c r="B477" s="112"/>
      <c r="C477" s="112"/>
      <c r="D477" s="62" t="s">
        <v>413</v>
      </c>
      <c r="E477" s="116"/>
      <c r="F477" s="56"/>
      <c r="G477" s="57"/>
      <c r="H477" s="59"/>
    </row>
    <row r="478" spans="1:8" ht="18.75" x14ac:dyDescent="0.2">
      <c r="A478" s="109"/>
      <c r="B478" s="112"/>
      <c r="C478" s="112"/>
      <c r="D478" s="62" t="s">
        <v>414</v>
      </c>
      <c r="E478" s="117"/>
      <c r="F478" s="56"/>
      <c r="G478" s="57"/>
      <c r="H478" s="59"/>
    </row>
    <row r="479" spans="1:8" ht="75" x14ac:dyDescent="0.2">
      <c r="A479" s="26">
        <f>A472+1</f>
        <v>200</v>
      </c>
      <c r="B479" s="112"/>
      <c r="C479" s="112"/>
      <c r="D479" s="28" t="s">
        <v>415</v>
      </c>
      <c r="E479" s="83">
        <v>7</v>
      </c>
      <c r="F479" s="56"/>
      <c r="G479" s="57"/>
      <c r="H479" s="59"/>
    </row>
    <row r="480" spans="1:8" ht="56.25" x14ac:dyDescent="0.2">
      <c r="A480" s="26">
        <f>A479+1</f>
        <v>201</v>
      </c>
      <c r="B480" s="112"/>
      <c r="C480" s="112"/>
      <c r="D480" s="28" t="s">
        <v>416</v>
      </c>
      <c r="E480" s="83">
        <v>7</v>
      </c>
      <c r="F480" s="56"/>
      <c r="G480" s="57"/>
      <c r="H480" s="59"/>
    </row>
    <row r="481" spans="1:8" ht="131.25" x14ac:dyDescent="0.2">
      <c r="A481" s="26">
        <f t="shared" ref="A481:A490" si="13">A480+1</f>
        <v>202</v>
      </c>
      <c r="B481" s="112"/>
      <c r="C481" s="112"/>
      <c r="D481" s="28" t="s">
        <v>417</v>
      </c>
      <c r="E481" s="83">
        <v>7</v>
      </c>
      <c r="F481" s="56"/>
      <c r="G481" s="57"/>
      <c r="H481" s="59"/>
    </row>
    <row r="482" spans="1:8" ht="37.5" x14ac:dyDescent="0.2">
      <c r="A482" s="26">
        <f t="shared" si="13"/>
        <v>203</v>
      </c>
      <c r="B482" s="112"/>
      <c r="C482" s="113"/>
      <c r="D482" s="28" t="s">
        <v>418</v>
      </c>
      <c r="E482" s="83">
        <v>7</v>
      </c>
      <c r="F482" s="56"/>
      <c r="G482" s="57"/>
      <c r="H482" s="59"/>
    </row>
    <row r="483" spans="1:8" ht="37.5" x14ac:dyDescent="0.2">
      <c r="A483" s="26">
        <f t="shared" si="13"/>
        <v>204</v>
      </c>
      <c r="B483" s="112"/>
      <c r="C483" s="114" t="s">
        <v>419</v>
      </c>
      <c r="D483" s="28" t="s">
        <v>420</v>
      </c>
      <c r="E483" s="83">
        <v>5</v>
      </c>
      <c r="F483" s="56"/>
      <c r="G483" s="57"/>
      <c r="H483" s="59"/>
    </row>
    <row r="484" spans="1:8" ht="37.5" x14ac:dyDescent="0.2">
      <c r="A484" s="26">
        <f t="shared" si="13"/>
        <v>205</v>
      </c>
      <c r="B484" s="112"/>
      <c r="C484" s="112"/>
      <c r="D484" s="28" t="s">
        <v>421</v>
      </c>
      <c r="E484" s="83">
        <v>5</v>
      </c>
      <c r="F484" s="56"/>
      <c r="G484" s="57"/>
      <c r="H484" s="59"/>
    </row>
    <row r="485" spans="1:8" ht="37.5" x14ac:dyDescent="0.2">
      <c r="A485" s="26">
        <f t="shared" si="13"/>
        <v>206</v>
      </c>
      <c r="B485" s="112"/>
      <c r="C485" s="112"/>
      <c r="D485" s="28" t="s">
        <v>422</v>
      </c>
      <c r="E485" s="83">
        <v>5</v>
      </c>
      <c r="F485" s="56"/>
      <c r="G485" s="57"/>
      <c r="H485" s="59"/>
    </row>
    <row r="486" spans="1:8" ht="18.75" x14ac:dyDescent="0.2">
      <c r="A486" s="26">
        <f t="shared" si="13"/>
        <v>207</v>
      </c>
      <c r="B486" s="112"/>
      <c r="C486" s="112"/>
      <c r="D486" s="28" t="s">
        <v>423</v>
      </c>
      <c r="E486" s="83">
        <v>5</v>
      </c>
      <c r="F486" s="56"/>
      <c r="G486" s="57"/>
      <c r="H486" s="59"/>
    </row>
    <row r="487" spans="1:8" ht="37.5" x14ac:dyDescent="0.2">
      <c r="A487" s="26">
        <f t="shared" si="13"/>
        <v>208</v>
      </c>
      <c r="B487" s="112"/>
      <c r="C487" s="112"/>
      <c r="D487" s="28" t="s">
        <v>424</v>
      </c>
      <c r="E487" s="83">
        <v>5</v>
      </c>
      <c r="F487" s="56"/>
      <c r="G487" s="57"/>
      <c r="H487" s="59"/>
    </row>
    <row r="488" spans="1:8" ht="37.5" x14ac:dyDescent="0.2">
      <c r="A488" s="26">
        <f t="shared" si="13"/>
        <v>209</v>
      </c>
      <c r="B488" s="112"/>
      <c r="C488" s="112"/>
      <c r="D488" s="28" t="s">
        <v>425</v>
      </c>
      <c r="E488" s="83">
        <v>5</v>
      </c>
      <c r="F488" s="56"/>
      <c r="G488" s="57"/>
      <c r="H488" s="59"/>
    </row>
    <row r="489" spans="1:8" ht="37.5" x14ac:dyDescent="0.2">
      <c r="A489" s="26">
        <f t="shared" si="13"/>
        <v>210</v>
      </c>
      <c r="B489" s="112"/>
      <c r="C489" s="113"/>
      <c r="D489" s="28" t="s">
        <v>426</v>
      </c>
      <c r="E489" s="83">
        <v>5</v>
      </c>
      <c r="F489" s="56"/>
      <c r="G489" s="57"/>
      <c r="H489" s="59"/>
    </row>
    <row r="490" spans="1:8" ht="18.75" x14ac:dyDescent="0.2">
      <c r="A490" s="110">
        <f t="shared" si="13"/>
        <v>211</v>
      </c>
      <c r="B490" s="112"/>
      <c r="C490" s="114" t="s">
        <v>427</v>
      </c>
      <c r="D490" s="28" t="s">
        <v>254</v>
      </c>
      <c r="E490" s="115">
        <v>20</v>
      </c>
      <c r="F490" s="56"/>
      <c r="G490" s="57"/>
      <c r="H490" s="59"/>
    </row>
    <row r="491" spans="1:8" ht="37.5" x14ac:dyDescent="0.2">
      <c r="A491" s="108"/>
      <c r="B491" s="112"/>
      <c r="C491" s="112"/>
      <c r="D491" s="62" t="s">
        <v>428</v>
      </c>
      <c r="E491" s="116"/>
      <c r="F491" s="56"/>
      <c r="G491" s="57"/>
      <c r="H491" s="59"/>
    </row>
    <row r="492" spans="1:8" ht="18.75" x14ac:dyDescent="0.2">
      <c r="A492" s="108"/>
      <c r="B492" s="112"/>
      <c r="C492" s="112"/>
      <c r="D492" s="62" t="s">
        <v>429</v>
      </c>
      <c r="E492" s="116"/>
      <c r="F492" s="56"/>
      <c r="G492" s="57"/>
      <c r="H492" s="59"/>
    </row>
    <row r="493" spans="1:8" ht="18.75" x14ac:dyDescent="0.2">
      <c r="A493" s="108"/>
      <c r="B493" s="112"/>
      <c r="C493" s="112"/>
      <c r="D493" s="62" t="s">
        <v>430</v>
      </c>
      <c r="E493" s="116"/>
      <c r="F493" s="56"/>
      <c r="G493" s="57"/>
      <c r="H493" s="59"/>
    </row>
    <row r="494" spans="1:8" ht="75" x14ac:dyDescent="0.2">
      <c r="A494" s="108"/>
      <c r="B494" s="112"/>
      <c r="C494" s="112"/>
      <c r="D494" s="62" t="s">
        <v>431</v>
      </c>
      <c r="E494" s="116"/>
      <c r="F494" s="56"/>
      <c r="G494" s="57"/>
      <c r="H494" s="59"/>
    </row>
    <row r="495" spans="1:8" ht="37.5" x14ac:dyDescent="0.2">
      <c r="A495" s="109"/>
      <c r="B495" s="112"/>
      <c r="C495" s="113"/>
      <c r="D495" s="62" t="s">
        <v>432</v>
      </c>
      <c r="E495" s="117"/>
      <c r="F495" s="56"/>
      <c r="G495" s="57"/>
      <c r="H495" s="59"/>
    </row>
    <row r="496" spans="1:8" ht="75" x14ac:dyDescent="0.2">
      <c r="A496" s="26">
        <f>A490+1</f>
        <v>212</v>
      </c>
      <c r="B496" s="112"/>
      <c r="C496" s="27" t="s">
        <v>433</v>
      </c>
      <c r="D496" s="28" t="s">
        <v>434</v>
      </c>
      <c r="E496" s="83">
        <v>20</v>
      </c>
      <c r="F496" s="56"/>
      <c r="G496" s="57"/>
      <c r="H496" s="59"/>
    </row>
    <row r="497" spans="1:8" ht="75" x14ac:dyDescent="0.2">
      <c r="A497" s="26">
        <f>A496+1</f>
        <v>213</v>
      </c>
      <c r="B497" s="112"/>
      <c r="C497" s="114" t="s">
        <v>435</v>
      </c>
      <c r="D497" s="28" t="s">
        <v>436</v>
      </c>
      <c r="E497" s="83">
        <v>3</v>
      </c>
      <c r="F497" s="56"/>
      <c r="G497" s="57"/>
      <c r="H497" s="59"/>
    </row>
    <row r="498" spans="1:8" ht="75" x14ac:dyDescent="0.2">
      <c r="A498" s="26">
        <f t="shared" ref="A498:A501" si="14">A497+1</f>
        <v>214</v>
      </c>
      <c r="B498" s="112"/>
      <c r="C498" s="112"/>
      <c r="D498" s="28" t="s">
        <v>437</v>
      </c>
      <c r="E498" s="83">
        <v>3</v>
      </c>
      <c r="F498" s="56"/>
      <c r="G498" s="57"/>
      <c r="H498" s="59"/>
    </row>
    <row r="499" spans="1:8" ht="93.75" x14ac:dyDescent="0.2">
      <c r="A499" s="26">
        <f t="shared" si="14"/>
        <v>215</v>
      </c>
      <c r="B499" s="112"/>
      <c r="C499" s="112"/>
      <c r="D499" s="28" t="s">
        <v>438</v>
      </c>
      <c r="E499" s="83">
        <v>3</v>
      </c>
      <c r="F499" s="56"/>
      <c r="G499" s="57"/>
      <c r="H499" s="59"/>
    </row>
    <row r="500" spans="1:8" ht="56.25" x14ac:dyDescent="0.2">
      <c r="A500" s="26">
        <f t="shared" si="14"/>
        <v>216</v>
      </c>
      <c r="B500" s="112"/>
      <c r="C500" s="112"/>
      <c r="D500" s="28" t="s">
        <v>439</v>
      </c>
      <c r="E500" s="83">
        <v>3</v>
      </c>
      <c r="F500" s="56"/>
      <c r="G500" s="57"/>
      <c r="H500" s="59"/>
    </row>
    <row r="501" spans="1:8" ht="18.75" x14ac:dyDescent="0.2">
      <c r="A501" s="26">
        <f t="shared" si="14"/>
        <v>217</v>
      </c>
      <c r="B501" s="113"/>
      <c r="C501" s="113"/>
      <c r="D501" s="28" t="s">
        <v>440</v>
      </c>
      <c r="E501" s="83">
        <v>30</v>
      </c>
      <c r="F501" s="56"/>
      <c r="G501" s="57"/>
      <c r="H501" s="59"/>
    </row>
    <row r="502" spans="1:8" ht="75" x14ac:dyDescent="0.2">
      <c r="A502" s="26">
        <f t="shared" ref="A502:A517" si="15">A501+1</f>
        <v>218</v>
      </c>
      <c r="B502" s="114" t="s">
        <v>441</v>
      </c>
      <c r="C502" s="114" t="s">
        <v>442</v>
      </c>
      <c r="D502" s="28" t="s">
        <v>443</v>
      </c>
      <c r="E502" s="83">
        <v>4</v>
      </c>
      <c r="F502" s="73"/>
      <c r="G502" s="74"/>
      <c r="H502" s="60"/>
    </row>
    <row r="503" spans="1:8" ht="93.75" x14ac:dyDescent="0.2">
      <c r="A503" s="26">
        <f t="shared" si="15"/>
        <v>219</v>
      </c>
      <c r="B503" s="112"/>
      <c r="C503" s="112"/>
      <c r="D503" s="28" t="s">
        <v>444</v>
      </c>
      <c r="E503" s="83">
        <v>4</v>
      </c>
      <c r="F503" s="56"/>
      <c r="G503" s="57"/>
      <c r="H503" s="59"/>
    </row>
    <row r="504" spans="1:8" ht="56.25" x14ac:dyDescent="0.2">
      <c r="A504" s="26">
        <f t="shared" si="15"/>
        <v>220</v>
      </c>
      <c r="B504" s="112"/>
      <c r="C504" s="112"/>
      <c r="D504" s="28" t="s">
        <v>445</v>
      </c>
      <c r="E504" s="83">
        <v>4</v>
      </c>
      <c r="F504" s="56"/>
      <c r="G504" s="57"/>
      <c r="H504" s="59"/>
    </row>
    <row r="505" spans="1:8" ht="56.25" x14ac:dyDescent="0.2">
      <c r="A505" s="26">
        <f t="shared" si="15"/>
        <v>221</v>
      </c>
      <c r="B505" s="112"/>
      <c r="C505" s="112"/>
      <c r="D505" s="28" t="s">
        <v>446</v>
      </c>
      <c r="E505" s="83">
        <v>4</v>
      </c>
      <c r="F505" s="56"/>
      <c r="G505" s="57"/>
      <c r="H505" s="59"/>
    </row>
    <row r="506" spans="1:8" ht="37.5" x14ac:dyDescent="0.2">
      <c r="A506" s="26">
        <f t="shared" si="15"/>
        <v>222</v>
      </c>
      <c r="B506" s="112"/>
      <c r="C506" s="112"/>
      <c r="D506" s="28" t="s">
        <v>447</v>
      </c>
      <c r="E506" s="83">
        <v>4</v>
      </c>
      <c r="F506" s="56"/>
      <c r="G506" s="57"/>
      <c r="H506" s="59"/>
    </row>
    <row r="507" spans="1:8" ht="37.5" x14ac:dyDescent="0.2">
      <c r="A507" s="26">
        <f t="shared" si="15"/>
        <v>223</v>
      </c>
      <c r="B507" s="112"/>
      <c r="C507" s="112"/>
      <c r="D507" s="28" t="s">
        <v>448</v>
      </c>
      <c r="E507" s="83">
        <v>4</v>
      </c>
      <c r="F507" s="56"/>
      <c r="G507" s="57"/>
      <c r="H507" s="59"/>
    </row>
    <row r="508" spans="1:8" ht="93.75" x14ac:dyDescent="0.2">
      <c r="A508" s="26">
        <f t="shared" si="15"/>
        <v>224</v>
      </c>
      <c r="B508" s="112"/>
      <c r="C508" s="112"/>
      <c r="D508" s="28" t="s">
        <v>449</v>
      </c>
      <c r="E508" s="83">
        <v>4</v>
      </c>
      <c r="F508" s="56"/>
      <c r="G508" s="57"/>
      <c r="H508" s="59"/>
    </row>
    <row r="509" spans="1:8" ht="56.25" x14ac:dyDescent="0.2">
      <c r="A509" s="26">
        <f t="shared" si="15"/>
        <v>225</v>
      </c>
      <c r="B509" s="112"/>
      <c r="C509" s="112"/>
      <c r="D509" s="28" t="s">
        <v>450</v>
      </c>
      <c r="E509" s="83">
        <v>4</v>
      </c>
      <c r="F509" s="56"/>
      <c r="G509" s="57"/>
      <c r="H509" s="59"/>
    </row>
    <row r="510" spans="1:8" ht="56.25" x14ac:dyDescent="0.2">
      <c r="A510" s="26">
        <f t="shared" si="15"/>
        <v>226</v>
      </c>
      <c r="B510" s="112"/>
      <c r="C510" s="112"/>
      <c r="D510" s="28" t="s">
        <v>451</v>
      </c>
      <c r="E510" s="83">
        <v>4</v>
      </c>
      <c r="F510" s="56"/>
      <c r="G510" s="57"/>
      <c r="H510" s="59"/>
    </row>
    <row r="511" spans="1:8" ht="56.25" x14ac:dyDescent="0.2">
      <c r="A511" s="26">
        <f t="shared" si="15"/>
        <v>227</v>
      </c>
      <c r="B511" s="112"/>
      <c r="C511" s="112"/>
      <c r="D511" s="28" t="s">
        <v>452</v>
      </c>
      <c r="E511" s="83">
        <v>4</v>
      </c>
      <c r="F511" s="56"/>
      <c r="G511" s="57"/>
      <c r="H511" s="59"/>
    </row>
    <row r="512" spans="1:8" ht="75" x14ac:dyDescent="0.2">
      <c r="A512" s="26">
        <f t="shared" si="15"/>
        <v>228</v>
      </c>
      <c r="B512" s="112"/>
      <c r="C512" s="112"/>
      <c r="D512" s="28" t="s">
        <v>453</v>
      </c>
      <c r="E512" s="83">
        <v>4</v>
      </c>
      <c r="F512" s="56"/>
      <c r="G512" s="57"/>
      <c r="H512" s="59"/>
    </row>
    <row r="513" spans="1:8" ht="75" x14ac:dyDescent="0.2">
      <c r="A513" s="26">
        <f t="shared" si="15"/>
        <v>229</v>
      </c>
      <c r="B513" s="112"/>
      <c r="C513" s="112"/>
      <c r="D513" s="28" t="s">
        <v>454</v>
      </c>
      <c r="E513" s="83">
        <v>4</v>
      </c>
      <c r="F513" s="56"/>
      <c r="G513" s="57"/>
      <c r="H513" s="59"/>
    </row>
    <row r="514" spans="1:8" ht="37.5" x14ac:dyDescent="0.2">
      <c r="A514" s="26">
        <f t="shared" si="15"/>
        <v>230</v>
      </c>
      <c r="B514" s="112"/>
      <c r="C514" s="113"/>
      <c r="D514" s="28" t="s">
        <v>498</v>
      </c>
      <c r="E514" s="83">
        <v>290</v>
      </c>
      <c r="F514" s="56"/>
      <c r="G514" s="57"/>
      <c r="H514" s="59"/>
    </row>
    <row r="515" spans="1:8" ht="168.75" x14ac:dyDescent="0.2">
      <c r="A515" s="26">
        <f t="shared" si="15"/>
        <v>231</v>
      </c>
      <c r="B515" s="112"/>
      <c r="C515" s="114" t="s">
        <v>455</v>
      </c>
      <c r="D515" s="28" t="s">
        <v>456</v>
      </c>
      <c r="E515" s="83">
        <v>15</v>
      </c>
      <c r="F515" s="56"/>
      <c r="G515" s="57"/>
      <c r="H515" s="59"/>
    </row>
    <row r="516" spans="1:8" ht="75" x14ac:dyDescent="0.2">
      <c r="A516" s="26">
        <f t="shared" si="15"/>
        <v>232</v>
      </c>
      <c r="B516" s="112"/>
      <c r="C516" s="113"/>
      <c r="D516" s="28" t="s">
        <v>457</v>
      </c>
      <c r="E516" s="83">
        <v>15</v>
      </c>
      <c r="F516" s="56"/>
      <c r="G516" s="57"/>
      <c r="H516" s="59"/>
    </row>
    <row r="517" spans="1:8" ht="93.75" x14ac:dyDescent="0.2">
      <c r="A517" s="110">
        <f t="shared" si="15"/>
        <v>233</v>
      </c>
      <c r="B517" s="112"/>
      <c r="C517" s="114" t="s">
        <v>458</v>
      </c>
      <c r="D517" s="28" t="s">
        <v>459</v>
      </c>
      <c r="E517" s="115">
        <v>30</v>
      </c>
      <c r="F517" s="56"/>
      <c r="G517" s="57"/>
      <c r="H517" s="59"/>
    </row>
    <row r="518" spans="1:8" ht="37.5" x14ac:dyDescent="0.2">
      <c r="A518" s="108"/>
      <c r="B518" s="112"/>
      <c r="C518" s="112"/>
      <c r="D518" s="62" t="s">
        <v>460</v>
      </c>
      <c r="E518" s="116"/>
      <c r="F518" s="56"/>
      <c r="G518" s="57"/>
      <c r="H518" s="59"/>
    </row>
    <row r="519" spans="1:8" ht="37.5" x14ac:dyDescent="0.2">
      <c r="A519" s="108"/>
      <c r="B519" s="112"/>
      <c r="C519" s="112"/>
      <c r="D519" s="62" t="s">
        <v>461</v>
      </c>
      <c r="E519" s="116"/>
      <c r="F519" s="56"/>
      <c r="G519" s="57"/>
      <c r="H519" s="59"/>
    </row>
    <row r="520" spans="1:8" ht="18.75" x14ac:dyDescent="0.2">
      <c r="A520" s="108"/>
      <c r="B520" s="112"/>
      <c r="C520" s="112"/>
      <c r="D520" s="62" t="s">
        <v>462</v>
      </c>
      <c r="E520" s="116"/>
      <c r="F520" s="56"/>
      <c r="G520" s="57"/>
      <c r="H520" s="59"/>
    </row>
    <row r="521" spans="1:8" ht="37.5" x14ac:dyDescent="0.2">
      <c r="A521" s="108"/>
      <c r="B521" s="112"/>
      <c r="C521" s="112"/>
      <c r="D521" s="62" t="s">
        <v>463</v>
      </c>
      <c r="E521" s="116"/>
      <c r="F521" s="56"/>
      <c r="G521" s="57"/>
      <c r="H521" s="59"/>
    </row>
    <row r="522" spans="1:8" ht="37.5" x14ac:dyDescent="0.2">
      <c r="A522" s="108"/>
      <c r="B522" s="112"/>
      <c r="C522" s="112"/>
      <c r="D522" s="62" t="s">
        <v>464</v>
      </c>
      <c r="E522" s="116"/>
      <c r="F522" s="56"/>
      <c r="G522" s="57"/>
      <c r="H522" s="59"/>
    </row>
    <row r="523" spans="1:8" ht="37.5" x14ac:dyDescent="0.2">
      <c r="A523" s="108"/>
      <c r="B523" s="112"/>
      <c r="C523" s="112"/>
      <c r="D523" s="62" t="s">
        <v>466</v>
      </c>
      <c r="E523" s="116"/>
      <c r="F523" s="56"/>
      <c r="G523" s="57"/>
      <c r="H523" s="59"/>
    </row>
    <row r="524" spans="1:8" ht="37.5" x14ac:dyDescent="0.2">
      <c r="A524" s="108"/>
      <c r="B524" s="112"/>
      <c r="C524" s="112"/>
      <c r="D524" s="62" t="s">
        <v>465</v>
      </c>
      <c r="E524" s="116"/>
      <c r="F524" s="56"/>
      <c r="G524" s="57"/>
      <c r="H524" s="59"/>
    </row>
    <row r="525" spans="1:8" ht="37.5" x14ac:dyDescent="0.2">
      <c r="A525" s="108"/>
      <c r="B525" s="112"/>
      <c r="C525" s="112"/>
      <c r="D525" s="62" t="s">
        <v>467</v>
      </c>
      <c r="E525" s="116"/>
      <c r="F525" s="56"/>
      <c r="G525" s="57"/>
      <c r="H525" s="59"/>
    </row>
    <row r="526" spans="1:8" ht="18.75" x14ac:dyDescent="0.2">
      <c r="A526" s="108"/>
      <c r="B526" s="112"/>
      <c r="C526" s="112"/>
      <c r="D526" s="62" t="s">
        <v>468</v>
      </c>
      <c r="E526" s="116"/>
      <c r="F526" s="56"/>
      <c r="G526" s="57"/>
      <c r="H526" s="59"/>
    </row>
    <row r="527" spans="1:8" ht="18.75" x14ac:dyDescent="0.2">
      <c r="A527" s="108"/>
      <c r="B527" s="112"/>
      <c r="C527" s="112"/>
      <c r="D527" s="62" t="s">
        <v>469</v>
      </c>
      <c r="E527" s="116"/>
      <c r="F527" s="56"/>
      <c r="G527" s="57"/>
      <c r="H527" s="59"/>
    </row>
    <row r="528" spans="1:8" ht="37.5" x14ac:dyDescent="0.2">
      <c r="A528" s="108"/>
      <c r="B528" s="112"/>
      <c r="C528" s="112"/>
      <c r="D528" s="62" t="s">
        <v>470</v>
      </c>
      <c r="E528" s="116"/>
      <c r="F528" s="56"/>
      <c r="G528" s="57"/>
      <c r="H528" s="59"/>
    </row>
    <row r="529" spans="1:8" ht="37.5" x14ac:dyDescent="0.2">
      <c r="A529" s="108"/>
      <c r="B529" s="112"/>
      <c r="C529" s="112"/>
      <c r="D529" s="62" t="s">
        <v>471</v>
      </c>
      <c r="E529" s="116"/>
      <c r="F529" s="56"/>
      <c r="G529" s="57"/>
      <c r="H529" s="59"/>
    </row>
    <row r="530" spans="1:8" ht="37.5" x14ac:dyDescent="0.2">
      <c r="A530" s="108"/>
      <c r="B530" s="112"/>
      <c r="C530" s="112"/>
      <c r="D530" s="62" t="s">
        <v>472</v>
      </c>
      <c r="E530" s="116"/>
      <c r="F530" s="56"/>
      <c r="G530" s="57"/>
      <c r="H530" s="59"/>
    </row>
    <row r="531" spans="1:8" ht="37.5" x14ac:dyDescent="0.2">
      <c r="A531" s="108"/>
      <c r="B531" s="112"/>
      <c r="C531" s="112"/>
      <c r="D531" s="62" t="s">
        <v>473</v>
      </c>
      <c r="E531" s="116"/>
      <c r="F531" s="56"/>
      <c r="G531" s="57"/>
      <c r="H531" s="59"/>
    </row>
    <row r="532" spans="1:8" ht="112.5" x14ac:dyDescent="0.2">
      <c r="A532" s="108"/>
      <c r="B532" s="112"/>
      <c r="C532" s="112"/>
      <c r="D532" s="62" t="s">
        <v>474</v>
      </c>
      <c r="E532" s="116"/>
      <c r="F532" s="56"/>
      <c r="G532" s="57"/>
      <c r="H532" s="59"/>
    </row>
    <row r="533" spans="1:8" ht="18.75" x14ac:dyDescent="0.2">
      <c r="A533" s="108"/>
      <c r="B533" s="112"/>
      <c r="C533" s="112"/>
      <c r="D533" s="62" t="s">
        <v>475</v>
      </c>
      <c r="E533" s="116"/>
      <c r="F533" s="56"/>
      <c r="G533" s="57"/>
      <c r="H533" s="59"/>
    </row>
    <row r="534" spans="1:8" ht="18.75" x14ac:dyDescent="0.2">
      <c r="A534" s="108"/>
      <c r="B534" s="112"/>
      <c r="C534" s="112"/>
      <c r="D534" s="68" t="s">
        <v>476</v>
      </c>
      <c r="E534" s="116"/>
      <c r="F534" s="69"/>
      <c r="G534" s="70"/>
      <c r="H534" s="71"/>
    </row>
    <row r="535" spans="1:8" ht="93.75" x14ac:dyDescent="0.3">
      <c r="A535" s="75"/>
      <c r="B535" s="119" t="s">
        <v>477</v>
      </c>
      <c r="C535" s="114" t="s">
        <v>478</v>
      </c>
      <c r="D535" s="80" t="s">
        <v>479</v>
      </c>
      <c r="E535" s="84"/>
      <c r="F535" s="73"/>
      <c r="G535" s="74"/>
      <c r="H535" s="60"/>
    </row>
    <row r="536" spans="1:8" ht="93.75" x14ac:dyDescent="0.3">
      <c r="A536" s="99">
        <f>+A517+1</f>
        <v>234</v>
      </c>
      <c r="B536" s="120"/>
      <c r="C536" s="112"/>
      <c r="D536" s="80" t="s">
        <v>480</v>
      </c>
      <c r="E536" s="115">
        <v>1</v>
      </c>
      <c r="F536" s="73"/>
      <c r="G536" s="74"/>
      <c r="H536" s="60"/>
    </row>
    <row r="537" spans="1:8" ht="37.5" x14ac:dyDescent="0.3">
      <c r="A537" s="99"/>
      <c r="B537" s="120"/>
      <c r="C537" s="112"/>
      <c r="D537" s="78" t="s">
        <v>481</v>
      </c>
      <c r="E537" s="116"/>
      <c r="F537" s="73"/>
      <c r="G537" s="74"/>
      <c r="H537" s="60"/>
    </row>
    <row r="538" spans="1:8" ht="39.6" customHeight="1" x14ac:dyDescent="0.3">
      <c r="A538" s="99"/>
      <c r="B538" s="120"/>
      <c r="C538" s="112"/>
      <c r="D538" s="78" t="s">
        <v>482</v>
      </c>
      <c r="E538" s="117"/>
      <c r="F538" s="73"/>
      <c r="G538" s="74"/>
      <c r="H538" s="60"/>
    </row>
    <row r="539" spans="1:8" ht="37.5" x14ac:dyDescent="0.3">
      <c r="A539" s="76">
        <f>+A536+1</f>
        <v>235</v>
      </c>
      <c r="B539" s="120"/>
      <c r="C539" s="112"/>
      <c r="D539" s="80" t="s">
        <v>493</v>
      </c>
      <c r="E539" s="84">
        <v>1</v>
      </c>
      <c r="F539" s="73"/>
      <c r="G539" s="74"/>
      <c r="H539" s="60"/>
    </row>
    <row r="540" spans="1:8" ht="37.5" customHeight="1" x14ac:dyDescent="0.3">
      <c r="A540" s="76">
        <f>+A539+1</f>
        <v>236</v>
      </c>
      <c r="B540" s="120"/>
      <c r="C540" s="112"/>
      <c r="D540" s="80" t="s">
        <v>483</v>
      </c>
      <c r="E540" s="84">
        <v>1</v>
      </c>
      <c r="F540" s="73"/>
      <c r="G540" s="74"/>
      <c r="H540" s="60"/>
    </row>
    <row r="541" spans="1:8" ht="37.5" x14ac:dyDescent="0.3">
      <c r="A541" s="76">
        <f t="shared" ref="A541:A546" si="16">+A540+1</f>
        <v>237</v>
      </c>
      <c r="B541" s="120"/>
      <c r="C541" s="112"/>
      <c r="D541" s="80" t="s">
        <v>484</v>
      </c>
      <c r="E541" s="84">
        <v>1</v>
      </c>
      <c r="F541" s="73"/>
      <c r="G541" s="74"/>
      <c r="H541" s="60"/>
    </row>
    <row r="542" spans="1:8" ht="36.6" customHeight="1" x14ac:dyDescent="0.3">
      <c r="A542" s="76">
        <f t="shared" si="16"/>
        <v>238</v>
      </c>
      <c r="B542" s="120"/>
      <c r="C542" s="112"/>
      <c r="D542" s="80" t="s">
        <v>485</v>
      </c>
      <c r="E542" s="84">
        <v>1</v>
      </c>
      <c r="F542" s="73"/>
      <c r="G542" s="74"/>
      <c r="H542" s="60"/>
    </row>
    <row r="543" spans="1:8" ht="75" x14ac:dyDescent="0.3">
      <c r="A543" s="76">
        <f t="shared" si="16"/>
        <v>239</v>
      </c>
      <c r="B543" s="120"/>
      <c r="C543" s="112"/>
      <c r="D543" s="80" t="s">
        <v>486</v>
      </c>
      <c r="E543" s="84">
        <v>1</v>
      </c>
      <c r="F543" s="73"/>
      <c r="G543" s="74"/>
      <c r="H543" s="60"/>
    </row>
    <row r="544" spans="1:8" ht="57" customHeight="1" x14ac:dyDescent="0.2">
      <c r="A544" s="76">
        <f t="shared" si="16"/>
        <v>240</v>
      </c>
      <c r="B544" s="120"/>
      <c r="C544" s="112"/>
      <c r="D544" s="81" t="s">
        <v>487</v>
      </c>
      <c r="E544" s="84">
        <v>1</v>
      </c>
      <c r="F544" s="73"/>
      <c r="G544" s="74"/>
      <c r="H544" s="60"/>
    </row>
    <row r="545" spans="1:8" ht="37.5" x14ac:dyDescent="0.2">
      <c r="A545" s="76">
        <f t="shared" si="16"/>
        <v>241</v>
      </c>
      <c r="B545" s="120"/>
      <c r="C545" s="112"/>
      <c r="D545" s="81" t="s">
        <v>488</v>
      </c>
      <c r="E545" s="84">
        <v>1</v>
      </c>
      <c r="F545" s="73"/>
      <c r="G545" s="74"/>
      <c r="H545" s="60"/>
    </row>
    <row r="546" spans="1:8" ht="37.5" x14ac:dyDescent="0.2">
      <c r="A546" s="100">
        <f t="shared" si="16"/>
        <v>242</v>
      </c>
      <c r="B546" s="120"/>
      <c r="C546" s="112"/>
      <c r="D546" s="81" t="s">
        <v>489</v>
      </c>
      <c r="E546" s="115">
        <v>1</v>
      </c>
      <c r="F546" s="73"/>
      <c r="G546" s="74"/>
      <c r="H546" s="60"/>
    </row>
    <row r="547" spans="1:8" ht="18.75" x14ac:dyDescent="0.2">
      <c r="A547" s="101"/>
      <c r="B547" s="120"/>
      <c r="C547" s="112"/>
      <c r="D547" s="79" t="s">
        <v>283</v>
      </c>
      <c r="E547" s="116"/>
      <c r="F547" s="73"/>
      <c r="G547" s="74"/>
      <c r="H547" s="60"/>
    </row>
    <row r="548" spans="1:8" ht="18.75" x14ac:dyDescent="0.2">
      <c r="A548" s="101"/>
      <c r="B548" s="120"/>
      <c r="C548" s="112"/>
      <c r="D548" s="79" t="s">
        <v>284</v>
      </c>
      <c r="E548" s="116"/>
      <c r="F548" s="73"/>
      <c r="G548" s="74"/>
      <c r="H548" s="60"/>
    </row>
    <row r="549" spans="1:8" ht="18.75" x14ac:dyDescent="0.2">
      <c r="A549" s="101"/>
      <c r="B549" s="120"/>
      <c r="C549" s="112"/>
      <c r="D549" s="79" t="s">
        <v>285</v>
      </c>
      <c r="E549" s="116"/>
      <c r="F549" s="73"/>
      <c r="G549" s="74"/>
      <c r="H549" s="60"/>
    </row>
    <row r="550" spans="1:8" ht="18.75" x14ac:dyDescent="0.2">
      <c r="A550" s="102"/>
      <c r="B550" s="120"/>
      <c r="C550" s="112"/>
      <c r="D550" s="79" t="s">
        <v>286</v>
      </c>
      <c r="E550" s="117"/>
      <c r="F550" s="73"/>
      <c r="G550" s="74"/>
      <c r="H550" s="60"/>
    </row>
    <row r="551" spans="1:8" ht="93.75" x14ac:dyDescent="0.2">
      <c r="A551" s="76">
        <f>+A546+1</f>
        <v>243</v>
      </c>
      <c r="B551" s="120"/>
      <c r="C551" s="112"/>
      <c r="D551" s="81" t="s">
        <v>492</v>
      </c>
      <c r="E551" s="84">
        <v>1</v>
      </c>
      <c r="F551" s="73"/>
      <c r="G551" s="74"/>
      <c r="H551" s="60"/>
    </row>
    <row r="552" spans="1:8" ht="56.25" x14ac:dyDescent="0.2">
      <c r="A552" s="76">
        <f>+A551+1</f>
        <v>244</v>
      </c>
      <c r="B552" s="120"/>
      <c r="C552" s="112"/>
      <c r="D552" s="81" t="s">
        <v>490</v>
      </c>
      <c r="E552" s="84">
        <v>1</v>
      </c>
      <c r="F552" s="73"/>
      <c r="G552" s="74"/>
      <c r="H552" s="60"/>
    </row>
    <row r="553" spans="1:8" ht="37.5" x14ac:dyDescent="0.2">
      <c r="A553" s="76">
        <f>+A552+1</f>
        <v>245</v>
      </c>
      <c r="B553" s="120"/>
      <c r="C553" s="112"/>
      <c r="D553" s="81" t="s">
        <v>491</v>
      </c>
      <c r="E553" s="84">
        <v>1</v>
      </c>
      <c r="F553" s="73"/>
      <c r="G553" s="74"/>
      <c r="H553" s="60"/>
    </row>
    <row r="554" spans="1:8" ht="56.25" x14ac:dyDescent="0.2">
      <c r="A554" s="76">
        <f>+A553+1</f>
        <v>246</v>
      </c>
      <c r="B554" s="120"/>
      <c r="C554" s="112"/>
      <c r="D554" s="81" t="s">
        <v>499</v>
      </c>
      <c r="E554" s="84">
        <v>1</v>
      </c>
      <c r="F554" s="73"/>
      <c r="G554" s="74"/>
      <c r="H554" s="60"/>
    </row>
    <row r="555" spans="1:8" ht="93.75" x14ac:dyDescent="0.2">
      <c r="A555" s="103">
        <f>A554+1</f>
        <v>247</v>
      </c>
      <c r="B555" s="120"/>
      <c r="C555" s="112"/>
      <c r="D555" s="81" t="s">
        <v>494</v>
      </c>
      <c r="E555" s="115">
        <v>10</v>
      </c>
      <c r="F555" s="73"/>
      <c r="G555" s="74"/>
      <c r="H555" s="60"/>
    </row>
    <row r="556" spans="1:8" ht="56.25" x14ac:dyDescent="0.2">
      <c r="A556" s="104"/>
      <c r="B556" s="120"/>
      <c r="C556" s="112"/>
      <c r="D556" s="81" t="s">
        <v>495</v>
      </c>
      <c r="E556" s="116"/>
      <c r="F556" s="73"/>
      <c r="G556" s="74"/>
      <c r="H556" s="60"/>
    </row>
    <row r="557" spans="1:8" ht="37.5" x14ac:dyDescent="0.2">
      <c r="A557" s="104"/>
      <c r="B557" s="120"/>
      <c r="C557" s="112"/>
      <c r="D557" s="79" t="s">
        <v>500</v>
      </c>
      <c r="E557" s="116"/>
      <c r="F557" s="73"/>
      <c r="G557" s="74"/>
      <c r="H557" s="60"/>
    </row>
    <row r="558" spans="1:8" ht="18.75" x14ac:dyDescent="0.2">
      <c r="A558" s="104"/>
      <c r="B558" s="120"/>
      <c r="C558" s="112"/>
      <c r="D558" s="79" t="s">
        <v>502</v>
      </c>
      <c r="E558" s="116"/>
      <c r="F558" s="73"/>
      <c r="G558" s="74"/>
      <c r="H558" s="60"/>
    </row>
    <row r="559" spans="1:8" ht="18.75" x14ac:dyDescent="0.2">
      <c r="A559" s="104"/>
      <c r="B559" s="120"/>
      <c r="C559" s="112"/>
      <c r="D559" s="79" t="s">
        <v>501</v>
      </c>
      <c r="E559" s="116"/>
      <c r="F559" s="73"/>
      <c r="G559" s="74"/>
      <c r="H559" s="60"/>
    </row>
    <row r="560" spans="1:8" ht="18.75" x14ac:dyDescent="0.2">
      <c r="A560" s="104"/>
      <c r="B560" s="120"/>
      <c r="C560" s="112"/>
      <c r="D560" s="79" t="s">
        <v>503</v>
      </c>
      <c r="E560" s="116"/>
      <c r="F560" s="73"/>
      <c r="G560" s="74"/>
      <c r="H560" s="60"/>
    </row>
    <row r="561" spans="1:8" ht="75" x14ac:dyDescent="0.2">
      <c r="A561" s="105"/>
      <c r="B561" s="120"/>
      <c r="C561" s="112"/>
      <c r="D561" s="81" t="s">
        <v>505</v>
      </c>
      <c r="E561" s="117"/>
      <c r="F561" s="73"/>
      <c r="G561" s="74"/>
      <c r="H561" s="60"/>
    </row>
    <row r="562" spans="1:8" ht="112.5" x14ac:dyDescent="0.2">
      <c r="A562" s="77">
        <f>A555+1</f>
        <v>248</v>
      </c>
      <c r="B562" s="120"/>
      <c r="C562" s="112"/>
      <c r="D562" s="81" t="s">
        <v>504</v>
      </c>
      <c r="E562" s="84">
        <v>1</v>
      </c>
      <c r="F562" s="73"/>
      <c r="G562" s="74"/>
      <c r="H562" s="60"/>
    </row>
    <row r="563" spans="1:8" ht="132" thickBot="1" x14ac:dyDescent="0.25">
      <c r="A563" s="89">
        <f>+A562+1</f>
        <v>249</v>
      </c>
      <c r="B563" s="121"/>
      <c r="C563" s="122"/>
      <c r="D563" s="82" t="s">
        <v>508</v>
      </c>
      <c r="E563" s="85">
        <v>10</v>
      </c>
      <c r="F563" s="73"/>
      <c r="G563" s="74"/>
      <c r="H563" s="60"/>
    </row>
    <row r="564" spans="1:8" s="48" customFormat="1" ht="24" thickBot="1" x14ac:dyDescent="0.25">
      <c r="A564" s="87" t="s">
        <v>16</v>
      </c>
      <c r="B564" s="86"/>
      <c r="C564" s="86"/>
      <c r="D564" s="88"/>
      <c r="E564" s="49">
        <f>SUM(E10:E563)</f>
        <v>1000</v>
      </c>
      <c r="F564" s="123"/>
      <c r="G564" s="124"/>
      <c r="H564" s="125"/>
    </row>
    <row r="565" spans="1:8" ht="22.5" x14ac:dyDescent="0.2">
      <c r="D565" s="72"/>
    </row>
  </sheetData>
  <autoFilter ref="A9:AU564" xr:uid="{00000000-0009-0000-0000-000003000000}"/>
  <mergeCells count="105">
    <mergeCell ref="A40:A68"/>
    <mergeCell ref="E40:E68"/>
    <mergeCell ref="B535:B563"/>
    <mergeCell ref="C535:C563"/>
    <mergeCell ref="F564:H564"/>
    <mergeCell ref="E293:E301"/>
    <mergeCell ref="E312:E316"/>
    <mergeCell ref="E472:E478"/>
    <mergeCell ref="E490:E495"/>
    <mergeCell ref="E517:E534"/>
    <mergeCell ref="E321:E325"/>
    <mergeCell ref="E345:E351"/>
    <mergeCell ref="E392:E394"/>
    <mergeCell ref="E396:E460"/>
    <mergeCell ref="E464:E471"/>
    <mergeCell ref="E536:E538"/>
    <mergeCell ref="E546:E550"/>
    <mergeCell ref="E555:E561"/>
    <mergeCell ref="E128:E134"/>
    <mergeCell ref="E135:E141"/>
    <mergeCell ref="E142:E153"/>
    <mergeCell ref="E154:E165"/>
    <mergeCell ref="E166:E177"/>
    <mergeCell ref="E185:E194"/>
    <mergeCell ref="E216:E219"/>
    <mergeCell ref="E235:E268"/>
    <mergeCell ref="E288:E290"/>
    <mergeCell ref="E10:E21"/>
    <mergeCell ref="E23:E28"/>
    <mergeCell ref="E29:E32"/>
    <mergeCell ref="E74:E80"/>
    <mergeCell ref="E81:E85"/>
    <mergeCell ref="E97:E102"/>
    <mergeCell ref="E105:E118"/>
    <mergeCell ref="E122:E124"/>
    <mergeCell ref="C483:C489"/>
    <mergeCell ref="A490:A495"/>
    <mergeCell ref="C490:C495"/>
    <mergeCell ref="C497:C501"/>
    <mergeCell ref="B464:B501"/>
    <mergeCell ref="C502:C514"/>
    <mergeCell ref="C515:C516"/>
    <mergeCell ref="A517:A534"/>
    <mergeCell ref="C517:C534"/>
    <mergeCell ref="B502:B534"/>
    <mergeCell ref="C303:C308"/>
    <mergeCell ref="A312:A316"/>
    <mergeCell ref="A321:A325"/>
    <mergeCell ref="B303:B328"/>
    <mergeCell ref="C309:C328"/>
    <mergeCell ref="C461:C463"/>
    <mergeCell ref="B329:B463"/>
    <mergeCell ref="A464:A471"/>
    <mergeCell ref="A472:A478"/>
    <mergeCell ref="C464:C482"/>
    <mergeCell ref="C384:C390"/>
    <mergeCell ref="A392:A394"/>
    <mergeCell ref="C391:C395"/>
    <mergeCell ref="A396:A460"/>
    <mergeCell ref="C396:C460"/>
    <mergeCell ref="A345:A351"/>
    <mergeCell ref="C329:C353"/>
    <mergeCell ref="C354:C374"/>
    <mergeCell ref="C375:C378"/>
    <mergeCell ref="C379:C383"/>
    <mergeCell ref="C185:C196"/>
    <mergeCell ref="A122:A124"/>
    <mergeCell ref="C74:C127"/>
    <mergeCell ref="A128:A134"/>
    <mergeCell ref="A135:A141"/>
    <mergeCell ref="A142:A153"/>
    <mergeCell ref="A288:A290"/>
    <mergeCell ref="A293:A301"/>
    <mergeCell ref="B281:B302"/>
    <mergeCell ref="C281:C302"/>
    <mergeCell ref="C220:C229"/>
    <mergeCell ref="C230:C234"/>
    <mergeCell ref="B220:B234"/>
    <mergeCell ref="A235:A268"/>
    <mergeCell ref="B235:B280"/>
    <mergeCell ref="C235:C280"/>
    <mergeCell ref="A536:A538"/>
    <mergeCell ref="A546:A550"/>
    <mergeCell ref="A555:A561"/>
    <mergeCell ref="F7:H7"/>
    <mergeCell ref="A7:E7"/>
    <mergeCell ref="A10:A21"/>
    <mergeCell ref="A23:A28"/>
    <mergeCell ref="A29:A32"/>
    <mergeCell ref="C10:C38"/>
    <mergeCell ref="C39:C70"/>
    <mergeCell ref="B10:B70"/>
    <mergeCell ref="C71:C73"/>
    <mergeCell ref="A74:A80"/>
    <mergeCell ref="A81:A85"/>
    <mergeCell ref="A97:A102"/>
    <mergeCell ref="A105:A118"/>
    <mergeCell ref="A216:A219"/>
    <mergeCell ref="C197:C219"/>
    <mergeCell ref="B185:B219"/>
    <mergeCell ref="A154:A165"/>
    <mergeCell ref="A166:A177"/>
    <mergeCell ref="C128:C184"/>
    <mergeCell ref="B71:B184"/>
    <mergeCell ref="A185:A194"/>
  </mergeCells>
  <printOptions horizontalCentered="1"/>
  <pageMargins left="0" right="0" top="0.02" bottom="0.46" header="0" footer="0.24"/>
  <pageSetup scale="60" orientation="landscape" r:id="rId1"/>
  <headerFooter alignWithMargins="0">
    <oddFooter>&amp;L&amp;K000000Jan 16 2018 template (all but Prof. Services)  -  &amp;F  -  &amp;14&amp;A&amp;R&amp;K000000Page &amp;P  -  &amp;D  &amp;T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MIN REQS</vt:lpstr>
      <vt:lpstr>DEPT REQS</vt:lpstr>
      <vt:lpstr>'DEPT REQS'!_Toc25658818</vt:lpstr>
      <vt:lpstr>'DEPT REQS'!Print_Area</vt:lpstr>
      <vt:lpstr>'MIN REQS'!Print_Area</vt:lpstr>
      <vt:lpstr>'DEPT REQS'!Print_Titles</vt:lpstr>
      <vt:lpstr>'MIN REQS'!Print_Titles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MCSUSER</dc:creator>
  <cp:lastModifiedBy>Hayes, Carla</cp:lastModifiedBy>
  <cp:lastPrinted>2018-03-07T22:11:32Z</cp:lastPrinted>
  <dcterms:created xsi:type="dcterms:W3CDTF">2006-04-04T18:02:41Z</dcterms:created>
  <dcterms:modified xsi:type="dcterms:W3CDTF">2023-04-05T17:35:49Z</dcterms:modified>
</cp:coreProperties>
</file>