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F:\PRCH\Purchasing Section\Bids\RFP RFQ SEALEDBIDS_FINAL\RFP 25\RFP 25-003-33\"/>
    </mc:Choice>
  </mc:AlternateContent>
  <xr:revisionPtr revIDLastSave="0" documentId="8_{F291185E-2740-4059-A283-9A95B06A9E92}" xr6:coauthVersionLast="47" xr6:coauthVersionMax="47" xr10:uidLastSave="{00000000-0000-0000-0000-000000000000}"/>
  <bookViews>
    <workbookView xWindow="-120" yWindow="-120" windowWidth="21840" windowHeight="13020" tabRatio="762" xr2:uid="{00000000-000D-0000-FFFF-FFFF00000000}"/>
  </bookViews>
  <sheets>
    <sheet name="MIN REQS" sheetId="19" r:id="rId1"/>
    <sheet name="MinReqAssessment" sheetId="28" state="hidden" r:id="rId2"/>
    <sheet name="DEPT REQS" sheetId="11" r:id="rId3"/>
    <sheet name="Sheet1" sheetId="29" state="hidden" r:id="rId4"/>
  </sheets>
  <definedNames>
    <definedName name="_xlnm._FilterDatabase" localSheetId="2" hidden="1">'DEPT REQS'!$A$9:$AU$22</definedName>
    <definedName name="_xlnm._FilterDatabase" localSheetId="0" hidden="1">'MIN REQS'!$A$9:$AP$19</definedName>
    <definedName name="_xlnm._FilterDatabase" localSheetId="1" hidden="1">MinReqAssessment!$A$9:$AV$22</definedName>
    <definedName name="_xlnm.Print_Area" localSheetId="2">'DEPT REQS'!$A$1:$H$22</definedName>
    <definedName name="_xlnm.Print_Area" localSheetId="0">'MIN REQS'!$A$1:$G$19</definedName>
    <definedName name="_xlnm.Print_Area" localSheetId="1">MinReqAssessment!$A$1:$AC$22</definedName>
    <definedName name="_xlnm.Print_Titles" localSheetId="2">'DEPT REQS'!$7:$8</definedName>
    <definedName name="_xlnm.Print_Titles" localSheetId="0">'MIN REQS'!$7:$8</definedName>
    <definedName name="_xlnm.Print_Titles" localSheetId="1">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8" l="1"/>
  <c r="A2" i="28"/>
  <c r="D21" i="28" l="1"/>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E22" i="11" l="1"/>
  <c r="A4" i="11"/>
</calcChain>
</file>

<file path=xl/sharedStrings.xml><?xml version="1.0" encoding="utf-8"?>
<sst xmlns="http://schemas.openxmlformats.org/spreadsheetml/2006/main" count="141" uniqueCount="72">
  <si>
    <t>Shelby County Government</t>
  </si>
  <si>
    <t>#</t>
  </si>
  <si>
    <t>Category</t>
  </si>
  <si>
    <t>Topic</t>
  </si>
  <si>
    <t>Requirement Description</t>
  </si>
  <si>
    <t>Vendor Comments</t>
  </si>
  <si>
    <t>Min req.</t>
  </si>
  <si>
    <t>VENDOR:  Company name</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</si>
  <si>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</si>
  <si>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</si>
  <si>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</si>
  <si>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</si>
  <si>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</si>
  <si>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MINIMUM  REQUIREMENTS  -  PURCHASING</t>
  </si>
  <si>
    <t xml:space="preserve">YES / NO
(any "NO" will disqualify you) </t>
  </si>
  <si>
    <t>YES / NO</t>
  </si>
  <si>
    <t>Y / N</t>
  </si>
  <si>
    <t>DEPARTMENT/SPECIFIC/TECHNICAL  REQUIREMENTS</t>
  </si>
  <si>
    <t>MINIMUM  REQUIREMENTS  -  100% on each, to be responsive</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</si>
  <si>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</si>
  <si>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</si>
  <si>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</si>
  <si>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</si>
  <si>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t>SPECIFIC/TECHNICAL  REQS  -  TOTAL  SCORES (max 100)</t>
  </si>
  <si>
    <t>Licenses/Certifications</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</si>
  <si>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</si>
  <si>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EOC &amp; Vendor Number</t>
  </si>
  <si>
    <t>Must provide active Equal Opportunity Compliance (EOC) number(s) and Vendor number, or your applications are “in” the EOC system and the Purchasing system for processing (refer to details outlined below) – please list all your Shelby County EOC active numbers.</t>
  </si>
  <si>
    <t>Title VI</t>
  </si>
  <si>
    <t>Adherence to all provisions of Title VI requirements – please attest, and provide proof/documentation if necessary.</t>
  </si>
  <si>
    <t>Tennessee Lawful Employment Act</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</si>
  <si>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</si>
  <si>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FORM</t>
  </si>
  <si>
    <t>FORM - Drug-Free Workplace Affidavit must be completed, signed, and notarized with your bid/proposal – even if less than 5 employees.</t>
  </si>
  <si>
    <t>Experience</t>
  </si>
  <si>
    <t>Must attest to a minimum of five (5) years of experience providing the goods and/or performing the services described in this bid.</t>
  </si>
  <si>
    <t>Accredidation &amp; Certification</t>
  </si>
  <si>
    <t>Direct Observation</t>
  </si>
  <si>
    <t>HIPPA Web Access</t>
  </si>
  <si>
    <t>Participant Check In</t>
  </si>
  <si>
    <t>Automated Random Selections</t>
  </si>
  <si>
    <t>Dept Req.</t>
  </si>
  <si>
    <t xml:space="preserve">Automated Random Selection: The Provider will provide, support and maintain a random testing calendar that adheres to parameters specified by the Court and provides the ability to:                            a. Create default parameters that specify testing frequency and test panels, among other attributes; 
b. Schedule donors on an individual or group basis; 
c. Conduct testing services on any day of the year, including weekends and holidays; 
d. View past and future testing events via the web based case management system; and 
e. Manually order a one-time or unscheduled test for individual donors via the provider web based case management system. </t>
  </si>
  <si>
    <t>Client Notification</t>
  </si>
  <si>
    <t>Specimen Collections</t>
  </si>
  <si>
    <t>Supplies &amp; Transportation</t>
  </si>
  <si>
    <t xml:space="preserve">Supplies &amp; Transportation: The Provider shall provide all necessary sample collection and transportation supplies and courier pick-up within 24 hours of notification for specimens collected by the Court. </t>
  </si>
  <si>
    <t>Laboratory Testing</t>
  </si>
  <si>
    <t>Electronic Chain of Custody</t>
  </si>
  <si>
    <t xml:space="preserve">Electronic Chain of Custody: The web based case management system shall generate a legally defensible electronic chain of custody that fully integrates donor demographic data (name, gender, age, case manager, etc.) and tracks the specimen during all phases of the testing process. </t>
  </si>
  <si>
    <t>Results Reporting</t>
  </si>
  <si>
    <t xml:space="preserve">Results Reporting: The Provider shall report all test results and related information via the provider web based case management system. Specifically, the Provider shall: 
a. Subject to selection of Specimen Collection option, report “No Shows” on a daily basis and test results for urine and oral fluid on the next business day. Test results for hair and bloods specimens shall be reported within five business days; 
b. Segment results and test data by supervising case manager; 
c. Conduct data analysis on specimen results to discern new use from residual use; 
d. Assist with results interpretation; and 
e. Provide consultation and results interpretation in-person and/or via teleconference on an as needed basis. </t>
  </si>
  <si>
    <t>Information Reporting</t>
  </si>
  <si>
    <t xml:space="preserve">Information Reporting: The web based management system shall provide the Court with program analytics that aid the Court in data analysis and report generating functions. Reports shall be sortable by supervising officer and at a minimum shall include: 
a. Detailed and summary results; 
b. Individual test reports; 
c. Donor test history; 
d. An overview all testing activities; and 
e. Detailed views of the historic and future testing calendars, among others. </t>
  </si>
  <si>
    <t>Primary Contact, Staffing Sessions, &amp; Lay Testimony</t>
  </si>
  <si>
    <t xml:space="preserve">Primary Contact, Staffing Sessions &amp; Lay Testimony: The Provider will designate a primary contact. Such contact may be changed from time to time as communicated by Provider. The primary contact or other Provider personnel shall attend treatment court staffing sessions on a regular basis and provide court testimony when and if needed. </t>
  </si>
  <si>
    <t>Expert Testimony</t>
  </si>
  <si>
    <t xml:space="preserve">Expert Testimony: The Provider shall provide legal affidavits and/or expert testimony upon request. The Court will work with Provider to provide as much advance notice as possible for expert testimony needs. </t>
  </si>
  <si>
    <t>Training &amp; Orientation Sessions</t>
  </si>
  <si>
    <t xml:space="preserve">Training &amp; Orientation Sessions: The Provider will conduct training and orientation sessions for judges, attorneys, and court staff with respect to alcohol and drug testing process. Provider will work with the Court to mutually schedule the training and orientation sessions. </t>
  </si>
  <si>
    <t>Monthly Account Summary</t>
  </si>
  <si>
    <t xml:space="preserve">Monthly Account Summary: The Provider will track testing fees and donor co-pays to provide a monthly account summary and invoice within ten (10) calendar days following the completion of a month. </t>
  </si>
  <si>
    <t>Must attest that urine collection must be directly observed by same gender staff.</t>
  </si>
  <si>
    <t>Provider must attest to and offer a HIPPA secure website to access testing results by Shelby County Government employees and offer training for the system.</t>
  </si>
  <si>
    <t>Must attest that participants referred for drug testing must be assigned an individual pin and have access to check in with provider daily online or by phone for scheduled testing.  Provider must also text participants daily with information on daily testing schedule.</t>
  </si>
  <si>
    <t xml:space="preserve">Client Notification:  The Provider will provide, support, and maintain a donor notification call-in system that notifies donors of the need to test. The donor notification system must: 
a. Record time, date and phone number of when donors call; 
b. At a minimum provide English and Spanish language options; 
c. Automatically calculate a call-in compliance score for each donor; 
d. Report if a donor fails to contact the notification system; 
e. Allow the supervising case manager to post custom text-to-speech messages and appointment reminders for an individual donor or group of donors; 
f. Provide capacity adequate to efficiently handle the number of calls received during peak call-in times; and 
g. Allow donors to opt into an interactive text message notification in lieu of call-in notification. </t>
  </si>
  <si>
    <t xml:space="preserve">Laboratory Testing: The Provider shall: 
a. Conduct a laboratory immunoassay screen on all samples (instant test devices are not permitted) all screens must include EtG testing plus up to 8 assays of the court’s selection; 
b. Process a second screen on all positive immunoassay screens using a new aliquot of the specimen prior to reporting the positive specimen; 
c. Report the screen results on the provider web based case management system by the completion of the next business day following specimen collection (e.g., screen results for samples collected and shipped on Monday shall be reported on Tuesday.); Conduct confirmation via GC/MS or LC-MS/MS as requested by the Court; 
d. Retain non-negative specimens for five (5) business days; 
e. Store positive samples in secure, frozen store for thirty (30) days; 
f. Test assays at the cut-off levels listed in Table 1 attached; and 
g. Conduct specimen validity testing via creatinine testing on all samples and specific gravity, PH, oxidants when needed. </t>
  </si>
  <si>
    <t xml:space="preserve">Must attest to the use of a laboratory that is College of American Pathologists Accredited and has a Clinical Laboratory Improvement Amendments certification. </t>
  </si>
  <si>
    <t>Please describe your approach to the following requirements:</t>
  </si>
  <si>
    <r>
      <t xml:space="preserve">Specimen Collections: </t>
    </r>
    <r>
      <rPr>
        <sz val="12"/>
        <color rgb="FF0070C0"/>
        <rFont val="Times New Roman"/>
        <family val="1"/>
      </rPr>
      <t xml:space="preserve">The Provider will conduct same gender, directly observed urine collections and will also provide oral fluid and hair specimen collection options. The Provider will: 
a. Provide, maintain and operate a Patient Service Center (PSC) for specimen collections, the Court and Provider shall mutually agree to the location of the office. 
b. Operate the collection site from 6:00 am to 4:00 pm on weekday testing days, 8:00 am to 12:00 pm on weekend and holiday testing days, and during regularly posted business hours on non-testing weekdays. 
c. Staff the office with personnel that are vetted via a criminal background check and drug test, trained how to collect various specimens, and provided instruction regarding the confidentiality of alcohol and drug testing information; 
d. Provide an incident report if a donor attempts to use a device, adulterate a sample, or substitute a sample; 
e. Conduct brief orientation sessions when each new donor reports for an initial test and on an as needed basis. The orientation sessions will provide donors with the necessary information regarding the alcohol and drug testing process. For select donors, the orientation may include the explanation and execution of a Court approved Alcohol &amp; Drug Testing agreement and the explanation and distribution of a list of acceptable over the counter medications for common symptoms; 
f. Conduct a breath alcohol test on all donors; 
g. Check samples for a valid temperature range; and 
h. If applicable, collect donor payments prior to specimen collection. Participants may pay with cash, money orders, cashier’s checks, debit cards, or credit cards. Debit card and credit card payments are subject to a transaction fee. Personal checks will not be accepted. </t>
    </r>
  </si>
  <si>
    <t>RFP 25-003-33 Random Urine Drug Testing &amp; Lab Confirmation</t>
  </si>
  <si>
    <t>Department:  Recovery Courts, Pre-Trial Services and Behavioral Health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</si>
</sst>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5" x14ac:knownFonts="1">
    <font>
      <sz val="10"/>
      <name val="Arial"/>
    </font>
    <font>
      <sz val="11"/>
      <color theme="1"/>
      <name val="Calibri"/>
      <family val="2"/>
      <scheme val="minor"/>
    </font>
    <font>
      <sz val="11"/>
      <color theme="1"/>
      <name val="Calibri"/>
      <family val="2"/>
      <scheme val="minor"/>
    </font>
    <font>
      <sz val="10"/>
      <name val="Arial"/>
      <family val="2"/>
    </font>
    <font>
      <b/>
      <sz val="16"/>
      <name val="Times New Roman"/>
      <family val="1"/>
    </font>
    <font>
      <b/>
      <sz val="14"/>
      <name val="Times New Roman"/>
      <family val="1"/>
    </font>
    <font>
      <sz val="14"/>
      <name val="Times New Roman"/>
      <family val="1"/>
    </font>
    <font>
      <sz val="14"/>
      <color rgb="FF00B050"/>
      <name val="Times New Roman"/>
      <family val="1"/>
    </font>
    <font>
      <b/>
      <sz val="14"/>
      <color rgb="FF00B050"/>
      <name val="Times New Roman"/>
      <family val="1"/>
    </font>
    <font>
      <sz val="12"/>
      <color rgb="FF00B050"/>
      <name val="Times New Roman"/>
      <family val="1"/>
    </font>
    <font>
      <b/>
      <sz val="12"/>
      <color rgb="FF00B050"/>
      <name val="Times New Roman"/>
      <family val="1"/>
    </font>
    <font>
      <b/>
      <sz val="14"/>
      <color rgb="FF0070C0"/>
      <name val="Times New Roman"/>
      <family val="1"/>
    </font>
    <font>
      <sz val="14"/>
      <color rgb="FF0070C0"/>
      <name val="Times New Roman"/>
      <family val="1"/>
    </font>
    <font>
      <sz val="10"/>
      <name val="Arial"/>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b/>
      <u/>
      <sz val="14"/>
      <color rgb="FF000000"/>
      <name val="Times New Roman"/>
      <family val="1"/>
    </font>
  </fonts>
  <fills count="5">
    <fill>
      <patternFill patternType="none"/>
    </fill>
    <fill>
      <patternFill patternType="gray125"/>
    </fill>
    <fill>
      <patternFill patternType="solid">
        <fgColor rgb="FFFFFFCC"/>
      </patternFill>
    </fill>
    <fill>
      <patternFill patternType="solid">
        <fgColor rgb="FFFFFF99"/>
        <bgColor indexed="64"/>
      </patternFill>
    </fill>
    <fill>
      <patternFill patternType="solid">
        <fgColor theme="6" tint="0.59999389629810485"/>
        <bgColor indexed="64"/>
      </patternFill>
    </fill>
  </fills>
  <borders count="31">
    <border>
      <left/>
      <right/>
      <top/>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right style="dotted">
        <color auto="1"/>
      </right>
      <top/>
      <bottom style="thin">
        <color auto="1"/>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medium">
        <color auto="1"/>
      </top>
      <bottom style="thin">
        <color auto="1"/>
      </bottom>
      <diagonal/>
    </border>
    <border>
      <left/>
      <right style="dotted">
        <color auto="1"/>
      </right>
      <top/>
      <bottom style="medium">
        <color indexed="64"/>
      </bottom>
      <diagonal/>
    </border>
  </borders>
  <cellStyleXfs count="11">
    <xf numFmtId="0" fontId="0" fillId="0" borderId="0"/>
    <xf numFmtId="0" fontId="3" fillId="0" borderId="0"/>
    <xf numFmtId="0" fontId="2" fillId="0" borderId="0"/>
    <xf numFmtId="0" fontId="2" fillId="2" borderId="1"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13" fillId="0" borderId="0"/>
    <xf numFmtId="9" fontId="3" fillId="0" borderId="0" applyFont="0" applyFill="0" applyBorder="0" applyAlignment="0" applyProtection="0"/>
    <xf numFmtId="0" fontId="1" fillId="0" borderId="0"/>
    <xf numFmtId="0" fontId="1" fillId="2" borderId="1" applyNumberFormat="0" applyFont="0" applyAlignment="0" applyProtection="0"/>
    <xf numFmtId="0" fontId="3" fillId="0" borderId="0"/>
  </cellStyleXfs>
  <cellXfs count="105">
    <xf numFmtId="0" fontId="0" fillId="0" borderId="0" xfId="0"/>
    <xf numFmtId="0" fontId="4" fillId="0" borderId="0" xfId="0" applyFont="1" applyAlignment="1">
      <alignment horizontal="left" vertical="center"/>
    </xf>
    <xf numFmtId="0" fontId="4" fillId="0" borderId="0" xfId="1" applyFont="1" applyProtection="1">
      <protection locked="0"/>
    </xf>
    <xf numFmtId="0" fontId="8" fillId="0" borderId="0" xfId="1" applyFont="1" applyAlignment="1">
      <alignment vertical="center"/>
    </xf>
    <xf numFmtId="0" fontId="5" fillId="0" borderId="0" xfId="1" applyFont="1" applyProtection="1">
      <protection locked="0"/>
    </xf>
    <xf numFmtId="0" fontId="5" fillId="0" borderId="0" xfId="1" applyFont="1" applyAlignment="1">
      <alignment horizontal="center"/>
    </xf>
    <xf numFmtId="0" fontId="14" fillId="0" borderId="0" xfId="2" applyFont="1" applyAlignment="1">
      <alignment horizontal="center" vertical="center" wrapText="1"/>
    </xf>
    <xf numFmtId="0" fontId="15" fillId="0" borderId="0" xfId="2" applyFont="1" applyAlignment="1">
      <alignment horizontal="center" vertical="center"/>
    </xf>
    <xf numFmtId="0" fontId="15" fillId="0" borderId="0" xfId="2" applyFont="1" applyAlignment="1">
      <alignment vertical="center" wrapText="1"/>
    </xf>
    <xf numFmtId="0" fontId="15" fillId="0" borderId="0" xfId="2"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center" vertical="center"/>
    </xf>
    <xf numFmtId="0" fontId="16" fillId="0" borderId="0" xfId="2" applyFont="1" applyAlignment="1">
      <alignment horizontal="center" vertical="center"/>
    </xf>
    <xf numFmtId="0" fontId="11" fillId="0" borderId="0" xfId="2" applyFont="1" applyAlignment="1">
      <alignment vertical="center"/>
    </xf>
    <xf numFmtId="0" fontId="18" fillId="0" borderId="0" xfId="2" applyFont="1" applyAlignment="1">
      <alignment horizontal="left" vertical="center"/>
    </xf>
    <xf numFmtId="0" fontId="19" fillId="0" borderId="0" xfId="2" applyFont="1" applyAlignment="1">
      <alignment horizontal="center" vertical="center"/>
    </xf>
    <xf numFmtId="0" fontId="20" fillId="0" borderId="0" xfId="2" applyFont="1" applyAlignment="1">
      <alignment horizontal="center" vertical="center" wrapText="1"/>
    </xf>
    <xf numFmtId="0" fontId="19" fillId="0" borderId="0" xfId="2" applyFont="1" applyAlignment="1">
      <alignment vertical="center" wrapText="1"/>
    </xf>
    <xf numFmtId="0" fontId="19" fillId="0" borderId="0" xfId="2" applyFont="1" applyAlignment="1">
      <alignment horizontal="center" vertical="center" wrapText="1"/>
    </xf>
    <xf numFmtId="0" fontId="21" fillId="0" borderId="5"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0" xfId="2" applyFont="1" applyAlignment="1">
      <alignment horizontal="center" vertical="center" wrapText="1"/>
    </xf>
    <xf numFmtId="0" fontId="25" fillId="0" borderId="8" xfId="2" applyFont="1" applyBorder="1" applyAlignment="1">
      <alignment horizontal="center" vertical="center" wrapText="1"/>
    </xf>
    <xf numFmtId="0" fontId="25" fillId="0" borderId="9" xfId="2" applyFont="1" applyBorder="1" applyAlignment="1">
      <alignment horizontal="center" vertical="center" wrapText="1"/>
    </xf>
    <xf numFmtId="0" fontId="25" fillId="0" borderId="0" xfId="2" applyFont="1" applyAlignment="1">
      <alignment horizontal="center" vertical="center" wrapText="1"/>
    </xf>
    <xf numFmtId="0" fontId="25" fillId="0" borderId="11" xfId="2" applyFont="1" applyBorder="1" applyAlignment="1">
      <alignment horizontal="center" vertical="center" wrapText="1"/>
    </xf>
    <xf numFmtId="0" fontId="25" fillId="0" borderId="12" xfId="2" applyFont="1" applyBorder="1" applyAlignment="1">
      <alignment horizontal="center" vertical="center" wrapText="1"/>
    </xf>
    <xf numFmtId="0" fontId="6" fillId="0" borderId="11" xfId="2" applyFont="1" applyBorder="1" applyAlignment="1">
      <alignment horizontal="center" vertical="center"/>
    </xf>
    <xf numFmtId="0" fontId="12" fillId="0" borderId="12" xfId="2" applyFont="1" applyBorder="1" applyAlignment="1">
      <alignment horizontal="center" vertical="center" wrapText="1"/>
    </xf>
    <xf numFmtId="0" fontId="12" fillId="0" borderId="12" xfId="2" applyFont="1" applyBorder="1" applyAlignment="1">
      <alignment horizontal="left" vertical="center" wrapText="1"/>
    </xf>
    <xf numFmtId="0" fontId="12" fillId="0" borderId="13" xfId="2" applyFont="1" applyBorder="1" applyAlignment="1">
      <alignment horizontal="center" vertical="center" wrapText="1"/>
    </xf>
    <xf numFmtId="0" fontId="15" fillId="0" borderId="0" xfId="2" applyFont="1" applyAlignment="1">
      <alignment horizontal="left" vertical="center" wrapText="1"/>
    </xf>
    <xf numFmtId="0" fontId="21" fillId="0" borderId="15" xfId="2" applyFont="1" applyBorder="1" applyAlignment="1">
      <alignment horizontal="center" vertical="center" wrapText="1"/>
    </xf>
    <xf numFmtId="0" fontId="21" fillId="0" borderId="16" xfId="2" applyFont="1" applyBorder="1" applyAlignment="1">
      <alignment horizontal="center" vertical="center" wrapText="1"/>
    </xf>
    <xf numFmtId="0" fontId="21" fillId="0" borderId="18" xfId="2" applyFont="1" applyBorder="1" applyAlignment="1">
      <alignment horizontal="center" vertical="center" wrapText="1"/>
    </xf>
    <xf numFmtId="0" fontId="21" fillId="0" borderId="12" xfId="2" applyFont="1" applyBorder="1" applyAlignment="1">
      <alignment horizontal="center" vertical="center" wrapText="1"/>
    </xf>
    <xf numFmtId="0" fontId="21" fillId="0" borderId="11" xfId="2" applyFont="1" applyBorder="1" applyAlignment="1">
      <alignment horizontal="center" vertical="center" wrapText="1"/>
    </xf>
    <xf numFmtId="0" fontId="17" fillId="3" borderId="0" xfId="2" applyFont="1" applyFill="1" applyAlignment="1">
      <alignment vertical="center"/>
    </xf>
    <xf numFmtId="0" fontId="5" fillId="3" borderId="0" xfId="1" applyFont="1" applyFill="1" applyAlignment="1">
      <alignment horizontal="left" vertical="center"/>
    </xf>
    <xf numFmtId="0" fontId="5" fillId="3" borderId="0" xfId="1" applyFont="1" applyFill="1" applyAlignment="1">
      <alignment horizontal="center" vertical="center"/>
    </xf>
    <xf numFmtId="0" fontId="16" fillId="3" borderId="0" xfId="2" applyFont="1" applyFill="1" applyAlignment="1">
      <alignment horizontal="center" vertical="center"/>
    </xf>
    <xf numFmtId="0" fontId="26" fillId="3" borderId="9" xfId="2" applyFont="1" applyFill="1" applyBorder="1" applyAlignment="1">
      <alignment vertical="center" wrapText="1"/>
    </xf>
    <xf numFmtId="0" fontId="26" fillId="3" borderId="9" xfId="2" applyFont="1" applyFill="1" applyBorder="1" applyAlignment="1">
      <alignment horizontal="center" vertical="center" wrapText="1"/>
    </xf>
    <xf numFmtId="0" fontId="26" fillId="3" borderId="12" xfId="2" applyFont="1" applyFill="1" applyBorder="1" applyAlignment="1">
      <alignment vertical="center" wrapText="1"/>
    </xf>
    <xf numFmtId="0" fontId="26" fillId="3" borderId="12" xfId="2" applyFont="1" applyFill="1" applyBorder="1" applyAlignment="1">
      <alignment horizontal="center" vertical="center" wrapText="1"/>
    </xf>
    <xf numFmtId="0" fontId="26" fillId="3" borderId="24" xfId="2" applyFont="1" applyFill="1" applyBorder="1" applyAlignment="1">
      <alignment horizontal="center" vertical="center" wrapText="1"/>
    </xf>
    <xf numFmtId="0" fontId="26" fillId="3" borderId="25" xfId="2" applyFont="1" applyFill="1" applyBorder="1" applyAlignment="1">
      <alignment horizontal="center" vertical="center" wrapText="1"/>
    </xf>
    <xf numFmtId="0" fontId="21" fillId="0" borderId="14" xfId="2" applyFont="1" applyBorder="1" applyAlignment="1">
      <alignment horizontal="center" vertical="center" wrapText="1"/>
    </xf>
    <xf numFmtId="0" fontId="21" fillId="0" borderId="13" xfId="2" applyFont="1" applyBorder="1" applyAlignment="1">
      <alignment horizontal="center" vertical="center" wrapText="1"/>
    </xf>
    <xf numFmtId="0" fontId="21" fillId="0" borderId="17" xfId="2" applyFont="1" applyBorder="1" applyAlignment="1">
      <alignment horizontal="center" vertical="center" wrapText="1"/>
    </xf>
    <xf numFmtId="0" fontId="29" fillId="0" borderId="0" xfId="2" applyFont="1" applyAlignment="1">
      <alignment horizontal="center" vertical="center"/>
    </xf>
    <xf numFmtId="0" fontId="29" fillId="0" borderId="26"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2" xfId="2" applyFont="1" applyBorder="1" applyAlignment="1">
      <alignment horizontal="left" vertical="center" wrapText="1"/>
    </xf>
    <xf numFmtId="0" fontId="6" fillId="0" borderId="13" xfId="2" applyFont="1" applyBorder="1" applyAlignment="1">
      <alignment horizontal="center" vertical="center" wrapText="1"/>
    </xf>
    <xf numFmtId="0" fontId="22" fillId="0" borderId="0" xfId="2" applyFont="1" applyAlignment="1">
      <alignment horizontal="center" vertical="center"/>
    </xf>
    <xf numFmtId="0" fontId="23" fillId="0" borderId="12" xfId="2" applyFont="1" applyBorder="1" applyAlignment="1">
      <alignment horizontal="center" vertical="center" wrapText="1"/>
    </xf>
    <xf numFmtId="0" fontId="23" fillId="0" borderId="12" xfId="2" applyFont="1" applyBorder="1" applyAlignment="1">
      <alignment vertical="center" wrapText="1"/>
    </xf>
    <xf numFmtId="0" fontId="12" fillId="0" borderId="9" xfId="2" applyFont="1" applyBorder="1" applyAlignment="1">
      <alignment horizontal="center" vertical="center" wrapText="1"/>
    </xf>
    <xf numFmtId="0" fontId="23" fillId="3" borderId="25" xfId="2" applyFont="1" applyFill="1" applyBorder="1" applyAlignment="1">
      <alignment horizontal="center" vertical="center" wrapText="1"/>
    </xf>
    <xf numFmtId="0" fontId="23" fillId="3" borderId="24" xfId="2" applyFont="1" applyFill="1" applyBorder="1" applyAlignment="1">
      <alignment horizontal="center" vertical="center" wrapText="1"/>
    </xf>
    <xf numFmtId="0" fontId="23" fillId="0" borderId="11" xfId="2" applyFont="1" applyBorder="1" applyAlignment="1">
      <alignment horizontal="center" vertical="center" wrapText="1"/>
    </xf>
    <xf numFmtId="0" fontId="23" fillId="3" borderId="11" xfId="2" applyFont="1" applyFill="1" applyBorder="1" applyAlignment="1">
      <alignment horizontal="center" vertical="center" wrapText="1"/>
    </xf>
    <xf numFmtId="0" fontId="23" fillId="3" borderId="12" xfId="2" applyFont="1" applyFill="1" applyBorder="1" applyAlignment="1">
      <alignment vertical="center" wrapText="1"/>
    </xf>
    <xf numFmtId="0" fontId="8" fillId="0" borderId="0" xfId="2" applyFont="1" applyAlignment="1">
      <alignment vertical="center"/>
    </xf>
    <xf numFmtId="0" fontId="7" fillId="4" borderId="10" xfId="3" applyFont="1" applyFill="1" applyBorder="1" applyAlignment="1">
      <alignment horizontal="center" vertical="center" wrapText="1"/>
    </xf>
    <xf numFmtId="0" fontId="6" fillId="0" borderId="5" xfId="2" applyFont="1" applyBorder="1" applyAlignment="1">
      <alignment horizontal="center" vertical="center"/>
    </xf>
    <xf numFmtId="0" fontId="6" fillId="0" borderId="6" xfId="2" applyFont="1" applyBorder="1" applyAlignment="1">
      <alignment horizontal="center" vertical="center" wrapText="1"/>
    </xf>
    <xf numFmtId="0" fontId="6" fillId="0" borderId="6" xfId="2" applyFont="1" applyBorder="1" applyAlignment="1">
      <alignment horizontal="left" vertical="center" wrapText="1"/>
    </xf>
    <xf numFmtId="0" fontId="23" fillId="0" borderId="8" xfId="2" applyFont="1" applyBorder="1" applyAlignment="1">
      <alignment horizontal="center" vertical="center" wrapText="1"/>
    </xf>
    <xf numFmtId="0" fontId="23" fillId="0" borderId="9" xfId="2" applyFont="1" applyBorder="1" applyAlignment="1">
      <alignment vertical="center" wrapText="1"/>
    </xf>
    <xf numFmtId="0" fontId="23" fillId="0" borderId="9" xfId="2" applyFont="1" applyBorder="1" applyAlignment="1">
      <alignment horizontal="center" vertical="center" wrapText="1"/>
    </xf>
    <xf numFmtId="1" fontId="7" fillId="4" borderId="14" xfId="3" applyNumberFormat="1" applyFont="1" applyFill="1" applyBorder="1" applyAlignment="1">
      <alignment horizontal="center" vertical="center" wrapText="1"/>
    </xf>
    <xf numFmtId="1" fontId="32" fillId="4" borderId="26" xfId="9" applyNumberFormat="1" applyFont="1" applyFill="1" applyBorder="1" applyAlignment="1">
      <alignment horizontal="center" vertical="center"/>
    </xf>
    <xf numFmtId="0" fontId="9" fillId="0" borderId="0" xfId="2" applyFont="1" applyAlignment="1">
      <alignment horizontal="center" vertical="center" wrapText="1"/>
    </xf>
    <xf numFmtId="0" fontId="10" fillId="0" borderId="0" xfId="2" applyFont="1" applyAlignment="1">
      <alignment horizontal="center" vertical="center"/>
    </xf>
    <xf numFmtId="0" fontId="33" fillId="0" borderId="0" xfId="2" applyFont="1" applyAlignment="1">
      <alignment horizontal="center" vertical="center" wrapText="1"/>
    </xf>
    <xf numFmtId="0" fontId="8" fillId="0" borderId="7" xfId="3" applyFont="1" applyFill="1" applyBorder="1" applyAlignment="1">
      <alignment horizontal="center" vertical="center" wrapText="1"/>
    </xf>
    <xf numFmtId="0" fontId="8" fillId="0" borderId="18" xfId="3" applyFont="1" applyFill="1" applyBorder="1" applyAlignment="1">
      <alignment horizontal="center" vertical="center" wrapText="1"/>
    </xf>
    <xf numFmtId="0" fontId="9" fillId="0" borderId="0" xfId="2" applyFont="1" applyAlignment="1">
      <alignment horizontal="center" vertical="center"/>
    </xf>
    <xf numFmtId="0" fontId="28" fillId="0" borderId="30" xfId="2" applyFont="1" applyBorder="1" applyAlignment="1">
      <alignment horizontal="center" vertical="center" wrapText="1"/>
    </xf>
    <xf numFmtId="0" fontId="23" fillId="3" borderId="8" xfId="2" applyFont="1" applyFill="1" applyBorder="1" applyAlignment="1">
      <alignment horizontal="center" vertical="center" wrapText="1"/>
    </xf>
    <xf numFmtId="0" fontId="23" fillId="3" borderId="9" xfId="2" applyFont="1" applyFill="1" applyBorder="1" applyAlignment="1">
      <alignment vertical="center" wrapText="1"/>
    </xf>
    <xf numFmtId="0" fontId="12" fillId="0" borderId="25" xfId="2" applyFont="1" applyBorder="1" applyAlignment="1">
      <alignment horizontal="left" vertical="center" wrapText="1"/>
    </xf>
    <xf numFmtId="0" fontId="12" fillId="0" borderId="24" xfId="2" applyFont="1" applyBorder="1" applyAlignment="1">
      <alignment horizontal="left" vertical="center" wrapText="1"/>
    </xf>
    <xf numFmtId="0" fontId="12" fillId="0" borderId="12" xfId="0" applyFont="1" applyBorder="1" applyAlignment="1">
      <alignment horizontal="justify" vertical="center"/>
    </xf>
    <xf numFmtId="0" fontId="34" fillId="0" borderId="0" xfId="0" applyFont="1" applyAlignment="1">
      <alignment horizontal="justify" vertical="center"/>
    </xf>
    <xf numFmtId="0" fontId="27" fillId="0" borderId="21" xfId="2" applyFont="1" applyBorder="1" applyAlignment="1">
      <alignment horizontal="center" vertical="center"/>
    </xf>
    <xf numFmtId="0" fontId="27" fillId="0" borderId="22" xfId="2" applyFont="1" applyBorder="1" applyAlignment="1">
      <alignment horizontal="center" vertical="center"/>
    </xf>
    <xf numFmtId="0" fontId="27" fillId="0" borderId="23" xfId="2" applyFont="1" applyBorder="1" applyAlignment="1">
      <alignment horizontal="center" vertical="center"/>
    </xf>
    <xf numFmtId="0" fontId="18" fillId="3" borderId="2" xfId="2" applyFont="1" applyFill="1" applyBorder="1" applyAlignment="1">
      <alignment horizontal="center" vertical="center"/>
    </xf>
    <xf numFmtId="0" fontId="18" fillId="3" borderId="3" xfId="2" applyFont="1" applyFill="1" applyBorder="1" applyAlignment="1">
      <alignment horizontal="center" vertical="center"/>
    </xf>
    <xf numFmtId="0" fontId="22" fillId="0" borderId="2" xfId="2" applyFont="1" applyBorder="1" applyAlignment="1">
      <alignment horizontal="center" vertical="center"/>
    </xf>
    <xf numFmtId="0" fontId="22" fillId="0" borderId="3" xfId="2" applyFont="1" applyBorder="1" applyAlignment="1">
      <alignment horizontal="center" vertical="center"/>
    </xf>
    <xf numFmtId="0" fontId="22" fillId="0" borderId="4" xfId="2" applyFont="1" applyBorder="1" applyAlignment="1">
      <alignment horizontal="center" vertical="center"/>
    </xf>
    <xf numFmtId="0" fontId="18" fillId="0" borderId="27" xfId="2" applyFont="1" applyBorder="1" applyAlignment="1">
      <alignment horizontal="center" vertical="center" wrapText="1"/>
    </xf>
    <xf numFmtId="0" fontId="18" fillId="0" borderId="28" xfId="2" applyFont="1" applyBorder="1" applyAlignment="1">
      <alignment horizontal="center" vertical="center" wrapText="1"/>
    </xf>
    <xf numFmtId="0" fontId="29" fillId="0" borderId="27" xfId="9" applyFont="1" applyFill="1" applyBorder="1" applyAlignment="1">
      <alignment horizontal="center" vertical="center"/>
    </xf>
    <xf numFmtId="0" fontId="29" fillId="0" borderId="28" xfId="9" applyFont="1" applyFill="1" applyBorder="1" applyAlignment="1">
      <alignment horizontal="center" vertical="center"/>
    </xf>
    <xf numFmtId="0" fontId="27" fillId="4" borderId="21" xfId="2" applyFont="1" applyFill="1" applyBorder="1" applyAlignment="1">
      <alignment horizontal="center" vertical="center"/>
    </xf>
    <xf numFmtId="0" fontId="27" fillId="4" borderId="22" xfId="2" applyFont="1" applyFill="1" applyBorder="1" applyAlignment="1">
      <alignment horizontal="center" vertical="center"/>
    </xf>
    <xf numFmtId="0" fontId="18" fillId="3" borderId="29" xfId="2" applyFont="1" applyFill="1" applyBorder="1" applyAlignment="1">
      <alignment horizontal="center" vertical="center"/>
    </xf>
    <xf numFmtId="0" fontId="30" fillId="0" borderId="22" xfId="2" applyFont="1" applyBorder="1" applyAlignment="1">
      <alignment horizontal="center" vertical="center"/>
    </xf>
    <xf numFmtId="0" fontId="24" fillId="0" borderId="19" xfId="1" applyFont="1" applyBorder="1" applyAlignment="1">
      <alignment horizontal="center" vertical="center"/>
    </xf>
    <xf numFmtId="0" fontId="24" fillId="0" borderId="20" xfId="1" applyFont="1" applyBorder="1" applyAlignment="1">
      <alignment horizontal="center" vertical="center"/>
    </xf>
  </cellXfs>
  <cellStyles count="11">
    <cellStyle name="Comma 2" xfId="4" xr:uid="{00000000-0005-0000-0000-000001000000}"/>
    <cellStyle name="Currency 2" xfId="5" xr:uid="{00000000-0005-0000-0000-000003000000}"/>
    <cellStyle name="Normal" xfId="0" builtinId="0"/>
    <cellStyle name="Normal 2" xfId="1" xr:uid="{00000000-0005-0000-0000-000005000000}"/>
    <cellStyle name="Normal 3" xfId="2" xr:uid="{00000000-0005-0000-0000-000006000000}"/>
    <cellStyle name="Normal 3 2" xfId="8" xr:uid="{00000000-0005-0000-0000-000007000000}"/>
    <cellStyle name="Normal 4" xfId="6" xr:uid="{00000000-0005-0000-0000-000008000000}"/>
    <cellStyle name="Normal 4 2" xfId="10" xr:uid="{00000000-0005-0000-0000-000009000000}"/>
    <cellStyle name="Note 2" xfId="3" xr:uid="{00000000-0005-0000-0000-00000A000000}"/>
    <cellStyle name="Note 2 2" xfId="9" xr:uid="{00000000-0005-0000-0000-00000B000000}"/>
    <cellStyle name="Percent 2" xfId="7"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9"/>
  <sheetViews>
    <sheetView tabSelected="1" zoomScale="120" zoomScaleNormal="120" zoomScalePageLayoutView="155" workbookViewId="0">
      <selection activeCell="D6" sqref="D6"/>
    </sheetView>
  </sheetViews>
  <sheetFormatPr defaultColWidth="15" defaultRowHeight="15.75" x14ac:dyDescent="0.2"/>
  <cols>
    <col min="1" max="1" width="7.42578125" style="7" customWidth="1"/>
    <col min="2" max="2" width="15.5703125" style="7" customWidth="1"/>
    <col min="3" max="3" width="16.5703125" style="7" customWidth="1"/>
    <col min="4" max="4" width="74.140625" style="31" customWidth="1"/>
    <col min="5" max="5" width="23.5703125" style="7" bestFit="1" customWidth="1"/>
    <col min="6" max="6" width="38" style="8" customWidth="1"/>
    <col min="7" max="7" width="17.5703125" style="9" bestFit="1" customWidth="1"/>
    <col min="8" max="16384" width="15" style="7"/>
  </cols>
  <sheetData>
    <row r="1" spans="1:7" ht="94.5" customHeight="1" x14ac:dyDescent="0.3">
      <c r="A1" s="2" t="s">
        <v>0</v>
      </c>
      <c r="B1" s="4"/>
      <c r="C1" s="5"/>
      <c r="D1" s="6"/>
    </row>
    <row r="2" spans="1:7" ht="20.25" x14ac:dyDescent="0.2">
      <c r="A2" s="1" t="s">
        <v>70</v>
      </c>
      <c r="B2" s="10"/>
      <c r="C2" s="11"/>
      <c r="D2" s="6"/>
    </row>
    <row r="3" spans="1:7" ht="20.25" x14ac:dyDescent="0.2">
      <c r="A3" s="1" t="s">
        <v>71</v>
      </c>
      <c r="B3" s="10"/>
      <c r="C3" s="11"/>
      <c r="D3" s="12"/>
    </row>
    <row r="4" spans="1:7" ht="18.75" x14ac:dyDescent="0.2">
      <c r="A4" s="37" t="s">
        <v>7</v>
      </c>
      <c r="B4" s="38"/>
      <c r="C4" s="39"/>
      <c r="D4" s="40"/>
    </row>
    <row r="5" spans="1:7" ht="18.75" x14ac:dyDescent="0.2">
      <c r="A5" s="13"/>
      <c r="B5" s="10"/>
      <c r="C5" s="11"/>
      <c r="D5" s="12"/>
    </row>
    <row r="6" spans="1:7" s="15" customFormat="1" ht="23.25" thickBot="1" x14ac:dyDescent="0.25">
      <c r="A6" s="14"/>
      <c r="D6" s="16"/>
      <c r="F6" s="17"/>
      <c r="G6" s="18"/>
    </row>
    <row r="7" spans="1:7" s="15" customFormat="1" ht="25.5" x14ac:dyDescent="0.2">
      <c r="A7" s="87" t="s">
        <v>18</v>
      </c>
      <c r="B7" s="88"/>
      <c r="C7" s="88"/>
      <c r="D7" s="89"/>
      <c r="E7" s="90" t="s">
        <v>19</v>
      </c>
      <c r="F7" s="91"/>
      <c r="G7" s="91"/>
    </row>
    <row r="8" spans="1:7" s="21" customFormat="1" ht="56.25" x14ac:dyDescent="0.2">
      <c r="A8" s="36" t="s">
        <v>1</v>
      </c>
      <c r="B8" s="35" t="s">
        <v>2</v>
      </c>
      <c r="C8" s="35" t="s">
        <v>3</v>
      </c>
      <c r="D8" s="47" t="s">
        <v>4</v>
      </c>
      <c r="E8" s="19" t="s">
        <v>14</v>
      </c>
      <c r="F8" s="20" t="s">
        <v>5</v>
      </c>
      <c r="G8" s="20" t="s">
        <v>10</v>
      </c>
    </row>
    <row r="9" spans="1:7" s="21" customFormat="1" ht="19.5" thickBot="1" x14ac:dyDescent="0.25">
      <c r="A9" s="32"/>
      <c r="B9" s="33"/>
      <c r="C9" s="33"/>
      <c r="D9" s="34"/>
      <c r="E9" s="32"/>
      <c r="F9" s="33"/>
      <c r="G9" s="33"/>
    </row>
    <row r="10" spans="1:7" s="24" customFormat="1" ht="93.75" x14ac:dyDescent="0.2">
      <c r="A10" s="22">
        <v>1</v>
      </c>
      <c r="B10" s="23" t="s">
        <v>6</v>
      </c>
      <c r="C10" s="58" t="s">
        <v>24</v>
      </c>
      <c r="D10" s="83" t="s">
        <v>25</v>
      </c>
      <c r="E10" s="59"/>
      <c r="F10" s="41"/>
      <c r="G10" s="42"/>
    </row>
    <row r="11" spans="1:7" s="24" customFormat="1" ht="93.75" x14ac:dyDescent="0.2">
      <c r="A11" s="22">
        <v>2</v>
      </c>
      <c r="B11" s="26" t="s">
        <v>6</v>
      </c>
      <c r="C11" s="28" t="s">
        <v>26</v>
      </c>
      <c r="D11" s="84" t="s">
        <v>27</v>
      </c>
      <c r="E11" s="60"/>
      <c r="F11" s="43"/>
      <c r="G11" s="44"/>
    </row>
    <row r="12" spans="1:7" s="24" customFormat="1" ht="37.5" x14ac:dyDescent="0.2">
      <c r="A12" s="22">
        <v>3</v>
      </c>
      <c r="B12" s="26" t="s">
        <v>6</v>
      </c>
      <c r="C12" s="28" t="s">
        <v>28</v>
      </c>
      <c r="D12" s="84" t="s">
        <v>29</v>
      </c>
      <c r="E12" s="60"/>
      <c r="F12" s="43"/>
      <c r="G12" s="44"/>
    </row>
    <row r="13" spans="1:7" s="24" customFormat="1" ht="90" customHeight="1" x14ac:dyDescent="0.2">
      <c r="A13" s="22">
        <v>4</v>
      </c>
      <c r="B13" s="26" t="s">
        <v>6</v>
      </c>
      <c r="C13" s="28" t="s">
        <v>30</v>
      </c>
      <c r="D13" s="84" t="s">
        <v>31</v>
      </c>
      <c r="E13" s="45"/>
      <c r="F13" s="43"/>
      <c r="G13" s="44"/>
    </row>
    <row r="14" spans="1:7" s="24" customFormat="1" ht="56.25" x14ac:dyDescent="0.2">
      <c r="A14" s="22">
        <v>5</v>
      </c>
      <c r="B14" s="26" t="s">
        <v>6</v>
      </c>
      <c r="C14" s="28" t="s">
        <v>32</v>
      </c>
      <c r="D14" s="29" t="s">
        <v>33</v>
      </c>
      <c r="E14" s="60"/>
      <c r="F14" s="43"/>
      <c r="G14" s="44"/>
    </row>
    <row r="15" spans="1:7" s="24" customFormat="1" ht="37.5" x14ac:dyDescent="0.2">
      <c r="A15" s="22">
        <v>6</v>
      </c>
      <c r="B15" s="26" t="s">
        <v>6</v>
      </c>
      <c r="C15" s="29" t="s">
        <v>34</v>
      </c>
      <c r="D15" s="29" t="s">
        <v>35</v>
      </c>
      <c r="E15" s="45"/>
      <c r="F15" s="43"/>
      <c r="G15" s="44"/>
    </row>
    <row r="16" spans="1:7" s="24" customFormat="1" ht="56.25" x14ac:dyDescent="0.2">
      <c r="A16" s="22">
        <v>7</v>
      </c>
      <c r="B16" s="26" t="s">
        <v>6</v>
      </c>
      <c r="C16" s="28" t="s">
        <v>36</v>
      </c>
      <c r="D16" s="85" t="s">
        <v>67</v>
      </c>
      <c r="E16" s="45"/>
      <c r="F16" s="43"/>
      <c r="G16" s="44"/>
    </row>
    <row r="17" spans="1:7" s="24" customFormat="1" ht="37.5" x14ac:dyDescent="0.2">
      <c r="A17" s="25">
        <v>8</v>
      </c>
      <c r="B17" s="26" t="s">
        <v>6</v>
      </c>
      <c r="C17" s="28" t="s">
        <v>37</v>
      </c>
      <c r="D17" s="85" t="s">
        <v>62</v>
      </c>
      <c r="E17" s="45"/>
      <c r="F17" s="43"/>
      <c r="G17" s="44"/>
    </row>
    <row r="18" spans="1:7" s="24" customFormat="1" ht="56.25" x14ac:dyDescent="0.2">
      <c r="A18" s="22">
        <v>9</v>
      </c>
      <c r="B18" s="23" t="s">
        <v>6</v>
      </c>
      <c r="C18" s="58" t="s">
        <v>38</v>
      </c>
      <c r="D18" s="85" t="s">
        <v>63</v>
      </c>
      <c r="E18" s="46"/>
      <c r="F18" s="41"/>
      <c r="G18" s="42"/>
    </row>
    <row r="19" spans="1:7" s="24" customFormat="1" ht="93.75" x14ac:dyDescent="0.2">
      <c r="A19" s="22">
        <v>10</v>
      </c>
      <c r="B19" s="26" t="s">
        <v>6</v>
      </c>
      <c r="C19" s="28" t="s">
        <v>39</v>
      </c>
      <c r="D19" s="85" t="s">
        <v>64</v>
      </c>
      <c r="E19" s="45"/>
      <c r="F19" s="43"/>
      <c r="G19" s="44"/>
    </row>
  </sheetData>
  <autoFilter ref="A9:AP19" xr:uid="{00000000-0009-0000-0000-000001000000}"/>
  <mergeCells count="2">
    <mergeCell ref="A7:D7"/>
    <mergeCell ref="E7:G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C86"/>
  <sheetViews>
    <sheetView zoomScale="120" zoomScaleNormal="120" zoomScalePageLayoutView="155" workbookViewId="0">
      <selection activeCell="A4" sqref="A4"/>
    </sheetView>
  </sheetViews>
  <sheetFormatPr defaultColWidth="15" defaultRowHeight="15.75" x14ac:dyDescent="0.2"/>
  <cols>
    <col min="1" max="1" width="7.42578125" style="7" customWidth="1"/>
    <col min="2" max="2" width="15.5703125" style="7" customWidth="1"/>
    <col min="3" max="3" width="16.5703125" style="7" customWidth="1"/>
    <col min="4" max="4" width="74.140625" style="31" customWidth="1"/>
    <col min="5" max="5" width="14.85546875" style="9" bestFit="1" customWidth="1"/>
    <col min="6" max="6" width="21.140625" style="7" customWidth="1"/>
    <col min="7" max="7" width="38" style="8" customWidth="1"/>
    <col min="8" max="8" width="14.85546875" style="9" customWidth="1"/>
    <col min="9" max="9" width="13.28515625" style="74" customWidth="1"/>
    <col min="10" max="10" width="21.140625" style="7" customWidth="1"/>
    <col min="11" max="11" width="38" style="8" customWidth="1"/>
    <col min="12" max="12" width="14.85546875" style="9" customWidth="1"/>
    <col min="13" max="13" width="13.28515625" style="74" customWidth="1"/>
    <col min="14" max="14" width="21.140625" style="7" customWidth="1"/>
    <col min="15" max="15" width="38" style="8" customWidth="1"/>
    <col min="16" max="16" width="14.85546875" style="9" customWidth="1"/>
    <col min="17" max="17" width="13.28515625" style="74" customWidth="1"/>
    <col min="18" max="18" width="21.140625" style="7" customWidth="1"/>
    <col min="19" max="19" width="38" style="8" customWidth="1"/>
    <col min="20" max="20" width="14.85546875" style="9" customWidth="1"/>
    <col min="21" max="21" width="13.28515625" style="74" customWidth="1"/>
    <col min="22" max="22" width="21.140625" style="7" customWidth="1"/>
    <col min="23" max="23" width="38" style="8" customWidth="1"/>
    <col min="24" max="24" width="14.85546875" style="9" customWidth="1"/>
    <col min="25" max="25" width="13.28515625" style="74" customWidth="1"/>
    <col min="26" max="26" width="21.140625" style="7" customWidth="1"/>
    <col min="27" max="27" width="38" style="8" customWidth="1"/>
    <col min="28" max="28" width="14.85546875" style="9" customWidth="1"/>
    <col min="29" max="29" width="13.28515625" style="74" customWidth="1"/>
    <col min="30" max="16384" width="15" style="7"/>
  </cols>
  <sheetData>
    <row r="1" spans="1:29" ht="94.5" customHeight="1" x14ac:dyDescent="0.3">
      <c r="A1" s="2" t="s">
        <v>0</v>
      </c>
      <c r="B1" s="4"/>
      <c r="C1" s="5"/>
      <c r="D1" s="6"/>
      <c r="E1" s="6"/>
    </row>
    <row r="2" spans="1:29" ht="20.25" x14ac:dyDescent="0.2">
      <c r="A2" s="1" t="e">
        <f>#REF!</f>
        <v>#REF!</v>
      </c>
      <c r="B2" s="10"/>
      <c r="C2" s="11"/>
      <c r="D2" s="6"/>
      <c r="E2" s="6"/>
    </row>
    <row r="3" spans="1:29" ht="20.25" x14ac:dyDescent="0.2">
      <c r="A3" s="1" t="e">
        <f>#REF!</f>
        <v>#REF!</v>
      </c>
      <c r="B3" s="10"/>
      <c r="C3" s="11"/>
      <c r="D3" s="12"/>
      <c r="E3" s="12"/>
      <c r="I3" s="75"/>
      <c r="M3" s="75"/>
      <c r="Q3" s="75"/>
      <c r="U3" s="75"/>
      <c r="Y3" s="75"/>
      <c r="AC3" s="75"/>
    </row>
    <row r="4" spans="1:29" ht="18.75" x14ac:dyDescent="0.2">
      <c r="A4" s="3" t="s">
        <v>20</v>
      </c>
      <c r="B4" s="10"/>
      <c r="C4" s="11"/>
      <c r="D4" s="12"/>
      <c r="E4" s="12"/>
      <c r="I4" s="75"/>
      <c r="M4" s="75"/>
      <c r="Q4" s="75"/>
      <c r="U4" s="75"/>
      <c r="Y4" s="75"/>
      <c r="AC4" s="75"/>
    </row>
    <row r="5" spans="1:29" ht="18.75" x14ac:dyDescent="0.2">
      <c r="A5" s="64" t="s">
        <v>21</v>
      </c>
      <c r="B5" s="10"/>
      <c r="C5" s="11"/>
      <c r="D5" s="12"/>
      <c r="E5" s="12"/>
      <c r="I5" s="75"/>
      <c r="M5" s="75"/>
      <c r="Q5" s="75"/>
      <c r="U5" s="75"/>
      <c r="Y5" s="75"/>
      <c r="AC5" s="75"/>
    </row>
    <row r="6" spans="1:29" s="15" customFormat="1" ht="23.25" thickBot="1" x14ac:dyDescent="0.25">
      <c r="A6" s="14"/>
      <c r="D6" s="16"/>
      <c r="E6" s="16"/>
      <c r="G6" s="17"/>
      <c r="H6" s="18"/>
      <c r="I6" s="76"/>
      <c r="K6" s="17"/>
      <c r="L6" s="18"/>
      <c r="M6" s="76"/>
      <c r="O6" s="17"/>
      <c r="P6" s="18"/>
      <c r="Q6" s="76"/>
      <c r="S6" s="17"/>
      <c r="T6" s="18"/>
      <c r="U6" s="76"/>
      <c r="W6" s="17"/>
      <c r="X6" s="18"/>
      <c r="Y6" s="76"/>
      <c r="AA6" s="17"/>
      <c r="AB6" s="18"/>
      <c r="AC6" s="76"/>
    </row>
    <row r="7" spans="1:29" s="15" customFormat="1" ht="25.5" x14ac:dyDescent="0.2">
      <c r="A7" s="99" t="s">
        <v>13</v>
      </c>
      <c r="B7" s="100"/>
      <c r="C7" s="100"/>
      <c r="D7" s="100"/>
      <c r="E7" s="100"/>
      <c r="F7" s="92" t="e">
        <f>#REF!</f>
        <v>#REF!</v>
      </c>
      <c r="G7" s="93"/>
      <c r="H7" s="93"/>
      <c r="I7" s="94"/>
      <c r="J7" s="92" t="e">
        <f>#REF!</f>
        <v>#REF!</v>
      </c>
      <c r="K7" s="93"/>
      <c r="L7" s="93"/>
      <c r="M7" s="94"/>
      <c r="N7" s="92" t="e">
        <f>#REF!</f>
        <v>#REF!</v>
      </c>
      <c r="O7" s="93"/>
      <c r="P7" s="93"/>
      <c r="Q7" s="94"/>
      <c r="R7" s="92" t="e">
        <f>#REF!</f>
        <v>#REF!</v>
      </c>
      <c r="S7" s="93"/>
      <c r="T7" s="93"/>
      <c r="U7" s="94"/>
      <c r="V7" s="92" t="e">
        <f>#REF!</f>
        <v>#REF!</v>
      </c>
      <c r="W7" s="93"/>
      <c r="X7" s="93"/>
      <c r="Y7" s="94"/>
      <c r="Z7" s="92" t="e">
        <f>#REF!</f>
        <v>#REF!</v>
      </c>
      <c r="AA7" s="93"/>
      <c r="AB7" s="93"/>
      <c r="AC7" s="94"/>
    </row>
    <row r="8" spans="1:29" s="21" customFormat="1" ht="75" x14ac:dyDescent="0.2">
      <c r="A8" s="36" t="s">
        <v>1</v>
      </c>
      <c r="B8" s="35" t="s">
        <v>2</v>
      </c>
      <c r="C8" s="35" t="s">
        <v>3</v>
      </c>
      <c r="D8" s="35" t="s">
        <v>4</v>
      </c>
      <c r="E8" s="48" t="s">
        <v>15</v>
      </c>
      <c r="F8" s="19" t="s">
        <v>15</v>
      </c>
      <c r="G8" s="20" t="s">
        <v>5</v>
      </c>
      <c r="H8" s="20" t="s">
        <v>10</v>
      </c>
      <c r="I8" s="77" t="s">
        <v>22</v>
      </c>
      <c r="J8" s="19" t="s">
        <v>15</v>
      </c>
      <c r="K8" s="20" t="s">
        <v>5</v>
      </c>
      <c r="L8" s="20" t="s">
        <v>10</v>
      </c>
      <c r="M8" s="77" t="s">
        <v>22</v>
      </c>
      <c r="N8" s="19" t="s">
        <v>15</v>
      </c>
      <c r="O8" s="20" t="s">
        <v>5</v>
      </c>
      <c r="P8" s="20" t="s">
        <v>10</v>
      </c>
      <c r="Q8" s="77" t="s">
        <v>22</v>
      </c>
      <c r="R8" s="19" t="s">
        <v>15</v>
      </c>
      <c r="S8" s="20" t="s">
        <v>5</v>
      </c>
      <c r="T8" s="20" t="s">
        <v>10</v>
      </c>
      <c r="U8" s="77" t="s">
        <v>22</v>
      </c>
      <c r="V8" s="19" t="s">
        <v>15</v>
      </c>
      <c r="W8" s="20" t="s">
        <v>5</v>
      </c>
      <c r="X8" s="20" t="s">
        <v>10</v>
      </c>
      <c r="Y8" s="77" t="s">
        <v>22</v>
      </c>
      <c r="Z8" s="19" t="s">
        <v>15</v>
      </c>
      <c r="AA8" s="20" t="s">
        <v>5</v>
      </c>
      <c r="AB8" s="20" t="s">
        <v>10</v>
      </c>
      <c r="AC8" s="77" t="s">
        <v>22</v>
      </c>
    </row>
    <row r="9" spans="1:29" s="21" customFormat="1" ht="19.5" thickBot="1" x14ac:dyDescent="0.25">
      <c r="A9" s="32"/>
      <c r="B9" s="33"/>
      <c r="C9" s="33"/>
      <c r="D9" s="33"/>
      <c r="E9" s="49"/>
      <c r="F9" s="32"/>
      <c r="G9" s="33"/>
      <c r="H9" s="33"/>
      <c r="I9" s="78"/>
      <c r="J9" s="32"/>
      <c r="K9" s="33"/>
      <c r="L9" s="33"/>
      <c r="M9" s="78"/>
      <c r="N9" s="32"/>
      <c r="O9" s="33"/>
      <c r="P9" s="33"/>
      <c r="Q9" s="78"/>
      <c r="R9" s="32"/>
      <c r="S9" s="33"/>
      <c r="T9" s="33"/>
      <c r="U9" s="78"/>
      <c r="V9" s="32"/>
      <c r="W9" s="33"/>
      <c r="X9" s="33"/>
      <c r="Y9" s="78"/>
      <c r="Z9" s="32"/>
      <c r="AA9" s="33"/>
      <c r="AB9" s="33"/>
      <c r="AC9" s="78"/>
    </row>
    <row r="10" spans="1:29" ht="93.75" x14ac:dyDescent="0.2">
      <c r="A10" s="27">
        <v>1</v>
      </c>
      <c r="B10" s="52" t="str">
        <f>'MIN REQS'!B10</f>
        <v>Min req.</v>
      </c>
      <c r="C10" s="52" t="str">
        <f>'MIN REQS'!C10</f>
        <v>Licenses/Certifications</v>
      </c>
      <c r="D10" s="53"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54" t="s">
        <v>16</v>
      </c>
      <c r="F10" s="69"/>
      <c r="G10" s="70"/>
      <c r="H10" s="71"/>
      <c r="I10" s="65"/>
      <c r="J10" s="69"/>
      <c r="K10" s="70"/>
      <c r="L10" s="71"/>
      <c r="M10" s="65"/>
      <c r="N10" s="69"/>
      <c r="O10" s="70"/>
      <c r="P10" s="71"/>
      <c r="Q10" s="65"/>
      <c r="R10" s="69"/>
      <c r="S10" s="70"/>
      <c r="T10" s="71"/>
      <c r="U10" s="65"/>
      <c r="V10" s="69"/>
      <c r="W10" s="70"/>
      <c r="X10" s="71"/>
      <c r="Y10" s="65"/>
      <c r="Z10" s="69"/>
      <c r="AA10" s="70"/>
      <c r="AB10" s="71"/>
      <c r="AC10" s="65"/>
    </row>
    <row r="11" spans="1:29" ht="93.75" x14ac:dyDescent="0.2">
      <c r="A11" s="27">
        <v>2</v>
      </c>
      <c r="B11" s="52" t="str">
        <f>'MIN REQS'!B11</f>
        <v>Min req.</v>
      </c>
      <c r="C11" s="52" t="str">
        <f>'MIN REQS'!C11</f>
        <v>EOC &amp; Vendor Number</v>
      </c>
      <c r="D11" s="53"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54" t="s">
        <v>16</v>
      </c>
      <c r="F11" s="61"/>
      <c r="G11" s="57"/>
      <c r="H11" s="56"/>
      <c r="I11" s="72"/>
      <c r="J11" s="61"/>
      <c r="K11" s="57"/>
      <c r="L11" s="56"/>
      <c r="M11" s="72"/>
      <c r="N11" s="61"/>
      <c r="O11" s="57"/>
      <c r="P11" s="56"/>
      <c r="Q11" s="72"/>
      <c r="R11" s="61"/>
      <c r="S11" s="57"/>
      <c r="T11" s="56"/>
      <c r="U11" s="72"/>
      <c r="V11" s="61"/>
      <c r="W11" s="57"/>
      <c r="X11" s="56"/>
      <c r="Y11" s="72"/>
      <c r="Z11" s="61"/>
      <c r="AA11" s="57"/>
      <c r="AB11" s="56"/>
      <c r="AC11" s="72"/>
    </row>
    <row r="12" spans="1:29" ht="37.5" x14ac:dyDescent="0.2">
      <c r="A12" s="27">
        <v>3</v>
      </c>
      <c r="B12" s="52" t="str">
        <f>'MIN REQS'!B12</f>
        <v>Min req.</v>
      </c>
      <c r="C12" s="52" t="str">
        <f>'MIN REQS'!C12</f>
        <v>Title VI</v>
      </c>
      <c r="D12" s="53" t="str">
        <f>'MIN REQS'!D12</f>
        <v>Adherence to all provisions of Title VI requirements – please attest, and provide proof/documentation if necessary.</v>
      </c>
      <c r="E12" s="54" t="s">
        <v>16</v>
      </c>
      <c r="F12" s="61"/>
      <c r="G12" s="57"/>
      <c r="H12" s="56"/>
      <c r="I12" s="72"/>
      <c r="J12" s="61"/>
      <c r="K12" s="57"/>
      <c r="L12" s="56"/>
      <c r="M12" s="72"/>
      <c r="N12" s="61"/>
      <c r="O12" s="57"/>
      <c r="P12" s="56"/>
      <c r="Q12" s="72"/>
      <c r="R12" s="61"/>
      <c r="S12" s="57"/>
      <c r="T12" s="56"/>
      <c r="U12" s="72"/>
      <c r="V12" s="61"/>
      <c r="W12" s="57"/>
      <c r="X12" s="56"/>
      <c r="Y12" s="72"/>
      <c r="Z12" s="61"/>
      <c r="AA12" s="57"/>
      <c r="AB12" s="56"/>
      <c r="AC12" s="72"/>
    </row>
    <row r="13" spans="1:29" ht="112.5" x14ac:dyDescent="0.2">
      <c r="A13" s="27">
        <v>4</v>
      </c>
      <c r="B13" s="52" t="str">
        <f>'MIN REQS'!B13</f>
        <v>Min req.</v>
      </c>
      <c r="C13" s="52" t="str">
        <f>'MIN REQS'!C13</f>
        <v>Tennessee Lawful Employment Act</v>
      </c>
      <c r="D13" s="53" t="str">
        <f>'MIN REQS'!D13</f>
        <v>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v>
      </c>
      <c r="E13" s="54" t="s">
        <v>16</v>
      </c>
      <c r="F13" s="61"/>
      <c r="G13" s="57"/>
      <c r="H13" s="56"/>
      <c r="I13" s="72"/>
      <c r="J13" s="61"/>
      <c r="K13" s="57"/>
      <c r="L13" s="56"/>
      <c r="M13" s="72"/>
      <c r="N13" s="61"/>
      <c r="O13" s="57"/>
      <c r="P13" s="56"/>
      <c r="Q13" s="72"/>
      <c r="R13" s="61"/>
      <c r="S13" s="57"/>
      <c r="T13" s="56"/>
      <c r="U13" s="72"/>
      <c r="V13" s="61"/>
      <c r="W13" s="57"/>
      <c r="X13" s="56"/>
      <c r="Y13" s="72"/>
      <c r="Z13" s="61"/>
      <c r="AA13" s="57"/>
      <c r="AB13" s="56"/>
      <c r="AC13" s="72"/>
    </row>
    <row r="14" spans="1:29" ht="56.25" x14ac:dyDescent="0.2">
      <c r="A14" s="27">
        <v>5</v>
      </c>
      <c r="B14" s="52" t="str">
        <f>'MIN REQS'!B14</f>
        <v>Min req.</v>
      </c>
      <c r="C14" s="52" t="str">
        <f>'MIN REQS'!C14</f>
        <v>FORM</v>
      </c>
      <c r="D14" s="53" t="str">
        <f>'MIN REQS'!D14</f>
        <v>FORM - Drug-Free Workplace Affidavit must be completed, signed, and notarized with your bid/proposal – even if less than 5 employees.</v>
      </c>
      <c r="E14" s="54" t="s">
        <v>16</v>
      </c>
      <c r="F14" s="61"/>
      <c r="G14" s="57"/>
      <c r="H14" s="56"/>
      <c r="I14" s="72"/>
      <c r="J14" s="61"/>
      <c r="K14" s="57"/>
      <c r="L14" s="56"/>
      <c r="M14" s="72"/>
      <c r="N14" s="61"/>
      <c r="O14" s="57"/>
      <c r="P14" s="56"/>
      <c r="Q14" s="72"/>
      <c r="R14" s="61"/>
      <c r="S14" s="57"/>
      <c r="T14" s="56"/>
      <c r="U14" s="72"/>
      <c r="V14" s="61"/>
      <c r="W14" s="57"/>
      <c r="X14" s="56"/>
      <c r="Y14" s="72"/>
      <c r="Z14" s="61"/>
      <c r="AA14" s="57"/>
      <c r="AB14" s="56"/>
      <c r="AC14" s="72"/>
    </row>
    <row r="15" spans="1:29" ht="37.5" x14ac:dyDescent="0.2">
      <c r="A15" s="27">
        <v>6</v>
      </c>
      <c r="B15" s="52" t="str">
        <f>'MIN REQS'!B15</f>
        <v>Min req.</v>
      </c>
      <c r="C15" s="52" t="str">
        <f>'MIN REQS'!C15</f>
        <v>Experience</v>
      </c>
      <c r="D15" s="53" t="str">
        <f>'MIN REQS'!D15</f>
        <v>Must attest to a minimum of five (5) years of experience providing the goods and/or performing the services described in this bid.</v>
      </c>
      <c r="E15" s="54" t="s">
        <v>16</v>
      </c>
      <c r="F15" s="61"/>
      <c r="G15" s="57"/>
      <c r="H15" s="56"/>
      <c r="I15" s="72"/>
      <c r="J15" s="61"/>
      <c r="K15" s="57"/>
      <c r="L15" s="56"/>
      <c r="M15" s="72"/>
      <c r="N15" s="61"/>
      <c r="O15" s="57"/>
      <c r="P15" s="56"/>
      <c r="Q15" s="72"/>
      <c r="R15" s="61"/>
      <c r="S15" s="57"/>
      <c r="T15" s="56"/>
      <c r="U15" s="72"/>
      <c r="V15" s="61"/>
      <c r="W15" s="57"/>
      <c r="X15" s="56"/>
      <c r="Y15" s="72"/>
      <c r="Z15" s="61"/>
      <c r="AA15" s="57"/>
      <c r="AB15" s="56"/>
      <c r="AC15" s="72"/>
    </row>
    <row r="16" spans="1:29" ht="56.25" x14ac:dyDescent="0.2">
      <c r="A16" s="27">
        <v>7</v>
      </c>
      <c r="B16" s="52" t="str">
        <f>'MIN REQS'!B16</f>
        <v>Min req.</v>
      </c>
      <c r="C16" s="52" t="str">
        <f>'MIN REQS'!C16</f>
        <v>Accredidation &amp; Certification</v>
      </c>
      <c r="D16" s="53" t="str">
        <f>'MIN REQS'!D16</f>
        <v xml:space="preserve">Must attest to the use of a laboratory that is College of American Pathologists Accredited and has a Clinical Laboratory Improvement Amendments certification. </v>
      </c>
      <c r="E16" s="54" t="s">
        <v>16</v>
      </c>
      <c r="F16" s="61"/>
      <c r="G16" s="57"/>
      <c r="H16" s="56"/>
      <c r="I16" s="72"/>
      <c r="J16" s="61"/>
      <c r="K16" s="57"/>
      <c r="L16" s="56"/>
      <c r="M16" s="72"/>
      <c r="N16" s="61"/>
      <c r="O16" s="57"/>
      <c r="P16" s="56"/>
      <c r="Q16" s="72"/>
      <c r="R16" s="61"/>
      <c r="S16" s="57"/>
      <c r="T16" s="56"/>
      <c r="U16" s="72"/>
      <c r="V16" s="61"/>
      <c r="W16" s="57"/>
      <c r="X16" s="56"/>
      <c r="Y16" s="72"/>
      <c r="Z16" s="61"/>
      <c r="AA16" s="57"/>
      <c r="AB16" s="56"/>
      <c r="AC16" s="72"/>
    </row>
    <row r="17" spans="1:29" ht="37.5" x14ac:dyDescent="0.2">
      <c r="A17" s="27">
        <v>8</v>
      </c>
      <c r="B17" s="52" t="str">
        <f>'MIN REQS'!B17</f>
        <v>Min req.</v>
      </c>
      <c r="C17" s="52" t="str">
        <f>'MIN REQS'!C17</f>
        <v>Direct Observation</v>
      </c>
      <c r="D17" s="53" t="str">
        <f>'MIN REQS'!D17</f>
        <v>Must attest that urine collection must be directly observed by same gender staff.</v>
      </c>
      <c r="E17" s="54" t="s">
        <v>16</v>
      </c>
      <c r="F17" s="61"/>
      <c r="G17" s="57"/>
      <c r="H17" s="56"/>
      <c r="I17" s="72"/>
      <c r="J17" s="61"/>
      <c r="K17" s="57"/>
      <c r="L17" s="56"/>
      <c r="M17" s="72"/>
      <c r="N17" s="61"/>
      <c r="O17" s="57"/>
      <c r="P17" s="56"/>
      <c r="Q17" s="72"/>
      <c r="R17" s="61"/>
      <c r="S17" s="57"/>
      <c r="T17" s="56"/>
      <c r="U17" s="72"/>
      <c r="V17" s="61"/>
      <c r="W17" s="57"/>
      <c r="X17" s="56"/>
      <c r="Y17" s="72"/>
      <c r="Z17" s="61"/>
      <c r="AA17" s="57"/>
      <c r="AB17" s="56"/>
      <c r="AC17" s="72"/>
    </row>
    <row r="18" spans="1:29" ht="56.25" x14ac:dyDescent="0.2">
      <c r="A18" s="27">
        <v>9</v>
      </c>
      <c r="B18" s="52" t="str">
        <f>'MIN REQS'!B18</f>
        <v>Min req.</v>
      </c>
      <c r="C18" s="52" t="str">
        <f>'MIN REQS'!C18</f>
        <v>HIPPA Web Access</v>
      </c>
      <c r="D18" s="53" t="str">
        <f>'MIN REQS'!D18</f>
        <v>Provider must attest to and offer a HIPPA secure website to access testing results by Shelby County Government employees and offer training for the system.</v>
      </c>
      <c r="E18" s="54" t="s">
        <v>16</v>
      </c>
      <c r="F18" s="61"/>
      <c r="G18" s="57"/>
      <c r="H18" s="56"/>
      <c r="I18" s="72"/>
      <c r="J18" s="61"/>
      <c r="K18" s="57"/>
      <c r="L18" s="56"/>
      <c r="M18" s="72"/>
      <c r="N18" s="61"/>
      <c r="O18" s="57"/>
      <c r="P18" s="56"/>
      <c r="Q18" s="72"/>
      <c r="R18" s="61"/>
      <c r="S18" s="57"/>
      <c r="T18" s="56"/>
      <c r="U18" s="72"/>
      <c r="V18" s="61"/>
      <c r="W18" s="57"/>
      <c r="X18" s="56"/>
      <c r="Y18" s="72"/>
      <c r="Z18" s="61"/>
      <c r="AA18" s="57"/>
      <c r="AB18" s="56"/>
      <c r="AC18" s="72"/>
    </row>
    <row r="19" spans="1:29" ht="93.75" x14ac:dyDescent="0.2">
      <c r="A19" s="27">
        <v>10</v>
      </c>
      <c r="B19" s="52" t="str">
        <f>'MIN REQS'!B19</f>
        <v>Min req.</v>
      </c>
      <c r="C19" s="52" t="str">
        <f>'MIN REQS'!C19</f>
        <v>Participant Check In</v>
      </c>
      <c r="D19" s="53" t="str">
        <f>'MIN REQS'!D19</f>
        <v>Must attest that participants referred for drug testing must be assigned an individual pin and have access to check in with provider daily online or by phone for scheduled testing.  Provider must also text participants daily with information on daily testing schedule.</v>
      </c>
      <c r="E19" s="54" t="s">
        <v>16</v>
      </c>
      <c r="F19" s="61"/>
      <c r="G19" s="57"/>
      <c r="H19" s="56"/>
      <c r="I19" s="72"/>
      <c r="J19" s="61"/>
      <c r="K19" s="57"/>
      <c r="L19" s="56"/>
      <c r="M19" s="72"/>
      <c r="N19" s="61"/>
      <c r="O19" s="57"/>
      <c r="P19" s="56"/>
      <c r="Q19" s="72"/>
      <c r="R19" s="61"/>
      <c r="S19" s="57"/>
      <c r="T19" s="56"/>
      <c r="U19" s="72"/>
      <c r="V19" s="61"/>
      <c r="W19" s="57"/>
      <c r="X19" s="56"/>
      <c r="Y19" s="72"/>
      <c r="Z19" s="61"/>
      <c r="AA19" s="57"/>
      <c r="AB19" s="56"/>
      <c r="AC19" s="72"/>
    </row>
    <row r="20" spans="1:29" ht="18.75" x14ac:dyDescent="0.2">
      <c r="A20" s="27">
        <v>11</v>
      </c>
      <c r="B20" s="52" t="e">
        <f>'MIN REQS'!#REF!</f>
        <v>#REF!</v>
      </c>
      <c r="C20" s="52" t="e">
        <f>'MIN REQS'!#REF!</f>
        <v>#REF!</v>
      </c>
      <c r="D20" s="53" t="e">
        <f>'MIN REQS'!#REF!</f>
        <v>#REF!</v>
      </c>
      <c r="E20" s="54" t="s">
        <v>16</v>
      </c>
      <c r="F20" s="61"/>
      <c r="G20" s="57"/>
      <c r="H20" s="56"/>
      <c r="I20" s="72"/>
      <c r="J20" s="61"/>
      <c r="K20" s="57"/>
      <c r="L20" s="56"/>
      <c r="M20" s="72"/>
      <c r="N20" s="61"/>
      <c r="O20" s="57"/>
      <c r="P20" s="56"/>
      <c r="Q20" s="72"/>
      <c r="R20" s="61"/>
      <c r="S20" s="57"/>
      <c r="T20" s="56"/>
      <c r="U20" s="72"/>
      <c r="V20" s="61"/>
      <c r="W20" s="57"/>
      <c r="X20" s="56"/>
      <c r="Y20" s="72"/>
      <c r="Z20" s="61"/>
      <c r="AA20" s="57"/>
      <c r="AB20" s="56"/>
      <c r="AC20" s="72"/>
    </row>
    <row r="21" spans="1:29" ht="19.5" thickBot="1" x14ac:dyDescent="0.25">
      <c r="A21" s="66">
        <v>12</v>
      </c>
      <c r="B21" s="67" t="e">
        <f>'MIN REQS'!#REF!</f>
        <v>#REF!</v>
      </c>
      <c r="C21" s="67" t="e">
        <f>'MIN REQS'!#REF!</f>
        <v>#REF!</v>
      </c>
      <c r="D21" s="68" t="e">
        <f>'MIN REQS'!#REF!</f>
        <v>#REF!</v>
      </c>
      <c r="E21" s="54" t="s">
        <v>16</v>
      </c>
      <c r="F21" s="61"/>
      <c r="G21" s="57"/>
      <c r="H21" s="56"/>
      <c r="I21" s="72"/>
      <c r="J21" s="61"/>
      <c r="K21" s="57"/>
      <c r="L21" s="56"/>
      <c r="M21" s="72"/>
      <c r="N21" s="61"/>
      <c r="O21" s="57"/>
      <c r="P21" s="56"/>
      <c r="Q21" s="72"/>
      <c r="R21" s="61"/>
      <c r="S21" s="57"/>
      <c r="T21" s="56"/>
      <c r="U21" s="72"/>
      <c r="V21" s="61"/>
      <c r="W21" s="57"/>
      <c r="X21" s="56"/>
      <c r="Y21" s="72"/>
      <c r="Z21" s="61"/>
      <c r="AA21" s="57"/>
      <c r="AB21" s="56"/>
      <c r="AC21" s="72"/>
    </row>
    <row r="22" spans="1:29" s="50" customFormat="1" ht="24" thickBot="1" x14ac:dyDescent="0.25">
      <c r="A22" s="95" t="s">
        <v>8</v>
      </c>
      <c r="B22" s="96"/>
      <c r="C22" s="96"/>
      <c r="D22" s="96"/>
      <c r="E22" s="51" t="s">
        <v>16</v>
      </c>
      <c r="F22" s="97"/>
      <c r="G22" s="98"/>
      <c r="H22" s="98"/>
      <c r="I22" s="73"/>
      <c r="J22" s="97"/>
      <c r="K22" s="98"/>
      <c r="L22" s="98"/>
      <c r="M22" s="73"/>
      <c r="N22" s="97"/>
      <c r="O22" s="98"/>
      <c r="P22" s="98"/>
      <c r="Q22" s="73"/>
      <c r="R22" s="97"/>
      <c r="S22" s="98"/>
      <c r="T22" s="98"/>
      <c r="U22" s="73"/>
      <c r="V22" s="97"/>
      <c r="W22" s="98"/>
      <c r="X22" s="98"/>
      <c r="Y22" s="73"/>
      <c r="Z22" s="97"/>
      <c r="AA22" s="98"/>
      <c r="AB22" s="98"/>
      <c r="AC22" s="73"/>
    </row>
    <row r="23" spans="1:29" x14ac:dyDescent="0.2">
      <c r="I23" s="79"/>
      <c r="M23" s="79"/>
      <c r="Q23" s="79"/>
      <c r="U23" s="79"/>
      <c r="Y23" s="79"/>
      <c r="AC23" s="79"/>
    </row>
    <row r="24" spans="1:29" x14ac:dyDescent="0.2">
      <c r="I24" s="79"/>
      <c r="M24" s="79"/>
      <c r="Q24" s="79"/>
      <c r="U24" s="79"/>
      <c r="Y24" s="79"/>
      <c r="AC24" s="79"/>
    </row>
    <row r="25" spans="1:29" x14ac:dyDescent="0.2">
      <c r="I25" s="79"/>
      <c r="M25" s="79"/>
      <c r="Q25" s="79"/>
      <c r="U25" s="79"/>
      <c r="Y25" s="79"/>
      <c r="AC25" s="79"/>
    </row>
    <row r="26" spans="1:29" x14ac:dyDescent="0.2">
      <c r="I26" s="79"/>
      <c r="M26" s="79"/>
      <c r="Q26" s="79"/>
      <c r="U26" s="79"/>
      <c r="Y26" s="79"/>
      <c r="AC26" s="79"/>
    </row>
    <row r="27" spans="1:29" x14ac:dyDescent="0.2">
      <c r="I27" s="79"/>
      <c r="M27" s="79"/>
      <c r="Q27" s="79"/>
      <c r="U27" s="79"/>
      <c r="Y27" s="79"/>
      <c r="AC27" s="79"/>
    </row>
    <row r="28" spans="1:29" x14ac:dyDescent="0.2">
      <c r="I28" s="79"/>
      <c r="M28" s="79"/>
      <c r="Q28" s="79"/>
      <c r="U28" s="79"/>
      <c r="Y28" s="79"/>
      <c r="AC28" s="79"/>
    </row>
    <row r="29" spans="1:29" x14ac:dyDescent="0.2">
      <c r="I29" s="79"/>
      <c r="M29" s="79"/>
      <c r="Q29" s="79"/>
      <c r="U29" s="79"/>
      <c r="Y29" s="79"/>
      <c r="AC29" s="79"/>
    </row>
    <row r="30" spans="1:29" x14ac:dyDescent="0.2">
      <c r="I30" s="79"/>
      <c r="M30" s="79"/>
      <c r="Q30" s="79"/>
      <c r="U30" s="79"/>
      <c r="Y30" s="79"/>
      <c r="AC30" s="79"/>
    </row>
    <row r="31" spans="1:29" x14ac:dyDescent="0.2">
      <c r="I31" s="79"/>
      <c r="M31" s="79"/>
      <c r="Q31" s="79"/>
      <c r="U31" s="79"/>
      <c r="Y31" s="79"/>
      <c r="AC31" s="79"/>
    </row>
    <row r="32" spans="1:29" x14ac:dyDescent="0.2">
      <c r="I32" s="79"/>
      <c r="M32" s="79"/>
      <c r="Q32" s="79"/>
      <c r="U32" s="79"/>
      <c r="Y32" s="79"/>
      <c r="AC32" s="79"/>
    </row>
    <row r="33" spans="9:29" x14ac:dyDescent="0.2">
      <c r="I33" s="79"/>
      <c r="M33" s="79"/>
      <c r="Q33" s="79"/>
      <c r="U33" s="79"/>
      <c r="Y33" s="79"/>
      <c r="AC33" s="79"/>
    </row>
    <row r="34" spans="9:29" x14ac:dyDescent="0.2">
      <c r="I34" s="79"/>
      <c r="M34" s="79"/>
      <c r="Q34" s="79"/>
      <c r="U34" s="79"/>
      <c r="Y34" s="79"/>
      <c r="AC34" s="79"/>
    </row>
    <row r="35" spans="9:29" x14ac:dyDescent="0.2">
      <c r="I35" s="79"/>
      <c r="M35" s="79"/>
      <c r="Q35" s="79"/>
      <c r="U35" s="79"/>
      <c r="Y35" s="79"/>
      <c r="AC35" s="79"/>
    </row>
    <row r="36" spans="9:29" x14ac:dyDescent="0.2">
      <c r="I36" s="79"/>
      <c r="M36" s="79"/>
      <c r="Q36" s="79"/>
      <c r="U36" s="79"/>
      <c r="Y36" s="79"/>
      <c r="AC36" s="79"/>
    </row>
    <row r="37" spans="9:29" x14ac:dyDescent="0.2">
      <c r="I37" s="79"/>
      <c r="M37" s="79"/>
      <c r="Q37" s="79"/>
      <c r="U37" s="79"/>
      <c r="Y37" s="79"/>
      <c r="AC37" s="79"/>
    </row>
    <row r="38" spans="9:29" x14ac:dyDescent="0.2">
      <c r="I38" s="79"/>
      <c r="M38" s="79"/>
      <c r="Q38" s="79"/>
      <c r="U38" s="79"/>
      <c r="Y38" s="79"/>
      <c r="AC38" s="79"/>
    </row>
    <row r="39" spans="9:29" x14ac:dyDescent="0.2">
      <c r="I39" s="79"/>
      <c r="M39" s="79"/>
      <c r="Q39" s="79"/>
      <c r="U39" s="79"/>
      <c r="Y39" s="79"/>
      <c r="AC39" s="79"/>
    </row>
    <row r="40" spans="9:29" x14ac:dyDescent="0.2">
      <c r="I40" s="79"/>
      <c r="M40" s="79"/>
      <c r="Q40" s="79"/>
      <c r="U40" s="79"/>
      <c r="Y40" s="79"/>
      <c r="AC40" s="79"/>
    </row>
    <row r="41" spans="9:29" x14ac:dyDescent="0.2">
      <c r="I41" s="79"/>
      <c r="M41" s="79"/>
      <c r="Q41" s="79"/>
      <c r="U41" s="79"/>
      <c r="Y41" s="79"/>
      <c r="AC41" s="79"/>
    </row>
    <row r="42" spans="9:29" x14ac:dyDescent="0.2">
      <c r="I42" s="79"/>
      <c r="M42" s="79"/>
      <c r="Q42" s="79"/>
      <c r="U42" s="79"/>
      <c r="Y42" s="79"/>
      <c r="AC42" s="79"/>
    </row>
    <row r="43" spans="9:29" x14ac:dyDescent="0.2">
      <c r="I43" s="79"/>
      <c r="M43" s="79"/>
      <c r="Q43" s="79"/>
      <c r="U43" s="79"/>
      <c r="Y43" s="79"/>
      <c r="AC43" s="79"/>
    </row>
    <row r="44" spans="9:29" x14ac:dyDescent="0.2">
      <c r="I44" s="79"/>
      <c r="M44" s="79"/>
      <c r="Q44" s="79"/>
      <c r="U44" s="79"/>
      <c r="Y44" s="79"/>
      <c r="AC44" s="79"/>
    </row>
    <row r="45" spans="9:29" x14ac:dyDescent="0.2">
      <c r="I45" s="79"/>
      <c r="M45" s="79"/>
      <c r="Q45" s="79"/>
      <c r="U45" s="79"/>
      <c r="Y45" s="79"/>
      <c r="AC45" s="79"/>
    </row>
    <row r="46" spans="9:29" x14ac:dyDescent="0.2">
      <c r="I46" s="79"/>
      <c r="M46" s="79"/>
      <c r="Q46" s="79"/>
      <c r="U46" s="79"/>
      <c r="Y46" s="79"/>
      <c r="AC46" s="79"/>
    </row>
    <row r="47" spans="9:29" x14ac:dyDescent="0.2">
      <c r="I47" s="79"/>
      <c r="M47" s="79"/>
      <c r="Q47" s="79"/>
      <c r="U47" s="79"/>
      <c r="Y47" s="79"/>
      <c r="AC47" s="79"/>
    </row>
    <row r="48" spans="9:29" x14ac:dyDescent="0.2">
      <c r="I48" s="79"/>
      <c r="M48" s="79"/>
      <c r="Q48" s="79"/>
      <c r="U48" s="79"/>
      <c r="Y48" s="79"/>
      <c r="AC48" s="79"/>
    </row>
    <row r="49" spans="9:29" x14ac:dyDescent="0.2">
      <c r="I49" s="79"/>
      <c r="M49" s="79"/>
      <c r="Q49" s="79"/>
      <c r="U49" s="79"/>
      <c r="Y49" s="79"/>
      <c r="AC49" s="79"/>
    </row>
    <row r="50" spans="9:29" x14ac:dyDescent="0.2">
      <c r="I50" s="79"/>
      <c r="M50" s="79"/>
      <c r="Q50" s="79"/>
      <c r="U50" s="79"/>
      <c r="Y50" s="79"/>
      <c r="AC50" s="79"/>
    </row>
    <row r="51" spans="9:29" x14ac:dyDescent="0.2">
      <c r="I51" s="79"/>
      <c r="M51" s="79"/>
      <c r="Q51" s="79"/>
      <c r="U51" s="79"/>
      <c r="Y51" s="79"/>
      <c r="AC51" s="79"/>
    </row>
    <row r="52" spans="9:29" x14ac:dyDescent="0.2">
      <c r="I52" s="79"/>
      <c r="M52" s="79"/>
      <c r="Q52" s="79"/>
      <c r="U52" s="79"/>
      <c r="Y52" s="79"/>
      <c r="AC52" s="79"/>
    </row>
    <row r="53" spans="9:29" x14ac:dyDescent="0.2">
      <c r="I53" s="79"/>
      <c r="M53" s="79"/>
      <c r="Q53" s="79"/>
      <c r="U53" s="79"/>
      <c r="Y53" s="79"/>
      <c r="AC53" s="79"/>
    </row>
    <row r="54" spans="9:29" x14ac:dyDescent="0.2">
      <c r="I54" s="79"/>
      <c r="M54" s="79"/>
      <c r="Q54" s="79"/>
      <c r="U54" s="79"/>
      <c r="Y54" s="79"/>
      <c r="AC54" s="79"/>
    </row>
    <row r="55" spans="9:29" x14ac:dyDescent="0.2">
      <c r="I55" s="79"/>
      <c r="M55" s="79"/>
      <c r="Q55" s="79"/>
      <c r="U55" s="79"/>
      <c r="Y55" s="79"/>
      <c r="AC55" s="79"/>
    </row>
    <row r="56" spans="9:29" x14ac:dyDescent="0.2">
      <c r="I56" s="79"/>
      <c r="M56" s="79"/>
      <c r="Q56" s="79"/>
      <c r="U56" s="79"/>
      <c r="Y56" s="79"/>
      <c r="AC56" s="79"/>
    </row>
    <row r="57" spans="9:29" x14ac:dyDescent="0.2">
      <c r="I57" s="79"/>
      <c r="M57" s="79"/>
      <c r="Q57" s="79"/>
      <c r="U57" s="79"/>
      <c r="Y57" s="79"/>
      <c r="AC57" s="79"/>
    </row>
    <row r="58" spans="9:29" x14ac:dyDescent="0.2">
      <c r="I58" s="79"/>
      <c r="M58" s="79"/>
      <c r="Q58" s="79"/>
      <c r="U58" s="79"/>
      <c r="Y58" s="79"/>
      <c r="AC58" s="79"/>
    </row>
    <row r="59" spans="9:29" x14ac:dyDescent="0.2">
      <c r="I59" s="79"/>
      <c r="M59" s="79"/>
      <c r="Q59" s="79"/>
      <c r="U59" s="79"/>
      <c r="Y59" s="79"/>
      <c r="AC59" s="79"/>
    </row>
    <row r="60" spans="9:29" x14ac:dyDescent="0.2">
      <c r="I60" s="79"/>
      <c r="M60" s="79"/>
      <c r="Q60" s="79"/>
      <c r="U60" s="79"/>
      <c r="Y60" s="79"/>
      <c r="AC60" s="79"/>
    </row>
    <row r="61" spans="9:29" x14ac:dyDescent="0.2">
      <c r="I61" s="79"/>
      <c r="M61" s="79"/>
      <c r="Q61" s="79"/>
      <c r="U61" s="79"/>
      <c r="Y61" s="79"/>
      <c r="AC61" s="79"/>
    </row>
    <row r="62" spans="9:29" x14ac:dyDescent="0.2">
      <c r="I62" s="79"/>
      <c r="M62" s="79"/>
      <c r="Q62" s="79"/>
      <c r="U62" s="79"/>
      <c r="Y62" s="79"/>
      <c r="AC62" s="79"/>
    </row>
    <row r="63" spans="9:29" x14ac:dyDescent="0.2">
      <c r="I63" s="79"/>
      <c r="M63" s="79"/>
      <c r="Q63" s="79"/>
      <c r="U63" s="79"/>
      <c r="Y63" s="79"/>
      <c r="AC63" s="79"/>
    </row>
    <row r="64" spans="9:29" x14ac:dyDescent="0.2">
      <c r="I64" s="79"/>
      <c r="M64" s="79"/>
      <c r="Q64" s="79"/>
      <c r="U64" s="79"/>
      <c r="Y64" s="79"/>
      <c r="AC64" s="79"/>
    </row>
    <row r="65" spans="9:29" x14ac:dyDescent="0.2">
      <c r="I65" s="79"/>
      <c r="M65" s="79"/>
      <c r="Q65" s="79"/>
      <c r="U65" s="79"/>
      <c r="Y65" s="79"/>
      <c r="AC65" s="79"/>
    </row>
    <row r="66" spans="9:29" x14ac:dyDescent="0.2">
      <c r="I66" s="79"/>
      <c r="M66" s="79"/>
      <c r="Q66" s="79"/>
      <c r="U66" s="79"/>
      <c r="Y66" s="79"/>
      <c r="AC66" s="79"/>
    </row>
    <row r="67" spans="9:29" x14ac:dyDescent="0.2">
      <c r="I67" s="79"/>
      <c r="M67" s="79"/>
      <c r="Q67" s="79"/>
      <c r="U67" s="79"/>
      <c r="Y67" s="79"/>
      <c r="AC67" s="79"/>
    </row>
    <row r="68" spans="9:29" x14ac:dyDescent="0.2">
      <c r="I68" s="79"/>
      <c r="M68" s="79"/>
      <c r="Q68" s="79"/>
      <c r="U68" s="79"/>
      <c r="Y68" s="79"/>
      <c r="AC68" s="79"/>
    </row>
    <row r="69" spans="9:29" x14ac:dyDescent="0.2">
      <c r="I69" s="79"/>
      <c r="M69" s="79"/>
      <c r="Q69" s="79"/>
      <c r="U69" s="79"/>
      <c r="Y69" s="79"/>
      <c r="AC69" s="79"/>
    </row>
    <row r="70" spans="9:29" x14ac:dyDescent="0.2">
      <c r="I70" s="79"/>
      <c r="M70" s="79"/>
      <c r="Q70" s="79"/>
      <c r="U70" s="79"/>
      <c r="Y70" s="79"/>
      <c r="AC70" s="79"/>
    </row>
    <row r="71" spans="9:29" x14ac:dyDescent="0.2">
      <c r="I71" s="79"/>
      <c r="M71" s="79"/>
      <c r="Q71" s="79"/>
      <c r="U71" s="79"/>
      <c r="Y71" s="79"/>
      <c r="AC71" s="79"/>
    </row>
    <row r="72" spans="9:29" x14ac:dyDescent="0.2">
      <c r="I72" s="79"/>
      <c r="M72" s="79"/>
      <c r="Q72" s="79"/>
      <c r="U72" s="79"/>
      <c r="Y72" s="79"/>
      <c r="AC72" s="79"/>
    </row>
    <row r="73" spans="9:29" x14ac:dyDescent="0.2">
      <c r="I73" s="79"/>
      <c r="M73" s="79"/>
      <c r="Q73" s="79"/>
      <c r="U73" s="79"/>
      <c r="Y73" s="79"/>
      <c r="AC73" s="79"/>
    </row>
    <row r="74" spans="9:29" x14ac:dyDescent="0.2">
      <c r="I74" s="79"/>
      <c r="M74" s="79"/>
      <c r="Q74" s="79"/>
      <c r="U74" s="79"/>
      <c r="Y74" s="79"/>
      <c r="AC74" s="79"/>
    </row>
    <row r="75" spans="9:29" x14ac:dyDescent="0.2">
      <c r="I75" s="79"/>
      <c r="M75" s="79"/>
      <c r="Q75" s="79"/>
      <c r="U75" s="79"/>
      <c r="Y75" s="79"/>
      <c r="AC75" s="79"/>
    </row>
    <row r="76" spans="9:29" x14ac:dyDescent="0.2">
      <c r="I76" s="79"/>
      <c r="M76" s="79"/>
      <c r="Q76" s="79"/>
      <c r="U76" s="79"/>
      <c r="Y76" s="79"/>
      <c r="AC76" s="79"/>
    </row>
    <row r="77" spans="9:29" x14ac:dyDescent="0.2">
      <c r="I77" s="79"/>
      <c r="M77" s="79"/>
      <c r="Q77" s="79"/>
      <c r="U77" s="79"/>
      <c r="Y77" s="79"/>
      <c r="AC77" s="79"/>
    </row>
    <row r="78" spans="9:29" x14ac:dyDescent="0.2">
      <c r="I78" s="79"/>
      <c r="M78" s="79"/>
      <c r="Q78" s="79"/>
      <c r="U78" s="79"/>
      <c r="Y78" s="79"/>
      <c r="AC78" s="79"/>
    </row>
    <row r="79" spans="9:29" x14ac:dyDescent="0.2">
      <c r="I79" s="79"/>
      <c r="M79" s="79"/>
      <c r="Q79" s="79"/>
      <c r="U79" s="79"/>
      <c r="Y79" s="79"/>
      <c r="AC79" s="79"/>
    </row>
    <row r="80" spans="9:29" x14ac:dyDescent="0.2">
      <c r="I80" s="79"/>
      <c r="M80" s="79"/>
      <c r="Q80" s="79"/>
      <c r="U80" s="79"/>
      <c r="Y80" s="79"/>
      <c r="AC80" s="79"/>
    </row>
    <row r="81" spans="9:29" x14ac:dyDescent="0.2">
      <c r="I81" s="79"/>
      <c r="M81" s="79"/>
      <c r="Q81" s="79"/>
      <c r="U81" s="79"/>
      <c r="Y81" s="79"/>
      <c r="AC81" s="79"/>
    </row>
    <row r="82" spans="9:29" x14ac:dyDescent="0.2">
      <c r="I82" s="79"/>
      <c r="M82" s="79"/>
      <c r="Q82" s="79"/>
      <c r="U82" s="79"/>
      <c r="Y82" s="79"/>
      <c r="AC82" s="79"/>
    </row>
    <row r="83" spans="9:29" x14ac:dyDescent="0.2">
      <c r="I83" s="79"/>
      <c r="M83" s="79"/>
      <c r="Q83" s="79"/>
      <c r="U83" s="79"/>
      <c r="Y83" s="79"/>
      <c r="AC83" s="79"/>
    </row>
    <row r="84" spans="9:29" x14ac:dyDescent="0.2">
      <c r="I84" s="79"/>
      <c r="M84" s="79"/>
      <c r="Q84" s="79"/>
      <c r="U84" s="79"/>
      <c r="Y84" s="79"/>
      <c r="AC84" s="79"/>
    </row>
    <row r="85" spans="9:29" x14ac:dyDescent="0.2">
      <c r="I85" s="79"/>
      <c r="M85" s="79"/>
      <c r="Q85" s="79"/>
      <c r="U85" s="79"/>
      <c r="Y85" s="79"/>
      <c r="AC85" s="79"/>
    </row>
    <row r="86" spans="9:29" x14ac:dyDescent="0.2">
      <c r="I86" s="79"/>
      <c r="M86" s="79"/>
      <c r="Q86" s="79"/>
      <c r="U86" s="79"/>
      <c r="Y86" s="79"/>
      <c r="AC86" s="79"/>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2"/>
  <sheetViews>
    <sheetView zoomScale="120" zoomScaleNormal="120" zoomScalePageLayoutView="155" workbookViewId="0">
      <selection activeCell="D5" sqref="D5"/>
    </sheetView>
  </sheetViews>
  <sheetFormatPr defaultColWidth="15" defaultRowHeight="15.75" x14ac:dyDescent="0.2"/>
  <cols>
    <col min="1" max="1" width="7.42578125" style="7" customWidth="1"/>
    <col min="2" max="2" width="15.5703125" style="7" customWidth="1"/>
    <col min="3" max="3" width="16.5703125" style="7" customWidth="1"/>
    <col min="4" max="4" width="74.140625" style="31" customWidth="1"/>
    <col min="5" max="5" width="14.85546875" style="9" bestFit="1" customWidth="1"/>
    <col min="6" max="6" width="21.140625" style="7" customWidth="1"/>
    <col min="7" max="7" width="38" style="8" customWidth="1"/>
    <col min="8" max="8" width="17.5703125" style="9" bestFit="1" customWidth="1"/>
    <col min="9" max="16384" width="15" style="7"/>
  </cols>
  <sheetData>
    <row r="1" spans="1:8" ht="94.5" customHeight="1" x14ac:dyDescent="0.3">
      <c r="A1" s="2" t="s">
        <v>0</v>
      </c>
      <c r="B1" s="4"/>
      <c r="C1" s="5"/>
      <c r="D1" s="6"/>
      <c r="E1" s="6"/>
    </row>
    <row r="2" spans="1:8" ht="20.25" x14ac:dyDescent="0.2">
      <c r="A2" s="1" t="s">
        <v>70</v>
      </c>
      <c r="B2" s="10"/>
      <c r="C2" s="11"/>
      <c r="D2" s="6"/>
      <c r="E2" s="7"/>
      <c r="F2" s="8"/>
      <c r="G2" s="9"/>
      <c r="H2" s="7"/>
    </row>
    <row r="3" spans="1:8" ht="20.25" x14ac:dyDescent="0.2">
      <c r="A3" s="1" t="s">
        <v>71</v>
      </c>
      <c r="B3" s="10"/>
      <c r="C3" s="11"/>
      <c r="D3" s="12"/>
      <c r="E3" s="7"/>
      <c r="F3" s="8"/>
      <c r="G3" s="9"/>
      <c r="H3" s="7"/>
    </row>
    <row r="4" spans="1:8" ht="18.75" x14ac:dyDescent="0.2">
      <c r="A4" s="37" t="str">
        <f>'MIN REQS'!A4</f>
        <v>VENDOR:  Company name</v>
      </c>
      <c r="B4" s="38"/>
      <c r="C4" s="39"/>
      <c r="D4" s="40"/>
      <c r="E4" s="40"/>
    </row>
    <row r="5" spans="1:8" ht="18.75" x14ac:dyDescent="0.2">
      <c r="A5" s="13"/>
      <c r="B5" s="10"/>
      <c r="C5" s="11"/>
      <c r="D5" s="12"/>
      <c r="E5" s="12"/>
    </row>
    <row r="6" spans="1:8" s="15" customFormat="1" ht="23.25" thickBot="1" x14ac:dyDescent="0.25">
      <c r="A6" s="14"/>
      <c r="D6" s="16"/>
      <c r="E6" s="16"/>
      <c r="G6" s="17"/>
      <c r="H6" s="18"/>
    </row>
    <row r="7" spans="1:8" s="55" customFormat="1" ht="25.5" x14ac:dyDescent="0.2">
      <c r="A7" s="87" t="s">
        <v>17</v>
      </c>
      <c r="B7" s="88"/>
      <c r="C7" s="88"/>
      <c r="D7" s="88"/>
      <c r="E7" s="102"/>
      <c r="F7" s="90" t="s">
        <v>19</v>
      </c>
      <c r="G7" s="91"/>
      <c r="H7" s="101"/>
    </row>
    <row r="8" spans="1:8" s="21" customFormat="1" ht="93.75" x14ac:dyDescent="0.2">
      <c r="A8" s="36" t="s">
        <v>1</v>
      </c>
      <c r="B8" s="35" t="s">
        <v>2</v>
      </c>
      <c r="C8" s="35" t="s">
        <v>3</v>
      </c>
      <c r="D8" s="35" t="s">
        <v>4</v>
      </c>
      <c r="E8" s="48" t="s">
        <v>9</v>
      </c>
      <c r="F8" s="19" t="s">
        <v>11</v>
      </c>
      <c r="G8" s="20" t="s">
        <v>12</v>
      </c>
      <c r="H8" s="20" t="s">
        <v>10</v>
      </c>
    </row>
    <row r="9" spans="1:8" s="21" customFormat="1" ht="19.5" thickBot="1" x14ac:dyDescent="0.25">
      <c r="A9" s="32"/>
      <c r="B9" s="33"/>
      <c r="C9" s="33"/>
      <c r="D9" s="86" t="s">
        <v>68</v>
      </c>
      <c r="E9" s="49"/>
      <c r="F9" s="32"/>
      <c r="G9" s="33"/>
      <c r="H9" s="33"/>
    </row>
    <row r="10" spans="1:8" ht="225" x14ac:dyDescent="0.2">
      <c r="A10" s="27">
        <v>1</v>
      </c>
      <c r="B10" s="28" t="s">
        <v>41</v>
      </c>
      <c r="C10" s="28" t="s">
        <v>40</v>
      </c>
      <c r="D10" s="29" t="s">
        <v>42</v>
      </c>
      <c r="E10" s="30">
        <v>10</v>
      </c>
      <c r="F10" s="81"/>
      <c r="G10" s="82"/>
      <c r="H10" s="42"/>
    </row>
    <row r="11" spans="1:8" ht="281.25" x14ac:dyDescent="0.2">
      <c r="A11" s="27">
        <v>2</v>
      </c>
      <c r="B11" s="28" t="s">
        <v>41</v>
      </c>
      <c r="C11" s="28" t="s">
        <v>43</v>
      </c>
      <c r="D11" s="29" t="s">
        <v>65</v>
      </c>
      <c r="E11" s="30">
        <v>15</v>
      </c>
      <c r="F11" s="62"/>
      <c r="G11" s="63"/>
      <c r="H11" s="44"/>
    </row>
    <row r="12" spans="1:8" ht="409.5" customHeight="1" x14ac:dyDescent="0.2">
      <c r="A12" s="27">
        <v>3</v>
      </c>
      <c r="B12" s="28" t="s">
        <v>41</v>
      </c>
      <c r="C12" s="28" t="s">
        <v>44</v>
      </c>
      <c r="D12" s="29" t="s">
        <v>69</v>
      </c>
      <c r="E12" s="30">
        <v>10</v>
      </c>
      <c r="F12" s="62"/>
      <c r="G12" s="63"/>
      <c r="H12" s="44"/>
    </row>
    <row r="13" spans="1:8" ht="75" x14ac:dyDescent="0.2">
      <c r="A13" s="27">
        <v>4</v>
      </c>
      <c r="B13" s="28" t="s">
        <v>41</v>
      </c>
      <c r="C13" s="28" t="s">
        <v>45</v>
      </c>
      <c r="D13" s="29" t="s">
        <v>46</v>
      </c>
      <c r="E13" s="30">
        <v>5</v>
      </c>
      <c r="F13" s="62"/>
      <c r="G13" s="63"/>
      <c r="H13" s="44"/>
    </row>
    <row r="14" spans="1:8" ht="356.25" x14ac:dyDescent="0.2">
      <c r="A14" s="27">
        <v>5</v>
      </c>
      <c r="B14" s="28" t="s">
        <v>41</v>
      </c>
      <c r="C14" s="28" t="s">
        <v>47</v>
      </c>
      <c r="D14" s="29" t="s">
        <v>66</v>
      </c>
      <c r="E14" s="30">
        <v>10</v>
      </c>
      <c r="F14" s="62"/>
      <c r="G14" s="63"/>
      <c r="H14" s="44"/>
    </row>
    <row r="15" spans="1:8" ht="93.75" x14ac:dyDescent="0.2">
      <c r="A15" s="27">
        <v>6</v>
      </c>
      <c r="B15" s="28" t="s">
        <v>41</v>
      </c>
      <c r="C15" s="28" t="s">
        <v>48</v>
      </c>
      <c r="D15" s="29" t="s">
        <v>49</v>
      </c>
      <c r="E15" s="30">
        <v>5</v>
      </c>
      <c r="F15" s="62"/>
      <c r="G15" s="63"/>
      <c r="H15" s="44"/>
    </row>
    <row r="16" spans="1:8" ht="243.75" x14ac:dyDescent="0.2">
      <c r="A16" s="27">
        <v>7</v>
      </c>
      <c r="B16" s="28" t="s">
        <v>41</v>
      </c>
      <c r="C16" s="28" t="s">
        <v>50</v>
      </c>
      <c r="D16" s="29" t="s">
        <v>51</v>
      </c>
      <c r="E16" s="30">
        <v>10</v>
      </c>
      <c r="F16" s="62"/>
      <c r="G16" s="63"/>
      <c r="H16" s="44"/>
    </row>
    <row r="17" spans="1:8" ht="187.5" x14ac:dyDescent="0.2">
      <c r="A17" s="27">
        <v>8</v>
      </c>
      <c r="B17" s="28" t="s">
        <v>41</v>
      </c>
      <c r="C17" s="28" t="s">
        <v>52</v>
      </c>
      <c r="D17" s="29" t="s">
        <v>53</v>
      </c>
      <c r="E17" s="30">
        <v>10</v>
      </c>
      <c r="F17" s="62"/>
      <c r="G17" s="63"/>
      <c r="H17" s="44"/>
    </row>
    <row r="18" spans="1:8" ht="112.5" x14ac:dyDescent="0.2">
      <c r="A18" s="27">
        <v>9</v>
      </c>
      <c r="B18" s="28" t="s">
        <v>41</v>
      </c>
      <c r="C18" s="28" t="s">
        <v>54</v>
      </c>
      <c r="D18" s="29" t="s">
        <v>55</v>
      </c>
      <c r="E18" s="30">
        <v>5</v>
      </c>
      <c r="F18" s="62"/>
      <c r="G18" s="63"/>
      <c r="H18" s="42"/>
    </row>
    <row r="19" spans="1:8" ht="75" x14ac:dyDescent="0.2">
      <c r="A19" s="27">
        <v>10</v>
      </c>
      <c r="B19" s="28" t="s">
        <v>41</v>
      </c>
      <c r="C19" s="28" t="s">
        <v>56</v>
      </c>
      <c r="D19" s="29" t="s">
        <v>57</v>
      </c>
      <c r="E19" s="30">
        <v>5</v>
      </c>
      <c r="F19" s="62"/>
      <c r="G19" s="63"/>
      <c r="H19" s="44"/>
    </row>
    <row r="20" spans="1:8" ht="93.75" x14ac:dyDescent="0.2">
      <c r="A20" s="27">
        <v>11</v>
      </c>
      <c r="B20" s="28" t="s">
        <v>41</v>
      </c>
      <c r="C20" s="28" t="s">
        <v>58</v>
      </c>
      <c r="D20" s="29" t="s">
        <v>59</v>
      </c>
      <c r="E20" s="30">
        <v>10</v>
      </c>
      <c r="F20" s="62"/>
      <c r="G20" s="63"/>
      <c r="H20" s="44"/>
    </row>
    <row r="21" spans="1:8" ht="75.75" thickBot="1" x14ac:dyDescent="0.25">
      <c r="A21" s="27">
        <v>12</v>
      </c>
      <c r="B21" s="28" t="s">
        <v>41</v>
      </c>
      <c r="C21" s="28" t="s">
        <v>60</v>
      </c>
      <c r="D21" s="29" t="s">
        <v>61</v>
      </c>
      <c r="E21" s="30">
        <v>5</v>
      </c>
      <c r="F21" s="62"/>
      <c r="G21" s="63"/>
      <c r="H21" s="44"/>
    </row>
    <row r="22" spans="1:8" s="50" customFormat="1" ht="24" thickBot="1" x14ac:dyDescent="0.25">
      <c r="A22" s="103" t="s">
        <v>23</v>
      </c>
      <c r="B22" s="104"/>
      <c r="C22" s="104"/>
      <c r="D22" s="104"/>
      <c r="E22" s="51">
        <f>SUM(E10:E21)</f>
        <v>100</v>
      </c>
      <c r="F22" s="97"/>
      <c r="G22" s="98"/>
      <c r="H22" s="80"/>
    </row>
  </sheetData>
  <autoFilter ref="A9:AU22" xr:uid="{00000000-0009-0000-0000-000003000000}"/>
  <mergeCells count="4">
    <mergeCell ref="F7:H7"/>
    <mergeCell ref="A7:E7"/>
    <mergeCell ref="A22:D22"/>
    <mergeCell ref="F22:G22"/>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MIN REQS</vt:lpstr>
      <vt:lpstr>MinReqAssessment</vt:lpstr>
      <vt:lpstr>DEPT REQS</vt:lpstr>
      <vt:lpstr>Sheet1</vt:lpstr>
      <vt:lpstr>'DEPT REQS'!Print_Area</vt:lpstr>
      <vt:lpstr>'MIN REQS'!Print_Area</vt:lpstr>
      <vt:lpstr>MinReqAssessment!Print_Area</vt:lpstr>
      <vt:lpstr>'DEPT REQS'!Print_Titles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Hayes, Carla</cp:lastModifiedBy>
  <cp:lastPrinted>2018-03-07T22:11:32Z</cp:lastPrinted>
  <dcterms:created xsi:type="dcterms:W3CDTF">2006-04-04T18:02:41Z</dcterms:created>
  <dcterms:modified xsi:type="dcterms:W3CDTF">2025-04-08T13:52:34Z</dcterms:modified>
</cp:coreProperties>
</file>