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PRCH\Purchasing Section\Bids\RFP RFQ SEALEDBIDS_FINAL\RFP 25\RFP 25-010-11\"/>
    </mc:Choice>
  </mc:AlternateContent>
  <xr:revisionPtr revIDLastSave="0" documentId="13_ncr:1_{7F8956B2-8250-45E1-89FF-B2B2CC900D11}" xr6:coauthVersionLast="47" xr6:coauthVersionMax="47" xr10:uidLastSave="{00000000-0000-0000-0000-000000000000}"/>
  <bookViews>
    <workbookView xWindow="3075" yWindow="3075" windowWidth="21600" windowHeight="11295" xr2:uid="{0DFFF022-AFC5-4B23-AEFA-260E51D455A2}"/>
  </bookViews>
  <sheets>
    <sheet name="MIN REQS" sheetId="1" r:id="rId1"/>
    <sheet name="DEPT REQS"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7" i="2" l="1"/>
  <c r="A11" i="2"/>
  <c r="A12" i="2" s="1"/>
  <c r="A18" i="2" s="1"/>
  <c r="A22" i="2" s="1"/>
  <c r="A31" i="2" s="1"/>
  <c r="A32" i="2" s="1"/>
  <c r="A37" i="2" s="1"/>
  <c r="A38" i="2" s="1"/>
  <c r="A41" i="2" s="1"/>
  <c r="A46" i="2" s="1"/>
  <c r="A57" i="2" s="1"/>
  <c r="A68" i="2" s="1"/>
  <c r="A75" i="2" s="1"/>
  <c r="A79" i="2" s="1"/>
  <c r="A80" i="2" s="1"/>
  <c r="A81" i="2" s="1"/>
  <c r="A82" i="2" s="1"/>
  <c r="A83" i="2" s="1"/>
  <c r="A84" i="2" s="1"/>
  <c r="A85" i="2" s="1"/>
  <c r="A86" i="2" s="1"/>
  <c r="A89" i="2" s="1"/>
  <c r="A90" i="2" s="1"/>
  <c r="A91" i="2" s="1"/>
  <c r="A92" i="2" s="1"/>
  <c r="A93" i="2" s="1"/>
  <c r="A94" i="2" s="1"/>
  <c r="A95" i="2" s="1"/>
  <c r="A96" i="2" s="1"/>
  <c r="A97" i="2" s="1"/>
  <c r="A98" i="2" s="1"/>
  <c r="A101" i="2" s="1"/>
  <c r="A105" i="2" s="1"/>
  <c r="A106" i="2" s="1"/>
  <c r="A107" i="2" s="1"/>
  <c r="A108" i="2" s="1"/>
  <c r="A109" i="2" s="1"/>
  <c r="A110" i="2" s="1"/>
  <c r="A111" i="2" s="1"/>
  <c r="A112" i="2" s="1"/>
  <c r="A113" i="2" s="1"/>
  <c r="A114" i="2" s="1"/>
  <c r="A115" i="2" s="1"/>
  <c r="A116" i="2" s="1"/>
  <c r="A117" i="2" s="1"/>
  <c r="A118" i="2" s="1"/>
  <c r="A121" i="2" s="1"/>
  <c r="A122" i="2" s="1"/>
  <c r="A125" i="2" s="1"/>
  <c r="A130" i="2" s="1"/>
  <c r="A136" i="2" s="1"/>
  <c r="A137" i="2" s="1"/>
  <c r="A138" i="2" s="1"/>
  <c r="A139" i="2" s="1"/>
  <c r="A140" i="2" s="1"/>
  <c r="A141" i="2" s="1"/>
  <c r="A142" i="2" s="1"/>
  <c r="A143" i="2" s="1"/>
  <c r="A144" i="2" s="1"/>
  <c r="A147" i="2" s="1"/>
  <c r="A152" i="2" s="1"/>
  <c r="A153" i="2" s="1"/>
  <c r="A154" i="2" s="1"/>
  <c r="A155" i="2" s="1"/>
  <c r="A160" i="2" s="1"/>
  <c r="A161" i="2" s="1"/>
  <c r="A168" i="2" s="1"/>
  <c r="A169" i="2" s="1"/>
  <c r="A170" i="2" s="1"/>
  <c r="A171" i="2" s="1"/>
  <c r="A172" i="2" s="1"/>
  <c r="A173" i="2" s="1"/>
  <c r="A183" i="2" s="1"/>
  <c r="A184" i="2" s="1"/>
  <c r="A185" i="2" s="1"/>
  <c r="A186" i="2" s="1"/>
  <c r="A187" i="2" s="1"/>
  <c r="A188" i="2" s="1"/>
  <c r="A189" i="2" s="1"/>
  <c r="A190" i="2" s="1"/>
  <c r="A191" i="2" s="1"/>
  <c r="A192" i="2" s="1"/>
  <c r="A193" i="2" s="1"/>
  <c r="A194" i="2" s="1"/>
  <c r="A195" i="2" s="1"/>
  <c r="A196" i="2" s="1"/>
  <c r="A199" i="2" s="1"/>
  <c r="A200" i="2" s="1"/>
  <c r="A201" i="2" s="1"/>
  <c r="A202" i="2" s="1"/>
  <c r="A203" i="2" s="1"/>
  <c r="A204" i="2" s="1"/>
  <c r="A205" i="2" s="1"/>
  <c r="A206" i="2" s="1"/>
  <c r="A207" i="2" s="1"/>
  <c r="A208" i="2" s="1"/>
  <c r="A209" i="2" s="1"/>
  <c r="A210" i="2" s="1"/>
  <c r="A211" i="2" s="1"/>
  <c r="A212" i="2" s="1"/>
  <c r="A213" i="2" s="1"/>
  <c r="A214" i="2" s="1"/>
  <c r="A215" i="2" s="1"/>
  <c r="A216" i="2" s="1"/>
  <c r="A217" i="2" s="1"/>
  <c r="A229" i="2" s="1"/>
  <c r="A235" i="2" s="1"/>
  <c r="A236" i="2" s="1"/>
  <c r="A237" i="2" s="1"/>
  <c r="A238" i="2" s="1"/>
  <c r="A239" i="2" s="1"/>
  <c r="A243" i="2" s="1"/>
  <c r="A247" i="2" s="1"/>
  <c r="A257" i="2" s="1"/>
  <c r="A262" i="2" s="1"/>
  <c r="A265" i="2" s="1"/>
  <c r="A266" i="2" s="1"/>
  <c r="A4" i="2"/>
  <c r="A3" i="2"/>
  <c r="A2" i="2"/>
  <c r="A3" i="1"/>
  <c r="A2" i="1"/>
</calcChain>
</file>

<file path=xl/sharedStrings.xml><?xml version="1.0" encoding="utf-8"?>
<sst xmlns="http://schemas.openxmlformats.org/spreadsheetml/2006/main" count="392" uniqueCount="308">
  <si>
    <t>Shelby County Government</t>
  </si>
  <si>
    <t>VENDOR:  Company name</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</si>
  <si>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</si>
  <si>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</si>
  <si>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t>#</t>
  </si>
  <si>
    <t>Category</t>
  </si>
  <si>
    <t>Topic</t>
  </si>
  <si>
    <t>Requirement Description</t>
  </si>
  <si>
    <t xml:space="preserve">YES / NO
(any "NO" will disqualify you) </t>
  </si>
  <si>
    <t>Vendor Comments</t>
  </si>
  <si>
    <t>Ref. to appendix, 
if applicable</t>
  </si>
  <si>
    <t>Min req.</t>
  </si>
  <si>
    <t>License and Certifications</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</si>
  <si>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</si>
  <si>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Equal Opportunity Compliance (EOC)</t>
  </si>
  <si>
    <t>Must provide active Equal Opportunity Compliance (EOC) number(s) and Vendor number, or your applications are “in” the EOC system and the Purchasing system for processing (refer to details outlined below) – please list all your Shelby County EOC active numbers.</t>
  </si>
  <si>
    <t>Title VI Requirements</t>
  </si>
  <si>
    <t>Adherence to all provisions of Title VI requirements – please attest, and provide proof/documentation if necessary.</t>
  </si>
  <si>
    <t>Independent Vendors</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</si>
  <si>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Vendors (sole proprietors).</t>
  </si>
  <si>
    <t>Drug Free Workplace Form</t>
  </si>
  <si>
    <t>FORM - Drug-Free Workplace Affidavit must be completed, signed, and notarized with your bid/proposal – even if less than 5 employees.</t>
  </si>
  <si>
    <t>Experience</t>
  </si>
  <si>
    <t>Must attest to a minimum of _five_ ( 5 ) years of experience providing the goods and/or performing the services described in this bid.</t>
  </si>
  <si>
    <t>Other</t>
  </si>
  <si>
    <t>Vendor must attest to being able to deduct health and life insurance deductions from LTD payments.</t>
  </si>
  <si>
    <t>Vendor must attest that all systems will be fully functional and in place for Shelby County by November 1, 2025.</t>
  </si>
  <si>
    <t>Vendor must provide a demo of system (Leave / STD / LTD) by providing a URL with username and password.  The demo should provide access to your system with complete instructions, so Shelby County can have a preliminary overview of the system’s capabilities and ease of use as it would apply to their members and claims.</t>
  </si>
  <si>
    <t>DEPARTMENT/SPECIFIC/TECHNICAL  REQUIREMENTS</t>
  </si>
  <si>
    <t>MAX POINTS</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</si>
  <si>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</si>
  <si>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</si>
  <si>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Section A:  Administrative and Operations Capabilities</t>
  </si>
  <si>
    <t>General</t>
  </si>
  <si>
    <t xml:space="preserve">Provide the name, address, phone and fax numbers, and email address for the person to contact with questions regarding your response to this RFP. </t>
  </si>
  <si>
    <t>No Points Assigned</t>
  </si>
  <si>
    <t>Outline any significant organizational changes (acquisitions, layoffs, divestitures, etc.) that have taken place in the last 18 months.</t>
  </si>
  <si>
    <t>How many clients with more than 5,000 lives do you have for each service line:</t>
  </si>
  <si>
    <t>Header Cell:  Do not enter response</t>
  </si>
  <si>
    <t>STD</t>
  </si>
  <si>
    <t>LTD</t>
  </si>
  <si>
    <t>Leave</t>
  </si>
  <si>
    <t>Life</t>
  </si>
  <si>
    <t xml:space="preserve">AD&amp;D </t>
  </si>
  <si>
    <t>In a standard arrangement when you are the disability and leave claims administrator for a client similar to the County (industry and size), would you subcontract any part of your proposed services? Confirm (Yes/No)</t>
  </si>
  <si>
    <t>If so, please identify each subcontractor and the services they would provide.</t>
  </si>
  <si>
    <t>In addition, please indicate how long you have been contracted with each subcontractor and the nature of the financial arrangement (e.g., fee for service, etc.).</t>
  </si>
  <si>
    <t>List any incentives that are typically included in your contract with a subcontractor when providing disability and leave administrator services to a client similar to the County.</t>
  </si>
  <si>
    <t>Provide the most recent ratings for your company by the major rating organizations as follows:</t>
  </si>
  <si>
    <t>A.M. Best</t>
  </si>
  <si>
    <t>Fitch Ratings</t>
  </si>
  <si>
    <t>Duff &amp; Phelps</t>
  </si>
  <si>
    <t>Dun &amp; Bradstreet</t>
  </si>
  <si>
    <t>Moody’s</t>
  </si>
  <si>
    <t>Standard &amp; Poor’s</t>
  </si>
  <si>
    <t>TheStreet.Com</t>
  </si>
  <si>
    <t>Weiss Ratings</t>
  </si>
  <si>
    <t>What is the minimum amount of lead-time required to implement this account for each of the service lines?</t>
  </si>
  <si>
    <t>Provide the location(s) that will provide the services outlined in this RFP for each of the following service lines:</t>
  </si>
  <si>
    <t>a.  Disability</t>
  </si>
  <si>
    <t>b.  Life</t>
  </si>
  <si>
    <t>c.  AD&amp;D</t>
  </si>
  <si>
    <t>d.  Leave</t>
  </si>
  <si>
    <t>Provide access to a demo of your system (Leave / STD / LTD) by providing a URL with username and password.  The demo should provide access to your system with complete instructions, so Shelby County can have a preliminary overview of the system’s capabilities and ease of use as it would apply to their members and claims.</t>
  </si>
  <si>
    <t xml:space="preserve">Vendor confirms they provided a copy of the following reports with their response to this RFP: </t>
  </si>
  <si>
    <t>Your most recent Annual Report or latest audited full operating year’s results and financial statements. Confirm (Yes/No)</t>
  </si>
  <si>
    <t>Your most recent SOC 1, 2 Reports. Confirm (Yes/No)</t>
  </si>
  <si>
    <t>Performance Guarantees</t>
  </si>
  <si>
    <t>Vendor confirms they agree to the following Life performance guarantees. If not, attach a list of any deviations.  Confirm (Yes/No)</t>
  </si>
  <si>
    <t>a.  Claims Turnaround Time:  95% in 5 days</t>
  </si>
  <si>
    <t>b.  Claims Financial Accuracy:  99%</t>
  </si>
  <si>
    <t>c.  Claims Customer Service Accuracy:  99%</t>
  </si>
  <si>
    <t>d.  Telephone Speed to Answer:  80% in 30 seconds</t>
  </si>
  <si>
    <t>Vendor confirms they agree to the following STD performance guarantees. If not, attach a list of any deviations.  Confirm (Yes/No)</t>
  </si>
  <si>
    <t>a.  Initial Outreach:  One (1) business day of intake</t>
  </si>
  <si>
    <t>b.  Claim Acknowledgement:  Average in 2 days</t>
  </si>
  <si>
    <t>c.  Initial Disability Decision:  Average in 2 days</t>
  </si>
  <si>
    <t>d.  Claims Financial Accuracy:  99%</t>
  </si>
  <si>
    <t>e.  Claims Decisional Accuracy:  98.5%</t>
  </si>
  <si>
    <t>f.  Claims Procedural Accuracy:  95%</t>
  </si>
  <si>
    <t>g.  Statistical Coding Accuracy:  97%</t>
  </si>
  <si>
    <t>h.  Telephone Speed to Answer:  80% in 20 seconds</t>
  </si>
  <si>
    <t>i.  Call Abandonment:  Not to exceed 3%</t>
  </si>
  <si>
    <t>j.  Account Management Survey:  Overall Satisfaction, 5 out of 7</t>
  </si>
  <si>
    <t>Vendor confirms they agree to the following LTD performance guarantees. If not, attach a list of any deviations.  Confirm (Yes/No)</t>
  </si>
  <si>
    <t xml:space="preserve">b.  Claim Acknowledgement:  Average in 5 days </t>
  </si>
  <si>
    <t>c.  Initial Disability Decision:  Average in 5 days</t>
  </si>
  <si>
    <t>h.  Any Occupation Decision:  95%</t>
  </si>
  <si>
    <t>i.  Follow Up on Social Security Denials/Appeals:  Average in 5 days</t>
  </si>
  <si>
    <t>Vendor confirms they agree to the following Absence Management performance guarantees. If not, attach a list of any deviations.  Confirm (Yes/No)</t>
  </si>
  <si>
    <t>a.  Initial Notification:  98% in 2 days</t>
  </si>
  <si>
    <t>b.  Leave Determination:  98% in 5 days</t>
  </si>
  <si>
    <t>c.  Decisional Accuracy:  97%</t>
  </si>
  <si>
    <t>d.  Procedural Accuracy:  98%</t>
  </si>
  <si>
    <t>e.  Statistical Coding Accuracy:  97%</t>
  </si>
  <si>
    <t>f.  Correspondence Accuracy:  97%</t>
  </si>
  <si>
    <t>Account Management and Staffing</t>
  </si>
  <si>
    <t>Vendor confirms (Yes/No):</t>
  </si>
  <si>
    <t>Blank Cell</t>
  </si>
  <si>
    <t>a.  Vendor has provided resumes’ / bios for all key team members.</t>
  </si>
  <si>
    <t xml:space="preserve">b.  County will have a telephonic introduction and opportunity to consult on selections to key positions (e.g., Account Manager, Operations Manager, Implementation Manager, etc.). </t>
  </si>
  <si>
    <t xml:space="preserve">c.  Vendor agrees it will be able to select final candidates for assignment to the County’s account unless the County determines the person does not have the required qualifications for the position.  </t>
  </si>
  <si>
    <t>Vendor confirms they will provide any professional service representatives that the County requires to understand, analyze, and/or plan for any plan changes including, but not limited to, general account servicing, underwriting-actuarial, clinical, and/or operational support.  Confirm (Yes/No)</t>
  </si>
  <si>
    <t>Vendor confirms they will provide quarterly claims reviews, HR conference calls and conduct annual strategic analysis meetings with the County which provides an opportunity for Vendor to provide the County with guidance on best practices, benchmarks, and program recommendations.  Confirm (Yes/No)</t>
  </si>
  <si>
    <t>The Vendor will designate an Account Manager who is experienced, knowledgeable, and readily accessible. Confirm the Account Manager coordinates all aspects of the account and has decision-making authority sufficient for prompt response to the County’s issues and concerns.  The Account Manager will have a minimum of five years of experience in the Life, AD&amp;D, Absence and Disability industry, and at least two years as Account Manager of clients with over 5,000 lives and with integrated programs.  Confirm (Yes/No)</t>
  </si>
  <si>
    <t>Any planned change in the designated team personnel will be communicated to Shelby County by phone and in writing at least 14 calendar days prior to the effective date, including reason for the personnel change. New team members are expected to undergo the same level of training.  Confirm (Yes/No)</t>
  </si>
  <si>
    <t xml:space="preserve">What is the turnover percentage of the proposed claim office? </t>
  </si>
  <si>
    <t xml:space="preserve">Describe your staffing approach for leave administration. Specifically address the experience and training of your leave staff. </t>
  </si>
  <si>
    <t>Please confirm that Vendor agrees to participate in any open enrollment or special enrollment activities as specified by the County and shall provide communication materials and staff support as required. Confirm (Yes/No)</t>
  </si>
  <si>
    <t>Contracting</t>
  </si>
  <si>
    <t>Vendor understands and agrees to:</t>
  </si>
  <si>
    <t xml:space="preserve">Vendor will be required to submit a first draft of the contract to Shelby County within 30 days of being awarded the business.  Confirm (Yes/No) </t>
  </si>
  <si>
    <t xml:space="preserve">Shelby County has the right to terminate the agreement in the event of a change of ownership of the vendor.  Confirm (Yes/No) </t>
  </si>
  <si>
    <t>Data on Shelby County’s programs and results will not be used by your organization without written consent from Shelby County. Any breach of this requirement could lead to termination of the contract and legal action.  Confirm (Yes/No)</t>
  </si>
  <si>
    <t>Implementation and Transition</t>
  </si>
  <si>
    <t>Vendor confirms that all systems will be fully functional and in place for Shelby County by November 1, 2025.  Confirm (Yes/No)</t>
  </si>
  <si>
    <t xml:space="preserve">Vendor should provide implementation plans for each service line outlined in this RFP. Guarantee you will meet all established deadlines and milestones for the implementation. Please describe responsibilities, due dates, etc. </t>
  </si>
  <si>
    <t xml:space="preserve">Vendor confirms to provide and administer, at a minimum, the current plans as specified in the County’s policy documents, unless otherwise specified in the bid forms document.  Confirm (Yes/No) </t>
  </si>
  <si>
    <t>Vendor confirms their “actively at work” provision will be waived for current covered employees, as applicable. All coverages continue without change for individuals who are absent from work due to an approved leave under the County’s LOA program. Examples are: FMLA, non-FMLA medical leave, military leave, leave of absence, sabbatical, etc., including separated employees.  Confirm (Yes/No)</t>
  </si>
  <si>
    <t>Vendor confirms they will cover all benefits from the effective date of the contract such that no employee or dependent currently insured will suffer a loss of coverage by virtue of a change in vendors other than by a change in plan design as specified by the County.  No employee or dependent shall lose benefits because of transition issues from the current carrier to the awarded carrier. Confirm (Yes/No)</t>
  </si>
  <si>
    <t>Vendor confirms they will load historical leave data into their leave database to ensure no loss of continuity due to vendor change and waive any takeover / set-up fees.  There will  be no further cost to the County. Confirm (Yes/No)</t>
  </si>
  <si>
    <t>Please confirm that upon termination, you will collaborate with the prior vendor to transfer all files via electronic transmission. Confirm (Yes/No)</t>
  </si>
  <si>
    <t>Communications: Confirm the following (Yes/No):</t>
  </si>
  <si>
    <t>The selected vendor will be requested to share sample communications for all lines of coverage and to create custom communications materials to Shelby County for dissemination to members.</t>
  </si>
  <si>
    <t xml:space="preserve">The vendor agrees to send copies of all employee correspondence to Shelby County. </t>
  </si>
  <si>
    <t>Customer Service</t>
  </si>
  <si>
    <t>Vendor confirms:</t>
  </si>
  <si>
    <t>Shelby County employees will be able to speak with a claim examiner Monday – Friday between the hours of 8:00 am to 6:00 pm CST.   Confirm (Yes/No)</t>
  </si>
  <si>
    <t>County will have a dedicated 800 number customer service line.  Confirm (Yes/No)</t>
  </si>
  <si>
    <t>County employees will have access to all form of communication channels available to communicate with vendor (e.g. phone, email, text, etc.)  Confirm (Yes/No)</t>
  </si>
  <si>
    <t>The vendor is responsible for monitoring phone statistics and caseloads on a daily basis to ensure that minimum standards are met.  Confirm (Yes/No)</t>
  </si>
  <si>
    <t xml:space="preserve">The selected vendor shall be required to indemnify and hold Shelby County harmless from all claim’s liability, losses, and causes of action, which may arise out of the vendor’s performance, or non-performance of its obligations under the contract. Further, the vendor selected shall pay all claims and losses of any nature whatsoever in connection therewith and shall defend all suits in the name of Shelby County when applicable, and shall pay all costs and judgments which may issue therefore except those caused by sole negligence of Shelby County officers or employees or agents.  Confirm (Yes/No) </t>
  </si>
  <si>
    <t>Compliance</t>
  </si>
  <si>
    <t>It is standard in the performance of a contract with the County, an administrator or insurer(s) is required to comply with all applicable federal, state, and local laws, ordinance, codes, and regulations. The cost of permits and other relevant costs required in the performance of the contract are borne by the contracted vendor. Please confirm if your company standardly accepts this requirement.  If not, please describe any deviation.</t>
  </si>
  <si>
    <t>Vendor confirms records will be retained per Federal, State and Local laws.  Confirm (Yes/No)</t>
  </si>
  <si>
    <t>Vendor agrees that the County has the right to audit the administration of all plans at any time. The right to audit includes, but is not limited to, the right to audit procedures, internal audits, computer systems, claim files, grievance records, and accounting records. The audit will be conducted in compliance with mutually agreed upon confidentiality requirements.  Confirm (Yes/No)</t>
  </si>
  <si>
    <t>Vendor confirms all services that are or should be provided by vendor or its subcontractors shall be performed in compliance with all applicable laws, including, without limitation, the fiduciary responsibilities, obligations, or duties imposed upon vendor or its subcontractors by applicable State, Federal and Local laws. Confirm (Yes/No)</t>
  </si>
  <si>
    <t>Please confirm Vendor will manage all claims and leaves, including approval / denial determinations, employee and County’s designated contact notifications and all required reporting under Federal and State laws. Confirm (Yes/No)</t>
  </si>
  <si>
    <t>Vendor confirms to monitor legislative changes affecting disability plans and other Federal, State and Local laws impacting time off plans, and notify the County of these changes at least monthly (if applicable), outlining the Vendor’s plans for accommodating them.  Confirm (Yes/No)</t>
  </si>
  <si>
    <t>Data Confidentiality and Security</t>
  </si>
  <si>
    <t>Vendor confirms they will execute a documented quality management program with dedicated professionals who oversee implementation and continuous process improvement. Confirm (Yes/No)</t>
  </si>
  <si>
    <t>Vendor confirms they will maintain database and system backups; test disaster recovery plan on annual basis and provide to the County when requested. Confirm (Yes/No)</t>
  </si>
  <si>
    <t>Please confirm Vendor will provide a sample eligibility feed that will satisfy all lines in the RFP, including Leave of Absence. Confirm (Yes/No)</t>
  </si>
  <si>
    <t>Please confirm vendor will ensure that confidential information (Personal Identification Information - PII, Personal Health Information - PHI) will be maintained in accordance with State and Federal requirements. Confirm (Yes/No)</t>
  </si>
  <si>
    <t>Vendor confirms the County employee information, census, claim files, analytic files and financial records will not be stored on Vendor’s laptops, nor may such data be conveyed on “jump drives” or other personal external storage devices or disks without encryption and/or password protection. Confirm (Yes/No)</t>
  </si>
  <si>
    <t>Please confirm:</t>
  </si>
  <si>
    <t>Vendor will notify the County within one (1) business day of management’s awareness / knowledge of a potential breach in security concerning the County data, applicable State, or Local regulations, wherever the County employees are located. Confirm (Yes/No)</t>
  </si>
  <si>
    <t>In the event of a data breach, vendor confirms to provide credit monitoring service for any potentially affected employee for a period no less than one year. Confirm (Yes/No)</t>
  </si>
  <si>
    <t>Describe how you identify potential fraud or abuse. What would be communicated to the County in these circumstances?</t>
  </si>
  <si>
    <t>Systems and Reporting - General</t>
  </si>
  <si>
    <t>Vendor confirms systems for all coverages are well established and a new system for any of the coverages will not be utilized for the rate guarantee period.  Confirm (Yes/No)</t>
  </si>
  <si>
    <t>a.  What year was the system fully implemented?</t>
  </si>
  <si>
    <t xml:space="preserve">b.  List the number of known system upgrades or “rollouts” to take place in 2026 or upgrades in the foreseeable future and describe the impact to current and new customers (if any).  Also, provide the tentative timeframe for each system upgrade / rollout. </t>
  </si>
  <si>
    <t>Confirm the following regarding reporting (Yes/No):</t>
  </si>
  <si>
    <t xml:space="preserve">a.  You can accommodate requests for ad hoc or customized reporting (including utilization information).  </t>
  </si>
  <si>
    <t>b.  You can provide quarterly experience reports within 30 days of the close of the reporting period.</t>
  </si>
  <si>
    <t xml:space="preserve">c.  Verify reports or hours are included at no additional charge for ad hoc or customized reporting. </t>
  </si>
  <si>
    <t>d.	If there is an additional cost, list on Financial Exhibit B-1, Additional Items Tab. Include your hourly programming fees for custom reports.</t>
  </si>
  <si>
    <t>Vendor confirms they have a mobile application that - Confirm (Yes/No):</t>
  </si>
  <si>
    <t xml:space="preserve">Provides access to a personalized benefits dashboard, </t>
  </si>
  <si>
    <t xml:space="preserve">Has Live Chat capabilities, </t>
  </si>
  <si>
    <t xml:space="preserve">Allows users to submit claims / leave requests, </t>
  </si>
  <si>
    <t>Allows users to check the status of claims.</t>
  </si>
  <si>
    <t xml:space="preserve">Allows users to receive text messaging updates. </t>
  </si>
  <si>
    <t>Describe the procedures and edits that are applied when claims are pended or denied.</t>
  </si>
  <si>
    <t>Evidence of Insurability</t>
  </si>
  <si>
    <t>Please confirm that Vendor can offer online Evidence of Insurability (EOI).  Confirm (Yes/No)</t>
  </si>
  <si>
    <t>Please explain your Evidence of Insurability capabilities / process and how employees are notified to complete the EOI.</t>
  </si>
  <si>
    <t>Please confirm that you will notify the County and its administrator of all EOI approvals and denials.  Confirm (Yes/No)</t>
  </si>
  <si>
    <t>Vendor confirms they match the current Guarantee Issue and Evidence of Insurability amounts.  Confirm (Yes/No)</t>
  </si>
  <si>
    <t>Vendor confirms that STD requires Evidence of Insurability for late entrants. Confirm (Yes/No)</t>
  </si>
  <si>
    <t>Confirm that the County will be authorized to provide on "open enrollment" during the rate guarantee period. Open enrollment means current participants may increase coverage as a current participant during the open enrollment period and non-participants may enroll for coverage for the first time as a current employee (late entrant) during the open enrollment period without EOI up to the GI level.   Confirm (Yes/No)</t>
  </si>
  <si>
    <t>Vendor confirms the County will be provided a list of employees who miss the deadline for submitting EOI, so contact can be made, giving additional time to submit EOI.  Confirm (Yes/No)</t>
  </si>
  <si>
    <t xml:space="preserve">Employees may increase dependent life one level up to $25,000 without EOI during each “open enrollment”.  Confirm (Yes/No) </t>
  </si>
  <si>
    <t>Optional life participants can increase one level up to $50,000 without EOI during each “open enrollment”. Confirm (Yes/No)</t>
  </si>
  <si>
    <t>Plan Designs</t>
  </si>
  <si>
    <t>Vendor confirms they match the current design in place for:</t>
  </si>
  <si>
    <t>Life Insurance, including amendments.  Confirm (Yes / No)</t>
  </si>
  <si>
    <t xml:space="preserve">AD&amp;D, including amendments.  Confirm (Yes/No) </t>
  </si>
  <si>
    <t xml:space="preserve">Short-term Disability, including amendments.  Confirm (Yes/No) </t>
  </si>
  <si>
    <t>Long-term Disability, including amendments.  Confirm (Yes/No)</t>
  </si>
  <si>
    <t>Vendor confirms that all policies / certs will be provided within 90 days of being awarded coverage.  Confirm (Yes/No)</t>
  </si>
  <si>
    <t>Life and AD&amp;D</t>
  </si>
  <si>
    <t>Vendor confirms they will allow, at a minimum, 91 days for submitting a Life and/or AD&amp;D claim.  Confirm (Yes/No)</t>
  </si>
  <si>
    <t>The vendor must accept beneficiary designations forms currently on file and stored electronically.  Confirm (Yes/No)</t>
  </si>
  <si>
    <t>Additional benefits:</t>
  </si>
  <si>
    <t xml:space="preserve">Describe what additional benefits, such as survivor support, will preparation, or core legal benefits, are included or could be included in your proposed plan designs. </t>
  </si>
  <si>
    <t xml:space="preserve">If these services are included in your proposal, how would rates be adjusted if these benefits were excluded? </t>
  </si>
  <si>
    <t>If you are suggesting additional services, indicate how adding those services would impact your proposed rates.</t>
  </si>
  <si>
    <t xml:space="preserve">Do you subcontract any of these services?  If so, fully describe and list vendor and services.  </t>
  </si>
  <si>
    <t>The County requires terminated and/or retired employees to not be contacted regarding other services being offered.  This does not pertain to conversion of coverage; it pertains to “upselling” of other products/services. Confirm your understanding of this requirement. Confirm (Yes/No)</t>
  </si>
  <si>
    <t>Life / AD&amp;D – Claims</t>
  </si>
  <si>
    <t>Describe how a life insurance claim would flow through your organization including:</t>
  </si>
  <si>
    <t>The steps involved in the review and the amount of time each step takes;</t>
  </si>
  <si>
    <t>Roles and responsibilities</t>
  </si>
  <si>
    <t>Points of contact with Shelby County’s personnel</t>
  </si>
  <si>
    <t>How the process differs for Optional Life, and Dependent Life, claims; and</t>
  </si>
  <si>
    <t>How the process differs for death claims and accelerated death benefit claims under the life contracts.</t>
  </si>
  <si>
    <t>What is the turnaround time?</t>
  </si>
  <si>
    <t>Vendor confirms they will send conversion / portability notices to employees that have been terminated if requested.  Confirm (Yes/No)</t>
  </si>
  <si>
    <t xml:space="preserve">Describe your appeal process for life and AD&amp;D claims. Indicate if this process is performed by a separate unit. </t>
  </si>
  <si>
    <t>Disability / Leave</t>
  </si>
  <si>
    <t xml:space="preserve">Please fully describe any differentiators between your Leave (FML and PPL) processes, systems, and structure. </t>
  </si>
  <si>
    <t xml:space="preserve">Please confirm that you have submitted an organization chart / structure for your Leave (FML and PPL), STD and LTD systems. Confirm (Yes/No) </t>
  </si>
  <si>
    <t xml:space="preserve">How long have your Leave (FML and PPL) tracking systems that will be used for the County been in place? </t>
  </si>
  <si>
    <t xml:space="preserve">Please provide a full description of the FML process. Specifically, describe the following: </t>
  </si>
  <si>
    <t xml:space="preserve">Intake process – via telephone (live operator and/or IVR), web (online), mobile “app” or other method </t>
  </si>
  <si>
    <t xml:space="preserve">Claim acknowledgement (example letter) </t>
  </si>
  <si>
    <t>Claim approval notification and designation of time as leave counted against employee’s 12-week entitlement (example letter)</t>
  </si>
  <si>
    <t xml:space="preserve">Claim denial notification (example letter) </t>
  </si>
  <si>
    <t xml:space="preserve">Reporting capabilities – periodic report of denied claims for (1) lack of medical certification submitted (2) insufficient medical certification (3) ineligible for FMLA (so other internal leave programs can be explored) and (4) approved FMLA claim nearing end of 12 weeks, so ADA leave extension can be explored/offered to employee.  </t>
  </si>
  <si>
    <t xml:space="preserve">Will notifications be sent to the County as each claim goes through the intake and approval process? </t>
  </si>
  <si>
    <t xml:space="preserve">In addition to any website available to employees to file and view his/her claims, is there a separate “administrators” portal for use by the County Benefits and Leave Administration team? </t>
  </si>
  <si>
    <t xml:space="preserve">As an employer with 5,000+ employees, there are several “field” HR Representatives who assist in managing employee leave.  Is your Leave tracking system available online for use by the field HR Representatives as well as the Benefits and Leave Administration team? </t>
  </si>
  <si>
    <t>If so, can the system be configured so that the Field HR Reps see information only for the employees working in their specific departments?</t>
  </si>
  <si>
    <t xml:space="preserve">Please provide your methods used to calculate FML usage. Can you accommodate “roll backward” and “roll forward” methods? </t>
  </si>
  <si>
    <t>The current LTD process is driven from a current STD claim; however, that is not always the case with Shelby County.  In the event an employee does not purchase STD and uses his or her accumulated sick leave for the six-month elimination period, the LTD process should not be dependent upon there being a current STD claim.  This has the potential to create multiple problems when there is not an STD claim to automatically roll into LTD.  Please fully describe your recommendation for managing this scenario.  Please confirm your understanding.</t>
  </si>
  <si>
    <t>All termination and denial correspondence for Shelby County, must be sent to the appropriate designated contact at Shelby County prior to being sent to the employee.  Confirm (Yes/No)</t>
  </si>
  <si>
    <t>Vendor confirms that leave and disability packets will be generated via an automated process that is circumstance specific.  Please confirm sample packets are provided in your response. Confirm (Yes/No)</t>
  </si>
  <si>
    <t>Vendor confirms they will administer company leaves, and "small necessity" leaves consistent with State or Local laws or ordinances and company policies.  This requirement excludes calculating quotas for local programs but includes tracking the time taken under local job-protection mandates. Confirm (Yes/No)</t>
  </si>
  <si>
    <t>Vendor confirms they will remain compliant and up to date with any changes to current or creation of new State and/or Federal regulations, including leave regulations beyond FMLA, such as Paid Family Leave, and other expanded leave laws that impact leave of absence administration.  This includes local job-protection regulations. Confirm (Yes/No)</t>
  </si>
  <si>
    <t xml:space="preserve">Vendor confirms they will notify the County when action is required or recommended pursuant to new Leave legislation. Confirm (Yes/No) </t>
  </si>
  <si>
    <t>Vendor confirms they will provide training for all departments’ HR representatives to enable them to process leave requests.  Confirm (Yes/No)</t>
  </si>
  <si>
    <t>Vendor confirms they will provide any initial and/or ongoing training which may help the County implement and remain compliant with new Leave legislation. Confirm (Yes/No)</t>
  </si>
  <si>
    <t xml:space="preserve">Describe the reporting/recording method for intermittent Leave usage. </t>
  </si>
  <si>
    <t>Vendor confirms they accept paper forms from the County, on an agreed-upon interval, to ensure intermittent Leave usage is being tracked accurately. Confirm (Yes/No)</t>
  </si>
  <si>
    <t xml:space="preserve">The vendor will coordinate offsets and overpayment recovery activities (Social Security 30 days after an award is received, On the Job Injury, etc.). The vendor will have an overpayment recovery process.  Confirm (Yes/No) </t>
  </si>
  <si>
    <t>Describe your organization’s capabilities and resources utilized to identify and refer potential fraud and abuse cases?</t>
  </si>
  <si>
    <t>How is the clinical case management process initiated?</t>
  </si>
  <si>
    <t>Who screens cases for clinical case management? What criteria are applied? Are these written criteria? Are they system edits?</t>
  </si>
  <si>
    <t>How are cases assigned to Nurse Case Managers</t>
  </si>
  <si>
    <t xml:space="preserve">Disability – Claim Denial / Appeal Procedures </t>
  </si>
  <si>
    <t xml:space="preserve">Are all claims automatically reviewed by another party prior to release of the denial decision? If so, when and who is responsible for the review? </t>
  </si>
  <si>
    <t xml:space="preserve">Describe your appeal process for disability claims. Indicate if this process is performed by a separate unit. </t>
  </si>
  <si>
    <t>Disability – Offsets / Subrogation</t>
  </si>
  <si>
    <t>What procedures are in place to assure timely and accurate coordination of supplements and offsets (e.g., On the Job Injury, SSDI)?</t>
  </si>
  <si>
    <t>Does your organization actively pursue subrogation opportunities? What criteria are used for exploring cases with potential subrogation? What resources are used to pursue these dollars?</t>
  </si>
  <si>
    <t>Disability - Claims</t>
  </si>
  <si>
    <t xml:space="preserve">Vendor confirms they can assist the County by providing information to the Department of Labor if requested. Confirm (Yes/No) </t>
  </si>
  <si>
    <t>Vendor confirms disability claims can be submitted via call and web (first level activities).  Confirm (Yes/No)</t>
  </si>
  <si>
    <t>Vendor confirms disability claims will have initial outreach by the disability claim examiner to the employee within one business day of intake.  Confirm (Yes/No)</t>
  </si>
  <si>
    <t>Vendor confirms all case management activities will be documented in the claim system and be readily available.  Confirm (Yes/No)</t>
  </si>
  <si>
    <t>Vendor confirms for all escalated cases, the case management plan is updated at a minimum of once per a month during active medical treatment phase.  Confirm (Yes/No)</t>
  </si>
  <si>
    <t>What standards or guidelines do you use to establish duration of disabilities?</t>
  </si>
  <si>
    <t>The County does not allow Vendors to contact terminated employees for solicitation in any fashion. Vendor must confirm they are in agreement to not solicit terminated employees or plan members. Confirm (Yes/No)</t>
  </si>
  <si>
    <t>Return to Work</t>
  </si>
  <si>
    <t>Please confirm the Case Manager will work closely with the County’s Return to Work practice and policy (including accommodation staff in facilitating the optimal outcome related to early intervention -including reduced schedule step-ups, accommodations, and referral to the County).  Confirm (Yes/No)</t>
  </si>
  <si>
    <t>What innovative rehabilitative programs do you offer to improve an employee’s probability and capabilities in regards to returning to work?</t>
  </si>
  <si>
    <t>Identify obstacles to timely return to work including those that are the County based as well as those that are claimant based.  Describe the plan to address and resolve these obstacles.</t>
  </si>
  <si>
    <t>Disability - STD to LTD</t>
  </si>
  <si>
    <t>Vendor confirms they will evaluate claims for LTD transition at least 90 days prior to LTD effective date.  Confirm (Yes/No)</t>
  </si>
  <si>
    <t>Vendor confirms they will make LTD claim determinations at least five business days prior to LTD effective date.  Confirm (Yes/No)</t>
  </si>
  <si>
    <t>Describe in detail how you coordinate the transition from short-term disability to long-term disability.</t>
  </si>
  <si>
    <t>Disability / Leave - Systems and Reporting</t>
  </si>
  <si>
    <t>Vendor confirms they can deduct premiums (i.e., medical, dental, vision, life, and other employee benefit coverages) from the employee-paid STD and employer-paid LTD claim payments and remit employee benefit deductions to the County. In addition, please confirm that both pre-tax and post-tax deductions will be included. Confirm (Yes/No)</t>
  </si>
  <si>
    <t>Vendor confirms that their system for LTD / STD provides access to view the following claim details:</t>
  </si>
  <si>
    <t>a.  Incurred Date</t>
  </si>
  <si>
    <t>b.  Received Date</t>
  </si>
  <si>
    <t>c.  Case Number</t>
  </si>
  <si>
    <t>d.  Benefit Approved Date From</t>
  </si>
  <si>
    <t>e.  Benefit Approved Date To</t>
  </si>
  <si>
    <t>f.  Estimated Return to Work Date</t>
  </si>
  <si>
    <t>g.  Maximum Duration Date</t>
  </si>
  <si>
    <t>h.  Status Effective Date</t>
  </si>
  <si>
    <t>i.  Status</t>
  </si>
  <si>
    <t>j.  Status Reason</t>
  </si>
  <si>
    <t>k.  Case Handler</t>
  </si>
  <si>
    <t>Vendor confirms that their system for Leave / STD / LTD can run disability reports (as needed) that includes: Confirm (Yes/No)</t>
  </si>
  <si>
    <t>a.  Disability claims history</t>
  </si>
  <si>
    <t>b.  Claim payment</t>
  </si>
  <si>
    <t>c.  EOB status</t>
  </si>
  <si>
    <t>d.  Disability income</t>
  </si>
  <si>
    <t xml:space="preserve">e.  Disability status </t>
  </si>
  <si>
    <t>Vendor confirms that within their system for Leave / STD / LTD, the County will receive an electronic notification from vendor that a claim has been filed and approved.  It will be emailed to a general box or to a certain person within the office.  Confirm (Yes/No)</t>
  </si>
  <si>
    <t>Vendor confirms that within their system for Leave / STD / LTD, the County will have the ability to file claims electronically, telephonically or by mail.  Confirm (Yes/No)</t>
  </si>
  <si>
    <t>Section B:  
Cost Questionnaire</t>
  </si>
  <si>
    <t>Overall Costs and Guarantees</t>
  </si>
  <si>
    <t>Describe any fees that could be applicable for accepting eligibility files, include one-time set-up fees, recurring file fees and hourly programming rates for non-standard files.</t>
  </si>
  <si>
    <t>Confirm that you can perform real-time information / data exchanges with other vendor partners.  Such information / data will be provided in a HIPAA-compliant format directly to the designated vendor(s) contracted by the County or within the required time intervals without additional fees to the County.</t>
  </si>
  <si>
    <t>Do you accept – Confirm (Yes/No):</t>
  </si>
  <si>
    <t xml:space="preserve">a.  liability for claim processor negligence and fraud </t>
  </si>
  <si>
    <t>b.  fiduciary responsibility for claim processing and appeals</t>
  </si>
  <si>
    <t xml:space="preserve">c.  If you will accept fiduciary responsibility, is there an associated additional cost? (Yes/No) </t>
  </si>
  <si>
    <t>Rates:</t>
  </si>
  <si>
    <t>Life Rates:  Please confirm you have completed the rate tables provided in Financial / Rate Exhibit B-1 for your proposed rates. Please note that rates and premium have been requested for each of the current and proposed plan designs described in this request for proposal. On all exhibits, clearly denote the duration of any rate guarantee. In no circumstance should the rate guarantee be for less than three years.</t>
  </si>
  <si>
    <t>Disability Rates:  Please complete the rate tables provided in Financial / Rate Exhibit B-1 for your proposed rates. Please note that rates and premium have been requested for each of the current and proposed plan designs described in this request for proposal. On all exhibits, clearly denote the duration of any rate guarantee. In no circumstance may the rate guarantee be for less than three years.</t>
  </si>
  <si>
    <t>Leave (FML / PPL):  Please complete the rate tables provided in Financial / Rate Exhibit B-1 for your proposed rates. Please note that rates and premium have been requested for each of the current and proposed plan designs described in this request for proposal. On all exhibits, clearly denote the duration of any rate guarantee. In no circumstance may the rate guarantee be for less than three years.</t>
  </si>
  <si>
    <t>Rates:  Confirm the following (Yes/No):</t>
  </si>
  <si>
    <t>a.  The rates / fees / premiums quoted are final and considered firm, regardless of experience or actual enrollment as of the January 1, 2026 effective date.</t>
  </si>
  <si>
    <t xml:space="preserve">b.  The rates and fees you have provided are guaranteed for a period of three years . </t>
  </si>
  <si>
    <t>c.  You agree to a maximum rate increase on all coverages guaranteed for two, one-year extensions at the expiration of the initial rate guarantee period?</t>
  </si>
  <si>
    <t xml:space="preserve">d.  The rates and fees you have provided are based on an effective date of 1/1/26. </t>
  </si>
  <si>
    <t xml:space="preserve">e.  The rates and fees you have provided are based on the headcount provided in this RFP. </t>
  </si>
  <si>
    <t>f.	All data feeds are included in the pricing you have provided (set-up and on-going maintenance).  If there is an additional cost, list in the Financial / Rate Exhibit B-1, Additional Items Tab.</t>
  </si>
  <si>
    <t>g.	All fees, charges, etc. have been disclosed in the financial exhibits. If there are any additional fees that have not been disclosed in this questionnaire, they are listed in Financial / Rate Exhibit B-1, Additional Items Tab.</t>
  </si>
  <si>
    <t>h.  Rates include the cost to create, print and distribute plan documents and communications materials to Shelby County for dissemination to employees and the cost is included in your pricing.</t>
  </si>
  <si>
    <t>i.  Proposed Optional Life rates do not straddle the IRC § 79 Table I rates.</t>
  </si>
  <si>
    <t>Rates – Credits and Subsidies, please confirm (Yes/No):</t>
  </si>
  <si>
    <t>The current rates include an annual subsidy paid to the benefit administrator of $85,000.  Please confirm that you have included this subsidy in your final quoted rates for the initial one-year contract as well as the possible two additional, one-year contracts.</t>
  </si>
  <si>
    <t>You have included the above subsidy in your final quoted rates for the two, one-year extensions.</t>
  </si>
  <si>
    <t>Quoted rates include a $77,500 implementation credit.</t>
  </si>
  <si>
    <t>Quoted rates include a $62,000 audit credit.</t>
  </si>
  <si>
    <t>Commissions:</t>
  </si>
  <si>
    <t>Life and Disability rates include a base commission of 2% for all years. Please confirm (Yes/No)</t>
  </si>
  <si>
    <t>FML fees include  $1.51 PEPM on the LOA for all years. Please confirm (Yes/No)</t>
  </si>
  <si>
    <t>Are there any deviations, requirements, additional qualifications, limitations, or additions attached to your proposal? If the answer is “yes,” describe such qualifications, limitations, and / or additions in detail in the Financial / Rate Exhibit B-1,  Additional Items Tab.</t>
  </si>
  <si>
    <t>Under what circumstances are the rates / fees you have provided subject to change?</t>
  </si>
  <si>
    <t>SPECIFIC/TECHNICAL  REQS  -  TOTAL  SCORES (max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</si>
</sst>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0"/>
      <name val="Arial"/>
      <family val="2"/>
    </font>
    <font>
      <b/>
      <sz val="16"/>
      <name val="Times New Roman"/>
      <family val="1"/>
    </font>
    <font>
      <b/>
      <sz val="14"/>
      <name val="Times New Roman"/>
      <family val="1"/>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4"/>
      <color rgb="FF0070C0"/>
      <name val="Times New Roman"/>
      <family val="1"/>
    </font>
    <font>
      <b/>
      <sz val="18"/>
      <color theme="1"/>
      <name val="Times New Roman"/>
      <family val="1"/>
    </font>
    <font>
      <b/>
      <sz val="12"/>
      <color theme="1"/>
      <name val="Times New Roman"/>
      <family val="1"/>
    </font>
    <font>
      <i/>
      <sz val="12"/>
      <color rgb="FF0070C0"/>
      <name val="Times New Roman"/>
      <family val="1"/>
    </font>
    <font>
      <b/>
      <u val="double"/>
      <sz val="20"/>
      <color theme="1"/>
      <name val="Times New Roman"/>
      <family val="1"/>
    </font>
    <font>
      <b/>
      <u val="double"/>
      <sz val="18"/>
      <color theme="1"/>
      <name val="Times New Roman"/>
      <family val="1"/>
    </font>
    <font>
      <b/>
      <sz val="14"/>
      <color theme="1"/>
      <name val="Times New Roman"/>
      <family val="1"/>
    </font>
    <font>
      <sz val="14"/>
      <color theme="1"/>
      <name val="Times New Roman"/>
      <family val="1"/>
    </font>
    <font>
      <sz val="14"/>
      <color rgb="FF0070C0"/>
      <name val="Times New Roman"/>
      <family val="1"/>
    </font>
    <font>
      <sz val="12"/>
      <color theme="9" tint="-0.249977111117893"/>
      <name val="Times New Roman"/>
      <family val="1"/>
    </font>
    <font>
      <sz val="14"/>
      <color theme="9" tint="-0.249977111117893"/>
      <name val="Times New Roman"/>
      <family val="1"/>
    </font>
    <font>
      <b/>
      <sz val="16"/>
      <color theme="9" tint="-0.249977111117893"/>
      <name val="Times New Roman"/>
      <family val="1"/>
    </font>
    <font>
      <b/>
      <sz val="16"/>
      <color theme="1"/>
      <name val="Times New Roman"/>
      <family val="1"/>
    </font>
    <font>
      <b/>
      <sz val="20"/>
      <color theme="1"/>
      <name val="Times New Roman"/>
      <family val="1"/>
    </font>
    <font>
      <b/>
      <sz val="10"/>
      <color theme="1"/>
      <name val="Times New Roman"/>
      <family val="1"/>
    </font>
    <font>
      <sz val="14"/>
      <name val="Times New Roman"/>
      <family val="1"/>
    </font>
    <font>
      <sz val="18"/>
      <color theme="1"/>
      <name val="Times New Roman"/>
      <family val="1"/>
    </font>
    <font>
      <b/>
      <sz val="18"/>
      <name val="Times New Roman"/>
      <family val="1"/>
    </font>
  </fonts>
  <fills count="5">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theme="0" tint="-0.14999847407452621"/>
        <bgColor indexed="64"/>
      </patternFill>
    </fill>
  </fills>
  <borders count="41">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right style="dotted">
        <color auto="1"/>
      </right>
      <top/>
      <bottom style="thin">
        <color auto="1"/>
      </bottom>
      <diagonal/>
    </border>
    <border>
      <left/>
      <right style="dotted">
        <color auto="1"/>
      </right>
      <top style="thin">
        <color auto="1"/>
      </top>
      <bottom style="thin">
        <color auto="1"/>
      </bottom>
      <diagonal/>
    </border>
    <border>
      <left style="medium">
        <color auto="1"/>
      </left>
      <right style="dotted">
        <color auto="1"/>
      </right>
      <top/>
      <bottom/>
      <diagonal/>
    </border>
    <border>
      <left style="dotted">
        <color auto="1"/>
      </left>
      <right style="medium">
        <color auto="1"/>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dotted">
        <color auto="1"/>
      </right>
      <top style="thin">
        <color auto="1"/>
      </top>
      <bottom style="medium">
        <color indexed="64"/>
      </bottom>
      <diagonal/>
    </border>
    <border>
      <left style="dotted">
        <color auto="1"/>
      </left>
      <right/>
      <top style="medium">
        <color auto="1"/>
      </top>
      <bottom style="thin">
        <color auto="1"/>
      </bottom>
      <diagonal/>
    </border>
    <border>
      <left style="dotted">
        <color auto="1"/>
      </left>
      <right/>
      <top style="thin">
        <color auto="1"/>
      </top>
      <bottom style="thin">
        <color auto="1"/>
      </bottom>
      <diagonal/>
    </border>
    <border>
      <left style="dotted">
        <color auto="1"/>
      </left>
      <right/>
      <top style="thin">
        <color auto="1"/>
      </top>
      <bottom style="medium">
        <color auto="1"/>
      </bottom>
      <diagonal/>
    </border>
    <border>
      <left style="dotted">
        <color auto="1"/>
      </left>
      <right style="dotted">
        <color auto="1"/>
      </right>
      <top style="medium">
        <color auto="1"/>
      </top>
      <bottom/>
      <diagonal/>
    </border>
    <border>
      <left style="dotted">
        <color auto="1"/>
      </left>
      <right style="dotted">
        <color auto="1"/>
      </right>
      <top/>
      <bottom/>
      <diagonal/>
    </border>
    <border>
      <left style="dotted">
        <color auto="1"/>
      </left>
      <right style="medium">
        <color auto="1"/>
      </right>
      <top/>
      <bottom/>
      <diagonal/>
    </border>
    <border>
      <left style="thin">
        <color indexed="64"/>
      </left>
      <right style="thin">
        <color indexed="64"/>
      </right>
      <top style="thin">
        <color indexed="64"/>
      </top>
      <bottom style="thin">
        <color indexed="64"/>
      </bottom>
      <diagonal/>
    </border>
    <border>
      <left style="dotted">
        <color auto="1"/>
      </left>
      <right/>
      <top/>
      <bottom style="thin">
        <color auto="1"/>
      </bottom>
      <diagonal/>
    </border>
    <border>
      <left style="dotted">
        <color auto="1"/>
      </left>
      <right style="thin">
        <color indexed="64"/>
      </right>
      <top style="thin">
        <color auto="1"/>
      </top>
      <bottom style="thin">
        <color auto="1"/>
      </bottom>
      <diagonal/>
    </border>
    <border>
      <left style="dotted">
        <color auto="1"/>
      </left>
      <right style="dotted">
        <color auto="1"/>
      </right>
      <top/>
      <bottom style="medium">
        <color indexed="64"/>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s>
  <cellStyleXfs count="4">
    <xf numFmtId="0" fontId="0" fillId="0" borderId="0"/>
    <xf numFmtId="0" fontId="2" fillId="0" borderId="0"/>
    <xf numFmtId="0" fontId="1" fillId="0" borderId="0"/>
    <xf numFmtId="0" fontId="1" fillId="2" borderId="1" applyNumberFormat="0" applyFont="0" applyAlignment="0" applyProtection="0"/>
  </cellStyleXfs>
  <cellXfs count="112">
    <xf numFmtId="0" fontId="0" fillId="0" borderId="0" xfId="0"/>
    <xf numFmtId="0" fontId="3" fillId="0" borderId="0" xfId="1" applyFont="1" applyProtection="1">
      <protection locked="0"/>
    </xf>
    <xf numFmtId="0" fontId="4" fillId="0" borderId="0" xfId="1" applyFont="1" applyProtection="1">
      <protection locked="0"/>
    </xf>
    <xf numFmtId="0" fontId="4" fillId="0" borderId="0" xfId="1" applyFont="1" applyAlignment="1">
      <alignment horizontal="center"/>
    </xf>
    <xf numFmtId="0" fontId="5" fillId="0" borderId="0" xfId="2" applyFont="1" applyAlignment="1">
      <alignment horizontal="center" vertical="center" wrapText="1"/>
    </xf>
    <xf numFmtId="0" fontId="6" fillId="0" borderId="0" xfId="2" applyFont="1" applyAlignment="1">
      <alignment horizontal="center" vertical="center"/>
    </xf>
    <xf numFmtId="0" fontId="6" fillId="0" borderId="0" xfId="2" applyFont="1" applyAlignment="1">
      <alignment vertical="center" wrapText="1"/>
    </xf>
    <xf numFmtId="0" fontId="6" fillId="0" borderId="0" xfId="2" applyFont="1" applyAlignment="1">
      <alignment horizontal="center" vertical="center" wrapText="1"/>
    </xf>
    <xf numFmtId="0" fontId="3" fillId="0" borderId="0" xfId="0"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0" xfId="2" applyFont="1" applyAlignment="1">
      <alignment horizontal="center" vertical="center"/>
    </xf>
    <xf numFmtId="0" fontId="8" fillId="3" borderId="0" xfId="2" applyFont="1" applyFill="1" applyAlignment="1">
      <alignment vertical="center"/>
    </xf>
    <xf numFmtId="0" fontId="4" fillId="3" borderId="0" xfId="1" applyFont="1" applyFill="1" applyAlignment="1">
      <alignment horizontal="left" vertical="center"/>
    </xf>
    <xf numFmtId="0" fontId="4" fillId="3" borderId="0" xfId="1" applyFont="1" applyFill="1" applyAlignment="1">
      <alignment horizontal="center" vertical="center"/>
    </xf>
    <xf numFmtId="0" fontId="7" fillId="3" borderId="0" xfId="2" applyFont="1" applyFill="1" applyAlignment="1">
      <alignment horizontal="center" vertical="center"/>
    </xf>
    <xf numFmtId="0" fontId="9" fillId="0" borderId="0" xfId="2" applyFont="1" applyAlignment="1">
      <alignment vertical="center"/>
    </xf>
    <xf numFmtId="0" fontId="10" fillId="0" borderId="0" xfId="2" applyFont="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wrapText="1"/>
    </xf>
    <xf numFmtId="0" fontId="11" fillId="0" borderId="0" xfId="2" applyFont="1" applyAlignment="1">
      <alignment vertical="center" wrapText="1"/>
    </xf>
    <xf numFmtId="0" fontId="11" fillId="0" borderId="0" xfId="2" applyFont="1" applyAlignment="1">
      <alignment horizontal="center" vertical="center" wrapText="1"/>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14"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6"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17" xfId="2" applyFont="1" applyBorder="1" applyAlignment="1">
      <alignment horizontal="left" vertical="center" wrapText="1"/>
    </xf>
    <xf numFmtId="0" fontId="18" fillId="3" borderId="18" xfId="2" applyFont="1" applyFill="1" applyBorder="1" applyAlignment="1">
      <alignment horizontal="center" vertical="center" wrapText="1"/>
    </xf>
    <xf numFmtId="0" fontId="19" fillId="3" borderId="16" xfId="2" applyFont="1" applyFill="1" applyBorder="1" applyAlignment="1">
      <alignment vertical="center" wrapText="1"/>
    </xf>
    <xf numFmtId="0" fontId="19" fillId="3" borderId="16" xfId="2" applyFont="1" applyFill="1" applyBorder="1" applyAlignment="1">
      <alignment horizontal="center" vertical="center" wrapText="1"/>
    </xf>
    <xf numFmtId="0" fontId="16" fillId="0" borderId="0" xfId="2" applyFont="1" applyAlignment="1">
      <alignment horizontal="center" vertical="center" wrapText="1"/>
    </xf>
    <xf numFmtId="0" fontId="16" fillId="0" borderId="8"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9" xfId="2" applyFont="1" applyBorder="1" applyAlignment="1">
      <alignment horizontal="left" vertical="center" wrapText="1"/>
    </xf>
    <xf numFmtId="0" fontId="18" fillId="3" borderId="19" xfId="2" applyFont="1" applyFill="1" applyBorder="1" applyAlignment="1">
      <alignment horizontal="center" vertical="center" wrapText="1"/>
    </xf>
    <xf numFmtId="0" fontId="19" fillId="3" borderId="8" xfId="2" applyFont="1" applyFill="1" applyBorder="1" applyAlignment="1">
      <alignment vertical="center" wrapText="1"/>
    </xf>
    <xf numFmtId="0" fontId="19" fillId="3" borderId="8" xfId="2" applyFont="1" applyFill="1" applyBorder="1" applyAlignment="1">
      <alignment horizontal="center" vertical="center" wrapText="1"/>
    </xf>
    <xf numFmtId="0" fontId="19" fillId="3" borderId="19" xfId="2" applyFont="1" applyFill="1" applyBorder="1" applyAlignment="1">
      <alignment horizontal="center" vertical="center" wrapText="1"/>
    </xf>
    <xf numFmtId="0" fontId="16" fillId="0" borderId="7" xfId="2" applyFont="1" applyBorder="1" applyAlignment="1">
      <alignment horizontal="center" vertical="center" wrapText="1"/>
    </xf>
    <xf numFmtId="0" fontId="5" fillId="0" borderId="16" xfId="2" applyFont="1" applyBorder="1" applyAlignment="1">
      <alignment horizontal="center" vertical="center" wrapText="1"/>
    </xf>
    <xf numFmtId="0" fontId="19" fillId="3" borderId="18" xfId="2" applyFont="1" applyFill="1" applyBorder="1" applyAlignment="1">
      <alignment horizontal="center" vertical="center" wrapText="1"/>
    </xf>
    <xf numFmtId="0" fontId="5" fillId="0" borderId="8" xfId="2" applyFont="1" applyBorder="1" applyAlignment="1">
      <alignment horizontal="center" vertical="center" wrapText="1"/>
    </xf>
    <xf numFmtId="0" fontId="16" fillId="0" borderId="20" xfId="2" applyFont="1" applyBorder="1" applyAlignment="1">
      <alignment horizontal="center" vertical="center" wrapText="1"/>
    </xf>
    <xf numFmtId="0" fontId="16" fillId="0" borderId="11" xfId="2" applyFont="1" applyBorder="1" applyAlignment="1">
      <alignment horizontal="center" vertical="center" wrapText="1"/>
    </xf>
    <xf numFmtId="0" fontId="5" fillId="0" borderId="11" xfId="2" applyFont="1" applyBorder="1" applyAlignment="1">
      <alignment horizontal="center" vertical="center" wrapText="1"/>
    </xf>
    <xf numFmtId="0" fontId="17" fillId="0" borderId="21" xfId="2" applyFont="1" applyBorder="1" applyAlignment="1">
      <alignment horizontal="left" vertical="center" wrapText="1"/>
    </xf>
    <xf numFmtId="0" fontId="20" fillId="0" borderId="23" xfId="2" applyFont="1" applyBorder="1" applyAlignment="1">
      <alignment horizontal="center" vertical="center" wrapText="1"/>
    </xf>
    <xf numFmtId="0" fontId="20" fillId="0" borderId="23" xfId="2" applyFont="1" applyBorder="1" applyAlignment="1">
      <alignment vertical="center" wrapText="1"/>
    </xf>
    <xf numFmtId="0" fontId="20" fillId="0" borderId="25" xfId="2" applyFont="1" applyBorder="1" applyAlignment="1">
      <alignment horizontal="center" vertical="center" wrapText="1"/>
    </xf>
    <xf numFmtId="0" fontId="21" fillId="0" borderId="0" xfId="2" applyFont="1" applyAlignment="1">
      <alignment horizontal="center" vertical="center" wrapText="1"/>
    </xf>
    <xf numFmtId="0" fontId="6" fillId="0" borderId="0" xfId="2" applyFont="1" applyAlignment="1">
      <alignment horizontal="left" vertical="center" wrapText="1"/>
    </xf>
    <xf numFmtId="0" fontId="22" fillId="0" borderId="0" xfId="2" applyFont="1" applyAlignment="1">
      <alignment horizontal="center" vertical="center"/>
    </xf>
    <xf numFmtId="0" fontId="15" fillId="0" borderId="27" xfId="2" applyFont="1" applyBorder="1" applyAlignment="1">
      <alignment horizontal="center" vertical="center" wrapText="1"/>
    </xf>
    <xf numFmtId="0" fontId="15" fillId="0" borderId="28" xfId="2" applyFont="1" applyBorder="1" applyAlignment="1">
      <alignment horizontal="center" vertical="center" wrapText="1"/>
    </xf>
    <xf numFmtId="0" fontId="24" fillId="0" borderId="7" xfId="2" applyFont="1" applyBorder="1" applyAlignment="1">
      <alignment horizontal="center" vertical="center"/>
    </xf>
    <xf numFmtId="0" fontId="17" fillId="0" borderId="8" xfId="2" applyFont="1" applyBorder="1" applyAlignment="1">
      <alignment horizontal="left" vertical="center" wrapText="1"/>
    </xf>
    <xf numFmtId="0" fontId="17" fillId="0" borderId="27" xfId="2" applyFont="1" applyBorder="1" applyAlignment="1">
      <alignment horizontal="center" vertical="center" wrapText="1"/>
    </xf>
    <xf numFmtId="0" fontId="18" fillId="3" borderId="15" xfId="2" applyFont="1" applyFill="1" applyBorder="1" applyAlignment="1">
      <alignment horizontal="center" vertical="center" wrapText="1"/>
    </xf>
    <xf numFmtId="0" fontId="18" fillId="3" borderId="16" xfId="2" applyFont="1" applyFill="1" applyBorder="1" applyAlignment="1">
      <alignment vertical="center" wrapText="1"/>
    </xf>
    <xf numFmtId="0" fontId="19" fillId="3" borderId="17" xfId="2" applyFont="1" applyFill="1" applyBorder="1" applyAlignment="1">
      <alignment horizontal="center" vertical="center" wrapText="1"/>
    </xf>
    <xf numFmtId="0" fontId="18" fillId="3" borderId="7" xfId="2" applyFont="1" applyFill="1" applyBorder="1" applyAlignment="1">
      <alignment horizontal="center" vertical="center" wrapText="1"/>
    </xf>
    <xf numFmtId="0" fontId="18" fillId="3" borderId="8" xfId="2" applyFont="1" applyFill="1" applyBorder="1" applyAlignment="1">
      <alignment vertical="center" wrapText="1"/>
    </xf>
    <xf numFmtId="0" fontId="19" fillId="3" borderId="9" xfId="2" applyFont="1" applyFill="1" applyBorder="1" applyAlignment="1">
      <alignment horizontal="center" vertical="center" wrapText="1"/>
    </xf>
    <xf numFmtId="0" fontId="17" fillId="0" borderId="8" xfId="2" applyFont="1" applyBorder="1" applyAlignment="1">
      <alignment horizontal="left" vertical="center" wrapText="1" indent="2"/>
    </xf>
    <xf numFmtId="0" fontId="25" fillId="0" borderId="0" xfId="2" applyFont="1" applyAlignment="1">
      <alignment horizontal="center" vertical="center"/>
    </xf>
    <xf numFmtId="9" fontId="19" fillId="3" borderId="9" xfId="2" applyNumberFormat="1" applyFont="1" applyFill="1" applyBorder="1" applyAlignment="1">
      <alignment horizontal="center" vertical="center" wrapText="1"/>
    </xf>
    <xf numFmtId="9" fontId="18" fillId="3" borderId="8" xfId="2" applyNumberFormat="1" applyFont="1" applyFill="1" applyBorder="1" applyAlignment="1">
      <alignment vertical="center" wrapText="1"/>
    </xf>
    <xf numFmtId="10" fontId="19" fillId="3" borderId="9" xfId="2" applyNumberFormat="1" applyFont="1" applyFill="1" applyBorder="1" applyAlignment="1">
      <alignment horizontal="center" vertical="center" wrapText="1"/>
    </xf>
    <xf numFmtId="0" fontId="17" fillId="4" borderId="32" xfId="2" applyFont="1" applyFill="1" applyBorder="1" applyAlignment="1">
      <alignment horizontal="center" vertical="center" wrapText="1"/>
    </xf>
    <xf numFmtId="0" fontId="24" fillId="0" borderId="15" xfId="2" applyFont="1" applyBorder="1" applyAlignment="1">
      <alignment horizontal="center" vertical="center"/>
    </xf>
    <xf numFmtId="0" fontId="17" fillId="0" borderId="8" xfId="2" applyFont="1" applyBorder="1" applyAlignment="1">
      <alignment vertical="center" wrapText="1"/>
    </xf>
    <xf numFmtId="0" fontId="17" fillId="0" borderId="33" xfId="2" applyFont="1" applyBorder="1" applyAlignment="1">
      <alignment horizontal="center" vertical="center" wrapText="1"/>
    </xf>
    <xf numFmtId="0" fontId="24" fillId="0" borderId="20" xfId="2" applyFont="1" applyBorder="1" applyAlignment="1">
      <alignment horizontal="center" vertical="center"/>
    </xf>
    <xf numFmtId="0" fontId="17" fillId="0" borderId="34" xfId="2" applyFont="1" applyBorder="1" applyAlignment="1">
      <alignment horizontal="center" vertical="center" wrapText="1"/>
    </xf>
    <xf numFmtId="0" fontId="17" fillId="0" borderId="27" xfId="2" applyFont="1" applyBorder="1" applyAlignment="1">
      <alignment horizontal="left" vertical="center" wrapText="1" indent="2"/>
    </xf>
    <xf numFmtId="0" fontId="17" fillId="0" borderId="32" xfId="2" applyFont="1" applyBorder="1" applyAlignment="1">
      <alignment horizontal="center" vertical="center" wrapText="1"/>
    </xf>
    <xf numFmtId="0" fontId="19" fillId="3" borderId="21" xfId="2" applyFont="1" applyFill="1" applyBorder="1" applyAlignment="1">
      <alignment horizontal="center" vertical="center" wrapText="1"/>
    </xf>
    <xf numFmtId="0" fontId="25" fillId="0" borderId="38" xfId="2" applyFont="1" applyBorder="1" applyAlignment="1">
      <alignment horizontal="center" vertical="center" wrapText="1"/>
    </xf>
    <xf numFmtId="0" fontId="20" fillId="0" borderId="38" xfId="2" applyFont="1" applyBorder="1" applyAlignment="1">
      <alignment horizontal="center"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0" borderId="22" xfId="2" applyFont="1" applyBorder="1" applyAlignment="1">
      <alignment horizontal="center" vertical="center" wrapText="1"/>
    </xf>
    <xf numFmtId="0" fontId="10" fillId="0" borderId="23" xfId="2" applyFont="1" applyBorder="1" applyAlignment="1">
      <alignment horizontal="center" vertical="center" wrapText="1"/>
    </xf>
    <xf numFmtId="0" fontId="10" fillId="0" borderId="24" xfId="2" applyFont="1" applyBorder="1" applyAlignment="1">
      <alignment horizontal="center" vertical="center" wrapText="1"/>
    </xf>
    <xf numFmtId="0" fontId="24" fillId="0" borderId="10" xfId="2" applyFont="1" applyBorder="1" applyAlignment="1">
      <alignment horizontal="center" vertical="center"/>
    </xf>
    <xf numFmtId="0" fontId="24" fillId="0" borderId="20" xfId="2" applyFont="1" applyBorder="1" applyAlignment="1">
      <alignment horizontal="center" vertical="center"/>
    </xf>
    <xf numFmtId="0" fontId="24" fillId="0" borderId="15" xfId="2" applyFont="1" applyBorder="1" applyAlignment="1">
      <alignment horizontal="center" vertical="center"/>
    </xf>
    <xf numFmtId="0" fontId="17" fillId="0" borderId="2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17" xfId="2" applyFont="1" applyBorder="1" applyAlignment="1">
      <alignment horizontal="center" vertical="center" wrapText="1"/>
    </xf>
    <xf numFmtId="0" fontId="26" fillId="0" borderId="36" xfId="1" applyFont="1" applyBorder="1" applyAlignment="1">
      <alignment horizontal="center" vertical="center"/>
    </xf>
    <xf numFmtId="0" fontId="26" fillId="0" borderId="37" xfId="1" applyFont="1" applyBorder="1" applyAlignment="1">
      <alignment horizontal="center" vertical="center"/>
    </xf>
    <xf numFmtId="0" fontId="25" fillId="0" borderId="39" xfId="3" applyFont="1" applyFill="1" applyBorder="1" applyAlignment="1">
      <alignment horizontal="center" vertical="center"/>
    </xf>
    <xf numFmtId="0" fontId="25" fillId="0" borderId="40" xfId="3" applyFont="1" applyFill="1" applyBorder="1" applyAlignment="1">
      <alignment horizontal="center" vertical="center"/>
    </xf>
    <xf numFmtId="0" fontId="17" fillId="0" borderId="11" xfId="2" applyFont="1" applyBorder="1" applyAlignment="1">
      <alignment horizontal="center" vertical="top" wrapText="1"/>
    </xf>
    <xf numFmtId="0" fontId="17" fillId="0" borderId="30" xfId="2" applyFont="1" applyBorder="1" applyAlignment="1">
      <alignment horizontal="center" vertical="top" wrapText="1"/>
    </xf>
    <xf numFmtId="0" fontId="17" fillId="0" borderId="35" xfId="2" applyFont="1" applyBorder="1" applyAlignment="1">
      <alignment horizontal="center" vertical="top" wrapText="1"/>
    </xf>
    <xf numFmtId="0" fontId="17" fillId="0" borderId="16" xfId="2" applyFont="1" applyBorder="1" applyAlignment="1">
      <alignment horizontal="center" vertical="top" wrapText="1"/>
    </xf>
    <xf numFmtId="0" fontId="14" fillId="0" borderId="3" xfId="2" applyFont="1" applyBorder="1" applyAlignment="1">
      <alignment horizontal="center" vertical="center"/>
    </xf>
    <xf numFmtId="0" fontId="10" fillId="3" borderId="26" xfId="2" applyFont="1" applyFill="1" applyBorder="1" applyAlignment="1">
      <alignment horizontal="center" vertical="center"/>
    </xf>
    <xf numFmtId="0" fontId="17" fillId="0" borderId="29" xfId="2" applyFont="1" applyBorder="1" applyAlignment="1">
      <alignment horizontal="center" vertical="top" wrapText="1"/>
    </xf>
  </cellXfs>
  <cellStyles count="4">
    <cellStyle name="Normal" xfId="0" builtinId="0"/>
    <cellStyle name="Normal 2" xfId="1" xr:uid="{0D8CCC65-CDCF-448F-A0F0-546C91C53842}"/>
    <cellStyle name="Normal 3" xfId="2" xr:uid="{56F9883B-2A1F-49AB-BED8-99DB47EEC25E}"/>
    <cellStyle name="Note 2 2" xfId="3" xr:uid="{453F9254-FE90-4C30-AA14-00F3EB2E06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7005704-2377-4FFC-B132-DDB7E4BE15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1E01EA15-98C0-48FF-AB69-EE572569E2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orecard_RFP25-010-11%20Life,%20Disability,%20and%20Lea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IN REQS"/>
      <sheetName val="MinReqAssessment"/>
      <sheetName val="DEPT REQS"/>
      <sheetName val="Sheet1"/>
      <sheetName val="Member 1"/>
      <sheetName val="Member 2"/>
      <sheetName val="Member 3"/>
      <sheetName val="Member 4"/>
      <sheetName val="Member 5"/>
      <sheetName val="Member 6"/>
      <sheetName val="Member 7"/>
      <sheetName val="Member 8"/>
    </sheetNames>
    <sheetDataSet>
      <sheetData sheetId="0">
        <row r="2">
          <cell r="A2" t="str">
            <v>RFP 25-010-11 Life, Disability, &amp; Leave</v>
          </cell>
        </row>
        <row r="3">
          <cell r="A3" t="str">
            <v>Department: Human Resources</v>
          </cell>
        </row>
      </sheetData>
      <sheetData sheetId="1">
        <row r="4">
          <cell r="A4" t="str">
            <v>VENDOR:  Company name</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4F4D-2D99-4954-894B-B974A3EA6C62}">
  <dimension ref="A1:G22"/>
  <sheetViews>
    <sheetView tabSelected="1" workbookViewId="0">
      <selection activeCell="D1" sqref="D1"/>
    </sheetView>
  </sheetViews>
  <sheetFormatPr defaultColWidth="15" defaultRowHeight="15.75" x14ac:dyDescent="0.25"/>
  <cols>
    <col min="1" max="1" width="7.42578125" style="5" customWidth="1"/>
    <col min="2" max="2" width="15.5703125" style="5" customWidth="1"/>
    <col min="3" max="3" width="16.5703125" style="5" customWidth="1"/>
    <col min="4" max="4" width="74.140625" style="58" customWidth="1"/>
    <col min="5" max="5" width="23.5703125" style="5" bestFit="1" customWidth="1"/>
    <col min="6" max="6" width="38" style="6" customWidth="1"/>
    <col min="7" max="7" width="17.5703125" style="7" bestFit="1" customWidth="1"/>
    <col min="8" max="16384" width="15" style="5"/>
  </cols>
  <sheetData>
    <row r="1" spans="1:7" ht="94.5" customHeight="1" x14ac:dyDescent="0.3">
      <c r="A1" s="1" t="s">
        <v>0</v>
      </c>
      <c r="B1" s="2"/>
      <c r="C1" s="3"/>
      <c r="D1" s="4"/>
    </row>
    <row r="2" spans="1:7" ht="20.25" x14ac:dyDescent="0.25">
      <c r="A2" s="8" t="str">
        <f>[1]SUMMARY!A2</f>
        <v>RFP 25-010-11 Life, Disability, &amp; Leave</v>
      </c>
      <c r="B2" s="9"/>
      <c r="C2" s="10"/>
      <c r="D2" s="4"/>
    </row>
    <row r="3" spans="1:7" ht="20.25" x14ac:dyDescent="0.25">
      <c r="A3" s="8" t="str">
        <f>[1]SUMMARY!A3</f>
        <v>Department: Human Resources</v>
      </c>
      <c r="B3" s="9"/>
      <c r="C3" s="10"/>
      <c r="D3" s="11"/>
    </row>
    <row r="4" spans="1:7" ht="18.75" x14ac:dyDescent="0.25">
      <c r="A4" s="12" t="s">
        <v>1</v>
      </c>
      <c r="B4" s="13"/>
      <c r="C4" s="14"/>
      <c r="D4" s="15"/>
    </row>
    <row r="5" spans="1:7" ht="18.75" x14ac:dyDescent="0.25">
      <c r="A5" s="16"/>
      <c r="B5" s="9"/>
      <c r="C5" s="10"/>
      <c r="D5" s="11"/>
    </row>
    <row r="6" spans="1:7" s="18" customFormat="1" ht="23.25" thickBot="1" x14ac:dyDescent="0.3">
      <c r="A6" s="17"/>
      <c r="D6" s="19"/>
      <c r="F6" s="20"/>
      <c r="G6" s="21"/>
    </row>
    <row r="7" spans="1:7" s="18" customFormat="1" ht="25.5" x14ac:dyDescent="0.25">
      <c r="A7" s="87" t="s">
        <v>2</v>
      </c>
      <c r="B7" s="88"/>
      <c r="C7" s="88"/>
      <c r="D7" s="89"/>
      <c r="E7" s="90" t="s">
        <v>3</v>
      </c>
      <c r="F7" s="91"/>
      <c r="G7" s="91"/>
    </row>
    <row r="8" spans="1:7" s="27" customFormat="1" ht="56.25" x14ac:dyDescent="0.25">
      <c r="A8" s="22" t="s">
        <v>4</v>
      </c>
      <c r="B8" s="23" t="s">
        <v>5</v>
      </c>
      <c r="C8" s="23" t="s">
        <v>6</v>
      </c>
      <c r="D8" s="24" t="s">
        <v>7</v>
      </c>
      <c r="E8" s="25" t="s">
        <v>8</v>
      </c>
      <c r="F8" s="26" t="s">
        <v>9</v>
      </c>
      <c r="G8" s="26" t="s">
        <v>10</v>
      </c>
    </row>
    <row r="9" spans="1:7" s="27" customFormat="1" ht="19.5" thickBot="1" x14ac:dyDescent="0.3">
      <c r="A9" s="28"/>
      <c r="B9" s="29"/>
      <c r="C9" s="29"/>
      <c r="D9" s="30"/>
      <c r="E9" s="28"/>
      <c r="F9" s="29"/>
      <c r="G9" s="29"/>
    </row>
    <row r="10" spans="1:7" s="38" customFormat="1" ht="93.75" x14ac:dyDescent="0.25">
      <c r="A10" s="31">
        <v>1</v>
      </c>
      <c r="B10" s="32" t="s">
        <v>11</v>
      </c>
      <c r="C10" s="33" t="s">
        <v>12</v>
      </c>
      <c r="D10" s="34" t="s">
        <v>13</v>
      </c>
      <c r="E10" s="35"/>
      <c r="F10" s="36"/>
      <c r="G10" s="37"/>
    </row>
    <row r="11" spans="1:7" s="38" customFormat="1" ht="93.75" x14ac:dyDescent="0.25">
      <c r="A11" s="31">
        <v>2</v>
      </c>
      <c r="B11" s="39" t="s">
        <v>11</v>
      </c>
      <c r="C11" s="40" t="s">
        <v>14</v>
      </c>
      <c r="D11" s="41" t="s">
        <v>15</v>
      </c>
      <c r="E11" s="42"/>
      <c r="F11" s="43"/>
      <c r="G11" s="44"/>
    </row>
    <row r="12" spans="1:7" s="38" customFormat="1" ht="37.5" x14ac:dyDescent="0.25">
      <c r="A12" s="31">
        <v>3</v>
      </c>
      <c r="B12" s="39" t="s">
        <v>11</v>
      </c>
      <c r="C12" s="40" t="s">
        <v>16</v>
      </c>
      <c r="D12" s="41" t="s">
        <v>17</v>
      </c>
      <c r="E12" s="42"/>
      <c r="F12" s="43"/>
      <c r="G12" s="44"/>
    </row>
    <row r="13" spans="1:7" s="38" customFormat="1" ht="112.5" x14ac:dyDescent="0.25">
      <c r="A13" s="31">
        <v>4</v>
      </c>
      <c r="B13" s="39" t="s">
        <v>11</v>
      </c>
      <c r="C13" s="40" t="s">
        <v>18</v>
      </c>
      <c r="D13" s="41" t="s">
        <v>19</v>
      </c>
      <c r="E13" s="45"/>
      <c r="F13" s="43"/>
      <c r="G13" s="44"/>
    </row>
    <row r="14" spans="1:7" s="38" customFormat="1" ht="56.25" x14ac:dyDescent="0.25">
      <c r="A14" s="31">
        <v>5</v>
      </c>
      <c r="B14" s="39" t="s">
        <v>11</v>
      </c>
      <c r="C14" s="40" t="s">
        <v>20</v>
      </c>
      <c r="D14" s="41" t="s">
        <v>21</v>
      </c>
      <c r="E14" s="42"/>
      <c r="F14" s="43"/>
      <c r="G14" s="44"/>
    </row>
    <row r="15" spans="1:7" s="38" customFormat="1" ht="56.25" x14ac:dyDescent="0.25">
      <c r="A15" s="31">
        <v>6</v>
      </c>
      <c r="B15" s="39" t="s">
        <v>11</v>
      </c>
      <c r="C15" s="40" t="s">
        <v>22</v>
      </c>
      <c r="D15" s="41" t="s">
        <v>23</v>
      </c>
      <c r="E15" s="45"/>
      <c r="F15" s="43"/>
      <c r="G15" s="44"/>
    </row>
    <row r="16" spans="1:7" s="38" customFormat="1" ht="37.5" x14ac:dyDescent="0.25">
      <c r="A16" s="31">
        <v>7</v>
      </c>
      <c r="B16" s="39" t="s">
        <v>11</v>
      </c>
      <c r="C16" s="40" t="s">
        <v>24</v>
      </c>
      <c r="D16" s="41" t="s">
        <v>25</v>
      </c>
      <c r="E16" s="45"/>
      <c r="F16" s="43"/>
      <c r="G16" s="44"/>
    </row>
    <row r="17" spans="1:7" s="38" customFormat="1" ht="37.5" x14ac:dyDescent="0.25">
      <c r="A17" s="46">
        <v>8</v>
      </c>
      <c r="B17" s="39" t="s">
        <v>11</v>
      </c>
      <c r="C17" s="40" t="s">
        <v>24</v>
      </c>
      <c r="D17" s="41" t="s">
        <v>26</v>
      </c>
      <c r="E17" s="45"/>
      <c r="F17" s="43"/>
      <c r="G17" s="44"/>
    </row>
    <row r="18" spans="1:7" s="38" customFormat="1" ht="112.5" x14ac:dyDescent="0.25">
      <c r="A18" s="31">
        <v>9</v>
      </c>
      <c r="B18" s="32" t="s">
        <v>11</v>
      </c>
      <c r="C18" s="47" t="s">
        <v>24</v>
      </c>
      <c r="D18" s="34" t="s">
        <v>27</v>
      </c>
      <c r="E18" s="48"/>
      <c r="F18" s="36"/>
      <c r="G18" s="37"/>
    </row>
    <row r="19" spans="1:7" s="38" customFormat="1" ht="18.75" hidden="1" x14ac:dyDescent="0.25">
      <c r="A19" s="31">
        <v>10</v>
      </c>
      <c r="B19" s="39" t="s">
        <v>11</v>
      </c>
      <c r="C19" s="49"/>
      <c r="D19" s="41"/>
      <c r="E19" s="45"/>
      <c r="F19" s="43"/>
      <c r="G19" s="44"/>
    </row>
    <row r="20" spans="1:7" s="38" customFormat="1" ht="18.75" hidden="1" x14ac:dyDescent="0.25">
      <c r="A20" s="31">
        <v>11</v>
      </c>
      <c r="B20" s="39" t="s">
        <v>11</v>
      </c>
      <c r="C20" s="49"/>
      <c r="D20" s="41"/>
      <c r="E20" s="45"/>
      <c r="F20" s="43"/>
      <c r="G20" s="44"/>
    </row>
    <row r="21" spans="1:7" s="38" customFormat="1" ht="18.75" hidden="1" x14ac:dyDescent="0.25">
      <c r="A21" s="50">
        <v>12</v>
      </c>
      <c r="B21" s="51" t="s">
        <v>11</v>
      </c>
      <c r="C21" s="52"/>
      <c r="D21" s="53"/>
      <c r="E21" s="45"/>
      <c r="F21" s="43"/>
      <c r="G21" s="44"/>
    </row>
    <row r="22" spans="1:7" s="57" customFormat="1" ht="23.25" thickBot="1" x14ac:dyDescent="0.3">
      <c r="A22" s="92"/>
      <c r="B22" s="93"/>
      <c r="C22" s="93"/>
      <c r="D22" s="94"/>
      <c r="E22" s="54"/>
      <c r="F22" s="55"/>
      <c r="G22" s="56"/>
    </row>
  </sheetData>
  <mergeCells count="3">
    <mergeCell ref="A7:D7"/>
    <mergeCell ref="E7:G7"/>
    <mergeCell ref="A22:D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CF854-0B58-4387-98E3-6838775C8D5F}">
  <dimension ref="A1:H267"/>
  <sheetViews>
    <sheetView workbookViewId="0">
      <selection activeCell="I38" sqref="I38"/>
    </sheetView>
  </sheetViews>
  <sheetFormatPr defaultColWidth="15" defaultRowHeight="15.75" x14ac:dyDescent="0.25"/>
  <cols>
    <col min="1" max="1" width="7.42578125" style="5" customWidth="1"/>
    <col min="2" max="2" width="15.5703125" style="5" customWidth="1"/>
    <col min="3" max="3" width="16.5703125" style="5" customWidth="1"/>
    <col min="4" max="4" width="74.140625" style="58" customWidth="1"/>
    <col min="5" max="5" width="14.85546875" style="7" bestFit="1" customWidth="1"/>
    <col min="6" max="6" width="21.140625" style="5" customWidth="1"/>
    <col min="7" max="7" width="38" style="6" customWidth="1"/>
    <col min="8" max="8" width="17.5703125" style="7" bestFit="1" customWidth="1"/>
    <col min="9" max="16384" width="15" style="5"/>
  </cols>
  <sheetData>
    <row r="1" spans="1:8" ht="94.5" customHeight="1" x14ac:dyDescent="0.3">
      <c r="A1" s="1" t="s">
        <v>0</v>
      </c>
      <c r="B1" s="2"/>
      <c r="C1" s="3"/>
      <c r="D1" s="4"/>
      <c r="E1" s="4"/>
    </row>
    <row r="2" spans="1:8" ht="20.25" x14ac:dyDescent="0.25">
      <c r="A2" s="8" t="str">
        <f>[1]SUMMARY!A2</f>
        <v>RFP 25-010-11 Life, Disability, &amp; Leave</v>
      </c>
      <c r="B2" s="9"/>
      <c r="C2" s="10"/>
      <c r="D2" s="4"/>
      <c r="E2" s="4"/>
    </row>
    <row r="3" spans="1:8" ht="20.25" x14ac:dyDescent="0.25">
      <c r="A3" s="8" t="str">
        <f>[1]SUMMARY!A3</f>
        <v>Department: Human Resources</v>
      </c>
      <c r="B3" s="9"/>
      <c r="C3" s="10"/>
      <c r="D3" s="11"/>
      <c r="E3" s="11"/>
    </row>
    <row r="4" spans="1:8" ht="18.75" x14ac:dyDescent="0.25">
      <c r="A4" s="12" t="str">
        <f>'[1]MIN REQS'!A4</f>
        <v>VENDOR:  Company name</v>
      </c>
      <c r="B4" s="13"/>
      <c r="C4" s="14"/>
      <c r="D4" s="15"/>
      <c r="E4" s="15"/>
    </row>
    <row r="5" spans="1:8" ht="18.75" x14ac:dyDescent="0.25">
      <c r="A5" s="16"/>
      <c r="B5" s="9"/>
      <c r="C5" s="10"/>
      <c r="D5" s="11"/>
      <c r="E5" s="11"/>
    </row>
    <row r="6" spans="1:8" s="18" customFormat="1" ht="23.25" thickBot="1" x14ac:dyDescent="0.3">
      <c r="A6" s="17"/>
      <c r="D6" s="19"/>
      <c r="E6" s="19"/>
      <c r="G6" s="20"/>
      <c r="H6" s="21"/>
    </row>
    <row r="7" spans="1:8" s="59" customFormat="1" ht="25.5" x14ac:dyDescent="0.25">
      <c r="A7" s="87" t="s">
        <v>28</v>
      </c>
      <c r="B7" s="88"/>
      <c r="C7" s="88"/>
      <c r="D7" s="88"/>
      <c r="E7" s="109"/>
      <c r="F7" s="90" t="s">
        <v>3</v>
      </c>
      <c r="G7" s="91"/>
      <c r="H7" s="110"/>
    </row>
    <row r="8" spans="1:8" s="27" customFormat="1" ht="93.75" x14ac:dyDescent="0.25">
      <c r="A8" s="22" t="s">
        <v>4</v>
      </c>
      <c r="B8" s="23" t="s">
        <v>5</v>
      </c>
      <c r="C8" s="23" t="s">
        <v>6</v>
      </c>
      <c r="D8" s="23" t="s">
        <v>7</v>
      </c>
      <c r="E8" s="60" t="s">
        <v>29</v>
      </c>
      <c r="F8" s="25" t="s">
        <v>30</v>
      </c>
      <c r="G8" s="26" t="s">
        <v>31</v>
      </c>
      <c r="H8" s="26" t="s">
        <v>10</v>
      </c>
    </row>
    <row r="9" spans="1:8" s="27" customFormat="1" ht="19.5" thickBot="1" x14ac:dyDescent="0.3">
      <c r="A9" s="28"/>
      <c r="B9" s="29"/>
      <c r="C9" s="29"/>
      <c r="D9" s="29"/>
      <c r="E9" s="61"/>
      <c r="F9" s="28"/>
      <c r="G9" s="29"/>
      <c r="H9" s="29"/>
    </row>
    <row r="10" spans="1:8" ht="56.25" customHeight="1" x14ac:dyDescent="0.25">
      <c r="A10" s="62">
        <v>1</v>
      </c>
      <c r="B10" s="111" t="s">
        <v>32</v>
      </c>
      <c r="C10" s="111" t="s">
        <v>33</v>
      </c>
      <c r="D10" s="63" t="s">
        <v>34</v>
      </c>
      <c r="E10" s="64" t="s">
        <v>35</v>
      </c>
      <c r="F10" s="65"/>
      <c r="G10" s="66"/>
      <c r="H10" s="67"/>
    </row>
    <row r="11" spans="1:8" ht="56.25" x14ac:dyDescent="0.25">
      <c r="A11" s="62">
        <f>A10+1</f>
        <v>2</v>
      </c>
      <c r="B11" s="106"/>
      <c r="C11" s="106"/>
      <c r="D11" s="63" t="s">
        <v>36</v>
      </c>
      <c r="E11" s="64" t="s">
        <v>35</v>
      </c>
      <c r="F11" s="68"/>
      <c r="G11" s="69"/>
      <c r="H11" s="70"/>
    </row>
    <row r="12" spans="1:8" ht="37.5" x14ac:dyDescent="0.25">
      <c r="A12" s="95">
        <f t="shared" ref="A12:A38" si="0">A11+1</f>
        <v>3</v>
      </c>
      <c r="B12" s="106"/>
      <c r="C12" s="106"/>
      <c r="D12" s="63" t="s">
        <v>37</v>
      </c>
      <c r="E12" s="98" t="s">
        <v>35</v>
      </c>
      <c r="F12" s="42" t="s">
        <v>38</v>
      </c>
      <c r="G12" s="69"/>
      <c r="H12" s="70"/>
    </row>
    <row r="13" spans="1:8" ht="18.75" x14ac:dyDescent="0.25">
      <c r="A13" s="96"/>
      <c r="B13" s="106"/>
      <c r="C13" s="106"/>
      <c r="D13" s="71" t="s">
        <v>39</v>
      </c>
      <c r="E13" s="99"/>
      <c r="F13" s="68"/>
      <c r="G13" s="69"/>
      <c r="H13" s="70"/>
    </row>
    <row r="14" spans="1:8" ht="18.75" x14ac:dyDescent="0.25">
      <c r="A14" s="96"/>
      <c r="B14" s="106"/>
      <c r="C14" s="106"/>
      <c r="D14" s="71" t="s">
        <v>40</v>
      </c>
      <c r="E14" s="99"/>
      <c r="F14" s="68"/>
      <c r="G14" s="69"/>
      <c r="H14" s="70"/>
    </row>
    <row r="15" spans="1:8" ht="18.75" x14ac:dyDescent="0.25">
      <c r="A15" s="96"/>
      <c r="B15" s="106"/>
      <c r="C15" s="106"/>
      <c r="D15" s="71" t="s">
        <v>41</v>
      </c>
      <c r="E15" s="99"/>
      <c r="F15" s="68"/>
      <c r="G15" s="69"/>
      <c r="H15" s="67"/>
    </row>
    <row r="16" spans="1:8" ht="18.75" x14ac:dyDescent="0.25">
      <c r="A16" s="96"/>
      <c r="B16" s="106"/>
      <c r="C16" s="106"/>
      <c r="D16" s="71" t="s">
        <v>42</v>
      </c>
      <c r="E16" s="99"/>
      <c r="F16" s="68"/>
      <c r="G16" s="69"/>
      <c r="H16" s="70"/>
    </row>
    <row r="17" spans="1:8" ht="18.75" x14ac:dyDescent="0.25">
      <c r="A17" s="97"/>
      <c r="B17" s="106"/>
      <c r="C17" s="106"/>
      <c r="D17" s="71" t="s">
        <v>43</v>
      </c>
      <c r="E17" s="100"/>
      <c r="F17" s="68"/>
      <c r="G17" s="69"/>
      <c r="H17" s="70"/>
    </row>
    <row r="18" spans="1:8" ht="75" x14ac:dyDescent="0.25">
      <c r="A18" s="95">
        <f>A12+1</f>
        <v>4</v>
      </c>
      <c r="B18" s="106"/>
      <c r="C18" s="106"/>
      <c r="D18" s="63" t="s">
        <v>44</v>
      </c>
      <c r="E18" s="98" t="s">
        <v>35</v>
      </c>
      <c r="F18" s="68"/>
      <c r="G18" s="69"/>
      <c r="H18" s="70"/>
    </row>
    <row r="19" spans="1:8" ht="37.5" x14ac:dyDescent="0.25">
      <c r="A19" s="96"/>
      <c r="B19" s="106"/>
      <c r="C19" s="106"/>
      <c r="D19" s="71" t="s">
        <v>45</v>
      </c>
      <c r="E19" s="99"/>
      <c r="F19" s="68"/>
      <c r="G19" s="69"/>
      <c r="H19" s="70"/>
    </row>
    <row r="20" spans="1:8" ht="56.25" x14ac:dyDescent="0.25">
      <c r="A20" s="96"/>
      <c r="B20" s="106"/>
      <c r="C20" s="106"/>
      <c r="D20" s="71" t="s">
        <v>46</v>
      </c>
      <c r="E20" s="99"/>
      <c r="F20" s="68"/>
      <c r="G20" s="69"/>
      <c r="H20" s="70"/>
    </row>
    <row r="21" spans="1:8" ht="56.25" x14ac:dyDescent="0.25">
      <c r="A21" s="97"/>
      <c r="B21" s="106"/>
      <c r="C21" s="106"/>
      <c r="D21" s="71" t="s">
        <v>47</v>
      </c>
      <c r="E21" s="100"/>
      <c r="F21" s="68"/>
      <c r="G21" s="69"/>
      <c r="H21" s="70"/>
    </row>
    <row r="22" spans="1:8" ht="37.5" x14ac:dyDescent="0.25">
      <c r="A22" s="95">
        <f>A18+1</f>
        <v>5</v>
      </c>
      <c r="B22" s="106"/>
      <c r="C22" s="106"/>
      <c r="D22" s="63" t="s">
        <v>48</v>
      </c>
      <c r="E22" s="98" t="s">
        <v>35</v>
      </c>
      <c r="F22" s="42" t="s">
        <v>38</v>
      </c>
      <c r="G22" s="69"/>
      <c r="H22" s="70"/>
    </row>
    <row r="23" spans="1:8" ht="18.75" x14ac:dyDescent="0.25">
      <c r="A23" s="96"/>
      <c r="B23" s="106"/>
      <c r="C23" s="106"/>
      <c r="D23" s="71" t="s">
        <v>49</v>
      </c>
      <c r="E23" s="99"/>
      <c r="F23" s="68"/>
      <c r="G23" s="69"/>
      <c r="H23" s="70"/>
    </row>
    <row r="24" spans="1:8" ht="18.75" x14ac:dyDescent="0.25">
      <c r="A24" s="96"/>
      <c r="B24" s="106"/>
      <c r="C24" s="106"/>
      <c r="D24" s="71" t="s">
        <v>50</v>
      </c>
      <c r="E24" s="99"/>
      <c r="F24" s="68"/>
      <c r="G24" s="69"/>
      <c r="H24" s="70"/>
    </row>
    <row r="25" spans="1:8" ht="18.75" x14ac:dyDescent="0.25">
      <c r="A25" s="96"/>
      <c r="B25" s="106"/>
      <c r="C25" s="106"/>
      <c r="D25" s="71" t="s">
        <v>51</v>
      </c>
      <c r="E25" s="99"/>
      <c r="F25" s="68"/>
      <c r="G25" s="69"/>
      <c r="H25" s="70"/>
    </row>
    <row r="26" spans="1:8" ht="18.75" x14ac:dyDescent="0.25">
      <c r="A26" s="96"/>
      <c r="B26" s="106"/>
      <c r="C26" s="106"/>
      <c r="D26" s="71" t="s">
        <v>52</v>
      </c>
      <c r="E26" s="99"/>
      <c r="F26" s="68"/>
      <c r="G26" s="69"/>
      <c r="H26" s="70"/>
    </row>
    <row r="27" spans="1:8" ht="18.75" x14ac:dyDescent="0.25">
      <c r="A27" s="96"/>
      <c r="B27" s="106"/>
      <c r="C27" s="106"/>
      <c r="D27" s="71" t="s">
        <v>53</v>
      </c>
      <c r="E27" s="99"/>
      <c r="F27" s="68"/>
      <c r="G27" s="69"/>
      <c r="H27" s="70"/>
    </row>
    <row r="28" spans="1:8" ht="18.75" x14ac:dyDescent="0.25">
      <c r="A28" s="96"/>
      <c r="B28" s="106"/>
      <c r="C28" s="106"/>
      <c r="D28" s="71" t="s">
        <v>54</v>
      </c>
      <c r="E28" s="99"/>
      <c r="F28" s="68"/>
      <c r="G28" s="69"/>
      <c r="H28" s="70"/>
    </row>
    <row r="29" spans="1:8" ht="18.75" x14ac:dyDescent="0.25">
      <c r="A29" s="96"/>
      <c r="B29" s="106"/>
      <c r="C29" s="106"/>
      <c r="D29" s="71" t="s">
        <v>55</v>
      </c>
      <c r="E29" s="99"/>
      <c r="F29" s="68"/>
      <c r="G29" s="69"/>
      <c r="H29" s="70"/>
    </row>
    <row r="30" spans="1:8" ht="18.75" x14ac:dyDescent="0.25">
      <c r="A30" s="97"/>
      <c r="B30" s="106"/>
      <c r="C30" s="106"/>
      <c r="D30" s="71" t="s">
        <v>56</v>
      </c>
      <c r="E30" s="100"/>
      <c r="F30" s="68"/>
      <c r="G30" s="69"/>
      <c r="H30" s="70"/>
    </row>
    <row r="31" spans="1:8" ht="37.5" x14ac:dyDescent="0.25">
      <c r="A31" s="62">
        <f>A22+1</f>
        <v>6</v>
      </c>
      <c r="B31" s="106"/>
      <c r="C31" s="106"/>
      <c r="D31" s="63" t="s">
        <v>57</v>
      </c>
      <c r="E31" s="64" t="s">
        <v>35</v>
      </c>
      <c r="F31" s="68"/>
      <c r="G31" s="69"/>
      <c r="H31" s="70"/>
    </row>
    <row r="32" spans="1:8" ht="37.5" x14ac:dyDescent="0.25">
      <c r="A32" s="95">
        <f t="shared" si="0"/>
        <v>7</v>
      </c>
      <c r="B32" s="106"/>
      <c r="C32" s="106"/>
      <c r="D32" s="63" t="s">
        <v>58</v>
      </c>
      <c r="E32" s="98" t="s">
        <v>35</v>
      </c>
      <c r="F32" s="42" t="s">
        <v>38</v>
      </c>
      <c r="G32" s="69"/>
      <c r="H32" s="70"/>
    </row>
    <row r="33" spans="1:8" ht="18.75" x14ac:dyDescent="0.25">
      <c r="A33" s="96"/>
      <c r="B33" s="106"/>
      <c r="C33" s="106"/>
      <c r="D33" s="71" t="s">
        <v>59</v>
      </c>
      <c r="E33" s="99"/>
      <c r="F33" s="68"/>
      <c r="G33" s="69"/>
      <c r="H33" s="70"/>
    </row>
    <row r="34" spans="1:8" ht="18.75" x14ac:dyDescent="0.25">
      <c r="A34" s="96"/>
      <c r="B34" s="106"/>
      <c r="C34" s="106"/>
      <c r="D34" s="71" t="s">
        <v>60</v>
      </c>
      <c r="E34" s="99"/>
      <c r="F34" s="68"/>
      <c r="G34" s="69"/>
      <c r="H34" s="70"/>
    </row>
    <row r="35" spans="1:8" ht="18.75" x14ac:dyDescent="0.25">
      <c r="A35" s="96"/>
      <c r="B35" s="106"/>
      <c r="C35" s="106"/>
      <c r="D35" s="71" t="s">
        <v>61</v>
      </c>
      <c r="E35" s="99"/>
      <c r="F35" s="68"/>
      <c r="G35" s="69"/>
      <c r="H35" s="70"/>
    </row>
    <row r="36" spans="1:8" ht="18.75" x14ac:dyDescent="0.25">
      <c r="A36" s="97"/>
      <c r="B36" s="106"/>
      <c r="C36" s="106"/>
      <c r="D36" s="71" t="s">
        <v>62</v>
      </c>
      <c r="E36" s="100"/>
      <c r="F36" s="68"/>
      <c r="G36" s="69"/>
      <c r="H36" s="70"/>
    </row>
    <row r="37" spans="1:8" ht="112.5" x14ac:dyDescent="0.25">
      <c r="A37" s="62">
        <f>A32+1</f>
        <v>8</v>
      </c>
      <c r="B37" s="106"/>
      <c r="C37" s="106"/>
      <c r="D37" s="63" t="s">
        <v>63</v>
      </c>
      <c r="E37" s="64" t="s">
        <v>35</v>
      </c>
      <c r="F37" s="68"/>
      <c r="G37" s="69"/>
      <c r="H37" s="70"/>
    </row>
    <row r="38" spans="1:8" ht="37.5" x14ac:dyDescent="0.25">
      <c r="A38" s="95">
        <f t="shared" si="0"/>
        <v>9</v>
      </c>
      <c r="B38" s="106"/>
      <c r="C38" s="106"/>
      <c r="D38" s="63" t="s">
        <v>64</v>
      </c>
      <c r="E38" s="98" t="s">
        <v>35</v>
      </c>
      <c r="F38" s="42" t="s">
        <v>38</v>
      </c>
      <c r="G38" s="69"/>
      <c r="H38" s="70"/>
    </row>
    <row r="39" spans="1:8" ht="37.5" x14ac:dyDescent="0.25">
      <c r="A39" s="96"/>
      <c r="B39" s="106"/>
      <c r="C39" s="106"/>
      <c r="D39" s="71" t="s">
        <v>65</v>
      </c>
      <c r="E39" s="99"/>
      <c r="F39" s="68"/>
      <c r="G39" s="69"/>
      <c r="H39" s="70"/>
    </row>
    <row r="40" spans="1:8" s="72" customFormat="1" ht="23.25" x14ac:dyDescent="0.25">
      <c r="A40" s="97"/>
      <c r="B40" s="106"/>
      <c r="C40" s="108"/>
      <c r="D40" s="71" t="s">
        <v>66</v>
      </c>
      <c r="E40" s="100"/>
      <c r="F40" s="68"/>
      <c r="G40" s="69"/>
      <c r="H40" s="70"/>
    </row>
    <row r="41" spans="1:8" ht="56.25" x14ac:dyDescent="0.25">
      <c r="A41" s="95">
        <f>A38+1</f>
        <v>10</v>
      </c>
      <c r="B41" s="106"/>
      <c r="C41" s="105" t="s">
        <v>67</v>
      </c>
      <c r="D41" s="63" t="s">
        <v>68</v>
      </c>
      <c r="E41" s="98" t="s">
        <v>35</v>
      </c>
      <c r="F41" s="42" t="s">
        <v>38</v>
      </c>
      <c r="G41" s="69"/>
      <c r="H41" s="70"/>
    </row>
    <row r="42" spans="1:8" ht="18.75" x14ac:dyDescent="0.25">
      <c r="A42" s="96"/>
      <c r="B42" s="106"/>
      <c r="C42" s="106"/>
      <c r="D42" s="71" t="s">
        <v>69</v>
      </c>
      <c r="E42" s="99"/>
      <c r="F42" s="68"/>
      <c r="G42" s="69"/>
      <c r="H42" s="70"/>
    </row>
    <row r="43" spans="1:8" ht="18.75" x14ac:dyDescent="0.25">
      <c r="A43" s="96"/>
      <c r="B43" s="106"/>
      <c r="C43" s="106"/>
      <c r="D43" s="71" t="s">
        <v>70</v>
      </c>
      <c r="E43" s="99"/>
      <c r="F43" s="68"/>
      <c r="G43" s="69"/>
      <c r="H43" s="73"/>
    </row>
    <row r="44" spans="1:8" ht="18.75" x14ac:dyDescent="0.25">
      <c r="A44" s="96"/>
      <c r="B44" s="106"/>
      <c r="C44" s="106"/>
      <c r="D44" s="71" t="s">
        <v>71</v>
      </c>
      <c r="E44" s="99"/>
      <c r="F44" s="68"/>
      <c r="G44" s="74"/>
      <c r="H44" s="70"/>
    </row>
    <row r="45" spans="1:8" ht="18.75" x14ac:dyDescent="0.25">
      <c r="A45" s="97"/>
      <c r="B45" s="106"/>
      <c r="C45" s="106"/>
      <c r="D45" s="71" t="s">
        <v>72</v>
      </c>
      <c r="E45" s="100"/>
      <c r="F45" s="68"/>
      <c r="G45" s="69"/>
      <c r="H45" s="70"/>
    </row>
    <row r="46" spans="1:8" ht="56.25" x14ac:dyDescent="0.25">
      <c r="A46" s="95">
        <f>A41+1</f>
        <v>11</v>
      </c>
      <c r="B46" s="106"/>
      <c r="C46" s="106"/>
      <c r="D46" s="63" t="s">
        <v>73</v>
      </c>
      <c r="E46" s="98" t="s">
        <v>35</v>
      </c>
      <c r="F46" s="42" t="s">
        <v>38</v>
      </c>
      <c r="G46" s="69"/>
      <c r="H46" s="70"/>
    </row>
    <row r="47" spans="1:8" ht="18.75" x14ac:dyDescent="0.25">
      <c r="A47" s="96"/>
      <c r="B47" s="106"/>
      <c r="C47" s="106"/>
      <c r="D47" s="71" t="s">
        <v>74</v>
      </c>
      <c r="E47" s="99"/>
      <c r="F47" s="68"/>
      <c r="G47" s="69"/>
      <c r="H47" s="70"/>
    </row>
    <row r="48" spans="1:8" ht="18.75" x14ac:dyDescent="0.25">
      <c r="A48" s="96"/>
      <c r="B48" s="106"/>
      <c r="C48" s="106"/>
      <c r="D48" s="71" t="s">
        <v>75</v>
      </c>
      <c r="E48" s="99"/>
      <c r="F48" s="68"/>
      <c r="G48" s="69"/>
      <c r="H48" s="70"/>
    </row>
    <row r="49" spans="1:8" ht="18.75" x14ac:dyDescent="0.25">
      <c r="A49" s="96"/>
      <c r="B49" s="106"/>
      <c r="C49" s="106"/>
      <c r="D49" s="71" t="s">
        <v>76</v>
      </c>
      <c r="E49" s="99"/>
      <c r="F49" s="68"/>
      <c r="G49" s="69"/>
      <c r="H49" s="70"/>
    </row>
    <row r="50" spans="1:8" ht="18.75" x14ac:dyDescent="0.25">
      <c r="A50" s="96"/>
      <c r="B50" s="106"/>
      <c r="C50" s="106"/>
      <c r="D50" s="71" t="s">
        <v>77</v>
      </c>
      <c r="E50" s="99"/>
      <c r="F50" s="68"/>
      <c r="G50" s="69"/>
      <c r="H50" s="73"/>
    </row>
    <row r="51" spans="1:8" ht="18.75" x14ac:dyDescent="0.25">
      <c r="A51" s="96"/>
      <c r="B51" s="106"/>
      <c r="C51" s="106"/>
      <c r="D51" s="71" t="s">
        <v>78</v>
      </c>
      <c r="E51" s="99"/>
      <c r="F51" s="68"/>
      <c r="G51" s="69"/>
      <c r="H51" s="75"/>
    </row>
    <row r="52" spans="1:8" ht="18.75" x14ac:dyDescent="0.25">
      <c r="A52" s="96"/>
      <c r="B52" s="106"/>
      <c r="C52" s="106"/>
      <c r="D52" s="71" t="s">
        <v>79</v>
      </c>
      <c r="E52" s="99"/>
      <c r="F52" s="68"/>
      <c r="G52" s="69"/>
      <c r="H52" s="73"/>
    </row>
    <row r="53" spans="1:8" ht="18.75" x14ac:dyDescent="0.25">
      <c r="A53" s="96"/>
      <c r="B53" s="106"/>
      <c r="C53" s="106"/>
      <c r="D53" s="71" t="s">
        <v>80</v>
      </c>
      <c r="E53" s="99"/>
      <c r="F53" s="68"/>
      <c r="G53" s="69"/>
      <c r="H53" s="73"/>
    </row>
    <row r="54" spans="1:8" ht="18.75" x14ac:dyDescent="0.25">
      <c r="A54" s="96"/>
      <c r="B54" s="106"/>
      <c r="C54" s="106"/>
      <c r="D54" s="71" t="s">
        <v>81</v>
      </c>
      <c r="E54" s="99"/>
      <c r="F54" s="68"/>
      <c r="G54" s="69"/>
      <c r="H54" s="70"/>
    </row>
    <row r="55" spans="1:8" ht="18.75" x14ac:dyDescent="0.25">
      <c r="A55" s="96"/>
      <c r="B55" s="106"/>
      <c r="C55" s="106"/>
      <c r="D55" s="71" t="s">
        <v>82</v>
      </c>
      <c r="E55" s="99"/>
      <c r="F55" s="68"/>
      <c r="G55" s="69"/>
      <c r="H55" s="70"/>
    </row>
    <row r="56" spans="1:8" ht="37.5" x14ac:dyDescent="0.25">
      <c r="A56" s="97"/>
      <c r="B56" s="106"/>
      <c r="C56" s="106"/>
      <c r="D56" s="71" t="s">
        <v>83</v>
      </c>
      <c r="E56" s="100"/>
      <c r="F56" s="68"/>
      <c r="G56" s="69"/>
      <c r="H56" s="70"/>
    </row>
    <row r="57" spans="1:8" ht="56.25" x14ac:dyDescent="0.25">
      <c r="A57" s="95">
        <f>A46+1</f>
        <v>12</v>
      </c>
      <c r="B57" s="106"/>
      <c r="C57" s="106"/>
      <c r="D57" s="63" t="s">
        <v>84</v>
      </c>
      <c r="E57" s="98" t="s">
        <v>35</v>
      </c>
      <c r="F57" s="42" t="s">
        <v>38</v>
      </c>
      <c r="G57" s="69"/>
      <c r="H57" s="70"/>
    </row>
    <row r="58" spans="1:8" ht="18.75" x14ac:dyDescent="0.25">
      <c r="A58" s="96"/>
      <c r="B58" s="106"/>
      <c r="C58" s="106"/>
      <c r="D58" s="71" t="s">
        <v>74</v>
      </c>
      <c r="E58" s="99"/>
      <c r="F58" s="68"/>
      <c r="G58" s="69"/>
      <c r="H58" s="70"/>
    </row>
    <row r="59" spans="1:8" ht="18.75" x14ac:dyDescent="0.25">
      <c r="A59" s="96"/>
      <c r="B59" s="106"/>
      <c r="C59" s="106"/>
      <c r="D59" s="71" t="s">
        <v>85</v>
      </c>
      <c r="E59" s="99"/>
      <c r="F59" s="68"/>
      <c r="G59" s="69"/>
      <c r="H59" s="70"/>
    </row>
    <row r="60" spans="1:8" ht="18.75" x14ac:dyDescent="0.25">
      <c r="A60" s="96"/>
      <c r="B60" s="106"/>
      <c r="C60" s="106"/>
      <c r="D60" s="71" t="s">
        <v>86</v>
      </c>
      <c r="E60" s="99"/>
      <c r="F60" s="68"/>
      <c r="G60" s="69"/>
      <c r="H60" s="70"/>
    </row>
    <row r="61" spans="1:8" ht="18.75" x14ac:dyDescent="0.25">
      <c r="A61" s="96"/>
      <c r="B61" s="106"/>
      <c r="C61" s="106"/>
      <c r="D61" s="71" t="s">
        <v>77</v>
      </c>
      <c r="E61" s="99"/>
      <c r="F61" s="68"/>
      <c r="G61" s="69"/>
      <c r="H61" s="73"/>
    </row>
    <row r="62" spans="1:8" ht="18.75" x14ac:dyDescent="0.25">
      <c r="A62" s="96"/>
      <c r="B62" s="106"/>
      <c r="C62" s="106"/>
      <c r="D62" s="71" t="s">
        <v>78</v>
      </c>
      <c r="E62" s="99"/>
      <c r="F62" s="68"/>
      <c r="G62" s="69"/>
      <c r="H62" s="75"/>
    </row>
    <row r="63" spans="1:8" ht="18.75" x14ac:dyDescent="0.25">
      <c r="A63" s="96"/>
      <c r="B63" s="106"/>
      <c r="C63" s="106"/>
      <c r="D63" s="71" t="s">
        <v>79</v>
      </c>
      <c r="E63" s="99"/>
      <c r="F63" s="68"/>
      <c r="G63" s="69"/>
      <c r="H63" s="73"/>
    </row>
    <row r="64" spans="1:8" ht="18.75" x14ac:dyDescent="0.25">
      <c r="A64" s="96"/>
      <c r="B64" s="106"/>
      <c r="C64" s="106"/>
      <c r="D64" s="71" t="s">
        <v>80</v>
      </c>
      <c r="E64" s="99"/>
      <c r="F64" s="68"/>
      <c r="G64" s="69"/>
      <c r="H64" s="73"/>
    </row>
    <row r="65" spans="1:8" ht="18.75" x14ac:dyDescent="0.25">
      <c r="A65" s="96"/>
      <c r="B65" s="106"/>
      <c r="C65" s="106"/>
      <c r="D65" s="71" t="s">
        <v>87</v>
      </c>
      <c r="E65" s="99"/>
      <c r="F65" s="68"/>
      <c r="G65" s="69"/>
      <c r="H65" s="73"/>
    </row>
    <row r="66" spans="1:8" ht="37.5" x14ac:dyDescent="0.25">
      <c r="A66" s="96"/>
      <c r="B66" s="106"/>
      <c r="C66" s="106"/>
      <c r="D66" s="71" t="s">
        <v>88</v>
      </c>
      <c r="E66" s="99"/>
      <c r="F66" s="68"/>
      <c r="G66" s="69"/>
      <c r="H66" s="70"/>
    </row>
    <row r="67" spans="1:8" ht="37.5" x14ac:dyDescent="0.25">
      <c r="A67" s="97"/>
      <c r="B67" s="106"/>
      <c r="C67" s="106"/>
      <c r="D67" s="71" t="s">
        <v>83</v>
      </c>
      <c r="E67" s="100"/>
      <c r="F67" s="68"/>
      <c r="G67" s="69"/>
      <c r="H67" s="70"/>
    </row>
    <row r="68" spans="1:8" ht="56.25" x14ac:dyDescent="0.25">
      <c r="A68" s="95">
        <f>A57+1</f>
        <v>13</v>
      </c>
      <c r="B68" s="106"/>
      <c r="C68" s="106"/>
      <c r="D68" s="63" t="s">
        <v>89</v>
      </c>
      <c r="E68" s="98" t="s">
        <v>35</v>
      </c>
      <c r="F68" s="42" t="s">
        <v>38</v>
      </c>
      <c r="G68" s="69"/>
      <c r="H68" s="70"/>
    </row>
    <row r="69" spans="1:8" ht="18.75" x14ac:dyDescent="0.25">
      <c r="A69" s="96"/>
      <c r="B69" s="106"/>
      <c r="C69" s="106"/>
      <c r="D69" s="71" t="s">
        <v>90</v>
      </c>
      <c r="E69" s="99"/>
      <c r="F69" s="68"/>
      <c r="G69" s="69"/>
      <c r="H69" s="70"/>
    </row>
    <row r="70" spans="1:8" ht="18.75" x14ac:dyDescent="0.25">
      <c r="A70" s="96"/>
      <c r="B70" s="106"/>
      <c r="C70" s="106"/>
      <c r="D70" s="71" t="s">
        <v>91</v>
      </c>
      <c r="E70" s="99"/>
      <c r="F70" s="68"/>
      <c r="G70" s="69"/>
      <c r="H70" s="70"/>
    </row>
    <row r="71" spans="1:8" ht="18.75" x14ac:dyDescent="0.25">
      <c r="A71" s="96"/>
      <c r="B71" s="106"/>
      <c r="C71" s="106"/>
      <c r="D71" s="71" t="s">
        <v>92</v>
      </c>
      <c r="E71" s="99"/>
      <c r="F71" s="68"/>
      <c r="G71" s="69"/>
      <c r="H71" s="70"/>
    </row>
    <row r="72" spans="1:8" ht="18.75" x14ac:dyDescent="0.25">
      <c r="A72" s="96"/>
      <c r="B72" s="106"/>
      <c r="C72" s="106"/>
      <c r="D72" s="71" t="s">
        <v>93</v>
      </c>
      <c r="E72" s="99"/>
      <c r="F72" s="68"/>
      <c r="G72" s="69"/>
      <c r="H72" s="73"/>
    </row>
    <row r="73" spans="1:8" ht="18.75" x14ac:dyDescent="0.25">
      <c r="A73" s="96"/>
      <c r="B73" s="106"/>
      <c r="C73" s="106"/>
      <c r="D73" s="71" t="s">
        <v>94</v>
      </c>
      <c r="E73" s="99"/>
      <c r="F73" s="68"/>
      <c r="G73" s="69"/>
      <c r="H73" s="73"/>
    </row>
    <row r="74" spans="1:8" ht="18.75" x14ac:dyDescent="0.25">
      <c r="A74" s="97"/>
      <c r="B74" s="106"/>
      <c r="C74" s="108"/>
      <c r="D74" s="71" t="s">
        <v>95</v>
      </c>
      <c r="E74" s="100"/>
      <c r="F74" s="68"/>
      <c r="G74" s="69"/>
      <c r="H74" s="73"/>
    </row>
    <row r="75" spans="1:8" ht="31.5" x14ac:dyDescent="0.25">
      <c r="A75" s="95">
        <f>A68+1</f>
        <v>14</v>
      </c>
      <c r="B75" s="106"/>
      <c r="C75" s="105" t="s">
        <v>96</v>
      </c>
      <c r="D75" s="63" t="s">
        <v>97</v>
      </c>
      <c r="E75" s="76" t="s">
        <v>98</v>
      </c>
      <c r="F75" s="68" t="s">
        <v>38</v>
      </c>
      <c r="G75" s="69"/>
      <c r="H75" s="70"/>
    </row>
    <row r="76" spans="1:8" ht="37.5" x14ac:dyDescent="0.25">
      <c r="A76" s="96"/>
      <c r="B76" s="106"/>
      <c r="C76" s="106"/>
      <c r="D76" s="71" t="s">
        <v>99</v>
      </c>
      <c r="E76" s="98">
        <v>5</v>
      </c>
      <c r="F76" s="68"/>
      <c r="G76" s="69"/>
      <c r="H76" s="70"/>
    </row>
    <row r="77" spans="1:8" ht="56.25" x14ac:dyDescent="0.25">
      <c r="A77" s="96"/>
      <c r="B77" s="106"/>
      <c r="C77" s="106"/>
      <c r="D77" s="71" t="s">
        <v>100</v>
      </c>
      <c r="E77" s="99"/>
      <c r="F77" s="68"/>
      <c r="G77" s="69"/>
      <c r="H77" s="70"/>
    </row>
    <row r="78" spans="1:8" ht="75" x14ac:dyDescent="0.25">
      <c r="A78" s="97"/>
      <c r="B78" s="106"/>
      <c r="C78" s="106"/>
      <c r="D78" s="71" t="s">
        <v>101</v>
      </c>
      <c r="E78" s="100"/>
      <c r="F78" s="68"/>
      <c r="G78" s="69"/>
      <c r="H78" s="70"/>
    </row>
    <row r="79" spans="1:8" ht="93.75" x14ac:dyDescent="0.25">
      <c r="A79" s="62">
        <f>A75+1</f>
        <v>15</v>
      </c>
      <c r="B79" s="106"/>
      <c r="C79" s="106"/>
      <c r="D79" s="63" t="s">
        <v>102</v>
      </c>
      <c r="E79" s="64">
        <v>5</v>
      </c>
      <c r="F79" s="68"/>
      <c r="G79" s="69"/>
      <c r="H79" s="70"/>
    </row>
    <row r="80" spans="1:8" ht="93.75" x14ac:dyDescent="0.25">
      <c r="A80" s="62">
        <f>A79+1</f>
        <v>16</v>
      </c>
      <c r="B80" s="106"/>
      <c r="C80" s="106"/>
      <c r="D80" s="63" t="s">
        <v>103</v>
      </c>
      <c r="E80" s="64">
        <v>5</v>
      </c>
      <c r="F80" s="68"/>
      <c r="G80" s="69"/>
      <c r="H80" s="70"/>
    </row>
    <row r="81" spans="1:8" ht="168.75" x14ac:dyDescent="0.25">
      <c r="A81" s="62">
        <f t="shared" ref="A81:A85" si="1">A80+1</f>
        <v>17</v>
      </c>
      <c r="B81" s="106"/>
      <c r="C81" s="106"/>
      <c r="D81" s="63" t="s">
        <v>104</v>
      </c>
      <c r="E81" s="64">
        <v>5</v>
      </c>
      <c r="F81" s="68"/>
      <c r="G81" s="69"/>
      <c r="H81" s="70"/>
    </row>
    <row r="82" spans="1:8" ht="93.75" x14ac:dyDescent="0.25">
      <c r="A82" s="62">
        <f t="shared" si="1"/>
        <v>18</v>
      </c>
      <c r="B82" s="106"/>
      <c r="C82" s="106"/>
      <c r="D82" s="63" t="s">
        <v>105</v>
      </c>
      <c r="E82" s="64">
        <v>5</v>
      </c>
      <c r="F82" s="68"/>
      <c r="G82" s="69"/>
      <c r="H82" s="70"/>
    </row>
    <row r="83" spans="1:8" ht="18.75" x14ac:dyDescent="0.25">
      <c r="A83" s="62">
        <f t="shared" si="1"/>
        <v>19</v>
      </c>
      <c r="B83" s="106"/>
      <c r="C83" s="106"/>
      <c r="D83" s="63" t="s">
        <v>106</v>
      </c>
      <c r="E83" s="64">
        <v>5</v>
      </c>
      <c r="F83" s="68"/>
      <c r="G83" s="69"/>
      <c r="H83" s="70"/>
    </row>
    <row r="84" spans="1:8" ht="56.25" x14ac:dyDescent="0.25">
      <c r="A84" s="62">
        <f t="shared" si="1"/>
        <v>20</v>
      </c>
      <c r="B84" s="106"/>
      <c r="C84" s="106"/>
      <c r="D84" s="63" t="s">
        <v>107</v>
      </c>
      <c r="E84" s="64">
        <v>5</v>
      </c>
      <c r="F84" s="68"/>
      <c r="G84" s="69"/>
      <c r="H84" s="70"/>
    </row>
    <row r="85" spans="1:8" ht="75" x14ac:dyDescent="0.25">
      <c r="A85" s="62">
        <f t="shared" si="1"/>
        <v>21</v>
      </c>
      <c r="B85" s="106"/>
      <c r="C85" s="108"/>
      <c r="D85" s="63" t="s">
        <v>108</v>
      </c>
      <c r="E85" s="64">
        <v>5</v>
      </c>
      <c r="F85" s="68"/>
      <c r="G85" s="69"/>
      <c r="H85" s="70"/>
    </row>
    <row r="86" spans="1:8" ht="31.5" x14ac:dyDescent="0.25">
      <c r="A86" s="95">
        <f t="shared" ref="A86:A98" si="2">+A85+1</f>
        <v>22</v>
      </c>
      <c r="B86" s="106"/>
      <c r="C86" s="105" t="s">
        <v>109</v>
      </c>
      <c r="D86" s="63" t="s">
        <v>110</v>
      </c>
      <c r="E86" s="76" t="s">
        <v>98</v>
      </c>
      <c r="F86" s="42" t="s">
        <v>38</v>
      </c>
      <c r="G86" s="69"/>
      <c r="H86" s="70"/>
    </row>
    <row r="87" spans="1:8" ht="56.25" x14ac:dyDescent="0.25">
      <c r="A87" s="96"/>
      <c r="B87" s="106"/>
      <c r="C87" s="106"/>
      <c r="D87" s="71" t="s">
        <v>111</v>
      </c>
      <c r="E87" s="98">
        <v>10</v>
      </c>
      <c r="F87" s="68"/>
      <c r="G87" s="69"/>
      <c r="H87" s="70"/>
    </row>
    <row r="88" spans="1:8" ht="56.25" x14ac:dyDescent="0.25">
      <c r="A88" s="97"/>
      <c r="B88" s="106"/>
      <c r="C88" s="106"/>
      <c r="D88" s="71" t="s">
        <v>112</v>
      </c>
      <c r="E88" s="99"/>
      <c r="F88" s="68"/>
      <c r="G88" s="69"/>
      <c r="H88" s="70"/>
    </row>
    <row r="89" spans="1:8" ht="75" x14ac:dyDescent="0.25">
      <c r="A89" s="62">
        <f>A86+1</f>
        <v>23</v>
      </c>
      <c r="B89" s="106"/>
      <c r="C89" s="108"/>
      <c r="D89" s="63" t="s">
        <v>113</v>
      </c>
      <c r="E89" s="64">
        <v>10</v>
      </c>
      <c r="F89" s="68"/>
      <c r="G89" s="69"/>
      <c r="H89" s="70"/>
    </row>
    <row r="90" spans="1:8" ht="56.25" x14ac:dyDescent="0.25">
      <c r="A90" s="62">
        <f t="shared" si="2"/>
        <v>24</v>
      </c>
      <c r="B90" s="106"/>
      <c r="C90" s="105" t="s">
        <v>114</v>
      </c>
      <c r="D90" s="63" t="s">
        <v>115</v>
      </c>
      <c r="E90" s="64">
        <v>8</v>
      </c>
      <c r="F90" s="68"/>
      <c r="G90" s="69"/>
      <c r="H90" s="70"/>
    </row>
    <row r="91" spans="1:8" ht="75" x14ac:dyDescent="0.25">
      <c r="A91" s="62">
        <f t="shared" si="2"/>
        <v>25</v>
      </c>
      <c r="B91" s="106"/>
      <c r="C91" s="106"/>
      <c r="D91" s="63" t="s">
        <v>116</v>
      </c>
      <c r="E91" s="64">
        <v>8</v>
      </c>
      <c r="F91" s="68"/>
      <c r="G91" s="69"/>
      <c r="H91" s="70"/>
    </row>
    <row r="92" spans="1:8" ht="75" x14ac:dyDescent="0.25">
      <c r="A92" s="62">
        <f t="shared" si="2"/>
        <v>26</v>
      </c>
      <c r="B92" s="106"/>
      <c r="C92" s="106"/>
      <c r="D92" s="63" t="s">
        <v>116</v>
      </c>
      <c r="E92" s="64">
        <v>8</v>
      </c>
      <c r="F92" s="68"/>
      <c r="G92" s="69"/>
      <c r="H92" s="70"/>
    </row>
    <row r="93" spans="1:8" ht="75" x14ac:dyDescent="0.25">
      <c r="A93" s="62">
        <f t="shared" si="2"/>
        <v>27</v>
      </c>
      <c r="B93" s="106"/>
      <c r="C93" s="106"/>
      <c r="D93" s="63" t="s">
        <v>117</v>
      </c>
      <c r="E93" s="64">
        <v>8</v>
      </c>
      <c r="F93" s="68"/>
      <c r="G93" s="69"/>
      <c r="H93" s="70"/>
    </row>
    <row r="94" spans="1:8" ht="131.25" x14ac:dyDescent="0.25">
      <c r="A94" s="62">
        <f t="shared" si="2"/>
        <v>28</v>
      </c>
      <c r="B94" s="106"/>
      <c r="C94" s="106"/>
      <c r="D94" s="63" t="s">
        <v>118</v>
      </c>
      <c r="E94" s="64">
        <v>8</v>
      </c>
      <c r="F94" s="68"/>
      <c r="G94" s="69"/>
      <c r="H94" s="70"/>
    </row>
    <row r="95" spans="1:8" ht="131.25" x14ac:dyDescent="0.25">
      <c r="A95" s="62">
        <f t="shared" si="2"/>
        <v>29</v>
      </c>
      <c r="B95" s="106"/>
      <c r="C95" s="106"/>
      <c r="D95" s="63" t="s">
        <v>119</v>
      </c>
      <c r="E95" s="64">
        <v>8</v>
      </c>
      <c r="F95" s="68"/>
      <c r="G95" s="69"/>
      <c r="H95" s="70"/>
    </row>
    <row r="96" spans="1:8" ht="75" x14ac:dyDescent="0.25">
      <c r="A96" s="62">
        <f t="shared" si="2"/>
        <v>30</v>
      </c>
      <c r="B96" s="106"/>
      <c r="C96" s="106"/>
      <c r="D96" s="63" t="s">
        <v>120</v>
      </c>
      <c r="E96" s="64">
        <v>8</v>
      </c>
      <c r="F96" s="68"/>
      <c r="G96" s="69"/>
      <c r="H96" s="70"/>
    </row>
    <row r="97" spans="1:8" ht="56.25" x14ac:dyDescent="0.25">
      <c r="A97" s="62">
        <f t="shared" si="2"/>
        <v>31</v>
      </c>
      <c r="B97" s="106"/>
      <c r="C97" s="106"/>
      <c r="D97" s="63" t="s">
        <v>121</v>
      </c>
      <c r="E97" s="64">
        <v>8</v>
      </c>
      <c r="F97" s="68"/>
      <c r="G97" s="69"/>
      <c r="H97" s="70"/>
    </row>
    <row r="98" spans="1:8" ht="31.5" x14ac:dyDescent="0.25">
      <c r="A98" s="95">
        <f t="shared" si="2"/>
        <v>32</v>
      </c>
      <c r="B98" s="106"/>
      <c r="C98" s="106"/>
      <c r="D98" s="63" t="s">
        <v>122</v>
      </c>
      <c r="E98" s="76" t="s">
        <v>98</v>
      </c>
      <c r="F98" s="42" t="s">
        <v>38</v>
      </c>
      <c r="G98" s="69"/>
      <c r="H98" s="70"/>
    </row>
    <row r="99" spans="1:8" ht="75" x14ac:dyDescent="0.25">
      <c r="A99" s="96"/>
      <c r="B99" s="106"/>
      <c r="C99" s="106"/>
      <c r="D99" s="71" t="s">
        <v>123</v>
      </c>
      <c r="E99" s="98">
        <v>8</v>
      </c>
      <c r="F99" s="68"/>
      <c r="G99" s="69"/>
      <c r="H99" s="70"/>
    </row>
    <row r="100" spans="1:8" ht="37.5" x14ac:dyDescent="0.25">
      <c r="A100" s="97"/>
      <c r="B100" s="106"/>
      <c r="C100" s="108"/>
      <c r="D100" s="71" t="s">
        <v>124</v>
      </c>
      <c r="E100" s="100"/>
      <c r="F100" s="68"/>
      <c r="G100" s="69"/>
      <c r="H100" s="70"/>
    </row>
    <row r="101" spans="1:8" ht="31.5" x14ac:dyDescent="0.25">
      <c r="A101" s="95">
        <f>A98+1</f>
        <v>33</v>
      </c>
      <c r="B101" s="106"/>
      <c r="C101" s="105" t="s">
        <v>125</v>
      </c>
      <c r="D101" s="63" t="s">
        <v>126</v>
      </c>
      <c r="E101" s="76" t="s">
        <v>98</v>
      </c>
      <c r="F101" s="42" t="s">
        <v>38</v>
      </c>
      <c r="G101" s="69"/>
      <c r="H101" s="70"/>
    </row>
    <row r="102" spans="1:8" ht="56.25" x14ac:dyDescent="0.25">
      <c r="A102" s="96"/>
      <c r="B102" s="106"/>
      <c r="C102" s="106"/>
      <c r="D102" s="71" t="s">
        <v>127</v>
      </c>
      <c r="E102" s="98">
        <v>10</v>
      </c>
      <c r="F102" s="68"/>
      <c r="G102" s="69"/>
      <c r="H102" s="70"/>
    </row>
    <row r="103" spans="1:8" ht="37.5" x14ac:dyDescent="0.25">
      <c r="A103" s="96"/>
      <c r="B103" s="106"/>
      <c r="C103" s="106"/>
      <c r="D103" s="71" t="s">
        <v>128</v>
      </c>
      <c r="E103" s="99"/>
      <c r="F103" s="68"/>
      <c r="G103" s="69"/>
      <c r="H103" s="70"/>
    </row>
    <row r="104" spans="1:8" ht="56.25" x14ac:dyDescent="0.25">
      <c r="A104" s="97"/>
      <c r="B104" s="106"/>
      <c r="C104" s="106"/>
      <c r="D104" s="71" t="s">
        <v>129</v>
      </c>
      <c r="E104" s="100"/>
      <c r="F104" s="68"/>
      <c r="G104" s="69"/>
      <c r="H104" s="70"/>
    </row>
    <row r="105" spans="1:8" ht="56.25" x14ac:dyDescent="0.25">
      <c r="A105" s="62">
        <f t="shared" ref="A105" si="3">A101+1</f>
        <v>34</v>
      </c>
      <c r="B105" s="106"/>
      <c r="C105" s="106"/>
      <c r="D105" s="63" t="s">
        <v>130</v>
      </c>
      <c r="E105" s="64">
        <v>10</v>
      </c>
      <c r="F105" s="68"/>
      <c r="G105" s="69"/>
      <c r="H105" s="70"/>
    </row>
    <row r="106" spans="1:8" ht="187.5" x14ac:dyDescent="0.25">
      <c r="A106" s="62">
        <f>A105+1</f>
        <v>35</v>
      </c>
      <c r="B106" s="106"/>
      <c r="C106" s="106"/>
      <c r="D106" s="63" t="s">
        <v>131</v>
      </c>
      <c r="E106" s="64">
        <v>10</v>
      </c>
      <c r="F106" s="68"/>
      <c r="G106" s="69"/>
      <c r="H106" s="70"/>
    </row>
    <row r="107" spans="1:8" ht="131.25" x14ac:dyDescent="0.25">
      <c r="A107" s="62">
        <f t="shared" ref="A107:A122" si="4">A106+1</f>
        <v>36</v>
      </c>
      <c r="B107" s="106"/>
      <c r="C107" s="105" t="s">
        <v>132</v>
      </c>
      <c r="D107" s="63" t="s">
        <v>133</v>
      </c>
      <c r="E107" s="64">
        <v>8</v>
      </c>
      <c r="F107" s="68"/>
      <c r="G107" s="69"/>
      <c r="H107" s="70"/>
    </row>
    <row r="108" spans="1:8" ht="37.5" x14ac:dyDescent="0.25">
      <c r="A108" s="62">
        <f t="shared" si="4"/>
        <v>37</v>
      </c>
      <c r="B108" s="106"/>
      <c r="C108" s="106"/>
      <c r="D108" s="63" t="s">
        <v>134</v>
      </c>
      <c r="E108" s="64">
        <v>8</v>
      </c>
      <c r="F108" s="68"/>
      <c r="G108" s="69"/>
      <c r="H108" s="70"/>
    </row>
    <row r="109" spans="1:8" ht="112.5" x14ac:dyDescent="0.25">
      <c r="A109" s="62">
        <f t="shared" si="4"/>
        <v>38</v>
      </c>
      <c r="B109" s="106"/>
      <c r="C109" s="106"/>
      <c r="D109" s="63" t="s">
        <v>135</v>
      </c>
      <c r="E109" s="64">
        <v>8</v>
      </c>
      <c r="F109" s="68"/>
      <c r="G109" s="69"/>
      <c r="H109" s="70"/>
    </row>
    <row r="110" spans="1:8" ht="112.5" x14ac:dyDescent="0.25">
      <c r="A110" s="62">
        <f t="shared" si="4"/>
        <v>39</v>
      </c>
      <c r="B110" s="106"/>
      <c r="C110" s="106"/>
      <c r="D110" s="63" t="s">
        <v>136</v>
      </c>
      <c r="E110" s="64">
        <v>8</v>
      </c>
      <c r="F110" s="68"/>
      <c r="G110" s="69"/>
      <c r="H110" s="70"/>
    </row>
    <row r="111" spans="1:8" ht="75" x14ac:dyDescent="0.25">
      <c r="A111" s="62">
        <f t="shared" si="4"/>
        <v>40</v>
      </c>
      <c r="B111" s="106"/>
      <c r="C111" s="106"/>
      <c r="D111" s="63" t="s">
        <v>137</v>
      </c>
      <c r="E111" s="64">
        <v>8</v>
      </c>
      <c r="F111" s="68"/>
      <c r="G111" s="69"/>
      <c r="H111" s="70"/>
    </row>
    <row r="112" spans="1:8" ht="93.75" x14ac:dyDescent="0.25">
      <c r="A112" s="62">
        <f t="shared" si="4"/>
        <v>41</v>
      </c>
      <c r="B112" s="106"/>
      <c r="C112" s="108"/>
      <c r="D112" s="63" t="s">
        <v>138</v>
      </c>
      <c r="E112" s="64">
        <v>8</v>
      </c>
      <c r="F112" s="68"/>
      <c r="G112" s="69"/>
      <c r="H112" s="70"/>
    </row>
    <row r="113" spans="1:8" ht="75" x14ac:dyDescent="0.25">
      <c r="A113" s="62">
        <f t="shared" si="4"/>
        <v>42</v>
      </c>
      <c r="B113" s="106"/>
      <c r="C113" s="105" t="s">
        <v>139</v>
      </c>
      <c r="D113" s="63" t="s">
        <v>140</v>
      </c>
      <c r="E113" s="64">
        <v>8</v>
      </c>
      <c r="F113" s="68"/>
      <c r="G113" s="69"/>
      <c r="H113" s="70"/>
    </row>
    <row r="114" spans="1:8" ht="56.25" x14ac:dyDescent="0.25">
      <c r="A114" s="62">
        <f t="shared" si="4"/>
        <v>43</v>
      </c>
      <c r="B114" s="106"/>
      <c r="C114" s="106"/>
      <c r="D114" s="63" t="s">
        <v>141</v>
      </c>
      <c r="E114" s="64">
        <v>8</v>
      </c>
      <c r="F114" s="68"/>
      <c r="G114" s="69"/>
      <c r="H114" s="70"/>
    </row>
    <row r="115" spans="1:8" ht="56.25" x14ac:dyDescent="0.25">
      <c r="A115" s="62">
        <f t="shared" si="4"/>
        <v>44</v>
      </c>
      <c r="B115" s="106"/>
      <c r="C115" s="106"/>
      <c r="D115" s="63" t="s">
        <v>142</v>
      </c>
      <c r="E115" s="64">
        <v>8</v>
      </c>
      <c r="F115" s="68"/>
      <c r="G115" s="69"/>
      <c r="H115" s="70"/>
    </row>
    <row r="116" spans="1:8" ht="75" x14ac:dyDescent="0.25">
      <c r="A116" s="62">
        <f t="shared" si="4"/>
        <v>45</v>
      </c>
      <c r="B116" s="106"/>
      <c r="C116" s="106"/>
      <c r="D116" s="63" t="s">
        <v>143</v>
      </c>
      <c r="E116" s="64">
        <v>8</v>
      </c>
      <c r="F116" s="68"/>
      <c r="G116" s="69"/>
      <c r="H116" s="70"/>
    </row>
    <row r="117" spans="1:8" ht="93.75" x14ac:dyDescent="0.25">
      <c r="A117" s="62">
        <f t="shared" si="4"/>
        <v>46</v>
      </c>
      <c r="B117" s="106"/>
      <c r="C117" s="106"/>
      <c r="D117" s="63" t="s">
        <v>144</v>
      </c>
      <c r="E117" s="64">
        <v>8</v>
      </c>
      <c r="F117" s="68"/>
      <c r="G117" s="69"/>
      <c r="H117" s="70"/>
    </row>
    <row r="118" spans="1:8" ht="31.5" x14ac:dyDescent="0.25">
      <c r="A118" s="95">
        <f t="shared" si="4"/>
        <v>47</v>
      </c>
      <c r="B118" s="106"/>
      <c r="C118" s="106"/>
      <c r="D118" s="63" t="s">
        <v>145</v>
      </c>
      <c r="E118" s="76" t="s">
        <v>98</v>
      </c>
      <c r="F118" s="42" t="s">
        <v>38</v>
      </c>
      <c r="G118" s="69"/>
      <c r="H118" s="70"/>
    </row>
    <row r="119" spans="1:8" ht="93.75" x14ac:dyDescent="0.25">
      <c r="A119" s="96"/>
      <c r="B119" s="106"/>
      <c r="C119" s="106"/>
      <c r="D119" s="71" t="s">
        <v>146</v>
      </c>
      <c r="E119" s="98">
        <v>8</v>
      </c>
      <c r="F119" s="68"/>
      <c r="G119" s="69"/>
      <c r="H119" s="70"/>
    </row>
    <row r="120" spans="1:8" ht="56.25" x14ac:dyDescent="0.25">
      <c r="A120" s="97"/>
      <c r="B120" s="106"/>
      <c r="C120" s="106"/>
      <c r="D120" s="71" t="s">
        <v>147</v>
      </c>
      <c r="E120" s="99"/>
      <c r="F120" s="68"/>
      <c r="G120" s="69"/>
      <c r="H120" s="70"/>
    </row>
    <row r="121" spans="1:8" ht="37.5" x14ac:dyDescent="0.25">
      <c r="A121" s="62">
        <f>A118+1</f>
        <v>48</v>
      </c>
      <c r="B121" s="106"/>
      <c r="C121" s="108"/>
      <c r="D121" s="63" t="s">
        <v>148</v>
      </c>
      <c r="E121" s="64">
        <v>8</v>
      </c>
      <c r="F121" s="68"/>
      <c r="G121" s="69"/>
      <c r="H121" s="70"/>
    </row>
    <row r="122" spans="1:8" ht="56.25" x14ac:dyDescent="0.25">
      <c r="A122" s="95">
        <f t="shared" si="4"/>
        <v>49</v>
      </c>
      <c r="B122" s="106"/>
      <c r="C122" s="105" t="s">
        <v>149</v>
      </c>
      <c r="D122" s="63" t="s">
        <v>150</v>
      </c>
      <c r="E122" s="98">
        <v>7</v>
      </c>
      <c r="F122" s="68"/>
      <c r="G122" s="69"/>
      <c r="H122" s="70"/>
    </row>
    <row r="123" spans="1:8" ht="18.75" x14ac:dyDescent="0.25">
      <c r="A123" s="96"/>
      <c r="B123" s="106"/>
      <c r="C123" s="106"/>
      <c r="D123" s="71" t="s">
        <v>151</v>
      </c>
      <c r="E123" s="99"/>
      <c r="F123" s="68"/>
      <c r="G123" s="69"/>
      <c r="H123" s="70"/>
    </row>
    <row r="124" spans="1:8" ht="93.75" x14ac:dyDescent="0.25">
      <c r="A124" s="97"/>
      <c r="B124" s="106"/>
      <c r="C124" s="106"/>
      <c r="D124" s="71" t="s">
        <v>152</v>
      </c>
      <c r="E124" s="100"/>
      <c r="F124" s="68"/>
      <c r="G124" s="69"/>
      <c r="H124" s="70"/>
    </row>
    <row r="125" spans="1:8" ht="31.5" x14ac:dyDescent="0.25">
      <c r="A125" s="95">
        <f>A122+1</f>
        <v>50</v>
      </c>
      <c r="B125" s="106"/>
      <c r="C125" s="106"/>
      <c r="D125" s="63" t="s">
        <v>153</v>
      </c>
      <c r="E125" s="76" t="s">
        <v>98</v>
      </c>
      <c r="F125" s="42" t="s">
        <v>38</v>
      </c>
      <c r="G125" s="69"/>
      <c r="H125" s="70"/>
    </row>
    <row r="126" spans="1:8" ht="37.5" x14ac:dyDescent="0.25">
      <c r="A126" s="96"/>
      <c r="B126" s="106"/>
      <c r="C126" s="106"/>
      <c r="D126" s="71" t="s">
        <v>154</v>
      </c>
      <c r="E126" s="98">
        <v>7</v>
      </c>
      <c r="F126" s="68"/>
      <c r="G126" s="69"/>
      <c r="H126" s="70"/>
    </row>
    <row r="127" spans="1:8" ht="37.5" x14ac:dyDescent="0.25">
      <c r="A127" s="96"/>
      <c r="B127" s="106"/>
      <c r="C127" s="106"/>
      <c r="D127" s="71" t="s">
        <v>155</v>
      </c>
      <c r="E127" s="99"/>
      <c r="F127" s="68"/>
      <c r="G127" s="69"/>
      <c r="H127" s="70"/>
    </row>
    <row r="128" spans="1:8" ht="37.5" x14ac:dyDescent="0.25">
      <c r="A128" s="96"/>
      <c r="B128" s="106"/>
      <c r="C128" s="106"/>
      <c r="D128" s="71" t="s">
        <v>156</v>
      </c>
      <c r="E128" s="99"/>
      <c r="F128" s="68"/>
      <c r="G128" s="69"/>
      <c r="H128" s="70"/>
    </row>
    <row r="129" spans="1:8" ht="56.25" x14ac:dyDescent="0.25">
      <c r="A129" s="97"/>
      <c r="B129" s="106"/>
      <c r="C129" s="106"/>
      <c r="D129" s="71" t="s">
        <v>157</v>
      </c>
      <c r="E129" s="100"/>
      <c r="F129" s="68"/>
      <c r="G129" s="69"/>
      <c r="H129" s="70"/>
    </row>
    <row r="130" spans="1:8" ht="37.5" x14ac:dyDescent="0.25">
      <c r="A130" s="95">
        <f>A125+1</f>
        <v>51</v>
      </c>
      <c r="B130" s="106"/>
      <c r="C130" s="106"/>
      <c r="D130" s="63" t="s">
        <v>158</v>
      </c>
      <c r="E130" s="76" t="s">
        <v>98</v>
      </c>
      <c r="F130" s="42" t="s">
        <v>38</v>
      </c>
      <c r="G130" s="69"/>
      <c r="H130" s="70"/>
    </row>
    <row r="131" spans="1:8" ht="18.75" x14ac:dyDescent="0.25">
      <c r="A131" s="96"/>
      <c r="B131" s="106"/>
      <c r="C131" s="106"/>
      <c r="D131" s="71" t="s">
        <v>159</v>
      </c>
      <c r="E131" s="98">
        <v>7</v>
      </c>
      <c r="F131" s="68"/>
      <c r="G131" s="69"/>
      <c r="H131" s="70"/>
    </row>
    <row r="132" spans="1:8" ht="18.75" x14ac:dyDescent="0.25">
      <c r="A132" s="96"/>
      <c r="B132" s="106"/>
      <c r="C132" s="106"/>
      <c r="D132" s="71" t="s">
        <v>160</v>
      </c>
      <c r="E132" s="99"/>
      <c r="F132" s="68"/>
      <c r="G132" s="69"/>
      <c r="H132" s="70"/>
    </row>
    <row r="133" spans="1:8" ht="18.75" x14ac:dyDescent="0.25">
      <c r="A133" s="96"/>
      <c r="B133" s="106"/>
      <c r="C133" s="106"/>
      <c r="D133" s="71" t="s">
        <v>161</v>
      </c>
      <c r="E133" s="99"/>
      <c r="F133" s="68"/>
      <c r="G133" s="69"/>
      <c r="H133" s="70"/>
    </row>
    <row r="134" spans="1:8" ht="18.75" x14ac:dyDescent="0.25">
      <c r="A134" s="96"/>
      <c r="B134" s="106"/>
      <c r="C134" s="106"/>
      <c r="D134" s="71" t="s">
        <v>162</v>
      </c>
      <c r="E134" s="99"/>
      <c r="F134" s="68"/>
      <c r="G134" s="69"/>
      <c r="H134" s="70"/>
    </row>
    <row r="135" spans="1:8" ht="18.75" x14ac:dyDescent="0.25">
      <c r="A135" s="97"/>
      <c r="B135" s="106"/>
      <c r="C135" s="106"/>
      <c r="D135" s="71" t="s">
        <v>163</v>
      </c>
      <c r="E135" s="100"/>
      <c r="F135" s="68"/>
      <c r="G135" s="69"/>
      <c r="H135" s="70"/>
    </row>
    <row r="136" spans="1:8" ht="37.5" x14ac:dyDescent="0.25">
      <c r="A136" s="62">
        <f>A130+1</f>
        <v>52</v>
      </c>
      <c r="B136" s="106"/>
      <c r="C136" s="108"/>
      <c r="D136" s="63" t="s">
        <v>164</v>
      </c>
      <c r="E136" s="64">
        <v>7</v>
      </c>
      <c r="F136" s="68"/>
      <c r="G136" s="69"/>
      <c r="H136" s="70"/>
    </row>
    <row r="137" spans="1:8" ht="37.5" x14ac:dyDescent="0.25">
      <c r="A137" s="62">
        <f>A136+1</f>
        <v>53</v>
      </c>
      <c r="B137" s="106"/>
      <c r="C137" s="105" t="s">
        <v>165</v>
      </c>
      <c r="D137" s="63" t="s">
        <v>166</v>
      </c>
      <c r="E137" s="64">
        <v>3</v>
      </c>
      <c r="F137" s="68"/>
      <c r="G137" s="69"/>
      <c r="H137" s="70"/>
    </row>
    <row r="138" spans="1:8" ht="37.5" x14ac:dyDescent="0.25">
      <c r="A138" s="62">
        <f t="shared" ref="A138:A144" si="5">A137+1</f>
        <v>54</v>
      </c>
      <c r="B138" s="106"/>
      <c r="C138" s="106"/>
      <c r="D138" s="63" t="s">
        <v>167</v>
      </c>
      <c r="E138" s="64">
        <v>3</v>
      </c>
      <c r="F138" s="68"/>
      <c r="G138" s="69"/>
      <c r="H138" s="70"/>
    </row>
    <row r="139" spans="1:8" ht="37.5" x14ac:dyDescent="0.25">
      <c r="A139" s="62">
        <f t="shared" si="5"/>
        <v>55</v>
      </c>
      <c r="B139" s="106"/>
      <c r="C139" s="106"/>
      <c r="D139" s="63" t="s">
        <v>168</v>
      </c>
      <c r="E139" s="64">
        <v>3</v>
      </c>
      <c r="F139" s="68"/>
      <c r="G139" s="69"/>
      <c r="H139" s="70"/>
    </row>
    <row r="140" spans="1:8" ht="37.5" x14ac:dyDescent="0.25">
      <c r="A140" s="62">
        <f t="shared" si="5"/>
        <v>56</v>
      </c>
      <c r="B140" s="106"/>
      <c r="C140" s="106"/>
      <c r="D140" s="63" t="s">
        <v>169</v>
      </c>
      <c r="E140" s="64">
        <v>3</v>
      </c>
      <c r="F140" s="68"/>
      <c r="G140" s="69"/>
      <c r="H140" s="70"/>
    </row>
    <row r="141" spans="1:8" ht="37.5" x14ac:dyDescent="0.25">
      <c r="A141" s="62">
        <f t="shared" si="5"/>
        <v>57</v>
      </c>
      <c r="B141" s="106"/>
      <c r="C141" s="106"/>
      <c r="D141" s="63" t="s">
        <v>170</v>
      </c>
      <c r="E141" s="64">
        <v>3</v>
      </c>
      <c r="F141" s="68"/>
      <c r="G141" s="69"/>
      <c r="H141" s="70"/>
    </row>
    <row r="142" spans="1:8" ht="131.25" x14ac:dyDescent="0.25">
      <c r="A142" s="62">
        <f t="shared" si="5"/>
        <v>58</v>
      </c>
      <c r="B142" s="106"/>
      <c r="C142" s="106"/>
      <c r="D142" s="63" t="s">
        <v>171</v>
      </c>
      <c r="E142" s="64">
        <v>3</v>
      </c>
      <c r="F142" s="68"/>
      <c r="G142" s="69"/>
      <c r="H142" s="70"/>
    </row>
    <row r="143" spans="1:8" ht="56.25" x14ac:dyDescent="0.25">
      <c r="A143" s="62">
        <f t="shared" si="5"/>
        <v>59</v>
      </c>
      <c r="B143" s="106"/>
      <c r="C143" s="106"/>
      <c r="D143" s="63" t="s">
        <v>172</v>
      </c>
      <c r="E143" s="64">
        <v>3</v>
      </c>
      <c r="F143" s="68"/>
      <c r="G143" s="69"/>
      <c r="H143" s="70"/>
    </row>
    <row r="144" spans="1:8" ht="31.5" x14ac:dyDescent="0.25">
      <c r="A144" s="95">
        <f t="shared" si="5"/>
        <v>60</v>
      </c>
      <c r="B144" s="106"/>
      <c r="C144" s="106"/>
      <c r="D144" s="63" t="s">
        <v>126</v>
      </c>
      <c r="E144" s="76" t="s">
        <v>98</v>
      </c>
      <c r="F144" s="42" t="s">
        <v>38</v>
      </c>
      <c r="G144" s="69"/>
      <c r="H144" s="70"/>
    </row>
    <row r="145" spans="1:8" ht="37.5" x14ac:dyDescent="0.25">
      <c r="A145" s="96"/>
      <c r="B145" s="106"/>
      <c r="C145" s="106"/>
      <c r="D145" s="71" t="s">
        <v>173</v>
      </c>
      <c r="E145" s="98">
        <v>3</v>
      </c>
      <c r="F145" s="68"/>
      <c r="G145" s="69"/>
      <c r="H145" s="70"/>
    </row>
    <row r="146" spans="1:8" ht="37.5" x14ac:dyDescent="0.25">
      <c r="A146" s="97"/>
      <c r="B146" s="106"/>
      <c r="C146" s="108"/>
      <c r="D146" s="71" t="s">
        <v>174</v>
      </c>
      <c r="E146" s="100"/>
      <c r="F146" s="68"/>
      <c r="G146" s="69"/>
      <c r="H146" s="70"/>
    </row>
    <row r="147" spans="1:8" ht="31.5" x14ac:dyDescent="0.25">
      <c r="A147" s="95">
        <f>A144+1</f>
        <v>61</v>
      </c>
      <c r="B147" s="106"/>
      <c r="C147" s="105" t="s">
        <v>175</v>
      </c>
      <c r="D147" s="63" t="s">
        <v>176</v>
      </c>
      <c r="E147" s="76" t="s">
        <v>98</v>
      </c>
      <c r="F147" s="42" t="s">
        <v>38</v>
      </c>
      <c r="G147" s="69"/>
      <c r="H147" s="70"/>
    </row>
    <row r="148" spans="1:8" ht="18.75" x14ac:dyDescent="0.25">
      <c r="A148" s="96"/>
      <c r="B148" s="106"/>
      <c r="C148" s="106"/>
      <c r="D148" s="71" t="s">
        <v>177</v>
      </c>
      <c r="E148" s="98">
        <v>60</v>
      </c>
      <c r="F148" s="68"/>
      <c r="G148" s="69"/>
      <c r="H148" s="70"/>
    </row>
    <row r="149" spans="1:8" ht="18.75" x14ac:dyDescent="0.25">
      <c r="A149" s="96"/>
      <c r="B149" s="106"/>
      <c r="C149" s="106"/>
      <c r="D149" s="71" t="s">
        <v>178</v>
      </c>
      <c r="E149" s="99"/>
      <c r="F149" s="68"/>
      <c r="G149" s="69"/>
      <c r="H149" s="70"/>
    </row>
    <row r="150" spans="1:8" ht="37.5" x14ac:dyDescent="0.25">
      <c r="A150" s="96"/>
      <c r="B150" s="106"/>
      <c r="C150" s="106"/>
      <c r="D150" s="71" t="s">
        <v>179</v>
      </c>
      <c r="E150" s="99"/>
      <c r="F150" s="68"/>
      <c r="G150" s="69"/>
      <c r="H150" s="70"/>
    </row>
    <row r="151" spans="1:8" ht="37.5" x14ac:dyDescent="0.25">
      <c r="A151" s="97"/>
      <c r="B151" s="106"/>
      <c r="C151" s="106"/>
      <c r="D151" s="71" t="s">
        <v>180</v>
      </c>
      <c r="E151" s="100"/>
      <c r="F151" s="68"/>
      <c r="G151" s="69"/>
      <c r="H151" s="70"/>
    </row>
    <row r="152" spans="1:8" ht="37.5" x14ac:dyDescent="0.25">
      <c r="A152" s="77">
        <f>+A147+1</f>
        <v>62</v>
      </c>
      <c r="B152" s="106"/>
      <c r="C152" s="108"/>
      <c r="D152" s="78" t="s">
        <v>181</v>
      </c>
      <c r="E152" s="79">
        <v>10</v>
      </c>
      <c r="F152" s="68"/>
      <c r="G152" s="69"/>
      <c r="H152" s="70"/>
    </row>
    <row r="153" spans="1:8" ht="37.5" x14ac:dyDescent="0.25">
      <c r="A153" s="62">
        <f>+A152+1</f>
        <v>63</v>
      </c>
      <c r="B153" s="106"/>
      <c r="C153" s="105" t="s">
        <v>182</v>
      </c>
      <c r="D153" s="63" t="s">
        <v>183</v>
      </c>
      <c r="E153" s="64">
        <v>5</v>
      </c>
      <c r="F153" s="68"/>
      <c r="G153" s="69"/>
      <c r="H153" s="70"/>
    </row>
    <row r="154" spans="1:8" ht="37.5" x14ac:dyDescent="0.25">
      <c r="A154" s="62">
        <f>A153+1</f>
        <v>64</v>
      </c>
      <c r="B154" s="106"/>
      <c r="C154" s="106"/>
      <c r="D154" s="63" t="s">
        <v>184</v>
      </c>
      <c r="E154" s="64">
        <v>5</v>
      </c>
      <c r="F154" s="68"/>
      <c r="G154" s="69"/>
      <c r="H154" s="70"/>
    </row>
    <row r="155" spans="1:8" ht="31.5" x14ac:dyDescent="0.25">
      <c r="A155" s="95">
        <f t="shared" ref="A155" si="6">A154+1</f>
        <v>65</v>
      </c>
      <c r="B155" s="106"/>
      <c r="C155" s="106"/>
      <c r="D155" s="63" t="s">
        <v>185</v>
      </c>
      <c r="E155" s="76" t="s">
        <v>98</v>
      </c>
      <c r="F155" s="42" t="s">
        <v>38</v>
      </c>
      <c r="G155" s="69"/>
      <c r="H155" s="70"/>
    </row>
    <row r="156" spans="1:8" ht="56.25" x14ac:dyDescent="0.25">
      <c r="A156" s="96"/>
      <c r="B156" s="106"/>
      <c r="C156" s="106"/>
      <c r="D156" s="71" t="s">
        <v>186</v>
      </c>
      <c r="E156" s="98">
        <v>5</v>
      </c>
      <c r="F156" s="68"/>
      <c r="G156" s="69"/>
      <c r="H156" s="70"/>
    </row>
    <row r="157" spans="1:8" ht="37.5" x14ac:dyDescent="0.25">
      <c r="A157" s="96"/>
      <c r="B157" s="106"/>
      <c r="C157" s="106"/>
      <c r="D157" s="71" t="s">
        <v>187</v>
      </c>
      <c r="E157" s="99"/>
      <c r="F157" s="68"/>
      <c r="G157" s="69"/>
      <c r="H157" s="70"/>
    </row>
    <row r="158" spans="1:8" ht="37.5" x14ac:dyDescent="0.25">
      <c r="A158" s="96"/>
      <c r="B158" s="106"/>
      <c r="C158" s="106"/>
      <c r="D158" s="71" t="s">
        <v>188</v>
      </c>
      <c r="E158" s="99"/>
      <c r="F158" s="68"/>
      <c r="G158" s="69"/>
      <c r="H158" s="70"/>
    </row>
    <row r="159" spans="1:8" ht="37.5" x14ac:dyDescent="0.25">
      <c r="A159" s="97"/>
      <c r="B159" s="106"/>
      <c r="C159" s="106"/>
      <c r="D159" s="71" t="s">
        <v>189</v>
      </c>
      <c r="E159" s="100"/>
      <c r="F159" s="68"/>
      <c r="G159" s="69"/>
      <c r="H159" s="70"/>
    </row>
    <row r="160" spans="1:8" ht="93.75" x14ac:dyDescent="0.25">
      <c r="A160" s="80">
        <f>+A155+1</f>
        <v>66</v>
      </c>
      <c r="B160" s="106"/>
      <c r="C160" s="108"/>
      <c r="D160" s="78" t="s">
        <v>190</v>
      </c>
      <c r="E160" s="81">
        <v>5</v>
      </c>
      <c r="F160" s="68"/>
      <c r="G160" s="69"/>
      <c r="H160" s="70"/>
    </row>
    <row r="161" spans="1:8" ht="37.5" x14ac:dyDescent="0.25">
      <c r="A161" s="95">
        <f>+A160+1</f>
        <v>67</v>
      </c>
      <c r="B161" s="106"/>
      <c r="C161" s="105" t="s">
        <v>191</v>
      </c>
      <c r="D161" s="63" t="s">
        <v>192</v>
      </c>
      <c r="E161" s="76" t="s">
        <v>98</v>
      </c>
      <c r="F161" s="42" t="s">
        <v>38</v>
      </c>
      <c r="G161" s="69"/>
      <c r="H161" s="70"/>
    </row>
    <row r="162" spans="1:8" ht="37.5" x14ac:dyDescent="0.25">
      <c r="A162" s="96"/>
      <c r="B162" s="106"/>
      <c r="C162" s="106"/>
      <c r="D162" s="71" t="s">
        <v>193</v>
      </c>
      <c r="E162" s="98">
        <v>6</v>
      </c>
      <c r="F162" s="68"/>
      <c r="G162" s="69"/>
      <c r="H162" s="70"/>
    </row>
    <row r="163" spans="1:8" ht="18.75" x14ac:dyDescent="0.25">
      <c r="A163" s="96"/>
      <c r="B163" s="106"/>
      <c r="C163" s="106"/>
      <c r="D163" s="71" t="s">
        <v>194</v>
      </c>
      <c r="E163" s="99"/>
      <c r="F163" s="68"/>
      <c r="G163" s="69"/>
      <c r="H163" s="70"/>
    </row>
    <row r="164" spans="1:8" ht="18.75" x14ac:dyDescent="0.25">
      <c r="A164" s="96"/>
      <c r="B164" s="106"/>
      <c r="C164" s="106"/>
      <c r="D164" s="71" t="s">
        <v>195</v>
      </c>
      <c r="E164" s="99"/>
      <c r="F164" s="68"/>
      <c r="G164" s="69"/>
      <c r="H164" s="70"/>
    </row>
    <row r="165" spans="1:8" ht="37.5" x14ac:dyDescent="0.25">
      <c r="A165" s="96"/>
      <c r="B165" s="106"/>
      <c r="C165" s="106"/>
      <c r="D165" s="71" t="s">
        <v>196</v>
      </c>
      <c r="E165" s="99"/>
      <c r="F165" s="68"/>
      <c r="G165" s="69"/>
      <c r="H165" s="70"/>
    </row>
    <row r="166" spans="1:8" ht="37.5" x14ac:dyDescent="0.25">
      <c r="A166" s="96"/>
      <c r="B166" s="106"/>
      <c r="C166" s="106"/>
      <c r="D166" s="71" t="s">
        <v>197</v>
      </c>
      <c r="E166" s="99"/>
      <c r="F166" s="68"/>
      <c r="G166" s="69"/>
      <c r="H166" s="70"/>
    </row>
    <row r="167" spans="1:8" ht="18.75" x14ac:dyDescent="0.25">
      <c r="A167" s="97"/>
      <c r="B167" s="106"/>
      <c r="C167" s="106"/>
      <c r="D167" s="71" t="s">
        <v>198</v>
      </c>
      <c r="E167" s="100"/>
      <c r="F167" s="68"/>
      <c r="G167" s="69"/>
      <c r="H167" s="70"/>
    </row>
    <row r="168" spans="1:8" ht="56.25" x14ac:dyDescent="0.25">
      <c r="A168" s="62">
        <f>A161+1</f>
        <v>68</v>
      </c>
      <c r="B168" s="106"/>
      <c r="C168" s="106"/>
      <c r="D168" s="63" t="s">
        <v>199</v>
      </c>
      <c r="E168" s="64">
        <v>6</v>
      </c>
      <c r="F168" s="68"/>
      <c r="G168" s="69"/>
      <c r="H168" s="70"/>
    </row>
    <row r="169" spans="1:8" ht="37.5" x14ac:dyDescent="0.25">
      <c r="A169" s="62">
        <f t="shared" ref="A169:A196" si="7">A168+1</f>
        <v>69</v>
      </c>
      <c r="B169" s="106"/>
      <c r="C169" s="108"/>
      <c r="D169" s="63" t="s">
        <v>200</v>
      </c>
      <c r="E169" s="64">
        <v>6</v>
      </c>
      <c r="F169" s="68"/>
      <c r="G169" s="69"/>
      <c r="H169" s="70"/>
    </row>
    <row r="170" spans="1:8" ht="37.5" x14ac:dyDescent="0.25">
      <c r="A170" s="62">
        <f t="shared" si="7"/>
        <v>70</v>
      </c>
      <c r="B170" s="106"/>
      <c r="C170" s="105" t="s">
        <v>201</v>
      </c>
      <c r="D170" s="63" t="s">
        <v>202</v>
      </c>
      <c r="E170" s="64">
        <v>5</v>
      </c>
      <c r="F170" s="68"/>
      <c r="G170" s="69"/>
      <c r="H170" s="70"/>
    </row>
    <row r="171" spans="1:8" ht="56.25" x14ac:dyDescent="0.25">
      <c r="A171" s="62">
        <f t="shared" si="7"/>
        <v>71</v>
      </c>
      <c r="B171" s="106"/>
      <c r="C171" s="106"/>
      <c r="D171" s="63" t="s">
        <v>203</v>
      </c>
      <c r="E171" s="64">
        <v>5</v>
      </c>
      <c r="F171" s="68"/>
      <c r="G171" s="69"/>
      <c r="H171" s="70"/>
    </row>
    <row r="172" spans="1:8" ht="37.5" x14ac:dyDescent="0.25">
      <c r="A172" s="62">
        <f t="shared" si="7"/>
        <v>72</v>
      </c>
      <c r="B172" s="106"/>
      <c r="C172" s="106"/>
      <c r="D172" s="63" t="s">
        <v>204</v>
      </c>
      <c r="E172" s="64">
        <v>5</v>
      </c>
      <c r="F172" s="68"/>
      <c r="G172" s="69"/>
      <c r="H172" s="70"/>
    </row>
    <row r="173" spans="1:8" ht="37.5" x14ac:dyDescent="0.25">
      <c r="A173" s="95">
        <f t="shared" si="7"/>
        <v>73</v>
      </c>
      <c r="B173" s="106"/>
      <c r="C173" s="106"/>
      <c r="D173" s="63" t="s">
        <v>205</v>
      </c>
      <c r="E173" s="76" t="s">
        <v>98</v>
      </c>
      <c r="F173" s="42" t="s">
        <v>38</v>
      </c>
      <c r="G173" s="69"/>
      <c r="H173" s="70"/>
    </row>
    <row r="174" spans="1:8" ht="37.5" x14ac:dyDescent="0.25">
      <c r="A174" s="96"/>
      <c r="B174" s="106"/>
      <c r="C174" s="106"/>
      <c r="D174" s="71" t="s">
        <v>206</v>
      </c>
      <c r="E174" s="98">
        <v>5</v>
      </c>
      <c r="F174" s="68"/>
      <c r="G174" s="69"/>
      <c r="H174" s="70"/>
    </row>
    <row r="175" spans="1:8" ht="18.75" x14ac:dyDescent="0.25">
      <c r="A175" s="96"/>
      <c r="B175" s="106"/>
      <c r="C175" s="106"/>
      <c r="D175" s="71" t="s">
        <v>207</v>
      </c>
      <c r="E175" s="99"/>
      <c r="F175" s="68"/>
      <c r="G175" s="69"/>
      <c r="H175" s="70"/>
    </row>
    <row r="176" spans="1:8" ht="37.5" x14ac:dyDescent="0.25">
      <c r="A176" s="96"/>
      <c r="B176" s="106"/>
      <c r="C176" s="106"/>
      <c r="D176" s="71" t="s">
        <v>208</v>
      </c>
      <c r="E176" s="99"/>
      <c r="F176" s="68"/>
      <c r="G176" s="69"/>
      <c r="H176" s="70"/>
    </row>
    <row r="177" spans="1:8" ht="18.75" x14ac:dyDescent="0.25">
      <c r="A177" s="96"/>
      <c r="B177" s="106"/>
      <c r="C177" s="106"/>
      <c r="D177" s="71" t="s">
        <v>209</v>
      </c>
      <c r="E177" s="99"/>
      <c r="F177" s="68"/>
      <c r="G177" s="69"/>
      <c r="H177" s="70"/>
    </row>
    <row r="178" spans="1:8" ht="112.5" x14ac:dyDescent="0.25">
      <c r="A178" s="96"/>
      <c r="B178" s="106"/>
      <c r="C178" s="106"/>
      <c r="D178" s="71" t="s">
        <v>210</v>
      </c>
      <c r="E178" s="99"/>
      <c r="F178" s="68"/>
      <c r="G178" s="69"/>
      <c r="H178" s="70"/>
    </row>
    <row r="179" spans="1:8" ht="37.5" x14ac:dyDescent="0.25">
      <c r="A179" s="96"/>
      <c r="B179" s="106"/>
      <c r="C179" s="106"/>
      <c r="D179" s="71" t="s">
        <v>211</v>
      </c>
      <c r="E179" s="99"/>
      <c r="F179" s="68"/>
      <c r="G179" s="69"/>
      <c r="H179" s="70"/>
    </row>
    <row r="180" spans="1:8" ht="56.25" x14ac:dyDescent="0.25">
      <c r="A180" s="96"/>
      <c r="B180" s="106"/>
      <c r="C180" s="106"/>
      <c r="D180" s="71" t="s">
        <v>212</v>
      </c>
      <c r="E180" s="99"/>
      <c r="F180" s="68"/>
      <c r="G180" s="69"/>
      <c r="H180" s="70"/>
    </row>
    <row r="181" spans="1:8" ht="93.75" x14ac:dyDescent="0.25">
      <c r="A181" s="96"/>
      <c r="B181" s="106"/>
      <c r="C181" s="106"/>
      <c r="D181" s="71" t="s">
        <v>213</v>
      </c>
      <c r="E181" s="99"/>
      <c r="F181" s="68"/>
      <c r="G181" s="69"/>
      <c r="H181" s="70"/>
    </row>
    <row r="182" spans="1:8" ht="56.25" x14ac:dyDescent="0.25">
      <c r="A182" s="97"/>
      <c r="B182" s="106"/>
      <c r="C182" s="106"/>
      <c r="D182" s="71" t="s">
        <v>214</v>
      </c>
      <c r="E182" s="100"/>
      <c r="F182" s="68"/>
      <c r="G182" s="69"/>
      <c r="H182" s="70"/>
    </row>
    <row r="183" spans="1:8" ht="37.5" x14ac:dyDescent="0.25">
      <c r="A183" s="62">
        <f>A173+1</f>
        <v>74</v>
      </c>
      <c r="B183" s="106"/>
      <c r="C183" s="106"/>
      <c r="D183" s="63" t="s">
        <v>215</v>
      </c>
      <c r="E183" s="64">
        <v>5</v>
      </c>
      <c r="F183" s="68"/>
      <c r="G183" s="69"/>
      <c r="H183" s="70"/>
    </row>
    <row r="184" spans="1:8" ht="168.75" x14ac:dyDescent="0.25">
      <c r="A184" s="62">
        <f t="shared" si="7"/>
        <v>75</v>
      </c>
      <c r="B184" s="106"/>
      <c r="C184" s="106"/>
      <c r="D184" s="63" t="s">
        <v>216</v>
      </c>
      <c r="E184" s="64">
        <v>5</v>
      </c>
      <c r="F184" s="68"/>
      <c r="G184" s="69"/>
      <c r="H184" s="70"/>
    </row>
    <row r="185" spans="1:8" ht="56.25" x14ac:dyDescent="0.25">
      <c r="A185" s="62">
        <f t="shared" si="7"/>
        <v>76</v>
      </c>
      <c r="B185" s="106"/>
      <c r="C185" s="106"/>
      <c r="D185" s="63" t="s">
        <v>217</v>
      </c>
      <c r="E185" s="64">
        <v>5</v>
      </c>
      <c r="F185" s="68"/>
      <c r="G185" s="69"/>
      <c r="H185" s="70"/>
    </row>
    <row r="186" spans="1:8" ht="75" x14ac:dyDescent="0.25">
      <c r="A186" s="62">
        <f t="shared" si="7"/>
        <v>77</v>
      </c>
      <c r="B186" s="106"/>
      <c r="C186" s="106"/>
      <c r="D186" s="63" t="s">
        <v>218</v>
      </c>
      <c r="E186" s="64">
        <v>5</v>
      </c>
      <c r="F186" s="68"/>
      <c r="G186" s="69"/>
      <c r="H186" s="70"/>
    </row>
    <row r="187" spans="1:8" ht="93.75" x14ac:dyDescent="0.25">
      <c r="A187" s="62">
        <f t="shared" si="7"/>
        <v>78</v>
      </c>
      <c r="B187" s="106"/>
      <c r="C187" s="106"/>
      <c r="D187" s="63" t="s">
        <v>219</v>
      </c>
      <c r="E187" s="64">
        <v>5</v>
      </c>
      <c r="F187" s="68"/>
      <c r="G187" s="69"/>
      <c r="H187" s="70"/>
    </row>
    <row r="188" spans="1:8" ht="112.5" x14ac:dyDescent="0.25">
      <c r="A188" s="62">
        <f t="shared" si="7"/>
        <v>79</v>
      </c>
      <c r="B188" s="106"/>
      <c r="C188" s="106"/>
      <c r="D188" s="63" t="s">
        <v>220</v>
      </c>
      <c r="E188" s="64">
        <v>5</v>
      </c>
      <c r="F188" s="68"/>
      <c r="G188" s="69"/>
      <c r="H188" s="70"/>
    </row>
    <row r="189" spans="1:8" ht="56.25" x14ac:dyDescent="0.25">
      <c r="A189" s="62">
        <f>A188+1</f>
        <v>80</v>
      </c>
      <c r="B189" s="106"/>
      <c r="C189" s="106"/>
      <c r="D189" s="63" t="s">
        <v>221</v>
      </c>
      <c r="E189" s="64">
        <v>5</v>
      </c>
      <c r="F189" s="68"/>
      <c r="G189" s="69"/>
      <c r="H189" s="70"/>
    </row>
    <row r="190" spans="1:8" ht="56.25" x14ac:dyDescent="0.25">
      <c r="A190" s="62">
        <f>+A189+1</f>
        <v>81</v>
      </c>
      <c r="B190" s="106"/>
      <c r="C190" s="106"/>
      <c r="D190" s="63" t="s">
        <v>222</v>
      </c>
      <c r="E190" s="64">
        <v>5</v>
      </c>
      <c r="F190" s="68"/>
      <c r="G190" s="69"/>
      <c r="H190" s="70"/>
    </row>
    <row r="191" spans="1:8" ht="56.25" x14ac:dyDescent="0.25">
      <c r="A191" s="62">
        <f>+A190+1</f>
        <v>82</v>
      </c>
      <c r="B191" s="106"/>
      <c r="C191" s="106"/>
      <c r="D191" s="63" t="s">
        <v>223</v>
      </c>
      <c r="E191" s="64">
        <v>5</v>
      </c>
      <c r="F191" s="68"/>
      <c r="G191" s="69"/>
      <c r="H191" s="70"/>
    </row>
    <row r="192" spans="1:8" ht="37.5" x14ac:dyDescent="0.25">
      <c r="A192" s="62">
        <f t="shared" si="7"/>
        <v>83</v>
      </c>
      <c r="B192" s="106"/>
      <c r="C192" s="106"/>
      <c r="D192" s="63" t="s">
        <v>224</v>
      </c>
      <c r="E192" s="64">
        <v>5</v>
      </c>
      <c r="F192" s="68"/>
      <c r="G192" s="69"/>
      <c r="H192" s="70"/>
    </row>
    <row r="193" spans="1:8" ht="56.25" x14ac:dyDescent="0.25">
      <c r="A193" s="62">
        <f t="shared" si="7"/>
        <v>84</v>
      </c>
      <c r="B193" s="106"/>
      <c r="C193" s="106"/>
      <c r="D193" s="63" t="s">
        <v>225</v>
      </c>
      <c r="E193" s="64">
        <v>5</v>
      </c>
      <c r="F193" s="68"/>
      <c r="G193" s="69"/>
      <c r="H193" s="70"/>
    </row>
    <row r="194" spans="1:8" ht="75" x14ac:dyDescent="0.25">
      <c r="A194" s="62">
        <f t="shared" si="7"/>
        <v>85</v>
      </c>
      <c r="B194" s="106"/>
      <c r="C194" s="106"/>
      <c r="D194" s="63" t="s">
        <v>226</v>
      </c>
      <c r="E194" s="64">
        <v>5</v>
      </c>
      <c r="F194" s="68"/>
      <c r="G194" s="69"/>
      <c r="H194" s="70"/>
    </row>
    <row r="195" spans="1:8" ht="37.5" x14ac:dyDescent="0.25">
      <c r="A195" s="62">
        <f t="shared" si="7"/>
        <v>86</v>
      </c>
      <c r="B195" s="106"/>
      <c r="C195" s="106"/>
      <c r="D195" s="63" t="s">
        <v>227</v>
      </c>
      <c r="E195" s="64">
        <v>5</v>
      </c>
      <c r="F195" s="68"/>
      <c r="G195" s="69"/>
      <c r="H195" s="70"/>
    </row>
    <row r="196" spans="1:8" ht="18.75" x14ac:dyDescent="0.25">
      <c r="A196" s="95">
        <f t="shared" si="7"/>
        <v>87</v>
      </c>
      <c r="B196" s="106"/>
      <c r="C196" s="106"/>
      <c r="D196" s="63" t="s">
        <v>228</v>
      </c>
      <c r="E196" s="98">
        <v>5</v>
      </c>
      <c r="F196" s="68"/>
      <c r="G196" s="69"/>
      <c r="H196" s="70"/>
    </row>
    <row r="197" spans="1:8" ht="37.5" x14ac:dyDescent="0.25">
      <c r="A197" s="96"/>
      <c r="B197" s="106"/>
      <c r="C197" s="106"/>
      <c r="D197" s="71" t="s">
        <v>229</v>
      </c>
      <c r="E197" s="99"/>
      <c r="F197" s="68"/>
      <c r="G197" s="69"/>
      <c r="H197" s="70"/>
    </row>
    <row r="198" spans="1:8" ht="18.75" x14ac:dyDescent="0.25">
      <c r="A198" s="97"/>
      <c r="B198" s="106"/>
      <c r="C198" s="108"/>
      <c r="D198" s="71" t="s">
        <v>230</v>
      </c>
      <c r="E198" s="100"/>
      <c r="F198" s="68"/>
      <c r="G198" s="69"/>
      <c r="H198" s="70"/>
    </row>
    <row r="199" spans="1:8" ht="56.25" x14ac:dyDescent="0.25">
      <c r="A199" s="62">
        <f>A196+1</f>
        <v>88</v>
      </c>
      <c r="B199" s="106"/>
      <c r="C199" s="105" t="s">
        <v>231</v>
      </c>
      <c r="D199" s="63" t="s">
        <v>232</v>
      </c>
      <c r="E199" s="64">
        <v>8</v>
      </c>
      <c r="F199" s="68"/>
      <c r="G199" s="69"/>
      <c r="H199" s="70"/>
    </row>
    <row r="200" spans="1:8" ht="37.5" x14ac:dyDescent="0.25">
      <c r="A200" s="62">
        <f>A199+1</f>
        <v>89</v>
      </c>
      <c r="B200" s="106"/>
      <c r="C200" s="108"/>
      <c r="D200" s="63" t="s">
        <v>233</v>
      </c>
      <c r="E200" s="64">
        <v>8</v>
      </c>
      <c r="F200" s="68"/>
      <c r="G200" s="69"/>
      <c r="H200" s="70"/>
    </row>
    <row r="201" spans="1:8" ht="56.25" x14ac:dyDescent="0.25">
      <c r="A201" s="62">
        <f t="shared" ref="A201:A236" si="8">A200+1</f>
        <v>90</v>
      </c>
      <c r="B201" s="106"/>
      <c r="C201" s="105" t="s">
        <v>234</v>
      </c>
      <c r="D201" s="63" t="s">
        <v>235</v>
      </c>
      <c r="E201" s="64">
        <v>8</v>
      </c>
      <c r="F201" s="68"/>
      <c r="G201" s="69"/>
      <c r="H201" s="70"/>
    </row>
    <row r="202" spans="1:8" ht="56.25" x14ac:dyDescent="0.25">
      <c r="A202" s="62">
        <f t="shared" si="8"/>
        <v>91</v>
      </c>
      <c r="B202" s="106"/>
      <c r="C202" s="108"/>
      <c r="D202" s="63" t="s">
        <v>236</v>
      </c>
      <c r="E202" s="64">
        <v>8</v>
      </c>
      <c r="F202" s="68"/>
      <c r="G202" s="69"/>
      <c r="H202" s="70"/>
    </row>
    <row r="203" spans="1:8" ht="56.25" x14ac:dyDescent="0.25">
      <c r="A203" s="62">
        <f t="shared" si="8"/>
        <v>92</v>
      </c>
      <c r="B203" s="106"/>
      <c r="C203" s="105" t="s">
        <v>237</v>
      </c>
      <c r="D203" s="63" t="s">
        <v>238</v>
      </c>
      <c r="E203" s="64">
        <v>11</v>
      </c>
      <c r="F203" s="68"/>
      <c r="G203" s="69"/>
      <c r="H203" s="70"/>
    </row>
    <row r="204" spans="1:8" ht="37.5" x14ac:dyDescent="0.25">
      <c r="A204" s="62">
        <f t="shared" si="8"/>
        <v>93</v>
      </c>
      <c r="B204" s="106"/>
      <c r="C204" s="106"/>
      <c r="D204" s="63" t="s">
        <v>239</v>
      </c>
      <c r="E204" s="64">
        <v>11</v>
      </c>
      <c r="F204" s="68"/>
      <c r="G204" s="69"/>
      <c r="H204" s="70"/>
    </row>
    <row r="205" spans="1:8" ht="56.25" x14ac:dyDescent="0.25">
      <c r="A205" s="62">
        <f t="shared" si="8"/>
        <v>94</v>
      </c>
      <c r="B205" s="106"/>
      <c r="C205" s="106"/>
      <c r="D205" s="63" t="s">
        <v>240</v>
      </c>
      <c r="E205" s="64">
        <v>11</v>
      </c>
      <c r="F205" s="68"/>
      <c r="G205" s="69"/>
      <c r="H205" s="70"/>
    </row>
    <row r="206" spans="1:8" ht="56.25" x14ac:dyDescent="0.25">
      <c r="A206" s="62">
        <f t="shared" si="8"/>
        <v>95</v>
      </c>
      <c r="B206" s="106"/>
      <c r="C206" s="106"/>
      <c r="D206" s="63" t="s">
        <v>241</v>
      </c>
      <c r="E206" s="64">
        <v>11</v>
      </c>
      <c r="F206" s="68"/>
      <c r="G206" s="69"/>
      <c r="H206" s="70"/>
    </row>
    <row r="207" spans="1:8" ht="56.25" x14ac:dyDescent="0.25">
      <c r="A207" s="62">
        <f t="shared" si="8"/>
        <v>96</v>
      </c>
      <c r="B207" s="106"/>
      <c r="C207" s="106"/>
      <c r="D207" s="63" t="s">
        <v>242</v>
      </c>
      <c r="E207" s="64">
        <v>11</v>
      </c>
      <c r="F207" s="68"/>
      <c r="G207" s="69"/>
      <c r="H207" s="70"/>
    </row>
    <row r="208" spans="1:8" ht="37.5" x14ac:dyDescent="0.25">
      <c r="A208" s="62">
        <f t="shared" si="8"/>
        <v>97</v>
      </c>
      <c r="B208" s="106"/>
      <c r="C208" s="106"/>
      <c r="D208" s="63" t="s">
        <v>243</v>
      </c>
      <c r="E208" s="64">
        <v>11</v>
      </c>
      <c r="F208" s="68"/>
      <c r="G208" s="69"/>
      <c r="H208" s="70"/>
    </row>
    <row r="209" spans="1:8" ht="75" x14ac:dyDescent="0.25">
      <c r="A209" s="62">
        <f t="shared" si="8"/>
        <v>98</v>
      </c>
      <c r="B209" s="106"/>
      <c r="C209" s="108"/>
      <c r="D209" s="63" t="s">
        <v>244</v>
      </c>
      <c r="E209" s="64">
        <v>11</v>
      </c>
      <c r="F209" s="68"/>
      <c r="G209" s="69"/>
      <c r="H209" s="70"/>
    </row>
    <row r="210" spans="1:8" ht="93.75" x14ac:dyDescent="0.25">
      <c r="A210" s="62">
        <f t="shared" si="8"/>
        <v>99</v>
      </c>
      <c r="B210" s="106"/>
      <c r="C210" s="105" t="s">
        <v>245</v>
      </c>
      <c r="D210" s="63" t="s">
        <v>246</v>
      </c>
      <c r="E210" s="64">
        <v>5</v>
      </c>
      <c r="F210" s="68"/>
      <c r="G210" s="69"/>
      <c r="H210" s="70"/>
    </row>
    <row r="211" spans="1:8" ht="56.25" x14ac:dyDescent="0.25">
      <c r="A211" s="62">
        <f>+A210+1</f>
        <v>100</v>
      </c>
      <c r="B211" s="106"/>
      <c r="C211" s="106"/>
      <c r="D211" s="63" t="s">
        <v>247</v>
      </c>
      <c r="E211" s="64">
        <v>5</v>
      </c>
      <c r="F211" s="68"/>
      <c r="G211" s="69"/>
      <c r="H211" s="70"/>
    </row>
    <row r="212" spans="1:8" ht="56.25" x14ac:dyDescent="0.25">
      <c r="A212" s="62">
        <f>+A211+1</f>
        <v>101</v>
      </c>
      <c r="B212" s="106"/>
      <c r="C212" s="108"/>
      <c r="D212" s="63" t="s">
        <v>248</v>
      </c>
      <c r="E212" s="64">
        <v>5</v>
      </c>
      <c r="F212" s="68"/>
      <c r="G212" s="69"/>
      <c r="H212" s="70"/>
    </row>
    <row r="213" spans="1:8" ht="37.5" x14ac:dyDescent="0.25">
      <c r="A213" s="62">
        <f t="shared" si="8"/>
        <v>102</v>
      </c>
      <c r="B213" s="106"/>
      <c r="C213" s="105" t="s">
        <v>249</v>
      </c>
      <c r="D213" s="63" t="s">
        <v>250</v>
      </c>
      <c r="E213" s="64">
        <v>10</v>
      </c>
      <c r="F213" s="68"/>
      <c r="G213" s="69"/>
      <c r="H213" s="70"/>
    </row>
    <row r="214" spans="1:8" ht="37.5" x14ac:dyDescent="0.25">
      <c r="A214" s="62">
        <f t="shared" si="8"/>
        <v>103</v>
      </c>
      <c r="B214" s="106"/>
      <c r="C214" s="106"/>
      <c r="D214" s="63" t="s">
        <v>251</v>
      </c>
      <c r="E214" s="64">
        <v>10</v>
      </c>
      <c r="F214" s="68"/>
      <c r="G214" s="69"/>
      <c r="H214" s="70"/>
    </row>
    <row r="215" spans="1:8" ht="37.5" x14ac:dyDescent="0.25">
      <c r="A215" s="62">
        <f t="shared" si="8"/>
        <v>104</v>
      </c>
      <c r="B215" s="106"/>
      <c r="C215" s="108"/>
      <c r="D215" s="63" t="s">
        <v>252</v>
      </c>
      <c r="E215" s="64">
        <v>10</v>
      </c>
      <c r="F215" s="68"/>
      <c r="G215" s="69"/>
      <c r="H215" s="70"/>
    </row>
    <row r="216" spans="1:8" ht="112.5" x14ac:dyDescent="0.25">
      <c r="A216" s="62">
        <f t="shared" si="8"/>
        <v>105</v>
      </c>
      <c r="B216" s="106"/>
      <c r="C216" s="105" t="s">
        <v>253</v>
      </c>
      <c r="D216" s="63" t="s">
        <v>254</v>
      </c>
      <c r="E216" s="64">
        <v>6</v>
      </c>
      <c r="F216" s="68"/>
      <c r="G216" s="69"/>
      <c r="H216" s="70"/>
    </row>
    <row r="217" spans="1:8" ht="37.5" x14ac:dyDescent="0.25">
      <c r="A217" s="95">
        <f t="shared" si="8"/>
        <v>106</v>
      </c>
      <c r="B217" s="106"/>
      <c r="C217" s="106"/>
      <c r="D217" s="63" t="s">
        <v>255</v>
      </c>
      <c r="E217" s="76" t="s">
        <v>98</v>
      </c>
      <c r="F217" s="42" t="s">
        <v>38</v>
      </c>
      <c r="G217" s="69"/>
      <c r="H217" s="70"/>
    </row>
    <row r="218" spans="1:8" ht="18.75" x14ac:dyDescent="0.25">
      <c r="A218" s="96"/>
      <c r="B218" s="106"/>
      <c r="C218" s="106"/>
      <c r="D218" s="71" t="s">
        <v>256</v>
      </c>
      <c r="E218" s="98">
        <v>6</v>
      </c>
      <c r="F218" s="68"/>
      <c r="G218" s="69"/>
      <c r="H218" s="70"/>
    </row>
    <row r="219" spans="1:8" ht="18.75" x14ac:dyDescent="0.25">
      <c r="A219" s="96"/>
      <c r="B219" s="106"/>
      <c r="C219" s="106"/>
      <c r="D219" s="71" t="s">
        <v>257</v>
      </c>
      <c r="E219" s="99"/>
      <c r="F219" s="68"/>
      <c r="G219" s="69"/>
      <c r="H219" s="70"/>
    </row>
    <row r="220" spans="1:8" ht="18.75" x14ac:dyDescent="0.25">
      <c r="A220" s="96"/>
      <c r="B220" s="106"/>
      <c r="C220" s="106"/>
      <c r="D220" s="71" t="s">
        <v>258</v>
      </c>
      <c r="E220" s="99"/>
      <c r="F220" s="68"/>
      <c r="G220" s="69"/>
      <c r="H220" s="70"/>
    </row>
    <row r="221" spans="1:8" ht="18.75" x14ac:dyDescent="0.25">
      <c r="A221" s="96"/>
      <c r="B221" s="106"/>
      <c r="C221" s="106"/>
      <c r="D221" s="71" t="s">
        <v>259</v>
      </c>
      <c r="E221" s="99"/>
      <c r="F221" s="68"/>
      <c r="G221" s="69"/>
      <c r="H221" s="70"/>
    </row>
    <row r="222" spans="1:8" ht="18.75" x14ac:dyDescent="0.25">
      <c r="A222" s="96"/>
      <c r="B222" s="106"/>
      <c r="C222" s="106"/>
      <c r="D222" s="71" t="s">
        <v>260</v>
      </c>
      <c r="E222" s="99"/>
      <c r="F222" s="68"/>
      <c r="G222" s="69"/>
      <c r="H222" s="70"/>
    </row>
    <row r="223" spans="1:8" ht="18.75" x14ac:dyDescent="0.25">
      <c r="A223" s="96"/>
      <c r="B223" s="106"/>
      <c r="C223" s="106"/>
      <c r="D223" s="71" t="s">
        <v>261</v>
      </c>
      <c r="E223" s="99"/>
      <c r="F223" s="68"/>
      <c r="G223" s="69"/>
      <c r="H223" s="70"/>
    </row>
    <row r="224" spans="1:8" ht="18.75" x14ac:dyDescent="0.25">
      <c r="A224" s="96"/>
      <c r="B224" s="106"/>
      <c r="C224" s="106"/>
      <c r="D224" s="71" t="s">
        <v>262</v>
      </c>
      <c r="E224" s="99"/>
      <c r="F224" s="68"/>
      <c r="G224" s="69"/>
      <c r="H224" s="70"/>
    </row>
    <row r="225" spans="1:8" ht="18.75" x14ac:dyDescent="0.25">
      <c r="A225" s="96"/>
      <c r="B225" s="106"/>
      <c r="C225" s="106"/>
      <c r="D225" s="71" t="s">
        <v>263</v>
      </c>
      <c r="E225" s="99"/>
      <c r="F225" s="68"/>
      <c r="G225" s="69"/>
      <c r="H225" s="70"/>
    </row>
    <row r="226" spans="1:8" ht="18.75" x14ac:dyDescent="0.25">
      <c r="A226" s="96"/>
      <c r="B226" s="106"/>
      <c r="C226" s="106"/>
      <c r="D226" s="71" t="s">
        <v>264</v>
      </c>
      <c r="E226" s="99"/>
      <c r="F226" s="68"/>
      <c r="G226" s="69"/>
      <c r="H226" s="70"/>
    </row>
    <row r="227" spans="1:8" ht="18.75" x14ac:dyDescent="0.25">
      <c r="A227" s="96"/>
      <c r="B227" s="106"/>
      <c r="C227" s="106"/>
      <c r="D227" s="71" t="s">
        <v>265</v>
      </c>
      <c r="E227" s="99"/>
      <c r="F227" s="68"/>
      <c r="G227" s="69"/>
      <c r="H227" s="70"/>
    </row>
    <row r="228" spans="1:8" ht="18.75" x14ac:dyDescent="0.25">
      <c r="A228" s="97"/>
      <c r="B228" s="106"/>
      <c r="C228" s="106"/>
      <c r="D228" s="71" t="s">
        <v>266</v>
      </c>
      <c r="E228" s="100"/>
      <c r="F228" s="68"/>
      <c r="G228" s="69"/>
      <c r="H228" s="70"/>
    </row>
    <row r="229" spans="1:8" ht="37.5" x14ac:dyDescent="0.25">
      <c r="A229" s="95">
        <f>A217+1</f>
        <v>107</v>
      </c>
      <c r="B229" s="106"/>
      <c r="C229" s="106"/>
      <c r="D229" s="63" t="s">
        <v>267</v>
      </c>
      <c r="E229" s="76" t="s">
        <v>98</v>
      </c>
      <c r="F229" s="42" t="s">
        <v>38</v>
      </c>
      <c r="G229" s="69"/>
      <c r="H229" s="70"/>
    </row>
    <row r="230" spans="1:8" ht="18.75" x14ac:dyDescent="0.25">
      <c r="A230" s="96"/>
      <c r="B230" s="106"/>
      <c r="C230" s="106"/>
      <c r="D230" s="71" t="s">
        <v>268</v>
      </c>
      <c r="E230" s="98">
        <v>6</v>
      </c>
      <c r="F230" s="68"/>
      <c r="G230" s="69"/>
      <c r="H230" s="70"/>
    </row>
    <row r="231" spans="1:8" ht="18.75" x14ac:dyDescent="0.25">
      <c r="A231" s="96"/>
      <c r="B231" s="106"/>
      <c r="C231" s="106"/>
      <c r="D231" s="71" t="s">
        <v>269</v>
      </c>
      <c r="E231" s="99"/>
      <c r="F231" s="68"/>
      <c r="G231" s="69"/>
      <c r="H231" s="70"/>
    </row>
    <row r="232" spans="1:8" ht="18.75" x14ac:dyDescent="0.25">
      <c r="A232" s="96"/>
      <c r="B232" s="106"/>
      <c r="C232" s="106"/>
      <c r="D232" s="71" t="s">
        <v>270</v>
      </c>
      <c r="E232" s="99"/>
      <c r="F232" s="68"/>
      <c r="G232" s="69"/>
      <c r="H232" s="70"/>
    </row>
    <row r="233" spans="1:8" ht="18.75" x14ac:dyDescent="0.25">
      <c r="A233" s="96"/>
      <c r="B233" s="106"/>
      <c r="C233" s="106"/>
      <c r="D233" s="71" t="s">
        <v>271</v>
      </c>
      <c r="E233" s="99"/>
      <c r="F233" s="68"/>
      <c r="G233" s="69"/>
      <c r="H233" s="70"/>
    </row>
    <row r="234" spans="1:8" ht="18.75" x14ac:dyDescent="0.25">
      <c r="A234" s="97"/>
      <c r="B234" s="106"/>
      <c r="C234" s="106"/>
      <c r="D234" s="71" t="s">
        <v>272</v>
      </c>
      <c r="E234" s="100"/>
      <c r="F234" s="68"/>
      <c r="G234" s="69"/>
      <c r="H234" s="70"/>
    </row>
    <row r="235" spans="1:8" ht="93.75" x14ac:dyDescent="0.25">
      <c r="A235" s="62">
        <f>A229+1</f>
        <v>108</v>
      </c>
      <c r="B235" s="106"/>
      <c r="C235" s="106"/>
      <c r="D235" s="63" t="s">
        <v>273</v>
      </c>
      <c r="E235" s="64">
        <v>6</v>
      </c>
      <c r="F235" s="68"/>
      <c r="G235" s="69"/>
      <c r="H235" s="70"/>
    </row>
    <row r="236" spans="1:8" ht="56.25" x14ac:dyDescent="0.25">
      <c r="A236" s="62">
        <f t="shared" si="8"/>
        <v>109</v>
      </c>
      <c r="B236" s="108"/>
      <c r="C236" s="108"/>
      <c r="D236" s="63" t="s">
        <v>274</v>
      </c>
      <c r="E236" s="64">
        <v>6</v>
      </c>
      <c r="F236" s="68"/>
      <c r="G236" s="69"/>
      <c r="H236" s="70"/>
    </row>
    <row r="237" spans="1:8" ht="56.25" x14ac:dyDescent="0.25">
      <c r="A237" s="62">
        <f>A236+1</f>
        <v>110</v>
      </c>
      <c r="B237" s="105" t="s">
        <v>275</v>
      </c>
      <c r="C237" s="105" t="s">
        <v>276</v>
      </c>
      <c r="D237" s="63" t="s">
        <v>277</v>
      </c>
      <c r="E237" s="64">
        <v>5</v>
      </c>
      <c r="F237" s="68"/>
      <c r="G237" s="69"/>
      <c r="H237" s="70"/>
    </row>
    <row r="238" spans="1:8" ht="93.75" x14ac:dyDescent="0.25">
      <c r="A238" s="62">
        <f t="shared" ref="A238:A266" si="9">A237+1</f>
        <v>111</v>
      </c>
      <c r="B238" s="106"/>
      <c r="C238" s="106"/>
      <c r="D238" s="63" t="s">
        <v>278</v>
      </c>
      <c r="E238" s="64">
        <v>5</v>
      </c>
      <c r="F238" s="68"/>
      <c r="G238" s="69"/>
      <c r="H238" s="70"/>
    </row>
    <row r="239" spans="1:8" ht="31.5" x14ac:dyDescent="0.25">
      <c r="A239" s="95">
        <f t="shared" si="9"/>
        <v>112</v>
      </c>
      <c r="B239" s="106"/>
      <c r="C239" s="106"/>
      <c r="D239" s="63" t="s">
        <v>279</v>
      </c>
      <c r="E239" s="76" t="s">
        <v>98</v>
      </c>
      <c r="F239" s="42" t="s">
        <v>38</v>
      </c>
      <c r="G239" s="69"/>
      <c r="H239" s="70"/>
    </row>
    <row r="240" spans="1:8" ht="18.75" x14ac:dyDescent="0.25">
      <c r="A240" s="96"/>
      <c r="B240" s="106"/>
      <c r="C240" s="106"/>
      <c r="D240" s="71" t="s">
        <v>280</v>
      </c>
      <c r="E240" s="98">
        <v>6</v>
      </c>
      <c r="F240" s="68"/>
      <c r="G240" s="69"/>
      <c r="H240" s="70"/>
    </row>
    <row r="241" spans="1:8" ht="18.75" x14ac:dyDescent="0.25">
      <c r="A241" s="96"/>
      <c r="B241" s="106"/>
      <c r="C241" s="106"/>
      <c r="D241" s="71" t="s">
        <v>281</v>
      </c>
      <c r="E241" s="99"/>
      <c r="F241" s="68"/>
      <c r="G241" s="69"/>
      <c r="H241" s="70"/>
    </row>
    <row r="242" spans="1:8" ht="37.5" x14ac:dyDescent="0.25">
      <c r="A242" s="97"/>
      <c r="B242" s="106"/>
      <c r="C242" s="106"/>
      <c r="D242" s="71" t="s">
        <v>282</v>
      </c>
      <c r="E242" s="100"/>
      <c r="F242" s="68"/>
      <c r="G242" s="69"/>
      <c r="H242" s="70"/>
    </row>
    <row r="243" spans="1:8" ht="31.5" x14ac:dyDescent="0.25">
      <c r="A243" s="95">
        <f>A239+1</f>
        <v>113</v>
      </c>
      <c r="B243" s="106"/>
      <c r="C243" s="106"/>
      <c r="D243" s="63" t="s">
        <v>283</v>
      </c>
      <c r="E243" s="76" t="s">
        <v>98</v>
      </c>
      <c r="F243" s="42" t="s">
        <v>38</v>
      </c>
      <c r="G243" s="69"/>
      <c r="H243" s="70"/>
    </row>
    <row r="244" spans="1:8" ht="131.25" x14ac:dyDescent="0.25">
      <c r="A244" s="96"/>
      <c r="B244" s="106"/>
      <c r="C244" s="106"/>
      <c r="D244" s="82" t="s">
        <v>284</v>
      </c>
      <c r="E244" s="83">
        <v>80</v>
      </c>
      <c r="F244" s="42"/>
      <c r="G244" s="69"/>
      <c r="H244" s="70"/>
    </row>
    <row r="245" spans="1:8" ht="131.25" x14ac:dyDescent="0.25">
      <c r="A245" s="96"/>
      <c r="B245" s="106"/>
      <c r="C245" s="106"/>
      <c r="D245" s="82" t="s">
        <v>285</v>
      </c>
      <c r="E245" s="83">
        <v>80</v>
      </c>
      <c r="F245" s="42"/>
      <c r="G245" s="69"/>
      <c r="H245" s="70"/>
    </row>
    <row r="246" spans="1:8" ht="131.25" x14ac:dyDescent="0.25">
      <c r="A246" s="97"/>
      <c r="B246" s="106"/>
      <c r="C246" s="106"/>
      <c r="D246" s="82" t="s">
        <v>286</v>
      </c>
      <c r="E246" s="83">
        <v>80</v>
      </c>
      <c r="F246" s="42"/>
      <c r="G246" s="69"/>
      <c r="H246" s="70"/>
    </row>
    <row r="247" spans="1:8" ht="31.5" x14ac:dyDescent="0.25">
      <c r="A247" s="95">
        <f>A243+1</f>
        <v>114</v>
      </c>
      <c r="B247" s="106"/>
      <c r="C247" s="106"/>
      <c r="D247" s="63" t="s">
        <v>287</v>
      </c>
      <c r="E247" s="76" t="s">
        <v>98</v>
      </c>
      <c r="F247" s="42" t="s">
        <v>38</v>
      </c>
      <c r="G247" s="69"/>
      <c r="H247" s="70"/>
    </row>
    <row r="248" spans="1:8" ht="56.25" x14ac:dyDescent="0.25">
      <c r="A248" s="96"/>
      <c r="B248" s="106"/>
      <c r="C248" s="106"/>
      <c r="D248" s="71" t="s">
        <v>288</v>
      </c>
      <c r="E248" s="98">
        <v>18</v>
      </c>
      <c r="F248" s="68"/>
      <c r="G248" s="69"/>
      <c r="H248" s="70"/>
    </row>
    <row r="249" spans="1:8" ht="37.5" x14ac:dyDescent="0.25">
      <c r="A249" s="96"/>
      <c r="B249" s="106"/>
      <c r="C249" s="106"/>
      <c r="D249" s="71" t="s">
        <v>289</v>
      </c>
      <c r="E249" s="99"/>
      <c r="F249" s="68"/>
      <c r="G249" s="69"/>
      <c r="H249" s="70"/>
    </row>
    <row r="250" spans="1:8" ht="56.25" x14ac:dyDescent="0.25">
      <c r="A250" s="96"/>
      <c r="B250" s="106"/>
      <c r="C250" s="106"/>
      <c r="D250" s="71" t="s">
        <v>290</v>
      </c>
      <c r="E250" s="99"/>
      <c r="F250" s="68"/>
      <c r="G250" s="69"/>
      <c r="H250" s="70"/>
    </row>
    <row r="251" spans="1:8" ht="37.5" x14ac:dyDescent="0.25">
      <c r="A251" s="96"/>
      <c r="B251" s="106"/>
      <c r="C251" s="106"/>
      <c r="D251" s="71" t="s">
        <v>291</v>
      </c>
      <c r="E251" s="99"/>
      <c r="F251" s="68"/>
      <c r="G251" s="69"/>
      <c r="H251" s="70"/>
    </row>
    <row r="252" spans="1:8" ht="37.5" x14ac:dyDescent="0.25">
      <c r="A252" s="96"/>
      <c r="B252" s="106"/>
      <c r="C252" s="106"/>
      <c r="D252" s="71" t="s">
        <v>292</v>
      </c>
      <c r="E252" s="99"/>
      <c r="F252" s="68"/>
      <c r="G252" s="69"/>
      <c r="H252" s="70"/>
    </row>
    <row r="253" spans="1:8" ht="75" x14ac:dyDescent="0.25">
      <c r="A253" s="96"/>
      <c r="B253" s="106"/>
      <c r="C253" s="106"/>
      <c r="D253" s="71" t="s">
        <v>293</v>
      </c>
      <c r="E253" s="99"/>
      <c r="F253" s="68"/>
      <c r="G253" s="69"/>
      <c r="H253" s="70"/>
    </row>
    <row r="254" spans="1:8" ht="75" x14ac:dyDescent="0.25">
      <c r="A254" s="96"/>
      <c r="B254" s="106"/>
      <c r="C254" s="106"/>
      <c r="D254" s="71" t="s">
        <v>294</v>
      </c>
      <c r="E254" s="99"/>
      <c r="F254" s="68"/>
      <c r="G254" s="69"/>
      <c r="H254" s="70"/>
    </row>
    <row r="255" spans="1:8" ht="75" x14ac:dyDescent="0.25">
      <c r="A255" s="96"/>
      <c r="B255" s="106"/>
      <c r="C255" s="106"/>
      <c r="D255" s="71" t="s">
        <v>295</v>
      </c>
      <c r="E255" s="99"/>
      <c r="F255" s="68"/>
      <c r="G255" s="69"/>
      <c r="H255" s="70"/>
    </row>
    <row r="256" spans="1:8" ht="37.5" x14ac:dyDescent="0.25">
      <c r="A256" s="97"/>
      <c r="B256" s="106"/>
      <c r="C256" s="106"/>
      <c r="D256" s="71" t="s">
        <v>296</v>
      </c>
      <c r="E256" s="100"/>
      <c r="F256" s="68"/>
      <c r="G256" s="69"/>
      <c r="H256" s="70"/>
    </row>
    <row r="257" spans="1:8" ht="31.5" x14ac:dyDescent="0.25">
      <c r="A257" s="95">
        <f>A247+1</f>
        <v>115</v>
      </c>
      <c r="B257" s="106"/>
      <c r="C257" s="106"/>
      <c r="D257" s="63" t="s">
        <v>297</v>
      </c>
      <c r="E257" s="76" t="s">
        <v>98</v>
      </c>
      <c r="F257" s="42" t="s">
        <v>38</v>
      </c>
      <c r="G257" s="69"/>
      <c r="H257" s="70"/>
    </row>
    <row r="258" spans="1:8" ht="93.75" x14ac:dyDescent="0.25">
      <c r="A258" s="96"/>
      <c r="B258" s="106"/>
      <c r="C258" s="106"/>
      <c r="D258" s="71" t="s">
        <v>298</v>
      </c>
      <c r="E258" s="98">
        <v>8</v>
      </c>
      <c r="F258" s="68"/>
      <c r="G258" s="69"/>
      <c r="H258" s="70"/>
    </row>
    <row r="259" spans="1:8" ht="37.5" x14ac:dyDescent="0.25">
      <c r="A259" s="96"/>
      <c r="B259" s="106"/>
      <c r="C259" s="106"/>
      <c r="D259" s="71" t="s">
        <v>299</v>
      </c>
      <c r="E259" s="99"/>
      <c r="F259" s="68"/>
      <c r="G259" s="69"/>
      <c r="H259" s="70"/>
    </row>
    <row r="260" spans="1:8" ht="18.75" x14ac:dyDescent="0.25">
      <c r="A260" s="96"/>
      <c r="B260" s="106"/>
      <c r="C260" s="106"/>
      <c r="D260" s="71" t="s">
        <v>300</v>
      </c>
      <c r="E260" s="99"/>
      <c r="F260" s="68"/>
      <c r="G260" s="69"/>
      <c r="H260" s="70"/>
    </row>
    <row r="261" spans="1:8" ht="18.75" x14ac:dyDescent="0.25">
      <c r="A261" s="97"/>
      <c r="B261" s="106"/>
      <c r="C261" s="106"/>
      <c r="D261" s="71" t="s">
        <v>301</v>
      </c>
      <c r="E261" s="100"/>
      <c r="F261" s="68"/>
      <c r="G261" s="69"/>
      <c r="H261" s="70"/>
    </row>
    <row r="262" spans="1:8" ht="31.5" x14ac:dyDescent="0.25">
      <c r="A262" s="95">
        <f>A257+1</f>
        <v>116</v>
      </c>
      <c r="B262" s="106"/>
      <c r="C262" s="106"/>
      <c r="D262" s="63" t="s">
        <v>302</v>
      </c>
      <c r="E262" s="76" t="s">
        <v>98</v>
      </c>
      <c r="F262" s="42" t="s">
        <v>38</v>
      </c>
      <c r="G262" s="69"/>
      <c r="H262" s="70"/>
    </row>
    <row r="263" spans="1:8" ht="37.5" x14ac:dyDescent="0.25">
      <c r="A263" s="96"/>
      <c r="B263" s="106"/>
      <c r="C263" s="106"/>
      <c r="D263" s="71" t="s">
        <v>303</v>
      </c>
      <c r="E263" s="98">
        <v>6</v>
      </c>
      <c r="F263" s="68"/>
      <c r="G263" s="69"/>
      <c r="H263" s="70"/>
    </row>
    <row r="264" spans="1:8" ht="37.5" x14ac:dyDescent="0.25">
      <c r="A264" s="97"/>
      <c r="B264" s="106"/>
      <c r="C264" s="106"/>
      <c r="D264" s="71" t="s">
        <v>304</v>
      </c>
      <c r="E264" s="100"/>
      <c r="F264" s="68"/>
      <c r="G264" s="69"/>
      <c r="H264" s="70"/>
    </row>
    <row r="265" spans="1:8" ht="93.75" x14ac:dyDescent="0.25">
      <c r="A265" s="62">
        <f>A262+1</f>
        <v>117</v>
      </c>
      <c r="B265" s="106"/>
      <c r="C265" s="106"/>
      <c r="D265" s="63" t="s">
        <v>305</v>
      </c>
      <c r="E265" s="64">
        <v>6</v>
      </c>
      <c r="F265" s="68"/>
      <c r="G265" s="69"/>
      <c r="H265" s="70"/>
    </row>
    <row r="266" spans="1:8" ht="38.25" thickBot="1" x14ac:dyDescent="0.3">
      <c r="A266" s="62">
        <f t="shared" si="9"/>
        <v>118</v>
      </c>
      <c r="B266" s="107"/>
      <c r="C266" s="107"/>
      <c r="D266" s="63" t="s">
        <v>306</v>
      </c>
      <c r="E266" s="64">
        <v>6</v>
      </c>
      <c r="F266" s="68"/>
      <c r="G266" s="69"/>
      <c r="H266" s="84"/>
    </row>
    <row r="267" spans="1:8" ht="24" thickBot="1" x14ac:dyDescent="0.3">
      <c r="A267" s="101" t="s">
        <v>307</v>
      </c>
      <c r="B267" s="102"/>
      <c r="C267" s="102"/>
      <c r="D267" s="102"/>
      <c r="E267" s="85">
        <f>SUM(E10:E266)</f>
        <v>1000</v>
      </c>
      <c r="F267" s="103"/>
      <c r="G267" s="104"/>
      <c r="H267" s="86"/>
    </row>
  </sheetData>
  <mergeCells count="86">
    <mergeCell ref="A7:E7"/>
    <mergeCell ref="F7:H7"/>
    <mergeCell ref="B10:B236"/>
    <mergeCell ref="C10:C40"/>
    <mergeCell ref="A12:A17"/>
    <mergeCell ref="E12:E17"/>
    <mergeCell ref="A18:A21"/>
    <mergeCell ref="E18:E21"/>
    <mergeCell ref="A22:A30"/>
    <mergeCell ref="E22:E30"/>
    <mergeCell ref="A32:A36"/>
    <mergeCell ref="E32:E36"/>
    <mergeCell ref="A38:A40"/>
    <mergeCell ref="E38:E40"/>
    <mergeCell ref="A41:A45"/>
    <mergeCell ref="C41:C74"/>
    <mergeCell ref="E41:E45"/>
    <mergeCell ref="A46:A56"/>
    <mergeCell ref="E46:E56"/>
    <mergeCell ref="A57:A67"/>
    <mergeCell ref="E57:E67"/>
    <mergeCell ref="A68:A74"/>
    <mergeCell ref="E68:E74"/>
    <mergeCell ref="A75:A78"/>
    <mergeCell ref="C75:C85"/>
    <mergeCell ref="E76:E78"/>
    <mergeCell ref="A86:A88"/>
    <mergeCell ref="C86:C89"/>
    <mergeCell ref="E87:E88"/>
    <mergeCell ref="C90:C100"/>
    <mergeCell ref="A98:A100"/>
    <mergeCell ref="E99:E100"/>
    <mergeCell ref="A101:A104"/>
    <mergeCell ref="C101:C106"/>
    <mergeCell ref="E102:E104"/>
    <mergeCell ref="C107:C112"/>
    <mergeCell ref="C113:C121"/>
    <mergeCell ref="A118:A120"/>
    <mergeCell ref="E119:E120"/>
    <mergeCell ref="A122:A124"/>
    <mergeCell ref="C122:C136"/>
    <mergeCell ref="E122:E124"/>
    <mergeCell ref="A125:A129"/>
    <mergeCell ref="E126:E129"/>
    <mergeCell ref="A130:A135"/>
    <mergeCell ref="E131:E135"/>
    <mergeCell ref="C137:C146"/>
    <mergeCell ref="A144:A146"/>
    <mergeCell ref="E145:E146"/>
    <mergeCell ref="A147:A151"/>
    <mergeCell ref="C147:C152"/>
    <mergeCell ref="E148:E151"/>
    <mergeCell ref="C199:C200"/>
    <mergeCell ref="C153:C160"/>
    <mergeCell ref="A155:A159"/>
    <mergeCell ref="E156:E159"/>
    <mergeCell ref="A161:A167"/>
    <mergeCell ref="C161:C169"/>
    <mergeCell ref="E162:E167"/>
    <mergeCell ref="C170:C198"/>
    <mergeCell ref="A173:A182"/>
    <mergeCell ref="E174:E182"/>
    <mergeCell ref="A196:A198"/>
    <mergeCell ref="E196:E198"/>
    <mergeCell ref="C201:C202"/>
    <mergeCell ref="C203:C209"/>
    <mergeCell ref="C210:C212"/>
    <mergeCell ref="C213:C215"/>
    <mergeCell ref="C216:C236"/>
    <mergeCell ref="F267:G267"/>
    <mergeCell ref="E218:E228"/>
    <mergeCell ref="A229:A234"/>
    <mergeCell ref="E230:E234"/>
    <mergeCell ref="B237:B266"/>
    <mergeCell ref="C237:C266"/>
    <mergeCell ref="A239:A242"/>
    <mergeCell ref="E240:E242"/>
    <mergeCell ref="A243:A246"/>
    <mergeCell ref="A247:A256"/>
    <mergeCell ref="E248:E256"/>
    <mergeCell ref="A217:A228"/>
    <mergeCell ref="A257:A261"/>
    <mergeCell ref="E258:E261"/>
    <mergeCell ref="A262:A264"/>
    <mergeCell ref="E263:E264"/>
    <mergeCell ref="A267:D26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 REQS</vt:lpstr>
      <vt:lpstr>DEPT REQS</vt:lpstr>
    </vt:vector>
  </TitlesOfParts>
  <Company>Shelby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Candace</dc:creator>
  <cp:lastModifiedBy>Jackson, Candace</cp:lastModifiedBy>
  <dcterms:created xsi:type="dcterms:W3CDTF">2025-02-25T14:04:06Z</dcterms:created>
  <dcterms:modified xsi:type="dcterms:W3CDTF">2025-02-25T14:26:13Z</dcterms:modified>
</cp:coreProperties>
</file>