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F:\PRCH\Purchasing Section\Bids\RFP RFQ SEALEDBIDS_FINAL\RFP 26\RFP 26-008-50\"/>
    </mc:Choice>
  </mc:AlternateContent>
  <xr:revisionPtr revIDLastSave="0" documentId="8_{D4EB955C-CAB9-4047-AEC5-C7EF060ABDE9}" xr6:coauthVersionLast="47" xr6:coauthVersionMax="47" xr10:uidLastSave="{00000000-0000-0000-0000-000000000000}"/>
  <bookViews>
    <workbookView xWindow="-120" yWindow="-120" windowWidth="29040" windowHeight="15720" tabRatio="762" activeTab="2" xr2:uid="{00000000-000D-0000-FFFF-FFFF00000000}"/>
  </bookViews>
  <sheets>
    <sheet name="MIN REQS" sheetId="19" r:id="rId1"/>
    <sheet name="MinReqAssessment" sheetId="28" state="hidden" r:id="rId2"/>
    <sheet name="DEPT REQS" sheetId="11" r:id="rId3"/>
    <sheet name="Sheet1" sheetId="29" state="hidden" r:id="rId4"/>
  </sheets>
  <definedNames>
    <definedName name="_xlnm._FilterDatabase" localSheetId="2" hidden="1">'DEPT REQS'!$A$9:$AU$55</definedName>
    <definedName name="_xlnm._FilterDatabase" localSheetId="0" hidden="1">'MIN REQS'!$A$9:$AP$23</definedName>
    <definedName name="_xlnm._FilterDatabase" localSheetId="1" hidden="1">MinReqAssessment!$A$9:$AV$22</definedName>
    <definedName name="_xlnm.Print_Area" localSheetId="2">'DEPT REQS'!$A$1:$H$55</definedName>
    <definedName name="_xlnm.Print_Area" localSheetId="0">'MIN REQS'!$A$1:$G$23</definedName>
    <definedName name="_xlnm.Print_Area" localSheetId="1">MinReqAssessment!$A$1:$AC$22</definedName>
    <definedName name="_xlnm.Print_Titles" localSheetId="2">'DEPT REQS'!$7:$8</definedName>
    <definedName name="_xlnm.Print_Titles" localSheetId="0">'MIN REQS'!$7:$8</definedName>
    <definedName name="_xlnm.Print_Titles" localSheetId="1">MinReqAssessment!$A:$E,MinReqAssessment!$7:$9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5" i="11" l="1"/>
  <c r="A3" i="28" l="1"/>
  <c r="A2" i="28"/>
  <c r="D21" i="28" l="1"/>
  <c r="C21" i="28"/>
  <c r="B21" i="28"/>
  <c r="D20" i="28"/>
  <c r="C20" i="28"/>
  <c r="B20" i="28"/>
  <c r="D19" i="28"/>
  <c r="C19" i="28"/>
  <c r="B19" i="28"/>
  <c r="D18" i="28"/>
  <c r="C18" i="28"/>
  <c r="B18" i="28"/>
  <c r="D17" i="28"/>
  <c r="C17" i="28"/>
  <c r="B17" i="28"/>
  <c r="D16" i="28"/>
  <c r="C16" i="28"/>
  <c r="B16" i="28"/>
  <c r="D15" i="28"/>
  <c r="C15" i="28"/>
  <c r="B15" i="28"/>
  <c r="D14" i="28"/>
  <c r="C14" i="28"/>
  <c r="B14" i="28"/>
  <c r="D13" i="28"/>
  <c r="C13" i="28"/>
  <c r="B13" i="28"/>
  <c r="D12" i="28"/>
  <c r="C12" i="28"/>
  <c r="B12" i="28"/>
  <c r="D11" i="28"/>
  <c r="C11" i="28"/>
  <c r="B11" i="28"/>
  <c r="D10" i="28"/>
  <c r="C10" i="28"/>
  <c r="B10" i="28"/>
  <c r="Z7" i="28"/>
  <c r="V7" i="28"/>
  <c r="R7" i="28"/>
  <c r="N7" i="28"/>
  <c r="J7" i="28"/>
  <c r="F7" i="28"/>
  <c r="A4" i="11" l="1"/>
</calcChain>
</file>

<file path=xl/sharedStrings.xml><?xml version="1.0" encoding="utf-8"?>
<sst xmlns="http://schemas.openxmlformats.org/spreadsheetml/2006/main" count="248" uniqueCount="138">
  <si>
    <t>Shelby County Government</t>
  </si>
  <si>
    <t>#</t>
  </si>
  <si>
    <t>Category</t>
  </si>
  <si>
    <t>Topic</t>
  </si>
  <si>
    <t>Requirement Description</t>
  </si>
  <si>
    <t>Vendor Comments</t>
  </si>
  <si>
    <t>Min req.</t>
  </si>
  <si>
    <t>VENDOR:  Company name</t>
  </si>
  <si>
    <t>MINIMUM  REQUIREMENTS  -  ALL  "YES"  ?</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</si>
  <si>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</si>
  <si>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</si>
  <si>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</si>
  <si>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</si>
  <si>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MINIMUM  REQUIREMENTS  -  PURCHASING</t>
  </si>
  <si>
    <t xml:space="preserve">YES / NO
(any "NO" will disqualify you) </t>
  </si>
  <si>
    <t>YES / NO</t>
  </si>
  <si>
    <t>Y / N</t>
  </si>
  <si>
    <t>DEPARTMENT/SPECIFIC/TECHNICAL  REQUIREMENTS</t>
  </si>
  <si>
    <t>MINIMUM  REQUIREMENTS  -  100% on each, to be responsive</t>
  </si>
  <si>
    <r>
      <t xml:space="preserve">VENDOR TO COMPLETE </t>
    </r>
    <r>
      <rPr>
        <b/>
        <u val="double"/>
        <sz val="18"/>
        <color theme="1"/>
        <rFont val="Times New Roman"/>
        <family val="1"/>
      </rPr>
      <t>YELLOW</t>
    </r>
    <r>
      <rPr>
        <b/>
        <sz val="18"/>
        <color theme="1"/>
        <rFont val="Times New Roman"/>
        <family val="1"/>
      </rPr>
      <t xml:space="preserve"> SECTIONS</t>
    </r>
  </si>
  <si>
    <t xml:space="preserve">Purchasing responsible:  </t>
  </si>
  <si>
    <t xml:space="preserve">Assessment date: </t>
  </si>
  <si>
    <t>PURCHA-SING
ASSESS-MENT</t>
  </si>
  <si>
    <t>SPECIFIC/TECHNICAL  REQS  -  TOTAL  SCORES (max 100)</t>
  </si>
  <si>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</si>
  <si>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 xml:space="preserve">Licenses/Certifications </t>
  </si>
  <si>
    <t xml:space="preserve">EOC/Vendor Status </t>
  </si>
  <si>
    <t>FORMS - EOC Compliance Form A must be completed with active Shelby County Government LOSB vendors listed, signed, and included with your proposal, as detailed in this document. FORM B to be completed/signed, with applicable backup, only IF the goal is not met on Form A.</t>
  </si>
  <si>
    <t>FORM - Drug-Free Workplace Affidavit must be completed, signed, and notarized with your bid/proposal – even if less than 5 employees.</t>
  </si>
  <si>
    <t>Must attest to a minimum of _five_ (5) years of experience providing the goods and/or performing the services described in this bid.</t>
  </si>
  <si>
    <t>Must attest to having supervised or managed adult detention facilities with populations over 1,000 that are NCCHC and ACA accredited.  And for Juvenile Detention, the CONTRACTOR must attest to having supervised or managed youth detention facilities with populations over 50 that are ACA accredited.</t>
  </si>
  <si>
    <t>Must attest to having a proven ability for contract start-up within 30 days of contract signature.</t>
  </si>
  <si>
    <t xml:space="preserve">Experience </t>
  </si>
  <si>
    <t xml:space="preserve">Forms </t>
  </si>
  <si>
    <t xml:space="preserve">Drug Free </t>
  </si>
  <si>
    <t>Must attest to being able to possess a TennCare Provider number and be credentialed by TennCare MCOs for the Juvenile component of RFP.</t>
  </si>
  <si>
    <t>Department Specific Requirements</t>
  </si>
  <si>
    <t xml:space="preserve">Standards </t>
  </si>
  <si>
    <t xml:space="preserve">Infectious Diseases </t>
  </si>
  <si>
    <t>The CONTRACTOR agrees to have an established policy that requires testing and follow-up on all inmates/detainees for infectious diseases in accordance with national standards as well as within the identified local health care system. This policy must include strict collaboration with Shelby County Division of Corrections SCDC.</t>
  </si>
  <si>
    <t xml:space="preserve">Staffing </t>
  </si>
  <si>
    <t xml:space="preserve">Administrative </t>
  </si>
  <si>
    <t xml:space="preserve">Schedules </t>
  </si>
  <si>
    <t xml:space="preserve">Referrals </t>
  </si>
  <si>
    <t>The CONTRACTOR agrees that Shelby County will be responsible for the payment of hospital and specialty care services, provided that the procedures in Section IX. A.1.5. &amp; 6 are followed.</t>
  </si>
  <si>
    <t xml:space="preserve">In-Service Training </t>
  </si>
  <si>
    <t xml:space="preserve">The CONTRACTOR agrees to provide regular, ongoing in-service and education programs for their personnel. Educational topics are to be identified through the CQI program as well as by the Medical Services Review Team (MSRT). All curricula are subject to approval by Shelby County Administration and Clinical Nurse Compliance Monitor.
The CONTRACTOR shall maintain personnel files in the health care unit on contractual personnel that is available to the Clinical Nurse Compliance Unit, upon request. Personnel files must include records such as Blood-borne Pathogens training, health care worker immunization records, professional licensure/certifications, job descriptions, mandatory staff orientation, and annual and ongoing education documentation. </t>
  </si>
  <si>
    <t>Orientation of New Employees</t>
  </si>
  <si>
    <t>The CONTRACTOR shall be responsible for ensuring that all new health care personnel are provided with orientation regarding medical practices on-site. Orientation regarding other facility operations will be the responsibility of Shelby County Government. The CONTRACTOR shall distribute a written job description to each member of the health care staff, which clearly delineates his or her assigned responsibilities. The CONTRACTOR shall monitor the performance of health care staff to ensure adequate job performance in accordance with their job description.</t>
  </si>
  <si>
    <t xml:space="preserve">Adjustments to Price </t>
  </si>
  <si>
    <t>Should Shelby County and the CONTRACTOR mutually agree to a change in the scope of the program during the contract term, the CONTRACTOR may be allowed to adjust the contract price if approved by Shelby County Commission. Any such adjustments to the contract price shall be submitted "in writing."</t>
  </si>
  <si>
    <t xml:space="preserve">Security of Inmates/Detainees Files </t>
  </si>
  <si>
    <t xml:space="preserve">The CONTRACTOR agrees that detainees’/ inmates' files are of a confidential nature. The CONTRACTOR and their employees agree to be allowed access to these files only as needed for their duties as related to the contract and in accordance with the policy and procedures established by Shelby County. The CONTRACTOR shall agree to honor all policies and procedures for safeguarding the confidentiality of such data, as required by HIPAA regulations.
</t>
  </si>
  <si>
    <t xml:space="preserve">Medical Records </t>
  </si>
  <si>
    <t>The CONTRACTOR agrees to maintain a system of medical records management that complies with HIPAA privacy and security requirements. The CONTRACTOR must demonstrate prior experience with the use of an electronic medical record format. The CONTRACTOR agrees to utilize any electronic medical records system owned or acquired by Shelby County and to fully cooperate in the transfer of records to any subsequent contractor at no additional cost to Shelby County.
All detainees/inmates must have a medical record that is kept up to date at all times, and which complies with problem-oriented medical record format and standards. The record shall be maintained within the confines and control of Shelby County’s Data Center(s). Access to records shall be limited to persons, locations and systems approved by the SCDC. In the event that a record is subpoenaed, the request will be met according to Shelby County Government policy. Any interfaces necessary for the CONTRACTOR to exchange data with Shelby County’s electronic medical records system will be the responsibility of the CONTRACTOR. All medical records are the property of Shelby County and will be retained by Shelby County at the end of any agreement for services. Additionally, a destruction document will be provided to the SCDC to document any records destroyed in the course of purging or removal of outdated records.</t>
  </si>
  <si>
    <t xml:space="preserve">	CONTRACTOR's Cooperation</t>
  </si>
  <si>
    <t>The CONTRACTOR shall maintain regular communication with Shelby County Administration and shall actively cooperate in all matters pertaining to this contract.</t>
  </si>
  <si>
    <t xml:space="preserve">Responsibility </t>
  </si>
  <si>
    <t>The CONTRACTOR shall observe and comply with all federal, state, local and municipal laws, ordinances, rules and regulations in any manner affecting the CONTRACTOR.</t>
  </si>
  <si>
    <t xml:space="preserve">	Public Information</t>
  </si>
  <si>
    <t>The CONTRACTOR nor Shelby County may publish any findings based on data obtained from the operation of this contract without the prior written consent of the other party, whose written consent shall not be unreasonably withheld</t>
  </si>
  <si>
    <t xml:space="preserve">Research </t>
  </si>
  <si>
    <t xml:space="preserve">The CONTRACTOR agrees that no research projects involving detainees/inmates, other than projects limited to the use of information from records compiled in the ordinary delivery of patient care activities, shall be conducted without the prior written consent of Shelby County Administration. The conditions under which the research is conducted will be agreed upon by the CONTRACTOR and Shelby County and shall be governed by written guidelines.  In every case, the written informed consent of each detainee/inmate who is the subject of a research project shall be obtained prior to the detainee/inmate’s participation as a subject.
</t>
  </si>
  <si>
    <t xml:space="preserve">Liability </t>
  </si>
  <si>
    <t>The CONTRACTOR shall not be responsible for failure to perform the duties and responsibilities imposed by the contract due to legal strikes, (except strikes by the CONTRACTOR's personnel), fires, civil disobedience, riots, rebellions, acts of God, and similar occurrences beyond the control of the CONTRACTOR that made performance impossible or illegal.</t>
  </si>
  <si>
    <t>Requirements Contract</t>
  </si>
  <si>
    <t>The CONTRACTOR agrees to furnish all of the services specified in this RFP during the term of the contract.</t>
  </si>
  <si>
    <t xml:space="preserve">Notices </t>
  </si>
  <si>
    <t>The CONTRACTOR agrees that all notices and requests by Shelby
County Government or the CONTRACTOR shall be in writing and delivered by overnight guaranteed commercial carrier or by certified mail, return receipt requested.</t>
  </si>
  <si>
    <t>Sanctions and Penalties</t>
  </si>
  <si>
    <t>The CONTRACTOR agrees that failure to meet the requirements of the Agreement will result in a deduction of pay in an agreed amount as determined in the contract until the CONTRACTOR is in compliance. Failure to meet requirements may include performance deficiencies and/or staff shortages resulting in performance deficiencies.  Once deficiencies are identified by the Contract/Clinical Compliance Unit, specific corrective action plans (CAPs) approved by Shelby County Division of Corrections must be submitted that include timeframes for subsequent remedies.</t>
  </si>
  <si>
    <t>Reimbursement Criteria</t>
  </si>
  <si>
    <t>The CONTRACTOR agrees to inform Shelby County of any costs incurred outside the scope of the contract prior to performing the service and requesting reimbursement per the terms of the Contract</t>
  </si>
  <si>
    <t>Staffing Program</t>
  </si>
  <si>
    <t>The CONTRACTOR agrees to provide appropriate personnel to render all services listed in this RFP. This is to include staffing of health care administrators, providers, dentists, mental health professionals, nurses, non-nursing certified health care assistants, clerical staff, managerial and other personnel required to comply with the purpose and intent of this RFP. On-call services shall be provided twenty-four hours per day, seven days per week. The CONTRACTOR must be willing to consider offering employment to current employees of the current vendor. The staffing program must provide, at a minimum, the services described in this RFP for all facilities. The attached Exhibit A. Proposed Staffing Requirement describes a possible staffing pattern based on historical operations of the facilities. An alternative proposal will be considered if it is thoroughly justified in providing the required levels of service.</t>
  </si>
  <si>
    <t xml:space="preserve">Health Promotion </t>
  </si>
  <si>
    <t>The CONTRACTOR agrees to provide health promotion services for all inmates/detainees. This program should include health education, a therapeutic diet (as indicated), physical activity, personal hygiene needs, and tobacco prevention.</t>
  </si>
  <si>
    <t xml:space="preserve">Support Services </t>
  </si>
  <si>
    <t>The CONTRACTOR shall demonstrate their ability to manage and support the health care program they propose. Areas to be included: policies and procedures, quality improvement, and cost best practices.</t>
  </si>
  <si>
    <t xml:space="preserve">Inmate Charges </t>
  </si>
  <si>
    <t>All fees for medical services to detainees/inmates are made by Shelby County in accordance with the rates and categories approved by the Shelby County Commission. These fees do not accrue to the CONTRACTOR. The CONTRACTOR shall agree to provide listings of those fees to detainees/inmates. Medical services will be rendered to the detainee/inmate regardless of their ability to pay.</t>
  </si>
  <si>
    <t xml:space="preserve">Quality Assurance </t>
  </si>
  <si>
    <t xml:space="preserve">CONTRACTOR agrees to provide the following services as part of the health services program.
</t>
  </si>
  <si>
    <t xml:space="preserve">Dental </t>
  </si>
  <si>
    <t>The CONTRACTOR agrees to arrange or provide care to address urgent/emergent, and painful dental conditions. Dental care will be under the direction and supervision of a CONTRACTOR'S licensed dentist, in accordance with NCCHC standards.  Basic preventative, restorative, or cosmetic dental care will not be required at detainee/inmate facilities.</t>
  </si>
  <si>
    <t xml:space="preserve">Standards and Accreditations </t>
  </si>
  <si>
    <t>The Vendor shall meet all applicable federal and state regulations and comply with the then-      current NCCHC standards. Bidders must have demonstrated experience in meeting the standards of, obtaining, or maintaining accreditation such as that offered by the National Commission on Correctional Health Care (NCCHC). 
The Vendor shall, at a minimum:
1.	Maintain current NCCHC accreditation at CJC and East Jail.
2.	Attain NCCHC accreditation at County Corrections within twenty-four 
(24) months of the initiation of the contract.
3.	Attain the NCCHC juvenile accreditation at the Juvenile Detention Services Facility within eighteen (18) months of the initiation of the contract.</t>
  </si>
  <si>
    <t xml:space="preserve">Intermediate Care </t>
  </si>
  <si>
    <t>Vendor shall provide intermediate care as defined in this RFP for adult &amp; juvenile detainees/inmates at all facilities</t>
  </si>
  <si>
    <t xml:space="preserve">Provide telehealth services that encompass a variety of telecommunications technologies and tactics to provide health services from a distance. Shelby County Inmate Health Care is active in several telehealth services and plans to investigate and implement more. All Inmate telehealth services must be approved by the Shelby County Division of Corrections.
</t>
  </si>
  <si>
    <t>Telehealth Care</t>
  </si>
  <si>
    <t>Psychiatric Services</t>
  </si>
  <si>
    <t>Pharmaceutics</t>
  </si>
  <si>
    <t>Medications</t>
  </si>
  <si>
    <t>Provide medication management for patients prescribed psychotropic medications</t>
  </si>
  <si>
    <t>Crisis Intervention</t>
  </si>
  <si>
    <t>Provide crisis interventions and management of acute psychiatric episodes</t>
  </si>
  <si>
    <t>Suicide Prevention</t>
  </si>
  <si>
    <t xml:space="preserve">Provide a comprehensive suicide prevention program </t>
  </si>
  <si>
    <t>Patient Improvement</t>
  </si>
  <si>
    <t>Provide individual treatment plans and goals focusing on patient improvement and outcomes</t>
  </si>
  <si>
    <t>Special Needs</t>
  </si>
  <si>
    <t>Provide monitoring and treatment, when necessary, of special needs Patients including but not limited to individuals in restrictive housing, elderly individuals, and those cognitively impaired</t>
  </si>
  <si>
    <t>Best Practices</t>
  </si>
  <si>
    <t>Adhere to clinical pathways on Best Practices for pharmaceutical treatment</t>
  </si>
  <si>
    <t>Patient Centered Discussions</t>
  </si>
  <si>
    <t>Participate in patient-centered discussions including but not limited to multidisciplinary Patient care conferences, treatment team meetings, and/or mental health of drug courts</t>
  </si>
  <si>
    <t xml:space="preserve">CQI studies </t>
  </si>
  <si>
    <t xml:space="preserve">Care Staff </t>
  </si>
  <si>
    <t>Ensure the employment of quality mental health care staff including but not limited to providing ongoing training, and financially assisting in conference tuition</t>
  </si>
  <si>
    <t>Data Collection</t>
  </si>
  <si>
    <t>MAT</t>
  </si>
  <si>
    <t xml:space="preserve">Provide a comprehensive MAT program </t>
  </si>
  <si>
    <t xml:space="preserve"> Discharge Planning </t>
  </si>
  <si>
    <t>Provide a discharge plan for those requiring ongoing community services including medications</t>
  </si>
  <si>
    <t xml:space="preserve">Grievances </t>
  </si>
  <si>
    <t xml:space="preserve">Respond to mental health requests and grievances in a timely manner and in concert with P &amp; P </t>
  </si>
  <si>
    <t>Quality Improvement/ Corrective Action Program</t>
  </si>
  <si>
    <t>The CONTRACTOR agrees to provide medical care in accordance with established    standards of care in compliance with the Tennessee Corrections Institute (TCI), American Correctional Association (ACA), National Commission on Correctional Health Care (NCCHC), and all applicable federal, state, and local laws and regulations. Refer to Section X.A.10.a-c of this RFP.</t>
  </si>
  <si>
    <t>Ensure that mental health care includes both pharmaceutical and psychotherapy modalities.</t>
  </si>
  <si>
    <t>Provide psychiatric services and mental health care to the patient population.</t>
  </si>
  <si>
    <t>Participate by collaborating and collecting data for performance measures determined by the contract.</t>
  </si>
  <si>
    <t>Participate in CQI studies and attend scheduled meetings.</t>
  </si>
  <si>
    <t>The CONTRACTOR will include a proposed staffing plan for each facility to include all full and part-time personnel by specific positions. All personnel, including contractors, shall meet the minimum requirements to include levels of education and experience as established by Shelby County Human Resources Office for comparable positions to include managers and supervisors as required.                                                                                        a.	At the time of the contract start-up date, the CONTRACTOR shall provide employment sources where required to maintain full staffing at all times.
b.	Management and leadership shall be certified as NCCHC Healthcare professionals and maintain certification for the life of the contract.
c.	Proposals will include detailed plans for the maintenance of a drug-free workforce and a smoke-free work environment.
d.	Each candidate may be interviewed by the CONTRACTOR with a special focus on technical expertise, emotional stability, and shall motivation. The final selection is
subject to approval by Contract Monitoring Unit. The Health Services Administrator (HSA) shall be subject to the approval of the Healthcare Compliance Administrator. This approval shall not be unreasonably withheld.
e.	An on-site visit to all facilities must be made by all screened candidates prior to a formal decision of employment.
f.	The Contract Monitoring Unit shall be notified of any actions, or changes in licensure, eligibility of employees to perform duties and may recommend the removal by the CONTRACTOR any staff that does not meet Shelby County's requirements for initial or continued employment.
g.	All personnel shall be required to pass a background investigation conducted by or acceptable to Shelby County as a requisite for initial and/or continued employment. The cost of this investigation will not be the responsibility of the CONTRACTOR.
h.	All personnel shall comply with current and future federal, state, and local laws, regulations, court orders, Administrative Regulations, Administrative Directives, all policies and procedures, and licensing and credentialing requirements of Shelby County Government.
i.	The CONTRACTOR must be willing to consider offering employment to existing employees of the current vendor.
j.	Proposals must include written job descriptions and job qualifications for all positions including job titles, responsibilities, required minimum experience, and education. Professional positions shall require a license, certification, and registration requirements and restrictions in compliance with the State of Tennessee. An affirmative action program shall be adopted by the CONTRACTOR for review and approval by Shelby County. A personnel record shall be maintained on each employee and made available for review by Contract Monitors upon request. The CONTRACTOR shall bear full responsibility for the verification of educational preparation and associated credentials. Copies of current licenses for professional employees shall be a permanent part of the personnel file.
k.	All existing employees of the current CONTRACTOR at the Main Jail, Jail East, SCDC, and YJEC shall be given hiring preference in the staffing of the inmate/detainee facilities.</t>
  </si>
  <si>
    <t>The CONTRACTOR shall implement site-specific policies, procedures and protocols for the health care personnel and medical staff in accordance with all Shelby County, state legal requirements, and SCDC requirements including stated accreditation standards.      a.	Be responsible for ensuring that its staff report any problems and/or unusual incidents to the Health Services Administrator (HSA) or designee and the Contract Compliance Monitoring Unit. Staff medical and mental health-related problems must be reported to the Clinical Compliance Monitors.
b.	Represent the health care unit in discussions with local civic groups or visiting officials as mutually agreed upon by the parties.
c.	Properly complete employee evaluations for those employees under their direct supervision, in accordance with applicable state rules, as well as those required by Shelby County Government for other employees.
d.	Ensure that the healthcare status reports of detained/incarcerated persons admitted to outside hospitals are reviewed to ensure the duration of the hospitalization is no longer than medically necessary.
e.	Ensure that CONTRACTOR’S staff document all healthcare contacts in the detained/ incarcerated person's health care record in the proper medical record format.
f.	Provide for the review of and response to detainees/inmates who file grievances regarding health-related issues. Proposals will describe the system of review, response, and resolution relevant to this procedure.
g.	The CONTRACTOR will work with all facilities on the efficient transfer of clinical information regarding detainees/inmates when transferred. All HIPAA regulations must be followed by the CONTRACTOR.
h.	The CONTRACTOR will cooperate with the local Health Department programs and staff to ensure control of infectious disease and other public health concerns/threats involving detainees/ inmates as well as staff</t>
  </si>
  <si>
    <t>The CONTRACTOR agrees to maintain a minimum level of staff to meet compliance requirements with the Shelby County Division of Corrections &amp; Shelby County Sherriffs Department legal and contact mandates and all contractual employees agree to comply with sign-in, and sign-out procedures as required by Shelby County and the CONTRACTOR.                                                                           a.	The Clinical Nurse Compliance Monitor must review and approve, the utilization of all outside staffing agencies. Written justification and an estimated length of need must be provided by the HSA to the Clinical Nurse Compliance Monitor.
b.	Contractor shall be responsible to provide a monthly reconciliation of staff assignments comparing budgeted, assigned, and staffed for each period of time requested.</t>
  </si>
  <si>
    <t>The CONTRACTOR agrees to implement and maintain a rigorous internal Continuous Quality Improvement (CQI) program that aligns with clinical practice standards.                                                             a.	The CONTRACTOR shall institute a program consistent with the Continuous Quality Improvement Program, which may include but may not be limited to audit and medical chart review procedures.
b.	Periodic meetings (at least once per quarter) shall be held between Shelby County Officials, facility staff, Healthcare Compliance Administrator, Contract Compliance and Clinical Compliance Monitors, and appropriate contractual personnel to review significant issues, changes and to provide feedback relative to the Quality Improvement/Action Program so that any deficiencies or recommendations may be acted upon. When requested by Shelby County, the CONTRACTOR will provide appropriate personnel to participate in departmental meetings. The CONTRACTOR agrees that Shelby County will be responsible for the payment of hospital and specialty care services, provided that the procedures in Section IX. A.1.5. &amp; 6 are followed.</t>
  </si>
  <si>
    <t>RFP 26-008-50 Inmate/Resident Healthcare Services</t>
  </si>
  <si>
    <t>Tennessee Lawful Employment Act</t>
  </si>
  <si>
    <t xml:space="preserve">Must provide active Equal Opportunity Compliance BRN and Vendor number, or your applications are “in” the EOC system and the Purchasing system for processing (refer to details outlined below) – please list all your Shelby County active BRN’s. </t>
  </si>
  <si>
    <t>Adherence to all provisions of Title VI requirements – please attest, and provide proof/documentation if necessary.</t>
  </si>
  <si>
    <t>Title VI</t>
  </si>
  <si>
    <t>Bid Bond</t>
  </si>
  <si>
    <t>Must attest to being able to possess the minimum insurance requirements.</t>
  </si>
  <si>
    <t xml:space="preserve"> Must attest to having demonstrated personnel recruiting capabilities including professional recruiting.</t>
  </si>
  <si>
    <t>All proposals must be accompanied by a Bank Certified Check or Bank Draft, Letter of Credit issued by any national bank, or approved Bid Bond for not less than five percent (5%) of the amount of the project.  All proposal guarantees shall be made out to the County of Shelby.</t>
  </si>
  <si>
    <t>Department:  Shelby County Division of Corrections</t>
  </si>
  <si>
    <t xml:space="preserve">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-Valid (unexpired) Tennessee driver's license or photo ID.
-Valid (unexpired) driver's license from another state (subject to strictness, though TN   license is standard).
-U.S. Passport (valid, unexpired).
-Certificate of Birth issued by a U.S. state, jurisdiction, or territory.
-U.S. government-issued certified birth certificate.
-Certificate of Citizenship (N560 or N561).
-Certificate of Naturalization (N550, N570, or N578).
-Valid immigrant registration documentation (e.g., Permanent Resident Card or I-766 Employment Authorization Card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</si>
</sst>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5" x14ac:knownFonts="1">
    <font>
      <sz val="10"/>
      <name val="Arial"/>
    </font>
    <font>
      <sz val="11"/>
      <color theme="1"/>
      <name val="Calibri"/>
      <family val="2"/>
      <scheme val="minor"/>
    </font>
    <font>
      <sz val="11"/>
      <color theme="1"/>
      <name val="Calibri"/>
      <family val="2"/>
      <scheme val="minor"/>
    </font>
    <font>
      <sz val="10"/>
      <name val="Arial"/>
      <family val="2"/>
    </font>
    <font>
      <b/>
      <sz val="16"/>
      <name val="Times New Roman"/>
      <family val="1"/>
    </font>
    <font>
      <b/>
      <sz val="14"/>
      <name val="Times New Roman"/>
      <family val="1"/>
    </font>
    <font>
      <sz val="14"/>
      <name val="Times New Roman"/>
      <family val="1"/>
    </font>
    <font>
      <sz val="14"/>
      <color rgb="FF00B050"/>
      <name val="Times New Roman"/>
      <family val="1"/>
    </font>
    <font>
      <b/>
      <sz val="14"/>
      <color rgb="FF00B050"/>
      <name val="Times New Roman"/>
      <family val="1"/>
    </font>
    <font>
      <sz val="12"/>
      <color rgb="FF00B050"/>
      <name val="Times New Roman"/>
      <family val="1"/>
    </font>
    <font>
      <b/>
      <sz val="12"/>
      <color rgb="FF00B050"/>
      <name val="Times New Roman"/>
      <family val="1"/>
    </font>
    <font>
      <b/>
      <sz val="14"/>
      <color rgb="FF0070C0"/>
      <name val="Times New Roman"/>
      <family val="1"/>
    </font>
    <font>
      <sz val="14"/>
      <color rgb="FF0070C0"/>
      <name val="Times New Roman"/>
      <family val="1"/>
    </font>
    <font>
      <sz val="10"/>
      <name val="Arial"/>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u val="double"/>
      <sz val="18"/>
      <color rgb="FF00B050"/>
      <name val="Times New Roman"/>
      <family val="1"/>
    </font>
    <font>
      <i/>
      <sz val="12"/>
      <color rgb="FF00B050"/>
      <name val="Times New Roman"/>
      <family val="1"/>
    </font>
  </fonts>
  <fills count="5">
    <fill>
      <patternFill patternType="none"/>
    </fill>
    <fill>
      <patternFill patternType="gray125"/>
    </fill>
    <fill>
      <patternFill patternType="solid">
        <fgColor rgb="FFFFFFCC"/>
      </patternFill>
    </fill>
    <fill>
      <patternFill patternType="solid">
        <fgColor rgb="FFFFFF99"/>
        <bgColor indexed="64"/>
      </patternFill>
    </fill>
    <fill>
      <patternFill patternType="solid">
        <fgColor theme="6" tint="0.59999389629810485"/>
        <bgColor indexed="64"/>
      </patternFill>
    </fill>
  </fills>
  <borders count="42">
    <border>
      <left/>
      <right/>
      <top/>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auto="1"/>
      </left>
      <right/>
      <top style="medium">
        <color auto="1"/>
      </top>
      <bottom style="thin">
        <color auto="1"/>
      </bottom>
      <diagonal/>
    </border>
    <border>
      <left/>
      <right style="dotted">
        <color auto="1"/>
      </right>
      <top/>
      <bottom style="medium">
        <color indexed="64"/>
      </bottom>
      <diagonal/>
    </border>
    <border>
      <left style="dotted">
        <color auto="1"/>
      </left>
      <right/>
      <top style="thin">
        <color auto="1"/>
      </top>
      <bottom/>
      <diagonal/>
    </border>
    <border>
      <left style="medium">
        <color auto="1"/>
      </left>
      <right/>
      <top/>
      <bottom style="medium">
        <color auto="1"/>
      </bottom>
      <diagonal/>
    </border>
    <border>
      <left/>
      <right/>
      <top/>
      <bottom style="medium">
        <color auto="1"/>
      </bottom>
      <diagonal/>
    </border>
    <border>
      <left style="dotted">
        <color auto="1"/>
      </left>
      <right/>
      <top/>
      <bottom style="medium">
        <color auto="1"/>
      </bottom>
      <diagonal/>
    </border>
    <border>
      <left style="medium">
        <color auto="1"/>
      </left>
      <right style="dotted">
        <color auto="1"/>
      </right>
      <top/>
      <bottom style="medium">
        <color auto="1"/>
      </bottom>
      <diagonal/>
    </border>
    <border>
      <left style="dotted">
        <color auto="1"/>
      </left>
      <right style="dotted">
        <color auto="1"/>
      </right>
      <top/>
      <bottom style="medium">
        <color auto="1"/>
      </bottom>
      <diagonal/>
    </border>
    <border>
      <left/>
      <right style="medium">
        <color auto="1"/>
      </right>
      <top style="thin">
        <color auto="1"/>
      </top>
      <bottom style="thin">
        <color auto="1"/>
      </bottom>
      <diagonal/>
    </border>
  </borders>
  <cellStyleXfs count="11">
    <xf numFmtId="0" fontId="0" fillId="0" borderId="0"/>
    <xf numFmtId="0" fontId="3" fillId="0" borderId="0"/>
    <xf numFmtId="0" fontId="2" fillId="0" borderId="0"/>
    <xf numFmtId="0" fontId="2" fillId="2" borderId="1"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0" fontId="13" fillId="0" borderId="0"/>
    <xf numFmtId="9" fontId="3" fillId="0" borderId="0" applyFont="0" applyFill="0" applyBorder="0" applyAlignment="0" applyProtection="0"/>
    <xf numFmtId="0" fontId="1" fillId="0" borderId="0"/>
    <xf numFmtId="0" fontId="1" fillId="2" borderId="1" applyNumberFormat="0" applyFont="0" applyAlignment="0" applyProtection="0"/>
    <xf numFmtId="0" fontId="3" fillId="0" borderId="0"/>
  </cellStyleXfs>
  <cellXfs count="132">
    <xf numFmtId="0" fontId="0" fillId="0" borderId="0" xfId="0"/>
    <xf numFmtId="0" fontId="4" fillId="0" borderId="0" xfId="0" applyFont="1" applyAlignment="1">
      <alignment horizontal="left" vertical="center"/>
    </xf>
    <xf numFmtId="0" fontId="4" fillId="0" borderId="0" xfId="1" applyFont="1" applyProtection="1">
      <protection locked="0"/>
    </xf>
    <xf numFmtId="0" fontId="8" fillId="0" borderId="0" xfId="1" applyFont="1" applyAlignment="1">
      <alignment vertical="center"/>
    </xf>
    <xf numFmtId="0" fontId="5" fillId="0" borderId="0" xfId="1" applyFont="1" applyProtection="1">
      <protection locked="0"/>
    </xf>
    <xf numFmtId="0" fontId="5" fillId="0" borderId="0" xfId="1" applyFont="1" applyAlignment="1">
      <alignment horizontal="center"/>
    </xf>
    <xf numFmtId="0" fontId="14" fillId="0" borderId="0" xfId="2" applyFont="1" applyAlignment="1">
      <alignment horizontal="center" vertical="center" wrapText="1"/>
    </xf>
    <xf numFmtId="0" fontId="15" fillId="0" borderId="0" xfId="2" applyFont="1" applyAlignment="1">
      <alignment horizontal="center" vertical="center"/>
    </xf>
    <xf numFmtId="0" fontId="15" fillId="0" borderId="0" xfId="2" applyFont="1" applyAlignment="1">
      <alignment vertical="center" wrapText="1"/>
    </xf>
    <xf numFmtId="0" fontId="15" fillId="0" borderId="0" xfId="2" applyFont="1" applyAlignment="1">
      <alignment horizontal="center" vertical="center" wrapText="1"/>
    </xf>
    <xf numFmtId="0" fontId="5" fillId="0" borderId="0" xfId="1" applyFont="1" applyAlignment="1">
      <alignment horizontal="left" vertical="center"/>
    </xf>
    <xf numFmtId="0" fontId="5" fillId="0" borderId="0" xfId="1" applyFont="1" applyAlignment="1">
      <alignment horizontal="center" vertical="center"/>
    </xf>
    <xf numFmtId="0" fontId="16" fillId="0" borderId="0" xfId="2" applyFont="1" applyAlignment="1">
      <alignment horizontal="center" vertical="center"/>
    </xf>
    <xf numFmtId="0" fontId="11" fillId="0" borderId="0" xfId="2" applyFont="1" applyAlignment="1">
      <alignment vertical="center"/>
    </xf>
    <xf numFmtId="0" fontId="18" fillId="0" borderId="0" xfId="2" applyFont="1" applyAlignment="1">
      <alignment horizontal="left" vertical="center"/>
    </xf>
    <xf numFmtId="0" fontId="19" fillId="0" borderId="0" xfId="2" applyFont="1" applyAlignment="1">
      <alignment horizontal="center" vertical="center"/>
    </xf>
    <xf numFmtId="0" fontId="20" fillId="0" borderId="0" xfId="2" applyFont="1" applyAlignment="1">
      <alignment horizontal="center" vertical="center" wrapText="1"/>
    </xf>
    <xf numFmtId="0" fontId="19" fillId="0" borderId="0" xfId="2" applyFont="1" applyAlignment="1">
      <alignment vertical="center" wrapText="1"/>
    </xf>
    <xf numFmtId="0" fontId="19" fillId="0" borderId="0" xfId="2" applyFont="1" applyAlignment="1">
      <alignment horizontal="center" vertical="center" wrapText="1"/>
    </xf>
    <xf numFmtId="0" fontId="21" fillId="0" borderId="5" xfId="2" applyFont="1" applyBorder="1" applyAlignment="1">
      <alignment horizontal="center" vertical="center" wrapText="1"/>
    </xf>
    <xf numFmtId="0" fontId="21" fillId="0" borderId="6" xfId="2" applyFont="1" applyBorder="1" applyAlignment="1">
      <alignment horizontal="center" vertical="center" wrapText="1"/>
    </xf>
    <xf numFmtId="0" fontId="21" fillId="0" borderId="0" xfId="2" applyFont="1" applyAlignment="1">
      <alignment horizontal="center" vertical="center" wrapText="1"/>
    </xf>
    <xf numFmtId="0" fontId="25" fillId="0" borderId="8" xfId="2" applyFont="1" applyBorder="1" applyAlignment="1">
      <alignment horizontal="center" vertical="center" wrapText="1"/>
    </xf>
    <xf numFmtId="0" fontId="25" fillId="0" borderId="9" xfId="2" applyFont="1" applyBorder="1" applyAlignment="1">
      <alignment horizontal="center" vertical="center" wrapText="1"/>
    </xf>
    <xf numFmtId="0" fontId="25" fillId="0" borderId="0" xfId="2" applyFont="1" applyAlignment="1">
      <alignment horizontal="center" vertical="center" wrapText="1"/>
    </xf>
    <xf numFmtId="0" fontId="25" fillId="0" borderId="11" xfId="2" applyFont="1" applyBorder="1" applyAlignment="1">
      <alignment horizontal="center" vertical="center" wrapText="1"/>
    </xf>
    <xf numFmtId="0" fontId="25" fillId="0" borderId="12" xfId="2" applyFont="1" applyBorder="1" applyAlignment="1">
      <alignment horizontal="center" vertical="center" wrapText="1"/>
    </xf>
    <xf numFmtId="0" fontId="6" fillId="0" borderId="11" xfId="2" applyFont="1" applyBorder="1" applyAlignment="1">
      <alignment horizontal="center" vertical="center"/>
    </xf>
    <xf numFmtId="0" fontId="12" fillId="0" borderId="12" xfId="2" applyFont="1" applyBorder="1" applyAlignment="1">
      <alignment horizontal="center" vertical="center" wrapText="1"/>
    </xf>
    <xf numFmtId="0" fontId="12" fillId="0" borderId="12" xfId="2" applyFont="1" applyBorder="1" applyAlignment="1">
      <alignment horizontal="left" vertical="center" wrapText="1"/>
    </xf>
    <xf numFmtId="0" fontId="12" fillId="0" borderId="13" xfId="2" applyFont="1" applyBorder="1" applyAlignment="1">
      <alignment horizontal="center" vertical="center" wrapText="1"/>
    </xf>
    <xf numFmtId="0" fontId="12" fillId="0" borderId="12" xfId="2" applyFont="1" applyBorder="1" applyAlignment="1">
      <alignment vertical="center" wrapText="1"/>
    </xf>
    <xf numFmtId="0" fontId="15" fillId="0" borderId="0" xfId="2" applyFont="1" applyAlignment="1">
      <alignment horizontal="left" vertical="center" wrapText="1"/>
    </xf>
    <xf numFmtId="0" fontId="21" fillId="0" borderId="15" xfId="2" applyFont="1" applyBorder="1" applyAlignment="1">
      <alignment horizontal="center" vertical="center" wrapText="1"/>
    </xf>
    <xf numFmtId="0" fontId="21" fillId="0" borderId="16" xfId="2" applyFont="1" applyBorder="1" applyAlignment="1">
      <alignment horizontal="center" vertical="center" wrapText="1"/>
    </xf>
    <xf numFmtId="0" fontId="21" fillId="0" borderId="18" xfId="2" applyFont="1" applyBorder="1" applyAlignment="1">
      <alignment horizontal="center" vertical="center" wrapText="1"/>
    </xf>
    <xf numFmtId="0" fontId="21" fillId="0" borderId="12" xfId="2" applyFont="1" applyBorder="1" applyAlignment="1">
      <alignment horizontal="center" vertical="center" wrapText="1"/>
    </xf>
    <xf numFmtId="0" fontId="21" fillId="0" borderId="11" xfId="2" applyFont="1" applyBorder="1" applyAlignment="1">
      <alignment horizontal="center" vertical="center" wrapText="1"/>
    </xf>
    <xf numFmtId="0" fontId="17" fillId="3" borderId="0" xfId="2" applyFont="1" applyFill="1" applyAlignment="1">
      <alignment vertical="center"/>
    </xf>
    <xf numFmtId="0" fontId="5" fillId="3" borderId="0" xfId="1" applyFont="1" applyFill="1" applyAlignment="1">
      <alignment horizontal="left" vertical="center"/>
    </xf>
    <xf numFmtId="0" fontId="5" fillId="3" borderId="0" xfId="1" applyFont="1" applyFill="1" applyAlignment="1">
      <alignment horizontal="center" vertical="center"/>
    </xf>
    <xf numFmtId="0" fontId="16" fillId="3" borderId="0" xfId="2" applyFont="1" applyFill="1" applyAlignment="1">
      <alignment horizontal="center" vertical="center"/>
    </xf>
    <xf numFmtId="0" fontId="27" fillId="0" borderId="0" xfId="2" applyFont="1" applyAlignment="1">
      <alignment horizontal="center" vertical="center" wrapText="1"/>
    </xf>
    <xf numFmtId="0" fontId="29" fillId="0" borderId="26" xfId="2" applyFont="1" applyBorder="1" applyAlignment="1">
      <alignment vertical="center" wrapText="1"/>
    </xf>
    <xf numFmtId="0" fontId="29" fillId="0" borderId="27" xfId="2" applyFont="1" applyBorder="1" applyAlignment="1">
      <alignment horizontal="center" vertical="center" wrapText="1"/>
    </xf>
    <xf numFmtId="0" fontId="26" fillId="3" borderId="9" xfId="2" applyFont="1" applyFill="1" applyBorder="1" applyAlignment="1">
      <alignment vertical="center" wrapText="1"/>
    </xf>
    <xf numFmtId="0" fontId="26" fillId="3" borderId="9" xfId="2" applyFont="1" applyFill="1" applyBorder="1" applyAlignment="1">
      <alignment horizontal="center" vertical="center" wrapText="1"/>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wrapText="1"/>
    </xf>
    <xf numFmtId="0" fontId="26" fillId="3" borderId="24" xfId="2" applyFont="1" applyFill="1" applyBorder="1" applyAlignment="1">
      <alignment horizontal="center" vertical="center" wrapText="1"/>
    </xf>
    <xf numFmtId="0" fontId="26" fillId="3" borderId="28" xfId="2" applyFont="1" applyFill="1" applyBorder="1" applyAlignment="1">
      <alignment horizontal="center" vertical="center" wrapText="1"/>
    </xf>
    <xf numFmtId="0" fontId="29" fillId="0" borderId="26" xfId="2" applyFont="1" applyBorder="1" applyAlignment="1">
      <alignment horizontal="center" vertical="center" wrapText="1"/>
    </xf>
    <xf numFmtId="0" fontId="21" fillId="0" borderId="14" xfId="2" applyFont="1" applyBorder="1" applyAlignment="1">
      <alignment horizontal="center" vertical="center" wrapText="1"/>
    </xf>
    <xf numFmtId="0" fontId="6" fillId="0" borderId="15" xfId="2" applyFont="1" applyBorder="1" applyAlignment="1">
      <alignment horizontal="center" vertical="center"/>
    </xf>
    <xf numFmtId="0" fontId="12" fillId="0" borderId="16" xfId="2" applyFont="1" applyBorder="1" applyAlignment="1">
      <alignment horizontal="center" vertical="center" wrapText="1"/>
    </xf>
    <xf numFmtId="0" fontId="12" fillId="0" borderId="16" xfId="2" applyFont="1" applyBorder="1" applyAlignment="1">
      <alignment horizontal="left" vertical="center" wrapText="1"/>
    </xf>
    <xf numFmtId="0" fontId="12" fillId="0" borderId="17" xfId="2" applyFont="1" applyBorder="1" applyAlignment="1">
      <alignment horizontal="center" vertical="center" wrapText="1"/>
    </xf>
    <xf numFmtId="0" fontId="21" fillId="0" borderId="13" xfId="2" applyFont="1" applyBorder="1" applyAlignment="1">
      <alignment horizontal="center" vertical="center" wrapText="1"/>
    </xf>
    <xf numFmtId="0" fontId="21" fillId="0" borderId="17" xfId="2" applyFont="1" applyBorder="1" applyAlignment="1">
      <alignment horizontal="center" vertical="center" wrapText="1"/>
    </xf>
    <xf numFmtId="0" fontId="30" fillId="0" borderId="0" xfId="2" applyFont="1" applyAlignment="1">
      <alignment horizontal="center" vertical="center"/>
    </xf>
    <xf numFmtId="0" fontId="30" fillId="0" borderId="30"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2" xfId="2" applyFont="1" applyBorder="1" applyAlignment="1">
      <alignment horizontal="left" vertical="center" wrapText="1"/>
    </xf>
    <xf numFmtId="0" fontId="6" fillId="0" borderId="13" xfId="2" applyFont="1" applyBorder="1" applyAlignment="1">
      <alignment horizontal="center" vertical="center" wrapText="1"/>
    </xf>
    <xf numFmtId="0" fontId="22" fillId="0" borderId="0" xfId="2" applyFont="1" applyAlignment="1">
      <alignment horizontal="center" vertical="center"/>
    </xf>
    <xf numFmtId="0" fontId="23" fillId="0" borderId="12" xfId="2" applyFont="1" applyBorder="1" applyAlignment="1">
      <alignment horizontal="center" vertical="center" wrapText="1"/>
    </xf>
    <xf numFmtId="0" fontId="23" fillId="0" borderId="12" xfId="2" applyFont="1" applyBorder="1" applyAlignment="1">
      <alignment vertical="center" wrapText="1"/>
    </xf>
    <xf numFmtId="0" fontId="12" fillId="0" borderId="9" xfId="2" applyFont="1" applyBorder="1" applyAlignment="1">
      <alignment horizontal="center" vertical="center" wrapText="1"/>
    </xf>
    <xf numFmtId="0" fontId="12" fillId="0" borderId="10" xfId="2" applyFont="1" applyBorder="1" applyAlignment="1">
      <alignment horizontal="left" vertical="center" wrapText="1"/>
    </xf>
    <xf numFmtId="0" fontId="12" fillId="0" borderId="14" xfId="2" applyFont="1" applyBorder="1" applyAlignment="1">
      <alignment horizontal="left" vertical="center" wrapText="1"/>
    </xf>
    <xf numFmtId="0" fontId="23" fillId="3" borderId="28" xfId="2" applyFont="1" applyFill="1" applyBorder="1" applyAlignment="1">
      <alignment horizontal="center" vertical="center" wrapText="1"/>
    </xf>
    <xf numFmtId="0" fontId="23" fillId="3" borderId="24" xfId="2" applyFont="1" applyFill="1" applyBorder="1" applyAlignment="1">
      <alignment horizontal="center" vertical="center" wrapText="1"/>
    </xf>
    <xf numFmtId="0" fontId="23" fillId="0" borderId="11" xfId="2" applyFont="1" applyBorder="1" applyAlignment="1">
      <alignment horizontal="center" vertical="center" wrapText="1"/>
    </xf>
    <xf numFmtId="0" fontId="23" fillId="3" borderId="11" xfId="2" applyFont="1" applyFill="1" applyBorder="1" applyAlignment="1">
      <alignment horizontal="center" vertical="center" wrapText="1"/>
    </xf>
    <xf numFmtId="0" fontId="23" fillId="3" borderId="12" xfId="2" applyFont="1" applyFill="1" applyBorder="1" applyAlignment="1">
      <alignment vertical="center" wrapText="1"/>
    </xf>
    <xf numFmtId="0" fontId="23" fillId="3" borderId="15" xfId="2" applyFont="1" applyFill="1" applyBorder="1" applyAlignment="1">
      <alignment horizontal="center" vertical="center" wrapText="1"/>
    </xf>
    <xf numFmtId="0" fontId="23" fillId="3" borderId="16" xfId="2" applyFont="1" applyFill="1" applyBorder="1" applyAlignment="1">
      <alignment vertical="center" wrapText="1"/>
    </xf>
    <xf numFmtId="0" fontId="8" fillId="0" borderId="0" xfId="2" applyFont="1" applyAlignment="1">
      <alignment vertical="center"/>
    </xf>
    <xf numFmtId="0" fontId="7" fillId="4" borderId="10" xfId="3" applyFont="1" applyFill="1" applyBorder="1" applyAlignment="1">
      <alignment horizontal="center" vertical="center" wrapText="1"/>
    </xf>
    <xf numFmtId="0" fontId="6" fillId="0" borderId="5" xfId="2" applyFont="1" applyBorder="1" applyAlignment="1">
      <alignment horizontal="center" vertical="center"/>
    </xf>
    <xf numFmtId="0" fontId="6" fillId="0" borderId="6" xfId="2" applyFont="1" applyBorder="1" applyAlignment="1">
      <alignment horizontal="center" vertical="center" wrapText="1"/>
    </xf>
    <xf numFmtId="0" fontId="6" fillId="0" borderId="6" xfId="2" applyFont="1" applyBorder="1" applyAlignment="1">
      <alignment horizontal="left" vertical="center" wrapText="1"/>
    </xf>
    <xf numFmtId="0" fontId="23" fillId="0" borderId="8" xfId="2" applyFont="1" applyBorder="1" applyAlignment="1">
      <alignment horizontal="center" vertical="center" wrapText="1"/>
    </xf>
    <xf numFmtId="0" fontId="23" fillId="0" borderId="9" xfId="2" applyFont="1" applyBorder="1" applyAlignment="1">
      <alignment vertical="center" wrapText="1"/>
    </xf>
    <xf numFmtId="0" fontId="23" fillId="0" borderId="9" xfId="2" applyFont="1" applyBorder="1" applyAlignment="1">
      <alignment horizontal="center" vertical="center" wrapText="1"/>
    </xf>
    <xf numFmtId="1" fontId="7" fillId="4" borderId="14" xfId="3" applyNumberFormat="1" applyFont="1" applyFill="1" applyBorder="1" applyAlignment="1">
      <alignment horizontal="center" vertical="center" wrapText="1"/>
    </xf>
    <xf numFmtId="1" fontId="33" fillId="4" borderId="30" xfId="9" applyNumberFormat="1" applyFont="1" applyFill="1" applyBorder="1" applyAlignment="1">
      <alignment horizontal="center" vertical="center"/>
    </xf>
    <xf numFmtId="0" fontId="9" fillId="0" borderId="0" xfId="2" applyFont="1" applyAlignment="1">
      <alignment horizontal="center" vertical="center" wrapText="1"/>
    </xf>
    <xf numFmtId="0" fontId="10" fillId="0" borderId="0" xfId="2" applyFont="1" applyAlignment="1">
      <alignment horizontal="center" vertical="center"/>
    </xf>
    <xf numFmtId="0" fontId="34" fillId="0" borderId="0" xfId="2" applyFont="1" applyAlignment="1">
      <alignment horizontal="center" vertical="center" wrapText="1"/>
    </xf>
    <xf numFmtId="0" fontId="8" fillId="0" borderId="7" xfId="3" applyFont="1" applyFill="1" applyBorder="1" applyAlignment="1">
      <alignment horizontal="center" vertical="center" wrapText="1"/>
    </xf>
    <xf numFmtId="0" fontId="8" fillId="0" borderId="18" xfId="3" applyFont="1" applyFill="1" applyBorder="1" applyAlignment="1">
      <alignment horizontal="center" vertical="center" wrapText="1"/>
    </xf>
    <xf numFmtId="0" fontId="9" fillId="0" borderId="0" xfId="2" applyFont="1" applyAlignment="1">
      <alignment horizontal="center" vertical="center"/>
    </xf>
    <xf numFmtId="0" fontId="29" fillId="0" borderId="34" xfId="2" applyFont="1" applyBorder="1" applyAlignment="1">
      <alignment horizontal="center" vertical="center" wrapText="1"/>
    </xf>
    <xf numFmtId="0" fontId="26" fillId="3" borderId="16" xfId="2" applyFont="1" applyFill="1" applyBorder="1" applyAlignment="1">
      <alignment horizontal="center" vertical="center" wrapText="1"/>
    </xf>
    <xf numFmtId="0" fontId="23" fillId="3" borderId="8" xfId="2" applyFont="1" applyFill="1" applyBorder="1" applyAlignment="1">
      <alignment horizontal="center" vertical="center" wrapText="1"/>
    </xf>
    <xf numFmtId="0" fontId="23" fillId="3" borderId="9" xfId="2" applyFont="1" applyFill="1" applyBorder="1" applyAlignment="1">
      <alignment vertical="center" wrapText="1"/>
    </xf>
    <xf numFmtId="0" fontId="12" fillId="0" borderId="35" xfId="2" applyFont="1" applyBorder="1" applyAlignment="1">
      <alignment horizontal="center" vertical="center" wrapText="1"/>
    </xf>
    <xf numFmtId="0" fontId="23" fillId="3" borderId="5" xfId="2" applyFont="1" applyFill="1" applyBorder="1" applyAlignment="1">
      <alignment horizontal="center" vertical="center" wrapText="1"/>
    </xf>
    <xf numFmtId="0" fontId="23" fillId="3" borderId="6" xfId="2" applyFont="1" applyFill="1" applyBorder="1" applyAlignment="1">
      <alignment vertical="center" wrapText="1"/>
    </xf>
    <xf numFmtId="0" fontId="26" fillId="3" borderId="6" xfId="2" applyFont="1" applyFill="1" applyBorder="1" applyAlignment="1">
      <alignment horizontal="center" vertical="center" wrapText="1"/>
    </xf>
    <xf numFmtId="0" fontId="6" fillId="0" borderId="36" xfId="2" applyFont="1" applyBorder="1" applyAlignment="1">
      <alignment horizontal="center" vertical="center"/>
    </xf>
    <xf numFmtId="0" fontId="12" fillId="0" borderId="37" xfId="2" applyFont="1" applyBorder="1" applyAlignment="1">
      <alignment horizontal="center" vertical="center" wrapText="1"/>
    </xf>
    <xf numFmtId="0" fontId="12" fillId="0" borderId="37" xfId="2" applyFont="1" applyBorder="1" applyAlignment="1">
      <alignment horizontal="left" vertical="center" wrapText="1"/>
    </xf>
    <xf numFmtId="0" fontId="12" fillId="0" borderId="38" xfId="2" applyFont="1" applyBorder="1" applyAlignment="1">
      <alignment horizontal="center" vertical="center" wrapText="1"/>
    </xf>
    <xf numFmtId="0" fontId="23" fillId="3" borderId="39" xfId="2" applyFont="1" applyFill="1" applyBorder="1" applyAlignment="1">
      <alignment horizontal="center" vertical="center" wrapText="1"/>
    </xf>
    <xf numFmtId="0" fontId="23" fillId="3" borderId="40" xfId="2" applyFont="1" applyFill="1" applyBorder="1" applyAlignment="1">
      <alignment vertical="center" wrapText="1"/>
    </xf>
    <xf numFmtId="0" fontId="26" fillId="3" borderId="34" xfId="2" applyFont="1" applyFill="1" applyBorder="1" applyAlignment="1">
      <alignment horizontal="center" vertical="center" wrapText="1"/>
    </xf>
    <xf numFmtId="0" fontId="28" fillId="0" borderId="21" xfId="2" applyFont="1" applyBorder="1" applyAlignment="1">
      <alignment horizontal="center" vertical="center"/>
    </xf>
    <xf numFmtId="0" fontId="28" fillId="0" borderId="22" xfId="2" applyFont="1" applyBorder="1" applyAlignment="1">
      <alignment horizontal="center" vertical="center"/>
    </xf>
    <xf numFmtId="0" fontId="28" fillId="0" borderId="23" xfId="2" applyFont="1" applyBorder="1" applyAlignment="1">
      <alignment horizontal="center" vertical="center"/>
    </xf>
    <xf numFmtId="0" fontId="18" fillId="3" borderId="2" xfId="2" applyFont="1" applyFill="1" applyBorder="1" applyAlignment="1">
      <alignment horizontal="center" vertical="center"/>
    </xf>
    <xf numFmtId="0" fontId="18" fillId="3" borderId="3" xfId="2" applyFont="1" applyFill="1" applyBorder="1" applyAlignment="1">
      <alignment horizontal="center" vertical="center"/>
    </xf>
    <xf numFmtId="0" fontId="18" fillId="0" borderId="25" xfId="2" applyFont="1" applyBorder="1" applyAlignment="1">
      <alignment horizontal="center" vertical="center" wrapText="1"/>
    </xf>
    <xf numFmtId="0" fontId="18" fillId="0" borderId="26" xfId="2" applyFont="1" applyBorder="1" applyAlignment="1">
      <alignment horizontal="center" vertical="center" wrapText="1"/>
    </xf>
    <xf numFmtId="0" fontId="18" fillId="0" borderId="29" xfId="2" applyFont="1" applyBorder="1" applyAlignment="1">
      <alignment horizontal="center" vertical="center" wrapText="1"/>
    </xf>
    <xf numFmtId="0" fontId="22" fillId="0" borderId="2" xfId="2" applyFont="1" applyBorder="1" applyAlignment="1">
      <alignment horizontal="center" vertical="center"/>
    </xf>
    <xf numFmtId="0" fontId="22" fillId="0" borderId="3" xfId="2" applyFont="1" applyBorder="1" applyAlignment="1">
      <alignment horizontal="center" vertical="center"/>
    </xf>
    <xf numFmtId="0" fontId="22" fillId="0" borderId="4" xfId="2" applyFont="1" applyBorder="1" applyAlignment="1">
      <alignment horizontal="center" vertical="center"/>
    </xf>
    <xf numFmtId="0" fontId="18" fillId="0" borderId="31" xfId="2" applyFont="1" applyBorder="1" applyAlignment="1">
      <alignment horizontal="center" vertical="center" wrapText="1"/>
    </xf>
    <xf numFmtId="0" fontId="18" fillId="0" borderId="32" xfId="2" applyFont="1" applyBorder="1" applyAlignment="1">
      <alignment horizontal="center" vertical="center" wrapText="1"/>
    </xf>
    <xf numFmtId="0" fontId="30" fillId="0" borderId="31" xfId="9" applyFont="1" applyFill="1" applyBorder="1" applyAlignment="1">
      <alignment horizontal="center" vertical="center"/>
    </xf>
    <xf numFmtId="0" fontId="30" fillId="0" borderId="32" xfId="9" applyFont="1" applyFill="1" applyBorder="1" applyAlignment="1">
      <alignment horizontal="center" vertical="center"/>
    </xf>
    <xf numFmtId="0" fontId="28" fillId="4" borderId="21" xfId="2" applyFont="1" applyFill="1" applyBorder="1" applyAlignment="1">
      <alignment horizontal="center" vertical="center"/>
    </xf>
    <xf numFmtId="0" fontId="28" fillId="4" borderId="22" xfId="2" applyFont="1" applyFill="1" applyBorder="1" applyAlignment="1">
      <alignment horizontal="center" vertical="center"/>
    </xf>
    <xf numFmtId="0" fontId="18" fillId="3" borderId="33" xfId="2" applyFont="1" applyFill="1" applyBorder="1" applyAlignment="1">
      <alignment horizontal="center" vertical="center"/>
    </xf>
    <xf numFmtId="0" fontId="31" fillId="0" borderId="22" xfId="2" applyFont="1" applyBorder="1" applyAlignment="1">
      <alignment horizontal="center" vertical="center"/>
    </xf>
    <xf numFmtId="0" fontId="24" fillId="0" borderId="19" xfId="1" applyFont="1" applyBorder="1" applyAlignment="1">
      <alignment horizontal="center" vertical="center"/>
    </xf>
    <xf numFmtId="0" fontId="24" fillId="0" borderId="20" xfId="1" applyFont="1" applyBorder="1" applyAlignment="1">
      <alignment horizontal="center" vertical="center"/>
    </xf>
    <xf numFmtId="0" fontId="12" fillId="0" borderId="0" xfId="2" applyFont="1" applyAlignment="1">
      <alignment horizontal="center" vertical="center" wrapText="1"/>
    </xf>
    <xf numFmtId="0" fontId="12" fillId="0" borderId="41" xfId="0" applyFont="1" applyBorder="1" applyAlignment="1">
      <alignment wrapText="1"/>
    </xf>
    <xf numFmtId="0" fontId="12" fillId="0" borderId="14" xfId="0" applyFont="1" applyBorder="1" applyAlignment="1">
      <alignment wrapText="1"/>
    </xf>
  </cellXfs>
  <cellStyles count="11">
    <cellStyle name="Comma 2" xfId="4" xr:uid="{00000000-0005-0000-0000-000001000000}"/>
    <cellStyle name="Currency 2" xfId="5" xr:uid="{00000000-0005-0000-0000-000003000000}"/>
    <cellStyle name="Normal" xfId="0" builtinId="0"/>
    <cellStyle name="Normal 2" xfId="1" xr:uid="{00000000-0005-0000-0000-000005000000}"/>
    <cellStyle name="Normal 3" xfId="2" xr:uid="{00000000-0005-0000-0000-000006000000}"/>
    <cellStyle name="Normal 3 2" xfId="8" xr:uid="{00000000-0005-0000-0000-000007000000}"/>
    <cellStyle name="Normal 4" xfId="6" xr:uid="{00000000-0005-0000-0000-000008000000}"/>
    <cellStyle name="Normal 4 2" xfId="10" xr:uid="{00000000-0005-0000-0000-000009000000}"/>
    <cellStyle name="Note 2" xfId="3" xr:uid="{00000000-0005-0000-0000-00000A000000}"/>
    <cellStyle name="Note 2 2" xfId="9" xr:uid="{00000000-0005-0000-0000-00000B000000}"/>
    <cellStyle name="Percent 2" xfId="7"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23"/>
  <sheetViews>
    <sheetView zoomScale="120" zoomScaleNormal="120" zoomScalePageLayoutView="155" workbookViewId="0">
      <selection activeCell="E13" sqref="E13"/>
    </sheetView>
  </sheetViews>
  <sheetFormatPr defaultColWidth="15" defaultRowHeight="15.75" x14ac:dyDescent="0.2"/>
  <cols>
    <col min="1" max="1" width="7.42578125" style="7" customWidth="1"/>
    <col min="2" max="2" width="15.5703125" style="7" customWidth="1"/>
    <col min="3" max="3" width="25.28515625" style="7" customWidth="1"/>
    <col min="4" max="4" width="74.140625" style="32" customWidth="1"/>
    <col min="5" max="5" width="23.5703125" style="7" bestFit="1" customWidth="1"/>
    <col min="6" max="6" width="38" style="8" customWidth="1"/>
    <col min="7" max="7" width="17.5703125" style="9" bestFit="1" customWidth="1"/>
    <col min="8" max="16384" width="15" style="7"/>
  </cols>
  <sheetData>
    <row r="1" spans="1:8" ht="94.5" customHeight="1" x14ac:dyDescent="0.3">
      <c r="A1" s="2" t="s">
        <v>0</v>
      </c>
      <c r="B1" s="4"/>
      <c r="C1" s="5"/>
      <c r="D1" s="6"/>
    </row>
    <row r="2" spans="1:8" ht="20.25" x14ac:dyDescent="0.2">
      <c r="A2" s="1" t="s">
        <v>127</v>
      </c>
      <c r="B2" s="10"/>
      <c r="C2" s="11"/>
      <c r="D2" s="6"/>
      <c r="E2" s="6"/>
      <c r="F2" s="7"/>
      <c r="G2" s="8"/>
      <c r="H2" s="9"/>
    </row>
    <row r="3" spans="1:8" ht="20.25" x14ac:dyDescent="0.2">
      <c r="A3" s="1" t="s">
        <v>136</v>
      </c>
      <c r="B3" s="10"/>
      <c r="C3" s="11"/>
      <c r="D3" s="12"/>
      <c r="E3" s="12"/>
      <c r="F3" s="7"/>
      <c r="G3" s="8"/>
      <c r="H3" s="9"/>
    </row>
    <row r="4" spans="1:8" ht="18.75" x14ac:dyDescent="0.2">
      <c r="A4" s="38" t="s">
        <v>7</v>
      </c>
      <c r="B4" s="39"/>
      <c r="C4" s="40"/>
      <c r="D4" s="41"/>
    </row>
    <row r="5" spans="1:8" ht="18.75" x14ac:dyDescent="0.2">
      <c r="A5" s="13"/>
      <c r="B5" s="10"/>
      <c r="C5" s="11"/>
      <c r="D5" s="12"/>
    </row>
    <row r="6" spans="1:8" s="15" customFormat="1" ht="23.25" thickBot="1" x14ac:dyDescent="0.25">
      <c r="A6" s="14"/>
      <c r="D6" s="16"/>
      <c r="F6" s="17"/>
      <c r="G6" s="18"/>
    </row>
    <row r="7" spans="1:8" s="15" customFormat="1" ht="25.5" x14ac:dyDescent="0.2">
      <c r="A7" s="108" t="s">
        <v>18</v>
      </c>
      <c r="B7" s="109"/>
      <c r="C7" s="109"/>
      <c r="D7" s="110"/>
      <c r="E7" s="111" t="s">
        <v>19</v>
      </c>
      <c r="F7" s="112"/>
      <c r="G7" s="112"/>
    </row>
    <row r="8" spans="1:8" s="21" customFormat="1" ht="56.25" x14ac:dyDescent="0.2">
      <c r="A8" s="37" t="s">
        <v>1</v>
      </c>
      <c r="B8" s="36" t="s">
        <v>2</v>
      </c>
      <c r="C8" s="36" t="s">
        <v>3</v>
      </c>
      <c r="D8" s="52" t="s">
        <v>4</v>
      </c>
      <c r="E8" s="19" t="s">
        <v>14</v>
      </c>
      <c r="F8" s="20" t="s">
        <v>5</v>
      </c>
      <c r="G8" s="20" t="s">
        <v>10</v>
      </c>
    </row>
    <row r="9" spans="1:8" s="21" customFormat="1" ht="19.5" thickBot="1" x14ac:dyDescent="0.25">
      <c r="A9" s="33"/>
      <c r="B9" s="34"/>
      <c r="C9" s="34"/>
      <c r="D9" s="35"/>
      <c r="E9" s="33"/>
      <c r="F9" s="34"/>
      <c r="G9" s="34"/>
    </row>
    <row r="10" spans="1:8" s="24" customFormat="1" ht="93.75" x14ac:dyDescent="0.2">
      <c r="A10" s="22">
        <v>1</v>
      </c>
      <c r="B10" s="23" t="s">
        <v>6</v>
      </c>
      <c r="C10" s="67" t="s">
        <v>25</v>
      </c>
      <c r="D10" s="68" t="s">
        <v>24</v>
      </c>
      <c r="E10" s="70"/>
      <c r="F10" s="45"/>
      <c r="G10" s="46"/>
    </row>
    <row r="11" spans="1:8" s="24" customFormat="1" ht="77.25" customHeight="1" x14ac:dyDescent="0.2">
      <c r="A11" s="22">
        <v>2</v>
      </c>
      <c r="B11" s="23" t="s">
        <v>6</v>
      </c>
      <c r="C11" s="28" t="s">
        <v>26</v>
      </c>
      <c r="D11" s="69" t="s">
        <v>129</v>
      </c>
      <c r="E11" s="70"/>
      <c r="F11" s="45"/>
      <c r="G11" s="46"/>
    </row>
    <row r="12" spans="1:8" s="24" customFormat="1" ht="37.5" x14ac:dyDescent="0.3">
      <c r="A12" s="22">
        <v>3</v>
      </c>
      <c r="B12" s="26" t="s">
        <v>6</v>
      </c>
      <c r="C12" s="129" t="s">
        <v>131</v>
      </c>
      <c r="D12" s="130" t="s">
        <v>130</v>
      </c>
      <c r="E12" s="71"/>
      <c r="F12" s="47"/>
      <c r="G12" s="48"/>
    </row>
    <row r="13" spans="1:8" s="24" customFormat="1" ht="300" x14ac:dyDescent="0.2">
      <c r="A13" s="22">
        <v>4</v>
      </c>
      <c r="B13" s="26" t="s">
        <v>6</v>
      </c>
      <c r="C13" s="28" t="s">
        <v>128</v>
      </c>
      <c r="D13" s="69" t="s">
        <v>137</v>
      </c>
      <c r="E13" s="71"/>
      <c r="F13" s="47"/>
      <c r="G13" s="48"/>
    </row>
    <row r="14" spans="1:8" s="24" customFormat="1" ht="93.75" x14ac:dyDescent="0.2">
      <c r="A14" s="22">
        <v>5</v>
      </c>
      <c r="B14" s="26" t="s">
        <v>6</v>
      </c>
      <c r="C14" s="28" t="s">
        <v>33</v>
      </c>
      <c r="D14" s="69" t="s">
        <v>27</v>
      </c>
      <c r="E14" s="49"/>
      <c r="F14" s="47"/>
      <c r="G14" s="48"/>
    </row>
    <row r="15" spans="1:8" s="24" customFormat="1" ht="56.25" x14ac:dyDescent="0.2">
      <c r="A15" s="22">
        <v>6</v>
      </c>
      <c r="B15" s="26" t="s">
        <v>6</v>
      </c>
      <c r="C15" s="28" t="s">
        <v>34</v>
      </c>
      <c r="D15" s="69" t="s">
        <v>28</v>
      </c>
      <c r="E15" s="71"/>
      <c r="F15" s="47"/>
      <c r="G15" s="48"/>
    </row>
    <row r="16" spans="1:8" s="24" customFormat="1" ht="56.25" x14ac:dyDescent="0.2">
      <c r="A16" s="22">
        <v>7</v>
      </c>
      <c r="B16" s="26" t="s">
        <v>6</v>
      </c>
      <c r="C16" s="28" t="s">
        <v>32</v>
      </c>
      <c r="D16" s="69" t="s">
        <v>29</v>
      </c>
      <c r="E16" s="49"/>
      <c r="F16" s="47"/>
      <c r="G16" s="48"/>
    </row>
    <row r="17" spans="1:7" s="24" customFormat="1" ht="93.75" x14ac:dyDescent="0.3">
      <c r="A17" s="22">
        <v>8</v>
      </c>
      <c r="B17" s="26" t="s">
        <v>6</v>
      </c>
      <c r="C17" s="28" t="s">
        <v>132</v>
      </c>
      <c r="D17" s="131" t="s">
        <v>135</v>
      </c>
      <c r="E17" s="49"/>
      <c r="F17" s="47"/>
      <c r="G17" s="48"/>
    </row>
    <row r="18" spans="1:7" s="24" customFormat="1" ht="93.75" x14ac:dyDescent="0.2">
      <c r="A18" s="22">
        <v>9</v>
      </c>
      <c r="B18" s="26" t="s">
        <v>6</v>
      </c>
      <c r="C18" s="28" t="s">
        <v>32</v>
      </c>
      <c r="D18" s="69" t="s">
        <v>30</v>
      </c>
      <c r="E18" s="49"/>
      <c r="F18" s="47"/>
      <c r="G18" s="48"/>
    </row>
    <row r="19" spans="1:7" s="24" customFormat="1" ht="37.5" x14ac:dyDescent="0.2">
      <c r="A19" s="25">
        <v>10</v>
      </c>
      <c r="B19" s="26" t="s">
        <v>6</v>
      </c>
      <c r="C19" s="28" t="s">
        <v>32</v>
      </c>
      <c r="D19" s="69" t="s">
        <v>31</v>
      </c>
      <c r="E19" s="49"/>
      <c r="F19" s="47"/>
      <c r="G19" s="48"/>
    </row>
    <row r="20" spans="1:7" s="24" customFormat="1" ht="37.5" x14ac:dyDescent="0.2">
      <c r="A20" s="22">
        <v>11</v>
      </c>
      <c r="B20" s="23" t="s">
        <v>6</v>
      </c>
      <c r="C20" s="67" t="s">
        <v>32</v>
      </c>
      <c r="D20" s="68" t="s">
        <v>134</v>
      </c>
      <c r="E20" s="50"/>
      <c r="F20" s="45"/>
      <c r="G20" s="46"/>
    </row>
    <row r="21" spans="1:7" s="24" customFormat="1" ht="37.5" x14ac:dyDescent="0.2">
      <c r="A21" s="22">
        <v>12</v>
      </c>
      <c r="B21" s="23" t="s">
        <v>6</v>
      </c>
      <c r="C21" s="67" t="s">
        <v>32</v>
      </c>
      <c r="D21" s="68" t="s">
        <v>133</v>
      </c>
      <c r="E21" s="50"/>
      <c r="F21" s="45"/>
      <c r="G21" s="46"/>
    </row>
    <row r="22" spans="1:7" s="24" customFormat="1" ht="56.25" x14ac:dyDescent="0.2">
      <c r="A22" s="22">
        <v>13</v>
      </c>
      <c r="B22" s="23" t="s">
        <v>6</v>
      </c>
      <c r="C22" s="67" t="s">
        <v>32</v>
      </c>
      <c r="D22" s="68" t="s">
        <v>35</v>
      </c>
      <c r="E22" s="50"/>
      <c r="F22" s="45"/>
      <c r="G22" s="46"/>
    </row>
    <row r="23" spans="1:7" s="42" customFormat="1" ht="23.25" thickBot="1" x14ac:dyDescent="0.25">
      <c r="A23" s="113"/>
      <c r="B23" s="114"/>
      <c r="C23" s="114"/>
      <c r="D23" s="115"/>
      <c r="E23" s="51"/>
      <c r="F23" s="43"/>
      <c r="G23" s="44"/>
    </row>
  </sheetData>
  <autoFilter ref="A9:AP23" xr:uid="{00000000-0009-0000-0000-000001000000}"/>
  <mergeCells count="3">
    <mergeCell ref="A7:D7"/>
    <mergeCell ref="E7:G7"/>
    <mergeCell ref="A23:D23"/>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C86"/>
  <sheetViews>
    <sheetView zoomScale="120" zoomScaleNormal="120" zoomScalePageLayoutView="155" workbookViewId="0">
      <selection activeCell="A4" sqref="A4"/>
    </sheetView>
  </sheetViews>
  <sheetFormatPr defaultColWidth="15" defaultRowHeight="15.75" x14ac:dyDescent="0.2"/>
  <cols>
    <col min="1" max="1" width="7.42578125" style="7" customWidth="1"/>
    <col min="2" max="2" width="15.5703125" style="7" customWidth="1"/>
    <col min="3" max="3" width="16.5703125" style="7" customWidth="1"/>
    <col min="4" max="4" width="74.140625" style="32" customWidth="1"/>
    <col min="5" max="5" width="14.85546875" style="9" bestFit="1" customWidth="1"/>
    <col min="6" max="6" width="21.140625" style="7" customWidth="1"/>
    <col min="7" max="7" width="38" style="8" customWidth="1"/>
    <col min="8" max="8" width="14.85546875" style="9" customWidth="1"/>
    <col min="9" max="9" width="13.28515625" style="87" customWidth="1"/>
    <col min="10" max="10" width="21.140625" style="7" customWidth="1"/>
    <col min="11" max="11" width="38" style="8" customWidth="1"/>
    <col min="12" max="12" width="14.85546875" style="9" customWidth="1"/>
    <col min="13" max="13" width="13.28515625" style="87" customWidth="1"/>
    <col min="14" max="14" width="21.140625" style="7" customWidth="1"/>
    <col min="15" max="15" width="38" style="8" customWidth="1"/>
    <col min="16" max="16" width="14.85546875" style="9" customWidth="1"/>
    <col min="17" max="17" width="13.28515625" style="87" customWidth="1"/>
    <col min="18" max="18" width="21.140625" style="7" customWidth="1"/>
    <col min="19" max="19" width="38" style="8" customWidth="1"/>
    <col min="20" max="20" width="14.85546875" style="9" customWidth="1"/>
    <col min="21" max="21" width="13.28515625" style="87" customWidth="1"/>
    <col min="22" max="22" width="21.140625" style="7" customWidth="1"/>
    <col min="23" max="23" width="38" style="8" customWidth="1"/>
    <col min="24" max="24" width="14.85546875" style="9" customWidth="1"/>
    <col min="25" max="25" width="13.28515625" style="87" customWidth="1"/>
    <col min="26" max="26" width="21.140625" style="7" customWidth="1"/>
    <col min="27" max="27" width="38" style="8" customWidth="1"/>
    <col min="28" max="28" width="14.85546875" style="9" customWidth="1"/>
    <col min="29" max="29" width="13.28515625" style="87" customWidth="1"/>
    <col min="30" max="16384" width="15" style="7"/>
  </cols>
  <sheetData>
    <row r="1" spans="1:29" ht="94.5" customHeight="1" x14ac:dyDescent="0.3">
      <c r="A1" s="2" t="s">
        <v>0</v>
      </c>
      <c r="B1" s="4"/>
      <c r="C1" s="5"/>
      <c r="D1" s="6"/>
      <c r="E1" s="6"/>
    </row>
    <row r="2" spans="1:29" ht="20.25" x14ac:dyDescent="0.2">
      <c r="A2" s="1" t="e">
        <f>#REF!</f>
        <v>#REF!</v>
      </c>
      <c r="B2" s="10"/>
      <c r="C2" s="11"/>
      <c r="D2" s="6"/>
      <c r="E2" s="6"/>
    </row>
    <row r="3" spans="1:29" ht="20.25" x14ac:dyDescent="0.2">
      <c r="A3" s="1" t="e">
        <f>#REF!</f>
        <v>#REF!</v>
      </c>
      <c r="B3" s="10"/>
      <c r="C3" s="11"/>
      <c r="D3" s="12"/>
      <c r="E3" s="12"/>
      <c r="I3" s="88"/>
      <c r="M3" s="88"/>
      <c r="Q3" s="88"/>
      <c r="U3" s="88"/>
      <c r="Y3" s="88"/>
      <c r="AC3" s="88"/>
    </row>
    <row r="4" spans="1:29" ht="18.75" x14ac:dyDescent="0.2">
      <c r="A4" s="3" t="s">
        <v>20</v>
      </c>
      <c r="B4" s="10"/>
      <c r="C4" s="11"/>
      <c r="D4" s="12"/>
      <c r="E4" s="12"/>
      <c r="I4" s="88"/>
      <c r="M4" s="88"/>
      <c r="Q4" s="88"/>
      <c r="U4" s="88"/>
      <c r="Y4" s="88"/>
      <c r="AC4" s="88"/>
    </row>
    <row r="5" spans="1:29" ht="18.75" x14ac:dyDescent="0.2">
      <c r="A5" s="77" t="s">
        <v>21</v>
      </c>
      <c r="B5" s="10"/>
      <c r="C5" s="11"/>
      <c r="D5" s="12"/>
      <c r="E5" s="12"/>
      <c r="I5" s="88"/>
      <c r="M5" s="88"/>
      <c r="Q5" s="88"/>
      <c r="U5" s="88"/>
      <c r="Y5" s="88"/>
      <c r="AC5" s="88"/>
    </row>
    <row r="6" spans="1:29" s="15" customFormat="1" ht="23.25" thickBot="1" x14ac:dyDescent="0.25">
      <c r="A6" s="14"/>
      <c r="D6" s="16"/>
      <c r="E6" s="16"/>
      <c r="G6" s="17"/>
      <c r="H6" s="18"/>
      <c r="I6" s="89"/>
      <c r="K6" s="17"/>
      <c r="L6" s="18"/>
      <c r="M6" s="89"/>
      <c r="O6" s="17"/>
      <c r="P6" s="18"/>
      <c r="Q6" s="89"/>
      <c r="S6" s="17"/>
      <c r="T6" s="18"/>
      <c r="U6" s="89"/>
      <c r="W6" s="17"/>
      <c r="X6" s="18"/>
      <c r="Y6" s="89"/>
      <c r="AA6" s="17"/>
      <c r="AB6" s="18"/>
      <c r="AC6" s="89"/>
    </row>
    <row r="7" spans="1:29" s="15" customFormat="1" ht="25.5" x14ac:dyDescent="0.2">
      <c r="A7" s="123" t="s">
        <v>13</v>
      </c>
      <c r="B7" s="124"/>
      <c r="C7" s="124"/>
      <c r="D7" s="124"/>
      <c r="E7" s="124"/>
      <c r="F7" s="116" t="e">
        <f>#REF!</f>
        <v>#REF!</v>
      </c>
      <c r="G7" s="117"/>
      <c r="H7" s="117"/>
      <c r="I7" s="118"/>
      <c r="J7" s="116" t="e">
        <f>#REF!</f>
        <v>#REF!</v>
      </c>
      <c r="K7" s="117"/>
      <c r="L7" s="117"/>
      <c r="M7" s="118"/>
      <c r="N7" s="116" t="e">
        <f>#REF!</f>
        <v>#REF!</v>
      </c>
      <c r="O7" s="117"/>
      <c r="P7" s="117"/>
      <c r="Q7" s="118"/>
      <c r="R7" s="116" t="e">
        <f>#REF!</f>
        <v>#REF!</v>
      </c>
      <c r="S7" s="117"/>
      <c r="T7" s="117"/>
      <c r="U7" s="118"/>
      <c r="V7" s="116" t="e">
        <f>#REF!</f>
        <v>#REF!</v>
      </c>
      <c r="W7" s="117"/>
      <c r="X7" s="117"/>
      <c r="Y7" s="118"/>
      <c r="Z7" s="116" t="e">
        <f>#REF!</f>
        <v>#REF!</v>
      </c>
      <c r="AA7" s="117"/>
      <c r="AB7" s="117"/>
      <c r="AC7" s="118"/>
    </row>
    <row r="8" spans="1:29" s="21" customFormat="1" ht="75" x14ac:dyDescent="0.2">
      <c r="A8" s="37" t="s">
        <v>1</v>
      </c>
      <c r="B8" s="36" t="s">
        <v>2</v>
      </c>
      <c r="C8" s="36" t="s">
        <v>3</v>
      </c>
      <c r="D8" s="36" t="s">
        <v>4</v>
      </c>
      <c r="E8" s="57" t="s">
        <v>15</v>
      </c>
      <c r="F8" s="19" t="s">
        <v>15</v>
      </c>
      <c r="G8" s="20" t="s">
        <v>5</v>
      </c>
      <c r="H8" s="20" t="s">
        <v>10</v>
      </c>
      <c r="I8" s="90" t="s">
        <v>22</v>
      </c>
      <c r="J8" s="19" t="s">
        <v>15</v>
      </c>
      <c r="K8" s="20" t="s">
        <v>5</v>
      </c>
      <c r="L8" s="20" t="s">
        <v>10</v>
      </c>
      <c r="M8" s="90" t="s">
        <v>22</v>
      </c>
      <c r="N8" s="19" t="s">
        <v>15</v>
      </c>
      <c r="O8" s="20" t="s">
        <v>5</v>
      </c>
      <c r="P8" s="20" t="s">
        <v>10</v>
      </c>
      <c r="Q8" s="90" t="s">
        <v>22</v>
      </c>
      <c r="R8" s="19" t="s">
        <v>15</v>
      </c>
      <c r="S8" s="20" t="s">
        <v>5</v>
      </c>
      <c r="T8" s="20" t="s">
        <v>10</v>
      </c>
      <c r="U8" s="90" t="s">
        <v>22</v>
      </c>
      <c r="V8" s="19" t="s">
        <v>15</v>
      </c>
      <c r="W8" s="20" t="s">
        <v>5</v>
      </c>
      <c r="X8" s="20" t="s">
        <v>10</v>
      </c>
      <c r="Y8" s="90" t="s">
        <v>22</v>
      </c>
      <c r="Z8" s="19" t="s">
        <v>15</v>
      </c>
      <c r="AA8" s="20" t="s">
        <v>5</v>
      </c>
      <c r="AB8" s="20" t="s">
        <v>10</v>
      </c>
      <c r="AC8" s="90" t="s">
        <v>22</v>
      </c>
    </row>
    <row r="9" spans="1:29" s="21" customFormat="1" ht="19.5" thickBot="1" x14ac:dyDescent="0.25">
      <c r="A9" s="33"/>
      <c r="B9" s="34"/>
      <c r="C9" s="34"/>
      <c r="D9" s="34"/>
      <c r="E9" s="58"/>
      <c r="F9" s="33"/>
      <c r="G9" s="34"/>
      <c r="H9" s="34"/>
      <c r="I9" s="91"/>
      <c r="J9" s="33"/>
      <c r="K9" s="34"/>
      <c r="L9" s="34"/>
      <c r="M9" s="91"/>
      <c r="N9" s="33"/>
      <c r="O9" s="34"/>
      <c r="P9" s="34"/>
      <c r="Q9" s="91"/>
      <c r="R9" s="33"/>
      <c r="S9" s="34"/>
      <c r="T9" s="34"/>
      <c r="U9" s="91"/>
      <c r="V9" s="33"/>
      <c r="W9" s="34"/>
      <c r="X9" s="34"/>
      <c r="Y9" s="91"/>
      <c r="Z9" s="33"/>
      <c r="AA9" s="34"/>
      <c r="AB9" s="34"/>
      <c r="AC9" s="91"/>
    </row>
    <row r="10" spans="1:29" ht="93.75" x14ac:dyDescent="0.2">
      <c r="A10" s="27">
        <v>1</v>
      </c>
      <c r="B10" s="61" t="str">
        <f>'MIN REQS'!B10</f>
        <v>Min req.</v>
      </c>
      <c r="C10" s="61" t="str">
        <f>'MIN REQS'!C10</f>
        <v xml:space="preserve">Licenses/Certifications </v>
      </c>
      <c r="D10" s="62" t="str">
        <f>'MIN REQS'!D10</f>
        <v xml:space="preserve">Provide all appropriate Licenses and Certifications required in the State of Tennessee to provide the goods and/or perform the Services required. Provide a copy of your current Shelby County Business License (if the business is located in Shelby County, TN). </v>
      </c>
      <c r="E10" s="63" t="s">
        <v>16</v>
      </c>
      <c r="F10" s="82"/>
      <c r="G10" s="83"/>
      <c r="H10" s="84"/>
      <c r="I10" s="78"/>
      <c r="J10" s="82"/>
      <c r="K10" s="83"/>
      <c r="L10" s="84"/>
      <c r="M10" s="78"/>
      <c r="N10" s="82"/>
      <c r="O10" s="83"/>
      <c r="P10" s="84"/>
      <c r="Q10" s="78"/>
      <c r="R10" s="82"/>
      <c r="S10" s="83"/>
      <c r="T10" s="84"/>
      <c r="U10" s="78"/>
      <c r="V10" s="82"/>
      <c r="W10" s="83"/>
      <c r="X10" s="84"/>
      <c r="Y10" s="78"/>
      <c r="Z10" s="82"/>
      <c r="AA10" s="83"/>
      <c r="AB10" s="84"/>
      <c r="AC10" s="78"/>
    </row>
    <row r="11" spans="1:29" ht="112.5" x14ac:dyDescent="0.2">
      <c r="A11" s="27">
        <v>2</v>
      </c>
      <c r="B11" s="61" t="str">
        <f>'MIN REQS'!B12</f>
        <v>Min req.</v>
      </c>
      <c r="C11" s="61" t="str">
        <f>'MIN REQS'!C11</f>
        <v xml:space="preserve">EOC/Vendor Status </v>
      </c>
      <c r="D11" s="62" t="str">
        <f>'MIN REQS'!D11</f>
        <v xml:space="preserve">Must provide active Equal Opportunity Compliance BRN and Vendor number, or your applications are “in” the EOC system and the Purchasing system for processing (refer to details outlined below) – please list all your Shelby County active BRN’s. </v>
      </c>
      <c r="E11" s="63" t="s">
        <v>16</v>
      </c>
      <c r="F11" s="72"/>
      <c r="G11" s="66"/>
      <c r="H11" s="65"/>
      <c r="I11" s="85"/>
      <c r="J11" s="72"/>
      <c r="K11" s="66"/>
      <c r="L11" s="65"/>
      <c r="M11" s="85"/>
      <c r="N11" s="72"/>
      <c r="O11" s="66"/>
      <c r="P11" s="65"/>
      <c r="Q11" s="85"/>
      <c r="R11" s="72"/>
      <c r="S11" s="66"/>
      <c r="T11" s="65"/>
      <c r="U11" s="85"/>
      <c r="V11" s="72"/>
      <c r="W11" s="66"/>
      <c r="X11" s="65"/>
      <c r="Y11" s="85"/>
      <c r="Z11" s="72"/>
      <c r="AA11" s="66"/>
      <c r="AB11" s="65"/>
      <c r="AC11" s="85"/>
    </row>
    <row r="12" spans="1:29" ht="112.5" x14ac:dyDescent="0.2">
      <c r="A12" s="27">
        <v>3</v>
      </c>
      <c r="B12" s="61" t="str">
        <f>'MIN REQS'!B13</f>
        <v>Min req.</v>
      </c>
      <c r="C12" s="61" t="str">
        <f>'MIN REQS'!C13</f>
        <v>Tennessee Lawful Employment Act</v>
      </c>
      <c r="D12" s="62" t="str">
        <f>'MIN REQS'!D13</f>
        <v xml:space="preserve">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-Valid (unexpired) Tennessee driver's license or photo ID.
-Valid (unexpired) driver's license from another state (subject to strictness, though TN   license is standard).
-U.S. Passport (valid, unexpired).
-Certificate of Birth issued by a U.S. state, jurisdiction, or territory.
-U.S. government-issued certified birth certificate.
-Certificate of Citizenship (N560 or N561).
-Certificate of Naturalization (N550, N570, or N578).
-Valid immigrant registration documentation (e.g., Permanent Resident Card or I-766 Employment Authorization Card </v>
      </c>
      <c r="E12" s="63" t="s">
        <v>16</v>
      </c>
      <c r="F12" s="72"/>
      <c r="G12" s="66"/>
      <c r="H12" s="65"/>
      <c r="I12" s="85"/>
      <c r="J12" s="72"/>
      <c r="K12" s="66"/>
      <c r="L12" s="65"/>
      <c r="M12" s="85"/>
      <c r="N12" s="72"/>
      <c r="O12" s="66"/>
      <c r="P12" s="65"/>
      <c r="Q12" s="85"/>
      <c r="R12" s="72"/>
      <c r="S12" s="66"/>
      <c r="T12" s="65"/>
      <c r="U12" s="85"/>
      <c r="V12" s="72"/>
      <c r="W12" s="66"/>
      <c r="X12" s="65"/>
      <c r="Y12" s="85"/>
      <c r="Z12" s="72"/>
      <c r="AA12" s="66"/>
      <c r="AB12" s="65"/>
      <c r="AC12" s="85"/>
    </row>
    <row r="13" spans="1:29" ht="93.75" x14ac:dyDescent="0.2">
      <c r="A13" s="27">
        <v>4</v>
      </c>
      <c r="B13" s="61" t="str">
        <f>'MIN REQS'!B14</f>
        <v>Min req.</v>
      </c>
      <c r="C13" s="61" t="str">
        <f>'MIN REQS'!C14</f>
        <v xml:space="preserve">Forms </v>
      </c>
      <c r="D13" s="62" t="str">
        <f>'MIN REQS'!D14</f>
        <v>FORMS - EOC Compliance Form A must be completed with active Shelby County Government LOSB vendors listed, signed, and included with your proposal, as detailed in this document. FORM B to be completed/signed, with applicable backup, only IF the goal is not met on Form A.</v>
      </c>
      <c r="E13" s="63" t="s">
        <v>16</v>
      </c>
      <c r="F13" s="72"/>
      <c r="G13" s="66"/>
      <c r="H13" s="65"/>
      <c r="I13" s="85"/>
      <c r="J13" s="72"/>
      <c r="K13" s="66"/>
      <c r="L13" s="65"/>
      <c r="M13" s="85"/>
      <c r="N13" s="72"/>
      <c r="O13" s="66"/>
      <c r="P13" s="65"/>
      <c r="Q13" s="85"/>
      <c r="R13" s="72"/>
      <c r="S13" s="66"/>
      <c r="T13" s="65"/>
      <c r="U13" s="85"/>
      <c r="V13" s="72"/>
      <c r="W13" s="66"/>
      <c r="X13" s="65"/>
      <c r="Y13" s="85"/>
      <c r="Z13" s="72"/>
      <c r="AA13" s="66"/>
      <c r="AB13" s="65"/>
      <c r="AC13" s="85"/>
    </row>
    <row r="14" spans="1:29" ht="56.25" x14ac:dyDescent="0.2">
      <c r="A14" s="27">
        <v>5</v>
      </c>
      <c r="B14" s="61" t="str">
        <f>'MIN REQS'!B15</f>
        <v>Min req.</v>
      </c>
      <c r="C14" s="61" t="str">
        <f>'MIN REQS'!C15</f>
        <v xml:space="preserve">Drug Free </v>
      </c>
      <c r="D14" s="62" t="str">
        <f>'MIN REQS'!D15</f>
        <v>FORM - Drug-Free Workplace Affidavit must be completed, signed, and notarized with your bid/proposal – even if less than 5 employees.</v>
      </c>
      <c r="E14" s="63" t="s">
        <v>16</v>
      </c>
      <c r="F14" s="72"/>
      <c r="G14" s="66"/>
      <c r="H14" s="65"/>
      <c r="I14" s="85"/>
      <c r="J14" s="72"/>
      <c r="K14" s="66"/>
      <c r="L14" s="65"/>
      <c r="M14" s="85"/>
      <c r="N14" s="72"/>
      <c r="O14" s="66"/>
      <c r="P14" s="65"/>
      <c r="Q14" s="85"/>
      <c r="R14" s="72"/>
      <c r="S14" s="66"/>
      <c r="T14" s="65"/>
      <c r="U14" s="85"/>
      <c r="V14" s="72"/>
      <c r="W14" s="66"/>
      <c r="X14" s="65"/>
      <c r="Y14" s="85"/>
      <c r="Z14" s="72"/>
      <c r="AA14" s="66"/>
      <c r="AB14" s="65"/>
      <c r="AC14" s="85"/>
    </row>
    <row r="15" spans="1:29" ht="56.25" x14ac:dyDescent="0.2">
      <c r="A15" s="27">
        <v>6</v>
      </c>
      <c r="B15" s="61" t="str">
        <f>'MIN REQS'!B16</f>
        <v>Min req.</v>
      </c>
      <c r="C15" s="61" t="str">
        <f>'MIN REQS'!C16</f>
        <v xml:space="preserve">Experience </v>
      </c>
      <c r="D15" s="62" t="str">
        <f>'MIN REQS'!D16</f>
        <v>Must attest to a minimum of _five_ (5) years of experience providing the goods and/or performing the services described in this bid.</v>
      </c>
      <c r="E15" s="63" t="s">
        <v>16</v>
      </c>
      <c r="F15" s="72"/>
      <c r="G15" s="66"/>
      <c r="H15" s="65"/>
      <c r="I15" s="85"/>
      <c r="J15" s="72"/>
      <c r="K15" s="66"/>
      <c r="L15" s="65"/>
      <c r="M15" s="85"/>
      <c r="N15" s="72"/>
      <c r="O15" s="66"/>
      <c r="P15" s="65"/>
      <c r="Q15" s="85"/>
      <c r="R15" s="72"/>
      <c r="S15" s="66"/>
      <c r="T15" s="65"/>
      <c r="U15" s="85"/>
      <c r="V15" s="72"/>
      <c r="W15" s="66"/>
      <c r="X15" s="65"/>
      <c r="Y15" s="85"/>
      <c r="Z15" s="72"/>
      <c r="AA15" s="66"/>
      <c r="AB15" s="65"/>
      <c r="AC15" s="85"/>
    </row>
    <row r="16" spans="1:29" ht="93.75" x14ac:dyDescent="0.2">
      <c r="A16" s="27">
        <v>7</v>
      </c>
      <c r="B16" s="61" t="str">
        <f>'MIN REQS'!B18</f>
        <v>Min req.</v>
      </c>
      <c r="C16" s="61" t="str">
        <f>'MIN REQS'!C18</f>
        <v xml:space="preserve">Experience </v>
      </c>
      <c r="D16" s="62" t="str">
        <f>'MIN REQS'!D18</f>
        <v>Must attest to having supervised or managed adult detention facilities with populations over 1,000 that are NCCHC and ACA accredited.  And for Juvenile Detention, the CONTRACTOR must attest to having supervised or managed youth detention facilities with populations over 50 that are ACA accredited.</v>
      </c>
      <c r="E16" s="63" t="s">
        <v>16</v>
      </c>
      <c r="F16" s="72"/>
      <c r="G16" s="66"/>
      <c r="H16" s="65"/>
      <c r="I16" s="85"/>
      <c r="J16" s="72"/>
      <c r="K16" s="66"/>
      <c r="L16" s="65"/>
      <c r="M16" s="85"/>
      <c r="N16" s="72"/>
      <c r="O16" s="66"/>
      <c r="P16" s="65"/>
      <c r="Q16" s="85"/>
      <c r="R16" s="72"/>
      <c r="S16" s="66"/>
      <c r="T16" s="65"/>
      <c r="U16" s="85"/>
      <c r="V16" s="72"/>
      <c r="W16" s="66"/>
      <c r="X16" s="65"/>
      <c r="Y16" s="85"/>
      <c r="Z16" s="72"/>
      <c r="AA16" s="66"/>
      <c r="AB16" s="65"/>
      <c r="AC16" s="85"/>
    </row>
    <row r="17" spans="1:29" ht="37.5" x14ac:dyDescent="0.2">
      <c r="A17" s="27">
        <v>8</v>
      </c>
      <c r="B17" s="61" t="str">
        <f>'MIN REQS'!B19</f>
        <v>Min req.</v>
      </c>
      <c r="C17" s="61" t="str">
        <f>'MIN REQS'!C19</f>
        <v xml:space="preserve">Experience </v>
      </c>
      <c r="D17" s="62" t="str">
        <f>'MIN REQS'!D19</f>
        <v>Must attest to having a proven ability for contract start-up within 30 days of contract signature.</v>
      </c>
      <c r="E17" s="63" t="s">
        <v>16</v>
      </c>
      <c r="F17" s="72"/>
      <c r="G17" s="66"/>
      <c r="H17" s="65"/>
      <c r="I17" s="85"/>
      <c r="J17" s="72"/>
      <c r="K17" s="66"/>
      <c r="L17" s="65"/>
      <c r="M17" s="85"/>
      <c r="N17" s="72"/>
      <c r="O17" s="66"/>
      <c r="P17" s="65"/>
      <c r="Q17" s="85"/>
      <c r="R17" s="72"/>
      <c r="S17" s="66"/>
      <c r="T17" s="65"/>
      <c r="U17" s="85"/>
      <c r="V17" s="72"/>
      <c r="W17" s="66"/>
      <c r="X17" s="65"/>
      <c r="Y17" s="85"/>
      <c r="Z17" s="72"/>
      <c r="AA17" s="66"/>
      <c r="AB17" s="65"/>
      <c r="AC17" s="85"/>
    </row>
    <row r="18" spans="1:29" ht="56.25" x14ac:dyDescent="0.2">
      <c r="A18" s="27">
        <v>9</v>
      </c>
      <c r="B18" s="61" t="str">
        <f>'MIN REQS'!B22</f>
        <v>Min req.</v>
      </c>
      <c r="C18" s="61" t="str">
        <f>'MIN REQS'!C22</f>
        <v xml:space="preserve">Experience </v>
      </c>
      <c r="D18" s="62" t="str">
        <f>'MIN REQS'!D22</f>
        <v>Must attest to being able to possess a TennCare Provider number and be credentialed by TennCare MCOs for the Juvenile component of RFP.</v>
      </c>
      <c r="E18" s="63" t="s">
        <v>16</v>
      </c>
      <c r="F18" s="72"/>
      <c r="G18" s="66"/>
      <c r="H18" s="65"/>
      <c r="I18" s="85"/>
      <c r="J18" s="72"/>
      <c r="K18" s="66"/>
      <c r="L18" s="65"/>
      <c r="M18" s="85"/>
      <c r="N18" s="72"/>
      <c r="O18" s="66"/>
      <c r="P18" s="65"/>
      <c r="Q18" s="85"/>
      <c r="R18" s="72"/>
      <c r="S18" s="66"/>
      <c r="T18" s="65"/>
      <c r="U18" s="85"/>
      <c r="V18" s="72"/>
      <c r="W18" s="66"/>
      <c r="X18" s="65"/>
      <c r="Y18" s="85"/>
      <c r="Z18" s="72"/>
      <c r="AA18" s="66"/>
      <c r="AB18" s="65"/>
      <c r="AC18" s="85"/>
    </row>
    <row r="19" spans="1:29" ht="18.75" x14ac:dyDescent="0.2">
      <c r="A19" s="27">
        <v>10</v>
      </c>
      <c r="B19" s="61" t="e">
        <f>'MIN REQS'!#REF!</f>
        <v>#REF!</v>
      </c>
      <c r="C19" s="61" t="e">
        <f>'MIN REQS'!#REF!</f>
        <v>#REF!</v>
      </c>
      <c r="D19" s="62" t="e">
        <f>'MIN REQS'!#REF!</f>
        <v>#REF!</v>
      </c>
      <c r="E19" s="63" t="s">
        <v>16</v>
      </c>
      <c r="F19" s="72"/>
      <c r="G19" s="66"/>
      <c r="H19" s="65"/>
      <c r="I19" s="85"/>
      <c r="J19" s="72"/>
      <c r="K19" s="66"/>
      <c r="L19" s="65"/>
      <c r="M19" s="85"/>
      <c r="N19" s="72"/>
      <c r="O19" s="66"/>
      <c r="P19" s="65"/>
      <c r="Q19" s="85"/>
      <c r="R19" s="72"/>
      <c r="S19" s="66"/>
      <c r="T19" s="65"/>
      <c r="U19" s="85"/>
      <c r="V19" s="72"/>
      <c r="W19" s="66"/>
      <c r="X19" s="65"/>
      <c r="Y19" s="85"/>
      <c r="Z19" s="72"/>
      <c r="AA19" s="66"/>
      <c r="AB19" s="65"/>
      <c r="AC19" s="85"/>
    </row>
    <row r="20" spans="1:29" ht="18.75" x14ac:dyDescent="0.2">
      <c r="A20" s="27">
        <v>11</v>
      </c>
      <c r="B20" s="61" t="e">
        <f>'MIN REQS'!#REF!</f>
        <v>#REF!</v>
      </c>
      <c r="C20" s="61" t="e">
        <f>'MIN REQS'!#REF!</f>
        <v>#REF!</v>
      </c>
      <c r="D20" s="62" t="e">
        <f>'MIN REQS'!#REF!</f>
        <v>#REF!</v>
      </c>
      <c r="E20" s="63" t="s">
        <v>16</v>
      </c>
      <c r="F20" s="72"/>
      <c r="G20" s="66"/>
      <c r="H20" s="65"/>
      <c r="I20" s="85"/>
      <c r="J20" s="72"/>
      <c r="K20" s="66"/>
      <c r="L20" s="65"/>
      <c r="M20" s="85"/>
      <c r="N20" s="72"/>
      <c r="O20" s="66"/>
      <c r="P20" s="65"/>
      <c r="Q20" s="85"/>
      <c r="R20" s="72"/>
      <c r="S20" s="66"/>
      <c r="T20" s="65"/>
      <c r="U20" s="85"/>
      <c r="V20" s="72"/>
      <c r="W20" s="66"/>
      <c r="X20" s="65"/>
      <c r="Y20" s="85"/>
      <c r="Z20" s="72"/>
      <c r="AA20" s="66"/>
      <c r="AB20" s="65"/>
      <c r="AC20" s="85"/>
    </row>
    <row r="21" spans="1:29" ht="19.5" thickBot="1" x14ac:dyDescent="0.25">
      <c r="A21" s="79">
        <v>12</v>
      </c>
      <c r="B21" s="80" t="e">
        <f>'MIN REQS'!#REF!</f>
        <v>#REF!</v>
      </c>
      <c r="C21" s="80" t="e">
        <f>'MIN REQS'!#REF!</f>
        <v>#REF!</v>
      </c>
      <c r="D21" s="81" t="e">
        <f>'MIN REQS'!#REF!</f>
        <v>#REF!</v>
      </c>
      <c r="E21" s="63" t="s">
        <v>16</v>
      </c>
      <c r="F21" s="72"/>
      <c r="G21" s="66"/>
      <c r="H21" s="65"/>
      <c r="I21" s="85"/>
      <c r="J21" s="72"/>
      <c r="K21" s="66"/>
      <c r="L21" s="65"/>
      <c r="M21" s="85"/>
      <c r="N21" s="72"/>
      <c r="O21" s="66"/>
      <c r="P21" s="65"/>
      <c r="Q21" s="85"/>
      <c r="R21" s="72"/>
      <c r="S21" s="66"/>
      <c r="T21" s="65"/>
      <c r="U21" s="85"/>
      <c r="V21" s="72"/>
      <c r="W21" s="66"/>
      <c r="X21" s="65"/>
      <c r="Y21" s="85"/>
      <c r="Z21" s="72"/>
      <c r="AA21" s="66"/>
      <c r="AB21" s="65"/>
      <c r="AC21" s="85"/>
    </row>
    <row r="22" spans="1:29" s="59" customFormat="1" ht="24" thickBot="1" x14ac:dyDescent="0.25">
      <c r="A22" s="119" t="s">
        <v>8</v>
      </c>
      <c r="B22" s="120"/>
      <c r="C22" s="120"/>
      <c r="D22" s="120"/>
      <c r="E22" s="60" t="s">
        <v>16</v>
      </c>
      <c r="F22" s="121"/>
      <c r="G22" s="122"/>
      <c r="H22" s="122"/>
      <c r="I22" s="86"/>
      <c r="J22" s="121"/>
      <c r="K22" s="122"/>
      <c r="L22" s="122"/>
      <c r="M22" s="86"/>
      <c r="N22" s="121"/>
      <c r="O22" s="122"/>
      <c r="P22" s="122"/>
      <c r="Q22" s="86"/>
      <c r="R22" s="121"/>
      <c r="S22" s="122"/>
      <c r="T22" s="122"/>
      <c r="U22" s="86"/>
      <c r="V22" s="121"/>
      <c r="W22" s="122"/>
      <c r="X22" s="122"/>
      <c r="Y22" s="86"/>
      <c r="Z22" s="121"/>
      <c r="AA22" s="122"/>
      <c r="AB22" s="122"/>
      <c r="AC22" s="86"/>
    </row>
    <row r="23" spans="1:29" x14ac:dyDescent="0.2">
      <c r="I23" s="92"/>
      <c r="M23" s="92"/>
      <c r="Q23" s="92"/>
      <c r="U23" s="92"/>
      <c r="Y23" s="92"/>
      <c r="AC23" s="92"/>
    </row>
    <row r="24" spans="1:29" x14ac:dyDescent="0.2">
      <c r="I24" s="92"/>
      <c r="M24" s="92"/>
      <c r="Q24" s="92"/>
      <c r="U24" s="92"/>
      <c r="Y24" s="92"/>
      <c r="AC24" s="92"/>
    </row>
    <row r="25" spans="1:29" x14ac:dyDescent="0.2">
      <c r="I25" s="92"/>
      <c r="M25" s="92"/>
      <c r="Q25" s="92"/>
      <c r="U25" s="92"/>
      <c r="Y25" s="92"/>
      <c r="AC25" s="92"/>
    </row>
    <row r="26" spans="1:29" x14ac:dyDescent="0.2">
      <c r="I26" s="92"/>
      <c r="M26" s="92"/>
      <c r="Q26" s="92"/>
      <c r="U26" s="92"/>
      <c r="Y26" s="92"/>
      <c r="AC26" s="92"/>
    </row>
    <row r="27" spans="1:29" x14ac:dyDescent="0.2">
      <c r="I27" s="92"/>
      <c r="M27" s="92"/>
      <c r="Q27" s="92"/>
      <c r="U27" s="92"/>
      <c r="Y27" s="92"/>
      <c r="AC27" s="92"/>
    </row>
    <row r="28" spans="1:29" x14ac:dyDescent="0.2">
      <c r="I28" s="92"/>
      <c r="M28" s="92"/>
      <c r="Q28" s="92"/>
      <c r="U28" s="92"/>
      <c r="Y28" s="92"/>
      <c r="AC28" s="92"/>
    </row>
    <row r="29" spans="1:29" x14ac:dyDescent="0.2">
      <c r="I29" s="92"/>
      <c r="M29" s="92"/>
      <c r="Q29" s="92"/>
      <c r="U29" s="92"/>
      <c r="Y29" s="92"/>
      <c r="AC29" s="92"/>
    </row>
    <row r="30" spans="1:29" x14ac:dyDescent="0.2">
      <c r="I30" s="92"/>
      <c r="M30" s="92"/>
      <c r="Q30" s="92"/>
      <c r="U30" s="92"/>
      <c r="Y30" s="92"/>
      <c r="AC30" s="92"/>
    </row>
    <row r="31" spans="1:29" x14ac:dyDescent="0.2">
      <c r="I31" s="92"/>
      <c r="M31" s="92"/>
      <c r="Q31" s="92"/>
      <c r="U31" s="92"/>
      <c r="Y31" s="92"/>
      <c r="AC31" s="92"/>
    </row>
    <row r="32" spans="1:29" x14ac:dyDescent="0.2">
      <c r="I32" s="92"/>
      <c r="M32" s="92"/>
      <c r="Q32" s="92"/>
      <c r="U32" s="92"/>
      <c r="Y32" s="92"/>
      <c r="AC32" s="92"/>
    </row>
    <row r="33" spans="9:29" x14ac:dyDescent="0.2">
      <c r="I33" s="92"/>
      <c r="M33" s="92"/>
      <c r="Q33" s="92"/>
      <c r="U33" s="92"/>
      <c r="Y33" s="92"/>
      <c r="AC33" s="92"/>
    </row>
    <row r="34" spans="9:29" x14ac:dyDescent="0.2">
      <c r="I34" s="92"/>
      <c r="M34" s="92"/>
      <c r="Q34" s="92"/>
      <c r="U34" s="92"/>
      <c r="Y34" s="92"/>
      <c r="AC34" s="92"/>
    </row>
    <row r="35" spans="9:29" x14ac:dyDescent="0.2">
      <c r="I35" s="92"/>
      <c r="M35" s="92"/>
      <c r="Q35" s="92"/>
      <c r="U35" s="92"/>
      <c r="Y35" s="92"/>
      <c r="AC35" s="92"/>
    </row>
    <row r="36" spans="9:29" x14ac:dyDescent="0.2">
      <c r="I36" s="92"/>
      <c r="M36" s="92"/>
      <c r="Q36" s="92"/>
      <c r="U36" s="92"/>
      <c r="Y36" s="92"/>
      <c r="AC36" s="92"/>
    </row>
    <row r="37" spans="9:29" x14ac:dyDescent="0.2">
      <c r="I37" s="92"/>
      <c r="M37" s="92"/>
      <c r="Q37" s="92"/>
      <c r="U37" s="92"/>
      <c r="Y37" s="92"/>
      <c r="AC37" s="92"/>
    </row>
    <row r="38" spans="9:29" x14ac:dyDescent="0.2">
      <c r="I38" s="92"/>
      <c r="M38" s="92"/>
      <c r="Q38" s="92"/>
      <c r="U38" s="92"/>
      <c r="Y38" s="92"/>
      <c r="AC38" s="92"/>
    </row>
    <row r="39" spans="9:29" x14ac:dyDescent="0.2">
      <c r="I39" s="92"/>
      <c r="M39" s="92"/>
      <c r="Q39" s="92"/>
      <c r="U39" s="92"/>
      <c r="Y39" s="92"/>
      <c r="AC39" s="92"/>
    </row>
    <row r="40" spans="9:29" x14ac:dyDescent="0.2">
      <c r="I40" s="92"/>
      <c r="M40" s="92"/>
      <c r="Q40" s="92"/>
      <c r="U40" s="92"/>
      <c r="Y40" s="92"/>
      <c r="AC40" s="92"/>
    </row>
    <row r="41" spans="9:29" x14ac:dyDescent="0.2">
      <c r="I41" s="92"/>
      <c r="M41" s="92"/>
      <c r="Q41" s="92"/>
      <c r="U41" s="92"/>
      <c r="Y41" s="92"/>
      <c r="AC41" s="92"/>
    </row>
    <row r="42" spans="9:29" x14ac:dyDescent="0.2">
      <c r="I42" s="92"/>
      <c r="M42" s="92"/>
      <c r="Q42" s="92"/>
      <c r="U42" s="92"/>
      <c r="Y42" s="92"/>
      <c r="AC42" s="92"/>
    </row>
    <row r="43" spans="9:29" x14ac:dyDescent="0.2">
      <c r="I43" s="92"/>
      <c r="M43" s="92"/>
      <c r="Q43" s="92"/>
      <c r="U43" s="92"/>
      <c r="Y43" s="92"/>
      <c r="AC43" s="92"/>
    </row>
    <row r="44" spans="9:29" x14ac:dyDescent="0.2">
      <c r="I44" s="92"/>
      <c r="M44" s="92"/>
      <c r="Q44" s="92"/>
      <c r="U44" s="92"/>
      <c r="Y44" s="92"/>
      <c r="AC44" s="92"/>
    </row>
    <row r="45" spans="9:29" x14ac:dyDescent="0.2">
      <c r="I45" s="92"/>
      <c r="M45" s="92"/>
      <c r="Q45" s="92"/>
      <c r="U45" s="92"/>
      <c r="Y45" s="92"/>
      <c r="AC45" s="92"/>
    </row>
    <row r="46" spans="9:29" x14ac:dyDescent="0.2">
      <c r="I46" s="92"/>
      <c r="M46" s="92"/>
      <c r="Q46" s="92"/>
      <c r="U46" s="92"/>
      <c r="Y46" s="92"/>
      <c r="AC46" s="92"/>
    </row>
    <row r="47" spans="9:29" x14ac:dyDescent="0.2">
      <c r="I47" s="92"/>
      <c r="M47" s="92"/>
      <c r="Q47" s="92"/>
      <c r="U47" s="92"/>
      <c r="Y47" s="92"/>
      <c r="AC47" s="92"/>
    </row>
    <row r="48" spans="9:29" x14ac:dyDescent="0.2">
      <c r="I48" s="92"/>
      <c r="M48" s="92"/>
      <c r="Q48" s="92"/>
      <c r="U48" s="92"/>
      <c r="Y48" s="92"/>
      <c r="AC48" s="92"/>
    </row>
    <row r="49" spans="9:29" x14ac:dyDescent="0.2">
      <c r="I49" s="92"/>
      <c r="M49" s="92"/>
      <c r="Q49" s="92"/>
      <c r="U49" s="92"/>
      <c r="Y49" s="92"/>
      <c r="AC49" s="92"/>
    </row>
    <row r="50" spans="9:29" x14ac:dyDescent="0.2">
      <c r="I50" s="92"/>
      <c r="M50" s="92"/>
      <c r="Q50" s="92"/>
      <c r="U50" s="92"/>
      <c r="Y50" s="92"/>
      <c r="AC50" s="92"/>
    </row>
    <row r="51" spans="9:29" x14ac:dyDescent="0.2">
      <c r="I51" s="92"/>
      <c r="M51" s="92"/>
      <c r="Q51" s="92"/>
      <c r="U51" s="92"/>
      <c r="Y51" s="92"/>
      <c r="AC51" s="92"/>
    </row>
    <row r="52" spans="9:29" x14ac:dyDescent="0.2">
      <c r="I52" s="92"/>
      <c r="M52" s="92"/>
      <c r="Q52" s="92"/>
      <c r="U52" s="92"/>
      <c r="Y52" s="92"/>
      <c r="AC52" s="92"/>
    </row>
    <row r="53" spans="9:29" x14ac:dyDescent="0.2">
      <c r="I53" s="92"/>
      <c r="M53" s="92"/>
      <c r="Q53" s="92"/>
      <c r="U53" s="92"/>
      <c r="Y53" s="92"/>
      <c r="AC53" s="92"/>
    </row>
    <row r="54" spans="9:29" x14ac:dyDescent="0.2">
      <c r="I54" s="92"/>
      <c r="M54" s="92"/>
      <c r="Q54" s="92"/>
      <c r="U54" s="92"/>
      <c r="Y54" s="92"/>
      <c r="AC54" s="92"/>
    </row>
    <row r="55" spans="9:29" x14ac:dyDescent="0.2">
      <c r="I55" s="92"/>
      <c r="M55" s="92"/>
      <c r="Q55" s="92"/>
      <c r="U55" s="92"/>
      <c r="Y55" s="92"/>
      <c r="AC55" s="92"/>
    </row>
    <row r="56" spans="9:29" x14ac:dyDescent="0.2">
      <c r="I56" s="92"/>
      <c r="M56" s="92"/>
      <c r="Q56" s="92"/>
      <c r="U56" s="92"/>
      <c r="Y56" s="92"/>
      <c r="AC56" s="92"/>
    </row>
    <row r="57" spans="9:29" x14ac:dyDescent="0.2">
      <c r="I57" s="92"/>
      <c r="M57" s="92"/>
      <c r="Q57" s="92"/>
      <c r="U57" s="92"/>
      <c r="Y57" s="92"/>
      <c r="AC57" s="92"/>
    </row>
    <row r="58" spans="9:29" x14ac:dyDescent="0.2">
      <c r="I58" s="92"/>
      <c r="M58" s="92"/>
      <c r="Q58" s="92"/>
      <c r="U58" s="92"/>
      <c r="Y58" s="92"/>
      <c r="AC58" s="92"/>
    </row>
    <row r="59" spans="9:29" x14ac:dyDescent="0.2">
      <c r="I59" s="92"/>
      <c r="M59" s="92"/>
      <c r="Q59" s="92"/>
      <c r="U59" s="92"/>
      <c r="Y59" s="92"/>
      <c r="AC59" s="92"/>
    </row>
    <row r="60" spans="9:29" x14ac:dyDescent="0.2">
      <c r="I60" s="92"/>
      <c r="M60" s="92"/>
      <c r="Q60" s="92"/>
      <c r="U60" s="92"/>
      <c r="Y60" s="92"/>
      <c r="AC60" s="92"/>
    </row>
    <row r="61" spans="9:29" x14ac:dyDescent="0.2">
      <c r="I61" s="92"/>
      <c r="M61" s="92"/>
      <c r="Q61" s="92"/>
      <c r="U61" s="92"/>
      <c r="Y61" s="92"/>
      <c r="AC61" s="92"/>
    </row>
    <row r="62" spans="9:29" x14ac:dyDescent="0.2">
      <c r="I62" s="92"/>
      <c r="M62" s="92"/>
      <c r="Q62" s="92"/>
      <c r="U62" s="92"/>
      <c r="Y62" s="92"/>
      <c r="AC62" s="92"/>
    </row>
    <row r="63" spans="9:29" x14ac:dyDescent="0.2">
      <c r="I63" s="92"/>
      <c r="M63" s="92"/>
      <c r="Q63" s="92"/>
      <c r="U63" s="92"/>
      <c r="Y63" s="92"/>
      <c r="AC63" s="92"/>
    </row>
    <row r="64" spans="9:29" x14ac:dyDescent="0.2">
      <c r="I64" s="92"/>
      <c r="M64" s="92"/>
      <c r="Q64" s="92"/>
      <c r="U64" s="92"/>
      <c r="Y64" s="92"/>
      <c r="AC64" s="92"/>
    </row>
    <row r="65" spans="9:29" x14ac:dyDescent="0.2">
      <c r="I65" s="92"/>
      <c r="M65" s="92"/>
      <c r="Q65" s="92"/>
      <c r="U65" s="92"/>
      <c r="Y65" s="92"/>
      <c r="AC65" s="92"/>
    </row>
    <row r="66" spans="9:29" x14ac:dyDescent="0.2">
      <c r="I66" s="92"/>
      <c r="M66" s="92"/>
      <c r="Q66" s="92"/>
      <c r="U66" s="92"/>
      <c r="Y66" s="92"/>
      <c r="AC66" s="92"/>
    </row>
    <row r="67" spans="9:29" x14ac:dyDescent="0.2">
      <c r="I67" s="92"/>
      <c r="M67" s="92"/>
      <c r="Q67" s="92"/>
      <c r="U67" s="92"/>
      <c r="Y67" s="92"/>
      <c r="AC67" s="92"/>
    </row>
    <row r="68" spans="9:29" x14ac:dyDescent="0.2">
      <c r="I68" s="92"/>
      <c r="M68" s="92"/>
      <c r="Q68" s="92"/>
      <c r="U68" s="92"/>
      <c r="Y68" s="92"/>
      <c r="AC68" s="92"/>
    </row>
    <row r="69" spans="9:29" x14ac:dyDescent="0.2">
      <c r="I69" s="92"/>
      <c r="M69" s="92"/>
      <c r="Q69" s="92"/>
      <c r="U69" s="92"/>
      <c r="Y69" s="92"/>
      <c r="AC69" s="92"/>
    </row>
    <row r="70" spans="9:29" x14ac:dyDescent="0.2">
      <c r="I70" s="92"/>
      <c r="M70" s="92"/>
      <c r="Q70" s="92"/>
      <c r="U70" s="92"/>
      <c r="Y70" s="92"/>
      <c r="AC70" s="92"/>
    </row>
    <row r="71" spans="9:29" x14ac:dyDescent="0.2">
      <c r="I71" s="92"/>
      <c r="M71" s="92"/>
      <c r="Q71" s="92"/>
      <c r="U71" s="92"/>
      <c r="Y71" s="92"/>
      <c r="AC71" s="92"/>
    </row>
    <row r="72" spans="9:29" x14ac:dyDescent="0.2">
      <c r="I72" s="92"/>
      <c r="M72" s="92"/>
      <c r="Q72" s="92"/>
      <c r="U72" s="92"/>
      <c r="Y72" s="92"/>
      <c r="AC72" s="92"/>
    </row>
    <row r="73" spans="9:29" x14ac:dyDescent="0.2">
      <c r="I73" s="92"/>
      <c r="M73" s="92"/>
      <c r="Q73" s="92"/>
      <c r="U73" s="92"/>
      <c r="Y73" s="92"/>
      <c r="AC73" s="92"/>
    </row>
    <row r="74" spans="9:29" x14ac:dyDescent="0.2">
      <c r="I74" s="92"/>
      <c r="M74" s="92"/>
      <c r="Q74" s="92"/>
      <c r="U74" s="92"/>
      <c r="Y74" s="92"/>
      <c r="AC74" s="92"/>
    </row>
    <row r="75" spans="9:29" x14ac:dyDescent="0.2">
      <c r="I75" s="92"/>
      <c r="M75" s="92"/>
      <c r="Q75" s="92"/>
      <c r="U75" s="92"/>
      <c r="Y75" s="92"/>
      <c r="AC75" s="92"/>
    </row>
    <row r="76" spans="9:29" x14ac:dyDescent="0.2">
      <c r="I76" s="92"/>
      <c r="M76" s="92"/>
      <c r="Q76" s="92"/>
      <c r="U76" s="92"/>
      <c r="Y76" s="92"/>
      <c r="AC76" s="92"/>
    </row>
    <row r="77" spans="9:29" x14ac:dyDescent="0.2">
      <c r="I77" s="92"/>
      <c r="M77" s="92"/>
      <c r="Q77" s="92"/>
      <c r="U77" s="92"/>
      <c r="Y77" s="92"/>
      <c r="AC77" s="92"/>
    </row>
    <row r="78" spans="9:29" x14ac:dyDescent="0.2">
      <c r="I78" s="92"/>
      <c r="M78" s="92"/>
      <c r="Q78" s="92"/>
      <c r="U78" s="92"/>
      <c r="Y78" s="92"/>
      <c r="AC78" s="92"/>
    </row>
    <row r="79" spans="9:29" x14ac:dyDescent="0.2">
      <c r="I79" s="92"/>
      <c r="M79" s="92"/>
      <c r="Q79" s="92"/>
      <c r="U79" s="92"/>
      <c r="Y79" s="92"/>
      <c r="AC79" s="92"/>
    </row>
    <row r="80" spans="9:29" x14ac:dyDescent="0.2">
      <c r="I80" s="92"/>
      <c r="M80" s="92"/>
      <c r="Q80" s="92"/>
      <c r="U80" s="92"/>
      <c r="Y80" s="92"/>
      <c r="AC80" s="92"/>
    </row>
    <row r="81" spans="9:29" x14ac:dyDescent="0.2">
      <c r="I81" s="92"/>
      <c r="M81" s="92"/>
      <c r="Q81" s="92"/>
      <c r="U81" s="92"/>
      <c r="Y81" s="92"/>
      <c r="AC81" s="92"/>
    </row>
    <row r="82" spans="9:29" x14ac:dyDescent="0.2">
      <c r="I82" s="92"/>
      <c r="M82" s="92"/>
      <c r="Q82" s="92"/>
      <c r="U82" s="92"/>
      <c r="Y82" s="92"/>
      <c r="AC82" s="92"/>
    </row>
    <row r="83" spans="9:29" x14ac:dyDescent="0.2">
      <c r="I83" s="92"/>
      <c r="M83" s="92"/>
      <c r="Q83" s="92"/>
      <c r="U83" s="92"/>
      <c r="Y83" s="92"/>
      <c r="AC83" s="92"/>
    </row>
    <row r="84" spans="9:29" x14ac:dyDescent="0.2">
      <c r="I84" s="92"/>
      <c r="M84" s="92"/>
      <c r="Q84" s="92"/>
      <c r="U84" s="92"/>
      <c r="Y84" s="92"/>
      <c r="AC84" s="92"/>
    </row>
    <row r="85" spans="9:29" x14ac:dyDescent="0.2">
      <c r="I85" s="92"/>
      <c r="M85" s="92"/>
      <c r="Q85" s="92"/>
      <c r="U85" s="92"/>
      <c r="Y85" s="92"/>
      <c r="AC85" s="92"/>
    </row>
    <row r="86" spans="9:29" x14ac:dyDescent="0.2">
      <c r="I86" s="92"/>
      <c r="M86" s="92"/>
      <c r="Q86" s="92"/>
      <c r="U86" s="92"/>
      <c r="Y86" s="92"/>
      <c r="AC86" s="92"/>
    </row>
  </sheetData>
  <autoFilter ref="A9:AV22" xr:uid="{00000000-0009-0000-0000-000002000000}"/>
  <mergeCells count="14">
    <mergeCell ref="Z7:AC7"/>
    <mergeCell ref="A22:D22"/>
    <mergeCell ref="F22:H22"/>
    <mergeCell ref="J22:L22"/>
    <mergeCell ref="N22:P22"/>
    <mergeCell ref="R22:T22"/>
    <mergeCell ref="V22:X22"/>
    <mergeCell ref="Z22:AB22"/>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55"/>
  <sheetViews>
    <sheetView tabSelected="1" zoomScale="120" zoomScaleNormal="120" zoomScalePageLayoutView="155" workbookViewId="0">
      <selection activeCell="B10" sqref="B10"/>
    </sheetView>
  </sheetViews>
  <sheetFormatPr defaultColWidth="15" defaultRowHeight="15.75" x14ac:dyDescent="0.2"/>
  <cols>
    <col min="1" max="1" width="7.42578125" style="7" customWidth="1"/>
    <col min="2" max="2" width="15.5703125" style="7" customWidth="1"/>
    <col min="3" max="3" width="21.7109375" style="7" customWidth="1"/>
    <col min="4" max="4" width="74.140625" style="32" customWidth="1"/>
    <col min="5" max="5" width="14.85546875" style="9" bestFit="1" customWidth="1"/>
    <col min="6" max="6" width="21.140625" style="7" customWidth="1"/>
    <col min="7" max="7" width="38" style="8" customWidth="1"/>
    <col min="8" max="8" width="17.5703125" style="9" bestFit="1" customWidth="1"/>
    <col min="9" max="16384" width="15" style="7"/>
  </cols>
  <sheetData>
    <row r="1" spans="1:8" ht="94.5" customHeight="1" x14ac:dyDescent="0.3">
      <c r="A1" s="2" t="s">
        <v>0</v>
      </c>
      <c r="B1" s="4"/>
      <c r="C1" s="5"/>
      <c r="D1" s="6"/>
      <c r="E1" s="6"/>
    </row>
    <row r="2" spans="1:8" ht="20.25" x14ac:dyDescent="0.2">
      <c r="A2" s="1" t="s">
        <v>127</v>
      </c>
      <c r="B2" s="10"/>
      <c r="C2" s="11"/>
      <c r="D2" s="6"/>
      <c r="E2" s="6"/>
    </row>
    <row r="3" spans="1:8" ht="20.25" x14ac:dyDescent="0.2">
      <c r="A3" s="1" t="s">
        <v>136</v>
      </c>
      <c r="B3" s="10"/>
      <c r="C3" s="11"/>
      <c r="D3" s="12"/>
      <c r="E3" s="12"/>
    </row>
    <row r="4" spans="1:8" ht="18.75" x14ac:dyDescent="0.2">
      <c r="A4" s="38" t="str">
        <f>'MIN REQS'!A4</f>
        <v>VENDOR:  Company name</v>
      </c>
      <c r="B4" s="39"/>
      <c r="C4" s="40"/>
      <c r="D4" s="41"/>
      <c r="E4" s="41"/>
    </row>
    <row r="5" spans="1:8" ht="18.75" x14ac:dyDescent="0.2">
      <c r="A5" s="13"/>
      <c r="B5" s="10"/>
      <c r="C5" s="11"/>
      <c r="D5" s="12"/>
      <c r="E5" s="12"/>
    </row>
    <row r="6" spans="1:8" s="15" customFormat="1" ht="23.25" thickBot="1" x14ac:dyDescent="0.25">
      <c r="A6" s="14"/>
      <c r="D6" s="16"/>
      <c r="E6" s="16"/>
      <c r="G6" s="17"/>
      <c r="H6" s="18"/>
    </row>
    <row r="7" spans="1:8" s="64" customFormat="1" ht="25.5" x14ac:dyDescent="0.2">
      <c r="A7" s="108" t="s">
        <v>17</v>
      </c>
      <c r="B7" s="109"/>
      <c r="C7" s="109"/>
      <c r="D7" s="109"/>
      <c r="E7" s="126"/>
      <c r="F7" s="111" t="s">
        <v>19</v>
      </c>
      <c r="G7" s="112"/>
      <c r="H7" s="125"/>
    </row>
    <row r="8" spans="1:8" s="21" customFormat="1" ht="93.75" x14ac:dyDescent="0.2">
      <c r="A8" s="37" t="s">
        <v>1</v>
      </c>
      <c r="B8" s="36" t="s">
        <v>2</v>
      </c>
      <c r="C8" s="36" t="s">
        <v>3</v>
      </c>
      <c r="D8" s="36" t="s">
        <v>4</v>
      </c>
      <c r="E8" s="57" t="s">
        <v>9</v>
      </c>
      <c r="F8" s="19" t="s">
        <v>11</v>
      </c>
      <c r="G8" s="20" t="s">
        <v>12</v>
      </c>
      <c r="H8" s="20" t="s">
        <v>10</v>
      </c>
    </row>
    <row r="9" spans="1:8" s="21" customFormat="1" ht="19.5" thickBot="1" x14ac:dyDescent="0.25">
      <c r="A9" s="33"/>
      <c r="B9" s="34"/>
      <c r="C9" s="34"/>
      <c r="D9" s="34"/>
      <c r="E9" s="58"/>
      <c r="F9" s="33"/>
      <c r="G9" s="34"/>
      <c r="H9" s="34"/>
    </row>
    <row r="10" spans="1:8" ht="131.25" x14ac:dyDescent="0.2">
      <c r="A10" s="27">
        <v>1</v>
      </c>
      <c r="B10" s="28" t="s">
        <v>36</v>
      </c>
      <c r="C10" s="28" t="s">
        <v>37</v>
      </c>
      <c r="D10" s="29" t="s">
        <v>118</v>
      </c>
      <c r="E10" s="30">
        <v>7</v>
      </c>
      <c r="F10" s="95"/>
      <c r="G10" s="96"/>
      <c r="H10" s="46"/>
    </row>
    <row r="11" spans="1:8" ht="112.5" x14ac:dyDescent="0.2">
      <c r="A11" s="27">
        <v>2</v>
      </c>
      <c r="B11" s="28" t="s">
        <v>36</v>
      </c>
      <c r="C11" s="28" t="s">
        <v>38</v>
      </c>
      <c r="D11" s="29" t="s">
        <v>39</v>
      </c>
      <c r="E11" s="30">
        <v>3</v>
      </c>
      <c r="F11" s="73"/>
      <c r="G11" s="74"/>
      <c r="H11" s="48"/>
    </row>
    <row r="12" spans="1:8" ht="409.5" customHeight="1" x14ac:dyDescent="0.2">
      <c r="A12" s="27">
        <v>3</v>
      </c>
      <c r="B12" s="28" t="s">
        <v>36</v>
      </c>
      <c r="C12" s="28" t="s">
        <v>40</v>
      </c>
      <c r="D12" s="29" t="s">
        <v>123</v>
      </c>
      <c r="E12" s="30">
        <v>6</v>
      </c>
      <c r="F12" s="73"/>
      <c r="G12" s="74"/>
      <c r="H12" s="48"/>
    </row>
    <row r="13" spans="1:8" ht="409.5" x14ac:dyDescent="0.2">
      <c r="A13" s="27">
        <v>4</v>
      </c>
      <c r="B13" s="28" t="s">
        <v>36</v>
      </c>
      <c r="C13" s="28" t="s">
        <v>41</v>
      </c>
      <c r="D13" s="29" t="s">
        <v>124</v>
      </c>
      <c r="E13" s="30">
        <v>2</v>
      </c>
      <c r="F13" s="73"/>
      <c r="G13" s="74"/>
      <c r="H13" s="48"/>
    </row>
    <row r="14" spans="1:8" ht="243.75" x14ac:dyDescent="0.2">
      <c r="A14" s="27">
        <v>5</v>
      </c>
      <c r="B14" s="28" t="s">
        <v>36</v>
      </c>
      <c r="C14" s="28" t="s">
        <v>42</v>
      </c>
      <c r="D14" s="29" t="s">
        <v>125</v>
      </c>
      <c r="E14" s="30">
        <v>4</v>
      </c>
      <c r="F14" s="73"/>
      <c r="G14" s="74"/>
      <c r="H14" s="48"/>
    </row>
    <row r="15" spans="1:8" ht="75" x14ac:dyDescent="0.2">
      <c r="A15" s="27">
        <v>6</v>
      </c>
      <c r="B15" s="28" t="s">
        <v>36</v>
      </c>
      <c r="C15" s="28" t="s">
        <v>43</v>
      </c>
      <c r="D15" s="29" t="s">
        <v>44</v>
      </c>
      <c r="E15" s="30">
        <v>1</v>
      </c>
      <c r="F15" s="73"/>
      <c r="G15" s="74"/>
      <c r="H15" s="48"/>
    </row>
    <row r="16" spans="1:8" ht="356.25" x14ac:dyDescent="0.2">
      <c r="A16" s="27">
        <v>7</v>
      </c>
      <c r="B16" s="28" t="s">
        <v>36</v>
      </c>
      <c r="C16" s="28" t="s">
        <v>117</v>
      </c>
      <c r="D16" s="29" t="s">
        <v>126</v>
      </c>
      <c r="E16" s="30">
        <v>1</v>
      </c>
      <c r="F16" s="73"/>
      <c r="G16" s="74"/>
      <c r="H16" s="48"/>
    </row>
    <row r="17" spans="1:8" ht="262.5" x14ac:dyDescent="0.2">
      <c r="A17" s="27">
        <v>8</v>
      </c>
      <c r="B17" s="28" t="s">
        <v>36</v>
      </c>
      <c r="C17" s="28" t="s">
        <v>45</v>
      </c>
      <c r="D17" s="29" t="s">
        <v>46</v>
      </c>
      <c r="E17" s="30">
        <v>1</v>
      </c>
      <c r="F17" s="73"/>
      <c r="G17" s="74"/>
      <c r="H17" s="48"/>
    </row>
    <row r="18" spans="1:8" ht="187.5" x14ac:dyDescent="0.2">
      <c r="A18" s="27">
        <v>9</v>
      </c>
      <c r="B18" s="28" t="s">
        <v>36</v>
      </c>
      <c r="C18" s="28" t="s">
        <v>47</v>
      </c>
      <c r="D18" s="29" t="s">
        <v>48</v>
      </c>
      <c r="E18" s="30">
        <v>1</v>
      </c>
      <c r="F18" s="73"/>
      <c r="G18" s="74"/>
      <c r="H18" s="46"/>
    </row>
    <row r="19" spans="1:8" ht="93.75" x14ac:dyDescent="0.2">
      <c r="A19" s="27">
        <v>10</v>
      </c>
      <c r="B19" s="28" t="s">
        <v>36</v>
      </c>
      <c r="C19" s="28" t="s">
        <v>49</v>
      </c>
      <c r="D19" s="29" t="s">
        <v>50</v>
      </c>
      <c r="E19" s="30">
        <v>1</v>
      </c>
      <c r="F19" s="73"/>
      <c r="G19" s="74"/>
      <c r="H19" s="48"/>
    </row>
    <row r="20" spans="1:8" ht="159" customHeight="1" x14ac:dyDescent="0.2">
      <c r="A20" s="27">
        <v>11</v>
      </c>
      <c r="B20" s="28" t="s">
        <v>36</v>
      </c>
      <c r="C20" s="28" t="s">
        <v>51</v>
      </c>
      <c r="D20" s="29" t="s">
        <v>52</v>
      </c>
      <c r="E20" s="30">
        <v>2</v>
      </c>
      <c r="F20" s="73"/>
      <c r="G20" s="74"/>
      <c r="H20" s="48"/>
    </row>
    <row r="21" spans="1:8" ht="409.5" x14ac:dyDescent="0.2">
      <c r="A21" s="27">
        <v>12</v>
      </c>
      <c r="B21" s="28" t="s">
        <v>36</v>
      </c>
      <c r="C21" s="28" t="s">
        <v>53</v>
      </c>
      <c r="D21" s="29" t="s">
        <v>54</v>
      </c>
      <c r="E21" s="30">
        <v>2</v>
      </c>
      <c r="F21" s="73"/>
      <c r="G21" s="74"/>
      <c r="H21" s="48"/>
    </row>
    <row r="22" spans="1:8" ht="75" x14ac:dyDescent="0.2">
      <c r="A22" s="27">
        <v>13</v>
      </c>
      <c r="B22" s="28" t="s">
        <v>36</v>
      </c>
      <c r="C22" s="28" t="s">
        <v>55</v>
      </c>
      <c r="D22" s="29" t="s">
        <v>56</v>
      </c>
      <c r="E22" s="30">
        <v>1</v>
      </c>
      <c r="F22" s="73"/>
      <c r="G22" s="74"/>
      <c r="H22" s="48"/>
    </row>
    <row r="23" spans="1:8" ht="75" x14ac:dyDescent="0.2">
      <c r="A23" s="27">
        <v>14</v>
      </c>
      <c r="B23" s="28" t="s">
        <v>36</v>
      </c>
      <c r="C23" s="28" t="s">
        <v>57</v>
      </c>
      <c r="D23" s="29" t="s">
        <v>58</v>
      </c>
      <c r="E23" s="30">
        <v>1</v>
      </c>
      <c r="F23" s="73"/>
      <c r="G23" s="74"/>
      <c r="H23" s="48"/>
    </row>
    <row r="24" spans="1:8" ht="75" x14ac:dyDescent="0.2">
      <c r="A24" s="27">
        <v>15</v>
      </c>
      <c r="B24" s="28" t="s">
        <v>36</v>
      </c>
      <c r="C24" s="28" t="s">
        <v>59</v>
      </c>
      <c r="D24" s="29" t="s">
        <v>60</v>
      </c>
      <c r="E24" s="30">
        <v>1</v>
      </c>
      <c r="F24" s="73"/>
      <c r="G24" s="74"/>
      <c r="H24" s="48"/>
    </row>
    <row r="25" spans="1:8" ht="225" x14ac:dyDescent="0.2">
      <c r="A25" s="27">
        <v>16</v>
      </c>
      <c r="B25" s="28" t="s">
        <v>36</v>
      </c>
      <c r="C25" s="28" t="s">
        <v>61</v>
      </c>
      <c r="D25" s="29" t="s">
        <v>62</v>
      </c>
      <c r="E25" s="30">
        <v>1</v>
      </c>
      <c r="F25" s="73"/>
      <c r="G25" s="74"/>
      <c r="H25" s="48"/>
    </row>
    <row r="26" spans="1:8" ht="112.5" x14ac:dyDescent="0.2">
      <c r="A26" s="27">
        <v>17</v>
      </c>
      <c r="B26" s="28" t="s">
        <v>36</v>
      </c>
      <c r="C26" s="28" t="s">
        <v>63</v>
      </c>
      <c r="D26" s="29" t="s">
        <v>64</v>
      </c>
      <c r="E26" s="30">
        <v>1</v>
      </c>
      <c r="F26" s="73"/>
      <c r="G26" s="74"/>
      <c r="H26" s="48"/>
    </row>
    <row r="27" spans="1:8" ht="75" x14ac:dyDescent="0.2">
      <c r="A27" s="27">
        <v>18</v>
      </c>
      <c r="B27" s="28" t="s">
        <v>36</v>
      </c>
      <c r="C27" s="28" t="s">
        <v>65</v>
      </c>
      <c r="D27" s="29" t="s">
        <v>66</v>
      </c>
      <c r="E27" s="30">
        <v>2</v>
      </c>
      <c r="F27" s="73"/>
      <c r="G27" s="74"/>
      <c r="H27" s="48"/>
    </row>
    <row r="28" spans="1:8" ht="93.75" x14ac:dyDescent="0.2">
      <c r="A28" s="27">
        <v>19</v>
      </c>
      <c r="B28" s="28" t="s">
        <v>36</v>
      </c>
      <c r="C28" s="28" t="s">
        <v>67</v>
      </c>
      <c r="D28" s="29" t="s">
        <v>68</v>
      </c>
      <c r="E28" s="30">
        <v>1</v>
      </c>
      <c r="F28" s="73"/>
      <c r="G28" s="74"/>
      <c r="H28" s="48"/>
    </row>
    <row r="29" spans="1:8" ht="168.75" x14ac:dyDescent="0.2">
      <c r="A29" s="27">
        <v>20</v>
      </c>
      <c r="B29" s="28" t="s">
        <v>36</v>
      </c>
      <c r="C29" s="28" t="s">
        <v>69</v>
      </c>
      <c r="D29" s="29" t="s">
        <v>70</v>
      </c>
      <c r="E29" s="30">
        <v>5</v>
      </c>
      <c r="F29" s="73"/>
      <c r="G29" s="74"/>
      <c r="H29" s="48"/>
    </row>
    <row r="30" spans="1:8" ht="75" x14ac:dyDescent="0.2">
      <c r="A30" s="27">
        <v>21</v>
      </c>
      <c r="B30" s="28" t="s">
        <v>36</v>
      </c>
      <c r="C30" s="28" t="s">
        <v>71</v>
      </c>
      <c r="D30" s="29" t="s">
        <v>72</v>
      </c>
      <c r="E30" s="30">
        <v>2</v>
      </c>
      <c r="F30" s="73"/>
      <c r="G30" s="74"/>
      <c r="H30" s="48"/>
    </row>
    <row r="31" spans="1:8" ht="281.25" x14ac:dyDescent="0.2">
      <c r="A31" s="27">
        <v>22</v>
      </c>
      <c r="B31" s="28" t="s">
        <v>36</v>
      </c>
      <c r="C31" s="28" t="s">
        <v>73</v>
      </c>
      <c r="D31" s="29" t="s">
        <v>74</v>
      </c>
      <c r="E31" s="30">
        <v>4</v>
      </c>
      <c r="F31" s="73"/>
      <c r="G31" s="74"/>
      <c r="H31" s="48"/>
    </row>
    <row r="32" spans="1:8" ht="75" x14ac:dyDescent="0.2">
      <c r="A32" s="27">
        <v>23</v>
      </c>
      <c r="B32" s="28" t="s">
        <v>36</v>
      </c>
      <c r="C32" s="28" t="s">
        <v>75</v>
      </c>
      <c r="D32" s="29" t="s">
        <v>76</v>
      </c>
      <c r="E32" s="30">
        <v>1</v>
      </c>
      <c r="F32" s="73"/>
      <c r="G32" s="74"/>
      <c r="H32" s="48"/>
    </row>
    <row r="33" spans="1:8" ht="75" x14ac:dyDescent="0.2">
      <c r="A33" s="27">
        <v>24</v>
      </c>
      <c r="B33" s="28" t="s">
        <v>36</v>
      </c>
      <c r="C33" s="28" t="s">
        <v>77</v>
      </c>
      <c r="D33" s="29" t="s">
        <v>78</v>
      </c>
      <c r="E33" s="30">
        <v>1</v>
      </c>
      <c r="F33" s="73"/>
      <c r="G33" s="74"/>
      <c r="H33" s="48"/>
    </row>
    <row r="34" spans="1:8" ht="131.25" x14ac:dyDescent="0.2">
      <c r="A34" s="27">
        <v>25</v>
      </c>
      <c r="B34" s="28" t="s">
        <v>36</v>
      </c>
      <c r="C34" s="28" t="s">
        <v>79</v>
      </c>
      <c r="D34" s="29" t="s">
        <v>80</v>
      </c>
      <c r="E34" s="30">
        <v>1</v>
      </c>
      <c r="F34" s="73"/>
      <c r="G34" s="74"/>
      <c r="H34" s="48"/>
    </row>
    <row r="35" spans="1:8" ht="75" x14ac:dyDescent="0.2">
      <c r="A35" s="27">
        <v>26</v>
      </c>
      <c r="B35" s="28" t="s">
        <v>36</v>
      </c>
      <c r="C35" s="28" t="s">
        <v>81</v>
      </c>
      <c r="D35" s="29" t="s">
        <v>82</v>
      </c>
      <c r="E35" s="30">
        <v>2</v>
      </c>
      <c r="F35" s="73"/>
      <c r="G35" s="74"/>
      <c r="H35" s="48"/>
    </row>
    <row r="36" spans="1:8" ht="112.5" x14ac:dyDescent="0.2">
      <c r="A36" s="27">
        <v>27</v>
      </c>
      <c r="B36" s="28" t="s">
        <v>36</v>
      </c>
      <c r="C36" s="28" t="s">
        <v>83</v>
      </c>
      <c r="D36" s="31" t="s">
        <v>84</v>
      </c>
      <c r="E36" s="30">
        <v>5</v>
      </c>
      <c r="F36" s="73"/>
      <c r="G36" s="74"/>
      <c r="H36" s="48"/>
    </row>
    <row r="37" spans="1:8" ht="243.75" x14ac:dyDescent="0.2">
      <c r="A37" s="27">
        <v>28</v>
      </c>
      <c r="B37" s="28" t="s">
        <v>36</v>
      </c>
      <c r="C37" s="28" t="s">
        <v>85</v>
      </c>
      <c r="D37" s="29" t="s">
        <v>86</v>
      </c>
      <c r="E37" s="30">
        <v>9</v>
      </c>
      <c r="F37" s="73"/>
      <c r="G37" s="74"/>
      <c r="H37" s="48"/>
    </row>
    <row r="38" spans="1:8" ht="75" x14ac:dyDescent="0.2">
      <c r="A38" s="27">
        <v>29</v>
      </c>
      <c r="B38" s="28" t="s">
        <v>36</v>
      </c>
      <c r="C38" s="28" t="s">
        <v>87</v>
      </c>
      <c r="D38" s="29" t="s">
        <v>88</v>
      </c>
      <c r="E38" s="30">
        <v>8</v>
      </c>
      <c r="F38" s="73"/>
      <c r="G38" s="74"/>
      <c r="H38" s="48"/>
    </row>
    <row r="39" spans="1:8" ht="132" thickBot="1" x14ac:dyDescent="0.25">
      <c r="A39" s="53">
        <v>30</v>
      </c>
      <c r="B39" s="54" t="s">
        <v>36</v>
      </c>
      <c r="C39" s="54" t="s">
        <v>90</v>
      </c>
      <c r="D39" s="55" t="s">
        <v>89</v>
      </c>
      <c r="E39" s="97">
        <v>1</v>
      </c>
      <c r="F39" s="98"/>
      <c r="G39" s="99"/>
      <c r="H39" s="100"/>
    </row>
    <row r="40" spans="1:8" ht="75.75" thickBot="1" x14ac:dyDescent="0.25">
      <c r="A40" s="53">
        <v>31</v>
      </c>
      <c r="B40" s="54" t="s">
        <v>36</v>
      </c>
      <c r="C40" s="54" t="s">
        <v>91</v>
      </c>
      <c r="D40" s="55" t="s">
        <v>120</v>
      </c>
      <c r="E40" s="56">
        <v>5</v>
      </c>
      <c r="F40" s="75"/>
      <c r="G40" s="76"/>
      <c r="H40" s="94"/>
    </row>
    <row r="41" spans="1:8" ht="75.75" thickBot="1" x14ac:dyDescent="0.25">
      <c r="A41" s="53">
        <v>32</v>
      </c>
      <c r="B41" s="54" t="s">
        <v>36</v>
      </c>
      <c r="C41" s="102" t="s">
        <v>92</v>
      </c>
      <c r="D41" s="103" t="s">
        <v>119</v>
      </c>
      <c r="E41" s="104">
        <v>1</v>
      </c>
      <c r="F41" s="105"/>
      <c r="G41" s="106"/>
      <c r="H41" s="107"/>
    </row>
    <row r="42" spans="1:8" ht="75.75" thickBot="1" x14ac:dyDescent="0.25">
      <c r="A42" s="101">
        <v>33</v>
      </c>
      <c r="B42" s="54" t="s">
        <v>36</v>
      </c>
      <c r="C42" s="102" t="s">
        <v>93</v>
      </c>
      <c r="D42" s="103" t="s">
        <v>94</v>
      </c>
      <c r="E42" s="104">
        <v>1</v>
      </c>
      <c r="F42" s="105"/>
      <c r="G42" s="106"/>
      <c r="H42" s="107"/>
    </row>
    <row r="43" spans="1:8" ht="75.75" thickBot="1" x14ac:dyDescent="0.25">
      <c r="A43" s="101">
        <v>34</v>
      </c>
      <c r="B43" s="54" t="s">
        <v>36</v>
      </c>
      <c r="C43" s="102" t="s">
        <v>95</v>
      </c>
      <c r="D43" s="103" t="s">
        <v>96</v>
      </c>
      <c r="E43" s="104">
        <v>1</v>
      </c>
      <c r="F43" s="105"/>
      <c r="G43" s="106"/>
      <c r="H43" s="107"/>
    </row>
    <row r="44" spans="1:8" ht="75.75" thickBot="1" x14ac:dyDescent="0.25">
      <c r="A44" s="101">
        <v>35</v>
      </c>
      <c r="B44" s="54" t="s">
        <v>36</v>
      </c>
      <c r="C44" s="102" t="s">
        <v>97</v>
      </c>
      <c r="D44" s="103" t="s">
        <v>98</v>
      </c>
      <c r="E44" s="104">
        <v>1</v>
      </c>
      <c r="F44" s="105"/>
      <c r="G44" s="106"/>
      <c r="H44" s="107"/>
    </row>
    <row r="45" spans="1:8" ht="75.75" thickBot="1" x14ac:dyDescent="0.25">
      <c r="A45" s="101">
        <v>36</v>
      </c>
      <c r="B45" s="54" t="s">
        <v>36</v>
      </c>
      <c r="C45" s="102" t="s">
        <v>99</v>
      </c>
      <c r="D45" s="103" t="s">
        <v>100</v>
      </c>
      <c r="E45" s="104">
        <v>1</v>
      </c>
      <c r="F45" s="105"/>
      <c r="G45" s="106"/>
      <c r="H45" s="107"/>
    </row>
    <row r="46" spans="1:8" ht="75.75" thickBot="1" x14ac:dyDescent="0.25">
      <c r="A46" s="101">
        <v>37</v>
      </c>
      <c r="B46" s="54" t="s">
        <v>36</v>
      </c>
      <c r="C46" s="102" t="s">
        <v>101</v>
      </c>
      <c r="D46" s="103" t="s">
        <v>102</v>
      </c>
      <c r="E46" s="104">
        <v>1</v>
      </c>
      <c r="F46" s="105"/>
      <c r="G46" s="106"/>
      <c r="H46" s="107"/>
    </row>
    <row r="47" spans="1:8" ht="75.75" thickBot="1" x14ac:dyDescent="0.25">
      <c r="A47" s="101">
        <v>38</v>
      </c>
      <c r="B47" s="54" t="s">
        <v>36</v>
      </c>
      <c r="C47" s="102" t="s">
        <v>103</v>
      </c>
      <c r="D47" s="103" t="s">
        <v>104</v>
      </c>
      <c r="E47" s="104">
        <v>1</v>
      </c>
      <c r="F47" s="105"/>
      <c r="G47" s="106"/>
      <c r="H47" s="107"/>
    </row>
    <row r="48" spans="1:8" ht="75.75" thickBot="1" x14ac:dyDescent="0.25">
      <c r="A48" s="101">
        <v>39</v>
      </c>
      <c r="B48" s="54" t="s">
        <v>36</v>
      </c>
      <c r="C48" s="102" t="s">
        <v>105</v>
      </c>
      <c r="D48" s="103" t="s">
        <v>106</v>
      </c>
      <c r="E48" s="104">
        <v>1</v>
      </c>
      <c r="F48" s="105"/>
      <c r="G48" s="106"/>
      <c r="H48" s="107"/>
    </row>
    <row r="49" spans="1:8" ht="75.75" thickBot="1" x14ac:dyDescent="0.25">
      <c r="A49" s="101">
        <v>40</v>
      </c>
      <c r="B49" s="54" t="s">
        <v>36</v>
      </c>
      <c r="C49" s="102" t="s">
        <v>107</v>
      </c>
      <c r="D49" s="103" t="s">
        <v>122</v>
      </c>
      <c r="E49" s="104">
        <v>1</v>
      </c>
      <c r="F49" s="105"/>
      <c r="G49" s="106"/>
      <c r="H49" s="107"/>
    </row>
    <row r="50" spans="1:8" ht="75.75" thickBot="1" x14ac:dyDescent="0.25">
      <c r="A50" s="101">
        <v>41</v>
      </c>
      <c r="B50" s="54" t="s">
        <v>36</v>
      </c>
      <c r="C50" s="102" t="s">
        <v>108</v>
      </c>
      <c r="D50" s="103" t="s">
        <v>109</v>
      </c>
      <c r="E50" s="104">
        <v>1</v>
      </c>
      <c r="F50" s="105"/>
      <c r="G50" s="106"/>
      <c r="H50" s="107"/>
    </row>
    <row r="51" spans="1:8" ht="75.75" thickBot="1" x14ac:dyDescent="0.25">
      <c r="A51" s="101">
        <v>42</v>
      </c>
      <c r="B51" s="54" t="s">
        <v>36</v>
      </c>
      <c r="C51" s="102" t="s">
        <v>110</v>
      </c>
      <c r="D51" s="103" t="s">
        <v>121</v>
      </c>
      <c r="E51" s="104">
        <v>1</v>
      </c>
      <c r="F51" s="105"/>
      <c r="G51" s="106"/>
      <c r="H51" s="107"/>
    </row>
    <row r="52" spans="1:8" ht="75.75" thickBot="1" x14ac:dyDescent="0.25">
      <c r="A52" s="101">
        <v>43</v>
      </c>
      <c r="B52" s="54" t="s">
        <v>36</v>
      </c>
      <c r="C52" s="102" t="s">
        <v>111</v>
      </c>
      <c r="D52" s="103" t="s">
        <v>112</v>
      </c>
      <c r="E52" s="104">
        <v>2</v>
      </c>
      <c r="F52" s="105"/>
      <c r="G52" s="106"/>
      <c r="H52" s="107"/>
    </row>
    <row r="53" spans="1:8" ht="75.75" thickBot="1" x14ac:dyDescent="0.25">
      <c r="A53" s="101">
        <v>44</v>
      </c>
      <c r="B53" s="54" t="s">
        <v>36</v>
      </c>
      <c r="C53" s="102" t="s">
        <v>113</v>
      </c>
      <c r="D53" s="103" t="s">
        <v>114</v>
      </c>
      <c r="E53" s="104">
        <v>2</v>
      </c>
      <c r="F53" s="105"/>
      <c r="G53" s="106"/>
      <c r="H53" s="107"/>
    </row>
    <row r="54" spans="1:8" ht="75.75" thickBot="1" x14ac:dyDescent="0.25">
      <c r="A54" s="101">
        <v>45</v>
      </c>
      <c r="B54" s="54" t="s">
        <v>36</v>
      </c>
      <c r="C54" s="102" t="s">
        <v>115</v>
      </c>
      <c r="D54" s="103" t="s">
        <v>116</v>
      </c>
      <c r="E54" s="104">
        <v>2</v>
      </c>
      <c r="F54" s="105"/>
      <c r="G54" s="106"/>
      <c r="H54" s="107"/>
    </row>
    <row r="55" spans="1:8" s="59" customFormat="1" ht="24" thickBot="1" x14ac:dyDescent="0.25">
      <c r="A55" s="127" t="s">
        <v>23</v>
      </c>
      <c r="B55" s="128"/>
      <c r="C55" s="128"/>
      <c r="D55" s="128"/>
      <c r="E55" s="60">
        <f>SUM(E10:E54)</f>
        <v>100</v>
      </c>
      <c r="F55" s="121"/>
      <c r="G55" s="122"/>
      <c r="H55" s="93"/>
    </row>
  </sheetData>
  <autoFilter ref="A9:AU55" xr:uid="{00000000-0009-0000-0000-000003000000}"/>
  <mergeCells count="4">
    <mergeCell ref="F7:H7"/>
    <mergeCell ref="A7:E7"/>
    <mergeCell ref="A55:D55"/>
    <mergeCell ref="F55:G55"/>
  </mergeCells>
  <printOptions horizontalCentered="1"/>
  <pageMargins left="0" right="0" top="0.02" bottom="0.46" header="0" footer="0.24"/>
  <pageSetup scale="60" orientation="landscape" r:id="rId1"/>
  <headerFooter alignWithMargins="0">
    <oddFooter>&amp;L&amp;K000000Jan 16 2018 template (all but Prof. Services)  -  &amp;F  -  &amp;14&amp;A&amp;R&amp;K000000Page &amp;P  -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MIN REQS</vt:lpstr>
      <vt:lpstr>MinReqAssessment</vt:lpstr>
      <vt:lpstr>DEPT REQS</vt:lpstr>
      <vt:lpstr>Sheet1</vt:lpstr>
      <vt:lpstr>'DEPT REQS'!Print_Area</vt:lpstr>
      <vt:lpstr>'MIN REQS'!Print_Area</vt:lpstr>
      <vt:lpstr>MinReqAssessment!Print_Area</vt:lpstr>
      <vt:lpstr>'DEPT REQS'!Print_Titles</vt:lpstr>
      <vt:lpstr>'MIN REQS'!Print_Titles</vt:lpstr>
      <vt:lpstr>MinReqAssessment!Print_Titles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Hayes, Carla</cp:lastModifiedBy>
  <cp:lastPrinted>2026-04-09T12:17:08Z</cp:lastPrinted>
  <dcterms:created xsi:type="dcterms:W3CDTF">2006-04-04T18:02:41Z</dcterms:created>
  <dcterms:modified xsi:type="dcterms:W3CDTF">2026-04-09T12:17:14Z</dcterms:modified>
</cp:coreProperties>
</file>